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hionwave_sales.csv" sheetId="1" r:id="rId5"/>
    <sheet state="visible" name="Pivot Table 2" sheetId="2" r:id="rId6"/>
    <sheet state="visible" name="Pivot Table 1" sheetId="3" r:id="rId7"/>
  </sheets>
  <definedNames>
    <definedName hidden="1" localSheetId="0" name="_xlnm._FilterDatabase">fashionwave_sales.csv!$A$1:$K$5001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<sst xmlns="http://schemas.openxmlformats.org/spreadsheetml/2006/main" count="30219" uniqueCount="5520">
  <si>
    <t>InvoiceNo</t>
  </si>
  <si>
    <t>Date</t>
  </si>
  <si>
    <t>StoreID</t>
  </si>
  <si>
    <t>ProductID</t>
  </si>
  <si>
    <t>Category</t>
  </si>
  <si>
    <t>Quantity</t>
  </si>
  <si>
    <t>UnitPrice</t>
  </si>
  <si>
    <t>Discount</t>
  </si>
  <si>
    <t>CostPerUnit</t>
  </si>
  <si>
    <t>CustomerType</t>
  </si>
  <si>
    <t>PaymentMode</t>
  </si>
  <si>
    <t>Total Revenue</t>
  </si>
  <si>
    <t>Total Cost</t>
  </si>
  <si>
    <t>Profit</t>
  </si>
  <si>
    <t>Profit Margin %</t>
  </si>
  <si>
    <t>DayOfWeek</t>
  </si>
  <si>
    <t>IsWeekend</t>
  </si>
  <si>
    <t>Discount Tier</t>
  </si>
  <si>
    <t>INV100001</t>
  </si>
  <si>
    <t>S006</t>
  </si>
  <si>
    <t>P241</t>
  </si>
  <si>
    <t>Accessories</t>
  </si>
  <si>
    <t>Unknown</t>
  </si>
  <si>
    <t>Cash</t>
  </si>
  <si>
    <t>INV100002</t>
  </si>
  <si>
    <t>S011</t>
  </si>
  <si>
    <t>P388</t>
  </si>
  <si>
    <t>Clothing</t>
  </si>
  <si>
    <t>Digital</t>
  </si>
  <si>
    <t>INV100003</t>
  </si>
  <si>
    <t>S003</t>
  </si>
  <si>
    <t>P211</t>
  </si>
  <si>
    <t>Returning</t>
  </si>
  <si>
    <t>INV100004</t>
  </si>
  <si>
    <t>P141</t>
  </si>
  <si>
    <t>Shoes</t>
  </si>
  <si>
    <t>INV100005</t>
  </si>
  <si>
    <t>S043</t>
  </si>
  <si>
    <t>P220</t>
  </si>
  <si>
    <t>Card</t>
  </si>
  <si>
    <t>INV100006</t>
  </si>
  <si>
    <t>S041</t>
  </si>
  <si>
    <t>P412</t>
  </si>
  <si>
    <t>INV100007</t>
  </si>
  <si>
    <t>S037</t>
  </si>
  <si>
    <t>P494</t>
  </si>
  <si>
    <t>INV100008</t>
  </si>
  <si>
    <t>S038</t>
  </si>
  <si>
    <t>P303</t>
  </si>
  <si>
    <t>INV100009</t>
  </si>
  <si>
    <t>S005</t>
  </si>
  <si>
    <t>P353</t>
  </si>
  <si>
    <t>New</t>
  </si>
  <si>
    <t>INV100010</t>
  </si>
  <si>
    <t>S019</t>
  </si>
  <si>
    <t>P229</t>
  </si>
  <si>
    <t>INV100011</t>
  </si>
  <si>
    <t>S013</t>
  </si>
  <si>
    <t>P469</t>
  </si>
  <si>
    <t>INV100012</t>
  </si>
  <si>
    <t>S020</t>
  </si>
  <si>
    <t>P499</t>
  </si>
  <si>
    <t>INV100013</t>
  </si>
  <si>
    <t>S036</t>
  </si>
  <si>
    <t>INV100014</t>
  </si>
  <si>
    <t>S008</t>
  </si>
  <si>
    <t>P317</t>
  </si>
  <si>
    <t>INV100015</t>
  </si>
  <si>
    <t>P402</t>
  </si>
  <si>
    <t>INV100016</t>
  </si>
  <si>
    <t>S027</t>
  </si>
  <si>
    <t>P243</t>
  </si>
  <si>
    <t>INV100017</t>
  </si>
  <si>
    <t>S007</t>
  </si>
  <si>
    <t>P282</t>
  </si>
  <si>
    <t>INV100018</t>
  </si>
  <si>
    <t>P228</t>
  </si>
  <si>
    <t>INV100019</t>
  </si>
  <si>
    <t>S014</t>
  </si>
  <si>
    <t>P377</t>
  </si>
  <si>
    <t>INV100020</t>
  </si>
  <si>
    <t>S004</t>
  </si>
  <si>
    <t>P300</t>
  </si>
  <si>
    <t>INV100021</t>
  </si>
  <si>
    <t>S012</t>
  </si>
  <si>
    <t>P130</t>
  </si>
  <si>
    <t>INV100022</t>
  </si>
  <si>
    <t>P307</t>
  </si>
  <si>
    <t>INV100023</t>
  </si>
  <si>
    <t>P205</t>
  </si>
  <si>
    <t>INV100024</t>
  </si>
  <si>
    <t>S024</t>
  </si>
  <si>
    <t>P138</t>
  </si>
  <si>
    <t>INV100025</t>
  </si>
  <si>
    <t>S009</t>
  </si>
  <si>
    <t>P461</t>
  </si>
  <si>
    <t>INV100026</t>
  </si>
  <si>
    <t>S017</t>
  </si>
  <si>
    <t>P180</t>
  </si>
  <si>
    <t>INV100027</t>
  </si>
  <si>
    <t>S048</t>
  </si>
  <si>
    <t>P148</t>
  </si>
  <si>
    <t>INV100028</t>
  </si>
  <si>
    <t>P105</t>
  </si>
  <si>
    <t>INV100029</t>
  </si>
  <si>
    <t>P258</t>
  </si>
  <si>
    <t>INV100030</t>
  </si>
  <si>
    <t>P184</t>
  </si>
  <si>
    <t>INV100031</t>
  </si>
  <si>
    <t>P156</t>
  </si>
  <si>
    <t>INV100032</t>
  </si>
  <si>
    <t>S044</t>
  </si>
  <si>
    <t>P305</t>
  </si>
  <si>
    <t>INV100033</t>
  </si>
  <si>
    <t>S028</t>
  </si>
  <si>
    <t>P192</t>
  </si>
  <si>
    <t>INV100034</t>
  </si>
  <si>
    <t>P198</t>
  </si>
  <si>
    <t>INV100035</t>
  </si>
  <si>
    <t>INV100036</t>
  </si>
  <si>
    <t>P484</t>
  </si>
  <si>
    <t>INV100037</t>
  </si>
  <si>
    <t>P327</t>
  </si>
  <si>
    <t>INV100038</t>
  </si>
  <si>
    <t>S040</t>
  </si>
  <si>
    <t>P445</t>
  </si>
  <si>
    <t>INV100039</t>
  </si>
  <si>
    <t>S049</t>
  </si>
  <si>
    <t>P395</t>
  </si>
  <si>
    <t>INV100040</t>
  </si>
  <si>
    <t>P366</t>
  </si>
  <si>
    <t>INV100041</t>
  </si>
  <si>
    <t>S031</t>
  </si>
  <si>
    <t>P414</t>
  </si>
  <si>
    <t>INV100042</t>
  </si>
  <si>
    <t>S018</t>
  </si>
  <si>
    <t>P242</t>
  </si>
  <si>
    <t>INV100043</t>
  </si>
  <si>
    <t>S035</t>
  </si>
  <si>
    <t>P178</t>
  </si>
  <si>
    <t>INV100044</t>
  </si>
  <si>
    <t>INV100045</t>
  </si>
  <si>
    <t>P380</t>
  </si>
  <si>
    <t>INV100046</t>
  </si>
  <si>
    <t>S030</t>
  </si>
  <si>
    <t>P166</t>
  </si>
  <si>
    <t>INV100047</t>
  </si>
  <si>
    <t>P209</t>
  </si>
  <si>
    <t>INV100048</t>
  </si>
  <si>
    <t>P127</t>
  </si>
  <si>
    <t>INV100049</t>
  </si>
  <si>
    <t>S039</t>
  </si>
  <si>
    <t>P343</t>
  </si>
  <si>
    <t>INV100050</t>
  </si>
  <si>
    <t>P260</t>
  </si>
  <si>
    <t>INV100051</t>
  </si>
  <si>
    <t>P457</t>
  </si>
  <si>
    <t>INV100052</t>
  </si>
  <si>
    <t>S047</t>
  </si>
  <si>
    <t>P316</t>
  </si>
  <si>
    <t>INV100053</t>
  </si>
  <si>
    <t>P497</t>
  </si>
  <si>
    <t>INV100054</t>
  </si>
  <si>
    <t>P392</t>
  </si>
  <si>
    <t>INV100055</t>
  </si>
  <si>
    <t>P385</t>
  </si>
  <si>
    <t>INV100056</t>
  </si>
  <si>
    <t>P352</t>
  </si>
  <si>
    <t>INV100057</t>
  </si>
  <si>
    <t>P318</t>
  </si>
  <si>
    <t>INV100058</t>
  </si>
  <si>
    <t>S034</t>
  </si>
  <si>
    <t>P491</t>
  </si>
  <si>
    <t>INV100059</t>
  </si>
  <si>
    <t>P252</t>
  </si>
  <si>
    <t>INV100060</t>
  </si>
  <si>
    <t>P153</t>
  </si>
  <si>
    <t>INV100061</t>
  </si>
  <si>
    <t>INV100062</t>
  </si>
  <si>
    <t>P216</t>
  </si>
  <si>
    <t>INV100063</t>
  </si>
  <si>
    <t>P151</t>
  </si>
  <si>
    <t>INV100064</t>
  </si>
  <si>
    <t>P341</t>
  </si>
  <si>
    <t>INV100065</t>
  </si>
  <si>
    <t>INV100066</t>
  </si>
  <si>
    <t>S033</t>
  </si>
  <si>
    <t>INV100067</t>
  </si>
  <si>
    <t>P121</t>
  </si>
  <si>
    <t>INV100068</t>
  </si>
  <si>
    <t>P396</t>
  </si>
  <si>
    <t>INV100069</t>
  </si>
  <si>
    <t>P279</t>
  </si>
  <si>
    <t>INV100070</t>
  </si>
  <si>
    <t>S001</t>
  </si>
  <si>
    <t>P333</t>
  </si>
  <si>
    <t>INV100071</t>
  </si>
  <si>
    <t>P197</t>
  </si>
  <si>
    <t>INV100072</t>
  </si>
  <si>
    <t>P349</t>
  </si>
  <si>
    <t>INV100073</t>
  </si>
  <si>
    <t>P337</t>
  </si>
  <si>
    <t>INV100074</t>
  </si>
  <si>
    <t>P297</t>
  </si>
  <si>
    <t>INV100075</t>
  </si>
  <si>
    <t>P245</t>
  </si>
  <si>
    <t>INV100076</t>
  </si>
  <si>
    <t>S050</t>
  </si>
  <si>
    <t>P294</t>
  </si>
  <si>
    <t>INV100077</t>
  </si>
  <si>
    <t>P462</t>
  </si>
  <si>
    <t>INV100078</t>
  </si>
  <si>
    <t>P152</t>
  </si>
  <si>
    <t>INV100079</t>
  </si>
  <si>
    <t>P304</t>
  </si>
  <si>
    <t>INV100080</t>
  </si>
  <si>
    <t>P221</t>
  </si>
  <si>
    <t>INV100081</t>
  </si>
  <si>
    <t>P124</t>
  </si>
  <si>
    <t>INV100082</t>
  </si>
  <si>
    <t>P413</t>
  </si>
  <si>
    <t>INV100083</t>
  </si>
  <si>
    <t>P248</t>
  </si>
  <si>
    <t>INV100084</t>
  </si>
  <si>
    <t>P155</t>
  </si>
  <si>
    <t>INV100085</t>
  </si>
  <si>
    <t>INV100086</t>
  </si>
  <si>
    <t>P493</t>
  </si>
  <si>
    <t>INV100087</t>
  </si>
  <si>
    <t>P268</t>
  </si>
  <si>
    <t>INV100088</t>
  </si>
  <si>
    <t>S026</t>
  </si>
  <si>
    <t>P274</t>
  </si>
  <si>
    <t>INV100089</t>
  </si>
  <si>
    <t>P108</t>
  </si>
  <si>
    <t>INV100090</t>
  </si>
  <si>
    <t>S045</t>
  </si>
  <si>
    <t>P418</t>
  </si>
  <si>
    <t>INV100091</t>
  </si>
  <si>
    <t>S025</t>
  </si>
  <si>
    <t>INV100092</t>
  </si>
  <si>
    <t>INV100093</t>
  </si>
  <si>
    <t>S023</t>
  </si>
  <si>
    <t>P328</t>
  </si>
  <si>
    <t>INV100094</t>
  </si>
  <si>
    <t>INV100095</t>
  </si>
  <si>
    <t>P207</t>
  </si>
  <si>
    <t>INV100096</t>
  </si>
  <si>
    <t>S016</t>
  </si>
  <si>
    <t>INV100097</t>
  </si>
  <si>
    <t>INV100098</t>
  </si>
  <si>
    <t>P415</t>
  </si>
  <si>
    <t>INV100099</t>
  </si>
  <si>
    <t>INV100100</t>
  </si>
  <si>
    <t>S042</t>
  </si>
  <si>
    <t>P372</t>
  </si>
  <si>
    <t>INV100101</t>
  </si>
  <si>
    <t>S021</t>
  </si>
  <si>
    <t>P321</t>
  </si>
  <si>
    <t>INV100102</t>
  </si>
  <si>
    <t>P179</t>
  </si>
  <si>
    <t>INV100103</t>
  </si>
  <si>
    <t>INV100104</t>
  </si>
  <si>
    <t>P360</t>
  </si>
  <si>
    <t>INV100105</t>
  </si>
  <si>
    <t>INV100106</t>
  </si>
  <si>
    <t>S010</t>
  </si>
  <si>
    <t>INV100107</t>
  </si>
  <si>
    <t>INV100108</t>
  </si>
  <si>
    <t>INV100109</t>
  </si>
  <si>
    <t>S015</t>
  </si>
  <si>
    <t>P159</t>
  </si>
  <si>
    <t>INV100110</t>
  </si>
  <si>
    <t>P255</t>
  </si>
  <si>
    <t>INV100111</t>
  </si>
  <si>
    <t>P218</t>
  </si>
  <si>
    <t>INV100112</t>
  </si>
  <si>
    <t>P464</t>
  </si>
  <si>
    <t>INV100113</t>
  </si>
  <si>
    <t>P225</t>
  </si>
  <si>
    <t>INV100114</t>
  </si>
  <si>
    <t>INV100115</t>
  </si>
  <si>
    <t>S032</t>
  </si>
  <si>
    <t>P189</t>
  </si>
  <si>
    <t>INV100116</t>
  </si>
  <si>
    <t>S029</t>
  </si>
  <si>
    <t>P449</t>
  </si>
  <si>
    <t>INV100117</t>
  </si>
  <si>
    <t>P129</t>
  </si>
  <si>
    <t>INV100118</t>
  </si>
  <si>
    <t>INV100119</t>
  </si>
  <si>
    <t>P466</t>
  </si>
  <si>
    <t>INV100120</t>
  </si>
  <si>
    <t>INV100121</t>
  </si>
  <si>
    <t>P246</t>
  </si>
  <si>
    <t>INV100122</t>
  </si>
  <si>
    <t>P167</t>
  </si>
  <si>
    <t>INV100123</t>
  </si>
  <si>
    <t>INV100124</t>
  </si>
  <si>
    <t>P140</t>
  </si>
  <si>
    <t>INV100125</t>
  </si>
  <si>
    <t>P193</t>
  </si>
  <si>
    <t>INV100126</t>
  </si>
  <si>
    <t>INV100127</t>
  </si>
  <si>
    <t>INV100128</t>
  </si>
  <si>
    <t>P384</t>
  </si>
  <si>
    <t>INV100129</t>
  </si>
  <si>
    <t>P331</t>
  </si>
  <si>
    <t>INV100130</t>
  </si>
  <si>
    <t>S046</t>
  </si>
  <si>
    <t>INV100131</t>
  </si>
  <si>
    <t>P110</t>
  </si>
  <si>
    <t>INV100132</t>
  </si>
  <si>
    <t>P419</t>
  </si>
  <si>
    <t>INV100133</t>
  </si>
  <si>
    <t>P281</t>
  </si>
  <si>
    <t>INV100134</t>
  </si>
  <si>
    <t>P111</t>
  </si>
  <si>
    <t>INV100135</t>
  </si>
  <si>
    <t>P154</t>
  </si>
  <si>
    <t>INV100136</t>
  </si>
  <si>
    <t>P194</t>
  </si>
  <si>
    <t>INV100137</t>
  </si>
  <si>
    <t>P379</t>
  </si>
  <si>
    <t>INV100138</t>
  </si>
  <si>
    <t>P324</t>
  </si>
  <si>
    <t>INV100139</t>
  </si>
  <si>
    <t>P473</t>
  </si>
  <si>
    <t>INV100140</t>
  </si>
  <si>
    <t>P409</t>
  </si>
  <si>
    <t>INV100141</t>
  </si>
  <si>
    <t>P139</t>
  </si>
  <si>
    <t>INV100142</t>
  </si>
  <si>
    <t>INV100143</t>
  </si>
  <si>
    <t>P171</t>
  </si>
  <si>
    <t>INV100144</t>
  </si>
  <si>
    <t>P161</t>
  </si>
  <si>
    <t>INV100145</t>
  </si>
  <si>
    <t>INV100146</t>
  </si>
  <si>
    <t>SUM of Profit</t>
  </si>
  <si>
    <t>COUNTA of InvoiceNo</t>
  </si>
  <si>
    <t>P465</t>
  </si>
  <si>
    <t>INV100147</t>
  </si>
  <si>
    <t>P340</t>
  </si>
  <si>
    <t>INV100148</t>
  </si>
  <si>
    <t>High (&gt;25%)</t>
  </si>
  <si>
    <t>INV100149</t>
  </si>
  <si>
    <t>Low (1–15%)</t>
  </si>
  <si>
    <t>Mid (16–25%)</t>
  </si>
  <si>
    <t>No Discount</t>
  </si>
  <si>
    <t>INV100150</t>
  </si>
  <si>
    <t>Grand Total</t>
  </si>
  <si>
    <t>INV100151</t>
  </si>
  <si>
    <t>P358</t>
  </si>
  <si>
    <t>INV100152</t>
  </si>
  <si>
    <t>P142</t>
  </si>
  <si>
    <t>INV100153</t>
  </si>
  <si>
    <t>P226</t>
  </si>
  <si>
    <t>INV100154</t>
  </si>
  <si>
    <t>P468</t>
  </si>
  <si>
    <t>INV100155</t>
  </si>
  <si>
    <t>P173</t>
  </si>
  <si>
    <t>INV100156</t>
  </si>
  <si>
    <t>INV100157</t>
  </si>
  <si>
    <t>P399</t>
  </si>
  <si>
    <t>INV100158</t>
  </si>
  <si>
    <t>P492</t>
  </si>
  <si>
    <t>INV100159</t>
  </si>
  <si>
    <t>P420</t>
  </si>
  <si>
    <t>INV100160</t>
  </si>
  <si>
    <t>P306</t>
  </si>
  <si>
    <t>INV100161</t>
  </si>
  <si>
    <t>P264</t>
  </si>
  <si>
    <t>INV100162</t>
  </si>
  <si>
    <t>P344</t>
  </si>
  <si>
    <t>INV100163</t>
  </si>
  <si>
    <t>P236</t>
  </si>
  <si>
    <t>INV100164</t>
  </si>
  <si>
    <t>P394</t>
  </si>
  <si>
    <t>INV100165</t>
  </si>
  <si>
    <t>INV100166</t>
  </si>
  <si>
    <t>P276</t>
  </si>
  <si>
    <t>INV100167</t>
  </si>
  <si>
    <t>P495</t>
  </si>
  <si>
    <t>INV100168</t>
  </si>
  <si>
    <t>INV100169</t>
  </si>
  <si>
    <t>P483</t>
  </si>
  <si>
    <t>SUM of Total Revenue</t>
  </si>
  <si>
    <t>INV100170</t>
  </si>
  <si>
    <t>SUM of Quantity</t>
  </si>
  <si>
    <t>INV100171</t>
  </si>
  <si>
    <t>P382</t>
  </si>
  <si>
    <t>INV100172</t>
  </si>
  <si>
    <t>P434</t>
  </si>
  <si>
    <t>INV100173</t>
  </si>
  <si>
    <t>INV100174</t>
  </si>
  <si>
    <t>P359</t>
  </si>
  <si>
    <t>INV100175</t>
  </si>
  <si>
    <t>INV100176</t>
  </si>
  <si>
    <t>S022</t>
  </si>
  <si>
    <t>P345</t>
  </si>
  <si>
    <t>INV100177</t>
  </si>
  <si>
    <t>P234</t>
  </si>
  <si>
    <t>INV100178</t>
  </si>
  <si>
    <t>INV100179</t>
  </si>
  <si>
    <t>P488</t>
  </si>
  <si>
    <t>INV100180</t>
  </si>
  <si>
    <t>INV100181</t>
  </si>
  <si>
    <t>INV100182</t>
  </si>
  <si>
    <t>P482</t>
  </si>
  <si>
    <t>INV100183</t>
  </si>
  <si>
    <t>INV100184</t>
  </si>
  <si>
    <t>P169</t>
  </si>
  <si>
    <t>INV100185</t>
  </si>
  <si>
    <t>INV100186</t>
  </si>
  <si>
    <t>P315</t>
  </si>
  <si>
    <t>INV100187</t>
  </si>
  <si>
    <t>INV100188</t>
  </si>
  <si>
    <t>P496</t>
  </si>
  <si>
    <t>INV100189</t>
  </si>
  <si>
    <t>INV100190</t>
  </si>
  <si>
    <t>P487</t>
  </si>
  <si>
    <t>INV100191</t>
  </si>
  <si>
    <t>INV100192</t>
  </si>
  <si>
    <t>INV100193</t>
  </si>
  <si>
    <t>INV100194</t>
  </si>
  <si>
    <t>INV100195</t>
  </si>
  <si>
    <t>P363</t>
  </si>
  <si>
    <t>INV100196</t>
  </si>
  <si>
    <t>P214</t>
  </si>
  <si>
    <t>INV100197</t>
  </si>
  <si>
    <t>P436</t>
  </si>
  <si>
    <t>INV100198</t>
  </si>
  <si>
    <t>P195</t>
  </si>
  <si>
    <t>INV100199</t>
  </si>
  <si>
    <t>P219</t>
  </si>
  <si>
    <t>INV100200</t>
  </si>
  <si>
    <t>P104</t>
  </si>
  <si>
    <t>INV100201</t>
  </si>
  <si>
    <t>INV100202</t>
  </si>
  <si>
    <t>INV100203</t>
  </si>
  <si>
    <t>P383</t>
  </si>
  <si>
    <t>INV100204</t>
  </si>
  <si>
    <t>P122</t>
  </si>
  <si>
    <t>INV100205</t>
  </si>
  <si>
    <t>INV100206</t>
  </si>
  <si>
    <t>P391</t>
  </si>
  <si>
    <t>INV100207</t>
  </si>
  <si>
    <t>INV100208</t>
  </si>
  <si>
    <t>INV100209</t>
  </si>
  <si>
    <t>P295</t>
  </si>
  <si>
    <t>INV100210</t>
  </si>
  <si>
    <t>INV100211</t>
  </si>
  <si>
    <t>P107</t>
  </si>
  <si>
    <t>INV100212</t>
  </si>
  <si>
    <t>INV100213</t>
  </si>
  <si>
    <t>P405</t>
  </si>
  <si>
    <t>INV100214</t>
  </si>
  <si>
    <t>INV100215</t>
  </si>
  <si>
    <t>S002</t>
  </si>
  <si>
    <t>INV100216</t>
  </si>
  <si>
    <t>P114</t>
  </si>
  <si>
    <t>INV100217</t>
  </si>
  <si>
    <t>P224</t>
  </si>
  <si>
    <t>INV100218</t>
  </si>
  <si>
    <t>INV100219</t>
  </si>
  <si>
    <t>P389</t>
  </si>
  <si>
    <t>INV100220</t>
  </si>
  <si>
    <t>INV100221</t>
  </si>
  <si>
    <t>INV100222</t>
  </si>
  <si>
    <t>P254</t>
  </si>
  <si>
    <t>INV100223</t>
  </si>
  <si>
    <t>P270</t>
  </si>
  <si>
    <t>INV100224</t>
  </si>
  <si>
    <t>P202</t>
  </si>
  <si>
    <t>INV100225</t>
  </si>
  <si>
    <t>P196</t>
  </si>
  <si>
    <t>INV100226</t>
  </si>
  <si>
    <t>P401</t>
  </si>
  <si>
    <t>INV100227</t>
  </si>
  <si>
    <t>P261</t>
  </si>
  <si>
    <t>INV100228</t>
  </si>
  <si>
    <t>INV100229</t>
  </si>
  <si>
    <t>P284</t>
  </si>
  <si>
    <t>INV100230</t>
  </si>
  <si>
    <t>INV100231</t>
  </si>
  <si>
    <t>P481</t>
  </si>
  <si>
    <t>INV100232</t>
  </si>
  <si>
    <t>INV100233</t>
  </si>
  <si>
    <t>P208</t>
  </si>
  <si>
    <t>INV100234</t>
  </si>
  <si>
    <t>P244</t>
  </si>
  <si>
    <t>INV100235</t>
  </si>
  <si>
    <t>P131</t>
  </si>
  <si>
    <t>INV100236</t>
  </si>
  <si>
    <t>P424</t>
  </si>
  <si>
    <t>INV100237</t>
  </si>
  <si>
    <t>P102</t>
  </si>
  <si>
    <t>INV100238</t>
  </si>
  <si>
    <t>P266</t>
  </si>
  <si>
    <t>INV100239</t>
  </si>
  <si>
    <t>P109</t>
  </si>
  <si>
    <t>INV100240</t>
  </si>
  <si>
    <t>INV100241</t>
  </si>
  <si>
    <t>INV100242</t>
  </si>
  <si>
    <t>INV100243</t>
  </si>
  <si>
    <t>P429</t>
  </si>
  <si>
    <t>INV100244</t>
  </si>
  <si>
    <t>INV100245</t>
  </si>
  <si>
    <t>P144</t>
  </si>
  <si>
    <t>INV100246</t>
  </si>
  <si>
    <t>Weekday</t>
  </si>
  <si>
    <t>INV100247</t>
  </si>
  <si>
    <t>Weekend</t>
  </si>
  <si>
    <t>P285</t>
  </si>
  <si>
    <t>INV100248</t>
  </si>
  <si>
    <t>INV100249</t>
  </si>
  <si>
    <t>P428</t>
  </si>
  <si>
    <t>INV100250</t>
  </si>
  <si>
    <t>P425</t>
  </si>
  <si>
    <t>INV100251</t>
  </si>
  <si>
    <t>P259</t>
  </si>
  <si>
    <t>INV100252</t>
  </si>
  <si>
    <t>INV100253</t>
  </si>
  <si>
    <t>P355</t>
  </si>
  <si>
    <t>INV100254</t>
  </si>
  <si>
    <t>P480</t>
  </si>
  <si>
    <t>INV100255</t>
  </si>
  <si>
    <t>INV100256</t>
  </si>
  <si>
    <t>INV100257</t>
  </si>
  <si>
    <t>INV100258</t>
  </si>
  <si>
    <t>P476</t>
  </si>
  <si>
    <t>INV100259</t>
  </si>
  <si>
    <t>P293</t>
  </si>
  <si>
    <t>INV100260</t>
  </si>
  <si>
    <t>P367</t>
  </si>
  <si>
    <t>INV100261</t>
  </si>
  <si>
    <t>P323</t>
  </si>
  <si>
    <t>INV100262</t>
  </si>
  <si>
    <t>INV100263</t>
  </si>
  <si>
    <t>INV100264</t>
  </si>
  <si>
    <t>INV100265</t>
  </si>
  <si>
    <t>INV100266</t>
  </si>
  <si>
    <t>P291</t>
  </si>
  <si>
    <t>INV100267</t>
  </si>
  <si>
    <t>P163</t>
  </si>
  <si>
    <t>INV100268</t>
  </si>
  <si>
    <t>P210</t>
  </si>
  <si>
    <t>INV100269</t>
  </si>
  <si>
    <t>P346</t>
  </si>
  <si>
    <t>INV100270</t>
  </si>
  <si>
    <t>P296</t>
  </si>
  <si>
    <t>INV100271</t>
  </si>
  <si>
    <t>P213</t>
  </si>
  <si>
    <t>INV100272</t>
  </si>
  <si>
    <t>P374</t>
  </si>
  <si>
    <t>INV100273</t>
  </si>
  <si>
    <t>P458</t>
  </si>
  <si>
    <t>INV100274</t>
  </si>
  <si>
    <t>P147</t>
  </si>
  <si>
    <t>INV100275</t>
  </si>
  <si>
    <t>INV100276</t>
  </si>
  <si>
    <t>INV100277</t>
  </si>
  <si>
    <t>INV100278</t>
  </si>
  <si>
    <t>INV100279</t>
  </si>
  <si>
    <t>P278</t>
  </si>
  <si>
    <t>INV100280</t>
  </si>
  <si>
    <t>INV100281</t>
  </si>
  <si>
    <t>INV100282</t>
  </si>
  <si>
    <t>P183</t>
  </si>
  <si>
    <t>INV100283</t>
  </si>
  <si>
    <t>P411</t>
  </si>
  <si>
    <t>INV100284</t>
  </si>
  <si>
    <t>P253</t>
  </si>
  <si>
    <t>INV100285</t>
  </si>
  <si>
    <t>INV100286</t>
  </si>
  <si>
    <t>INV100287</t>
  </si>
  <si>
    <t>INV100288</t>
  </si>
  <si>
    <t>P299</t>
  </si>
  <si>
    <t>INV100289</t>
  </si>
  <si>
    <t>P393</t>
  </si>
  <si>
    <t>INV100290</t>
  </si>
  <si>
    <t>P450</t>
  </si>
  <si>
    <t>INV100291</t>
  </si>
  <si>
    <t>INV100292</t>
  </si>
  <si>
    <t>INV100293</t>
  </si>
  <si>
    <t>COUNTA of CustomerType</t>
  </si>
  <si>
    <t>INV100294</t>
  </si>
  <si>
    <t>INV100295</t>
  </si>
  <si>
    <t>P451</t>
  </si>
  <si>
    <t>INV100296</t>
  </si>
  <si>
    <t>INV100297</t>
  </si>
  <si>
    <t>P170</t>
  </si>
  <si>
    <t>INV100298</t>
  </si>
  <si>
    <t>P289</t>
  </si>
  <si>
    <t>INV100299</t>
  </si>
  <si>
    <t>P277</t>
  </si>
  <si>
    <t>INV100300</t>
  </si>
  <si>
    <t>P447</t>
  </si>
  <si>
    <t>INV100301</t>
  </si>
  <si>
    <t>P408</t>
  </si>
  <si>
    <t>INV100302</t>
  </si>
  <si>
    <t>P212</t>
  </si>
  <si>
    <t>INV100303</t>
  </si>
  <si>
    <t>INV100304</t>
  </si>
  <si>
    <t>P177</t>
  </si>
  <si>
    <t>INV100305</t>
  </si>
  <si>
    <t>INV100306</t>
  </si>
  <si>
    <t>INV100307</t>
  </si>
  <si>
    <t>INV100308</t>
  </si>
  <si>
    <t>INV100309</t>
  </si>
  <si>
    <t>P128</t>
  </si>
  <si>
    <t>INV100310</t>
  </si>
  <si>
    <t>P350</t>
  </si>
  <si>
    <t>INV100311</t>
  </si>
  <si>
    <t>INV100312</t>
  </si>
  <si>
    <t>P292</t>
  </si>
  <si>
    <t>INV100313</t>
  </si>
  <si>
    <t>INV100314</t>
  </si>
  <si>
    <t>P369</t>
  </si>
  <si>
    <t>INV100315</t>
  </si>
  <si>
    <t>P217</t>
  </si>
  <si>
    <t>INV100316</t>
  </si>
  <si>
    <t>INV100317</t>
  </si>
  <si>
    <t>P460</t>
  </si>
  <si>
    <t>INV100318</t>
  </si>
  <si>
    <t>INV100319</t>
  </si>
  <si>
    <t>P368</t>
  </si>
  <si>
    <t>INV100320</t>
  </si>
  <si>
    <t>INV100321</t>
  </si>
  <si>
    <t>P334</t>
  </si>
  <si>
    <t>INV100322</t>
  </si>
  <si>
    <t>P149</t>
  </si>
  <si>
    <t>INV100323</t>
  </si>
  <si>
    <t>INV100324</t>
  </si>
  <si>
    <t>P168</t>
  </si>
  <si>
    <t>INV100325</t>
  </si>
  <si>
    <t>P115</t>
  </si>
  <si>
    <t>INV100326</t>
  </si>
  <si>
    <t>INV100327</t>
  </si>
  <si>
    <t>P347</t>
  </si>
  <si>
    <t>INV100328</t>
  </si>
  <si>
    <t>P265</t>
  </si>
  <si>
    <t>INV100329</t>
  </si>
  <si>
    <t>P330</t>
  </si>
  <si>
    <t>INV100330</t>
  </si>
  <si>
    <t>INV100331</t>
  </si>
  <si>
    <t>INV100332</t>
  </si>
  <si>
    <t>INV100333</t>
  </si>
  <si>
    <t>P201</t>
  </si>
  <si>
    <t>INV100334</t>
  </si>
  <si>
    <t>INV100335</t>
  </si>
  <si>
    <t>INV100336</t>
  </si>
  <si>
    <t>INV100337</t>
  </si>
  <si>
    <t>P459</t>
  </si>
  <si>
    <t>INV100338</t>
  </si>
  <si>
    <t>P249</t>
  </si>
  <si>
    <t>INV100339</t>
  </si>
  <si>
    <t>INV100340</t>
  </si>
  <si>
    <t>INV100341</t>
  </si>
  <si>
    <t>P486</t>
  </si>
  <si>
    <t>INV100342</t>
  </si>
  <si>
    <t>P362</t>
  </si>
  <si>
    <t>INV100343</t>
  </si>
  <si>
    <t>P204</t>
  </si>
  <si>
    <t>INV100344</t>
  </si>
  <si>
    <t>INV100345</t>
  </si>
  <si>
    <t>P103</t>
  </si>
  <si>
    <t>INV100346</t>
  </si>
  <si>
    <t>INV100347</t>
  </si>
  <si>
    <t>P375</t>
  </si>
  <si>
    <t>INV100348</t>
  </si>
  <si>
    <t>INV100349</t>
  </si>
  <si>
    <t>P471</t>
  </si>
  <si>
    <t>INV100350</t>
  </si>
  <si>
    <t>P364</t>
  </si>
  <si>
    <t>INV100351</t>
  </si>
  <si>
    <t>P206</t>
  </si>
  <si>
    <t>INV100352</t>
  </si>
  <si>
    <t>P386</t>
  </si>
  <si>
    <t>INV100353</t>
  </si>
  <si>
    <t>INV100354</t>
  </si>
  <si>
    <t>INV100355</t>
  </si>
  <si>
    <t>P301</t>
  </si>
  <si>
    <t>INV100356</t>
  </si>
  <si>
    <t>INV100357</t>
  </si>
  <si>
    <t>INV100358</t>
  </si>
  <si>
    <t>INV100359</t>
  </si>
  <si>
    <t>P136</t>
  </si>
  <si>
    <t>INV100360</t>
  </si>
  <si>
    <t>INV100361</t>
  </si>
  <si>
    <t>INV100362</t>
  </si>
  <si>
    <t>INV100363</t>
  </si>
  <si>
    <t>INV100364</t>
  </si>
  <si>
    <t>INV100365</t>
  </si>
  <si>
    <t>P329</t>
  </si>
  <si>
    <t>INV100366</t>
  </si>
  <si>
    <t>P133</t>
  </si>
  <si>
    <t>INV100367</t>
  </si>
  <si>
    <t>INV100368</t>
  </si>
  <si>
    <t>P215</t>
  </si>
  <si>
    <t>INV100369</t>
  </si>
  <si>
    <t>INV100370</t>
  </si>
  <si>
    <t>INV100371</t>
  </si>
  <si>
    <t>P404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</si>
  <si>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</si>
  <si>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</si>
  <si>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</si>
  <si>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</si>
  <si>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</si>
  <si>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</si>
  <si>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</si>
  <si>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</si>
  <si>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P230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</si>
  <si>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</si>
  <si>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</si>
  <si>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</si>
  <si>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</si>
  <si>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</si>
  <si>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</si>
  <si>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</si>
  <si>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</si>
  <si>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</si>
  <si>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</si>
  <si>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P135</t>
  </si>
  <si>
    <t>INV100390</t>
  </si>
  <si>
    <t>INV100391</t>
  </si>
  <si>
    <t>P356</t>
  </si>
  <si>
    <t>INV100392</t>
  </si>
  <si>
    <t>P162</t>
  </si>
  <si>
    <t>INV100393</t>
  </si>
  <si>
    <t>INV100394</t>
  </si>
  <si>
    <t>P452</t>
  </si>
  <si>
    <t>INV100395</t>
  </si>
  <si>
    <t>P286</t>
  </si>
  <si>
    <t>INV100396</t>
  </si>
  <si>
    <t>INV100397</t>
  </si>
  <si>
    <t>INV100398</t>
  </si>
  <si>
    <t>P423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</si>
  <si>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</si>
  <si>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</si>
  <si>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</si>
  <si>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</si>
  <si>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</si>
  <si>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</si>
  <si>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</si>
  <si>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</si>
  <si>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P421</t>
  </si>
  <si>
    <t>INV100407</t>
  </si>
  <si>
    <t>P381</t>
  </si>
  <si>
    <t>INV100408</t>
  </si>
  <si>
    <t>INV100409</t>
  </si>
  <si>
    <t>P101</t>
  </si>
  <si>
    <t>INV100410</t>
  </si>
  <si>
    <t>P250</t>
  </si>
  <si>
    <t>INV100411</t>
  </si>
  <si>
    <t>P431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</si>
  <si>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</si>
  <si>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</si>
  <si>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</si>
  <si>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</si>
  <si>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</si>
  <si>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</si>
  <si>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</si>
  <si>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</si>
  <si>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</si>
  <si>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</si>
  <si>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P453</t>
  </si>
  <si>
    <t>INV100422</t>
  </si>
  <si>
    <t>INV100423</t>
  </si>
  <si>
    <t>INV100424</t>
  </si>
  <si>
    <t>INV100425</t>
  </si>
  <si>
    <t>P150</t>
  </si>
  <si>
    <t>INV100426</t>
  </si>
  <si>
    <t>INV100427</t>
  </si>
  <si>
    <t>P132</t>
  </si>
  <si>
    <t>INV100428</t>
  </si>
  <si>
    <t>INV100429</t>
  </si>
  <si>
    <t>INV100430</t>
  </si>
  <si>
    <t>INV100431</t>
  </si>
  <si>
    <t>INV100432</t>
  </si>
  <si>
    <t>P472</t>
  </si>
  <si>
    <t>INV100433</t>
  </si>
  <si>
    <t>INV100434</t>
  </si>
  <si>
    <t>INV100435</t>
  </si>
  <si>
    <t>INV100436</t>
  </si>
  <si>
    <t>INV100437</t>
  </si>
  <si>
    <t>INV100438</t>
  </si>
  <si>
    <t>P302</t>
  </si>
  <si>
    <t>INV100439</t>
  </si>
  <si>
    <t>INV100440</t>
  </si>
  <si>
    <t>P237</t>
  </si>
  <si>
    <t>INV100441</t>
  </si>
  <si>
    <t>INV100442</t>
  </si>
  <si>
    <t>INV100443</t>
  </si>
  <si>
    <t>INV100444</t>
  </si>
  <si>
    <t>P456</t>
  </si>
  <si>
    <t>INV100445</t>
  </si>
  <si>
    <t>INV100446</t>
  </si>
  <si>
    <t>INV100447</t>
  </si>
  <si>
    <t>INV100448</t>
  </si>
  <si>
    <t>INV100449</t>
  </si>
  <si>
    <t>P145</t>
  </si>
  <si>
    <t>INV100450</t>
  </si>
  <si>
    <t>INV100451</t>
  </si>
  <si>
    <t>INV100452</t>
  </si>
  <si>
    <t>P311</t>
  </si>
  <si>
    <t>INV100453</t>
  </si>
  <si>
    <t>INV100454</t>
  </si>
  <si>
    <t>P433</t>
  </si>
  <si>
    <t>INV100455</t>
  </si>
  <si>
    <t>INV100456</t>
  </si>
  <si>
    <t>P477</t>
  </si>
  <si>
    <t>INV100457</t>
  </si>
  <si>
    <t>INV100458</t>
  </si>
  <si>
    <t>INV100459</t>
  </si>
  <si>
    <t>P312</t>
  </si>
  <si>
    <t>INV100460</t>
  </si>
  <si>
    <t>INV100461</t>
  </si>
  <si>
    <t>INV100462</t>
  </si>
  <si>
    <t>P474</t>
  </si>
  <si>
    <t>INV100463</t>
  </si>
  <si>
    <t>INV100464</t>
  </si>
  <si>
    <t>INV100465</t>
  </si>
  <si>
    <t>P442</t>
  </si>
  <si>
    <t>INV100466</t>
  </si>
  <si>
    <t>INV100467</t>
  </si>
  <si>
    <t>P489</t>
  </si>
  <si>
    <t>INV100468</t>
  </si>
  <si>
    <t>INV100469</t>
  </si>
  <si>
    <t>P233</t>
  </si>
  <si>
    <t>INV100470</t>
  </si>
  <si>
    <t>INV100471</t>
  </si>
  <si>
    <t>INV100472</t>
  </si>
  <si>
    <t>INV100473</t>
  </si>
  <si>
    <t>INV100474</t>
  </si>
  <si>
    <t>INV100475</t>
  </si>
  <si>
    <t>P134</t>
  </si>
  <si>
    <t>Average Order Value</t>
  </si>
  <si>
    <t>AVERAGE of Quantity</t>
  </si>
  <si>
    <t>AVERAGE of Discount</t>
  </si>
  <si>
    <t>INV100476</t>
  </si>
  <si>
    <t>P485</t>
  </si>
  <si>
    <t>INV100477</t>
  </si>
  <si>
    <t>P190</t>
  </si>
  <si>
    <t>INV100478</t>
  </si>
  <si>
    <t>P348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</si>
  <si>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</si>
  <si>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</si>
  <si>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</si>
  <si>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</si>
  <si>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</si>
  <si>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</si>
  <si>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</si>
  <si>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P174</t>
  </si>
  <si>
    <t>INV100486</t>
  </si>
  <si>
    <t>P158</t>
  </si>
  <si>
    <t>INV100487</t>
  </si>
  <si>
    <t>INV100488</t>
  </si>
  <si>
    <t>INV100489</t>
  </si>
  <si>
    <t>P443</t>
  </si>
  <si>
    <t>INV100490</t>
  </si>
  <si>
    <t>INV100491</t>
  </si>
  <si>
    <t>INV100492</t>
  </si>
  <si>
    <t>P256</t>
  </si>
  <si>
    <t>INV100493</t>
  </si>
  <si>
    <t>INV100494</t>
  </si>
  <si>
    <t>INV100495</t>
  </si>
  <si>
    <t>P165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</si>
  <si>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</si>
  <si>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</si>
  <si>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</si>
  <si>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</si>
  <si>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</si>
  <si>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</si>
  <si>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</si>
  <si>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P143</t>
  </si>
  <si>
    <t>INV100503</t>
  </si>
  <si>
    <t>INV100504</t>
  </si>
  <si>
    <t>P175</t>
  </si>
  <si>
    <t>INV100505</t>
  </si>
  <si>
    <t>INV100506</t>
  </si>
  <si>
    <t>INV100507</t>
  </si>
  <si>
    <t>INV100508</t>
  </si>
  <si>
    <t>INV100509</t>
  </si>
  <si>
    <t>INV100510</t>
  </si>
  <si>
    <t>INV100511</t>
  </si>
  <si>
    <t>P390</t>
  </si>
  <si>
    <t>INV100512</t>
  </si>
  <si>
    <t>INV100513</t>
  </si>
  <si>
    <t>INV100514</t>
  </si>
  <si>
    <t>P467</t>
  </si>
  <si>
    <t>INV100515</t>
  </si>
  <si>
    <t>P441</t>
  </si>
  <si>
    <t>INV100516</t>
  </si>
  <si>
    <t>P500</t>
  </si>
  <si>
    <t>INV100517</t>
  </si>
  <si>
    <t>INV100518</t>
  </si>
  <si>
    <t>INV100519</t>
  </si>
  <si>
    <t>P113</t>
  </si>
  <si>
    <t>INV100520</t>
  </si>
  <si>
    <t>P470</t>
  </si>
  <si>
    <t>INV100521</t>
  </si>
  <si>
    <t>P119</t>
  </si>
  <si>
    <t>INV100522</t>
  </si>
  <si>
    <t>INV100523</t>
  </si>
  <si>
    <t>P319</t>
  </si>
  <si>
    <t>INV100524</t>
  </si>
  <si>
    <t>INV100525</t>
  </si>
  <si>
    <t>INV100526</t>
  </si>
  <si>
    <t>P314</t>
  </si>
  <si>
    <t>INV100527</t>
  </si>
  <si>
    <t>INV100528</t>
  </si>
  <si>
    <t>INV100529</t>
  </si>
  <si>
    <t>P444</t>
  </si>
  <si>
    <t>INV100530</t>
  </si>
  <si>
    <t>P376</t>
  </si>
  <si>
    <t>INV100531</t>
  </si>
  <si>
    <t>INV100532</t>
  </si>
  <si>
    <t>INV100533</t>
  </si>
  <si>
    <t>INV100534</t>
  </si>
  <si>
    <t>INV100535</t>
  </si>
  <si>
    <t>P403</t>
  </si>
  <si>
    <t>INV100536</t>
  </si>
  <si>
    <t>INV100537</t>
  </si>
  <si>
    <t>INV100538</t>
  </si>
  <si>
    <t>INV100539</t>
  </si>
  <si>
    <t>P308</t>
  </si>
  <si>
    <t>INV100540</t>
  </si>
  <si>
    <t>INV100541</t>
  </si>
  <si>
    <t>P287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</si>
  <si>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</si>
  <si>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</si>
  <si>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</si>
  <si>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</si>
  <si>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</si>
  <si>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</si>
  <si>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</si>
  <si>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</si>
  <si>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P455</t>
  </si>
  <si>
    <t>INV100550</t>
  </si>
  <si>
    <t>INV100551</t>
  </si>
  <si>
    <t>INV100552</t>
  </si>
  <si>
    <t>INV100553</t>
  </si>
  <si>
    <t>Date - Year-Month</t>
  </si>
  <si>
    <t>INV100554</t>
  </si>
  <si>
    <t>2024-Jan</t>
  </si>
  <si>
    <t>INV100555</t>
  </si>
  <si>
    <t>INV100556</t>
  </si>
  <si>
    <t>2024-Feb</t>
  </si>
  <si>
    <t>INV100557</t>
  </si>
  <si>
    <t>2024-Mar</t>
  </si>
  <si>
    <t>P146</t>
  </si>
  <si>
    <t>2024-Apr</t>
  </si>
  <si>
    <t>2024-May</t>
  </si>
  <si>
    <t>INV100558</t>
  </si>
  <si>
    <t>2024-Jun</t>
  </si>
  <si>
    <t>2024-Jul</t>
  </si>
  <si>
    <t>2024-Aug</t>
  </si>
  <si>
    <t>2024-Sep</t>
  </si>
  <si>
    <t>INV100559</t>
  </si>
  <si>
    <t>2024-Oct</t>
  </si>
  <si>
    <t>2024-Nov</t>
  </si>
  <si>
    <t>2024-Dec</t>
  </si>
  <si>
    <t>2025-Jan</t>
  </si>
  <si>
    <t>2025-Feb</t>
  </si>
  <si>
    <t>INV100560</t>
  </si>
  <si>
    <t>2025-Mar</t>
  </si>
  <si>
    <t>2025-Apr</t>
  </si>
  <si>
    <t>2025-May</t>
  </si>
  <si>
    <t>2025-Jun</t>
  </si>
  <si>
    <t>2025-Jul</t>
  </si>
  <si>
    <t>INV100561</t>
  </si>
  <si>
    <t>2025-Aug</t>
  </si>
  <si>
    <t>2025-Sep</t>
  </si>
  <si>
    <t>2025-Oct</t>
  </si>
  <si>
    <t>2025-Nov</t>
  </si>
  <si>
    <t>INV100562</t>
  </si>
  <si>
    <t>2025-Dec</t>
  </si>
  <si>
    <t>INV100563</t>
  </si>
  <si>
    <t>INV100564</t>
  </si>
  <si>
    <t>INV100565</t>
  </si>
  <si>
    <t>INV100566</t>
  </si>
  <si>
    <t>P454</t>
  </si>
  <si>
    <t>INV100567</t>
  </si>
  <si>
    <t>INV100568</t>
  </si>
  <si>
    <t>INV100569</t>
  </si>
  <si>
    <t>P164</t>
  </si>
  <si>
    <t>INV100570</t>
  </si>
  <si>
    <t>INV100571</t>
  </si>
  <si>
    <t>P188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</si>
  <si>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</si>
  <si>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</si>
  <si>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</si>
  <si>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</si>
  <si>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</si>
  <si>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</si>
  <si>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</si>
  <si>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</si>
  <si>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</si>
  <si>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</si>
  <si>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</si>
  <si>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</si>
  <si>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</si>
  <si>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</si>
  <si>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</si>
  <si>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</si>
  <si>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P273</t>
  </si>
  <si>
    <t>INV100588</t>
  </si>
  <si>
    <t>INV100589</t>
  </si>
  <si>
    <t>P240</t>
  </si>
  <si>
    <t>INV100590</t>
  </si>
  <si>
    <t>P440</t>
  </si>
  <si>
    <t>INV100591</t>
  </si>
  <si>
    <t>P365</t>
  </si>
  <si>
    <t>INV100592</t>
  </si>
  <si>
    <t>INV100593</t>
  </si>
  <si>
    <t>INV100594</t>
  </si>
  <si>
    <t>P338</t>
  </si>
  <si>
    <t>INV100595</t>
  </si>
  <si>
    <t>P430</t>
  </si>
  <si>
    <t>INV100596</t>
  </si>
  <si>
    <t>INV100597</t>
  </si>
  <si>
    <t>P222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</si>
  <si>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</si>
  <si>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</si>
  <si>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</si>
  <si>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</si>
  <si>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</si>
  <si>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</si>
  <si>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</si>
  <si>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</si>
  <si>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</si>
  <si>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</si>
  <si>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P432</t>
  </si>
  <si>
    <t>INV100608</t>
  </si>
  <si>
    <t>INV100609</t>
  </si>
  <si>
    <t>INV100610</t>
  </si>
  <si>
    <t>INV100611</t>
  </si>
  <si>
    <t>INV100612</t>
  </si>
  <si>
    <t>P406</t>
  </si>
  <si>
    <t>INV100613</t>
  </si>
  <si>
    <t>INV100614</t>
  </si>
  <si>
    <t>INV100615</t>
  </si>
  <si>
    <t>P123</t>
  </si>
  <si>
    <t>INV100616</t>
  </si>
  <si>
    <t>INV100617</t>
  </si>
  <si>
    <t>INV100618</t>
  </si>
  <si>
    <t>INV100619</t>
  </si>
  <si>
    <t>INV100620</t>
  </si>
  <si>
    <t>INV100621</t>
  </si>
  <si>
    <t>P422</t>
  </si>
  <si>
    <t>INV100622</t>
  </si>
  <si>
    <t>INV100623</t>
  </si>
  <si>
    <t>Columns</t>
  </si>
  <si>
    <t>Rows</t>
  </si>
  <si>
    <t>Values</t>
  </si>
  <si>
    <t>INV100624</t>
  </si>
  <si>
    <t>INV100625</t>
  </si>
  <si>
    <t>INV100626</t>
  </si>
  <si>
    <t>INV100627</t>
  </si>
  <si>
    <t>INV100628</t>
  </si>
  <si>
    <t>INV100629</t>
  </si>
  <si>
    <t>INV100630</t>
  </si>
  <si>
    <t>P275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</si>
  <si>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</si>
  <si>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</si>
  <si>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</si>
  <si>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</si>
  <si>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</si>
  <si>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</si>
  <si>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</si>
  <si>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</si>
  <si>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</si>
  <si>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</si>
  <si>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</si>
  <si>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</si>
  <si>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</si>
  <si>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</si>
  <si>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</si>
  <si>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P247</t>
  </si>
  <si>
    <t>INV100646</t>
  </si>
  <si>
    <t>P320</t>
  </si>
  <si>
    <t>INV100647</t>
  </si>
  <si>
    <t>P262</t>
  </si>
  <si>
    <t>INV100648</t>
  </si>
  <si>
    <t>INV100649</t>
  </si>
  <si>
    <t>INV100650</t>
  </si>
  <si>
    <t>INV100651</t>
  </si>
  <si>
    <t>INV100652</t>
  </si>
  <si>
    <t>INV100653</t>
  </si>
  <si>
    <t>P398</t>
  </si>
  <si>
    <t>INV100654</t>
  </si>
  <si>
    <t>INV100655</t>
  </si>
  <si>
    <t>INV100656</t>
  </si>
  <si>
    <t>P475</t>
  </si>
  <si>
    <t>INV100657</t>
  </si>
  <si>
    <t>INV100658</t>
  </si>
  <si>
    <t>INV100659</t>
  </si>
  <si>
    <t>INV100660</t>
  </si>
  <si>
    <t>P332</t>
  </si>
  <si>
    <t>INV100661</t>
  </si>
  <si>
    <t>P267</t>
  </si>
  <si>
    <t>INV100662</t>
  </si>
  <si>
    <t>P463</t>
  </si>
  <si>
    <t>INV100663</t>
  </si>
  <si>
    <t>INV100664</t>
  </si>
  <si>
    <t>INV100665</t>
  </si>
  <si>
    <t>P371</t>
  </si>
  <si>
    <t>INV100666</t>
  </si>
  <si>
    <t>P448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</si>
  <si>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</si>
  <si>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</si>
  <si>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</si>
  <si>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</si>
  <si>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</si>
  <si>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</si>
  <si>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</si>
  <si>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</si>
  <si>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</si>
  <si>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</si>
  <si>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</si>
  <si>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</si>
  <si>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</si>
  <si>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P479</t>
  </si>
  <si>
    <t>INV100680</t>
  </si>
  <si>
    <t>P112</t>
  </si>
  <si>
    <t>INV100681</t>
  </si>
  <si>
    <t>INV100682</t>
  </si>
  <si>
    <t>INV100683</t>
  </si>
  <si>
    <t>P269</t>
  </si>
  <si>
    <t>INV100684</t>
  </si>
  <si>
    <t>INV100685</t>
  </si>
  <si>
    <t>INV100686</t>
  </si>
  <si>
    <t>INV100687</t>
  </si>
  <si>
    <t>INV100688</t>
  </si>
  <si>
    <t>INV100689</t>
  </si>
  <si>
    <t>P232</t>
  </si>
  <si>
    <t>INV100690</t>
  </si>
  <si>
    <t>INV100691</t>
  </si>
  <si>
    <t>P437</t>
  </si>
  <si>
    <t>INV100692</t>
  </si>
  <si>
    <t>INV100693</t>
  </si>
  <si>
    <t>P354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</si>
  <si>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</si>
  <si>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</si>
  <si>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</si>
  <si>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</si>
  <si>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</si>
  <si>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</si>
  <si>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</si>
  <si>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</si>
  <si>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</si>
  <si>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</si>
  <si>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</si>
  <si>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</si>
  <si>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</si>
  <si>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P410</t>
  </si>
  <si>
    <t>INV100707</t>
  </si>
  <si>
    <t>P342</t>
  </si>
  <si>
    <t>INV100708</t>
  </si>
  <si>
    <t>INV100709</t>
  </si>
  <si>
    <t>P116</t>
  </si>
  <si>
    <t>INV100710</t>
  </si>
  <si>
    <t>INV100711</t>
  </si>
  <si>
    <t>INV100712</t>
  </si>
  <si>
    <t>INV100713</t>
  </si>
  <si>
    <t>INV100714</t>
  </si>
  <si>
    <t>P157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</si>
  <si>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</si>
  <si>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</si>
  <si>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</si>
  <si>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</si>
  <si>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</si>
  <si>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</si>
  <si>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</si>
  <si>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</si>
  <si>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</si>
  <si>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</si>
  <si>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</si>
  <si>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</si>
  <si>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</si>
  <si>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P378</t>
  </si>
  <si>
    <t>INV100728</t>
  </si>
  <si>
    <t>P335</t>
  </si>
  <si>
    <t>INV100729</t>
  </si>
  <si>
    <t>INV100730</t>
  </si>
  <si>
    <t>P490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</si>
  <si>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</si>
  <si>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</si>
  <si>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</si>
  <si>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</si>
  <si>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</si>
  <si>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</si>
  <si>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</si>
  <si>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</si>
  <si>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</si>
  <si>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P137</t>
  </si>
  <si>
    <t>INV100740</t>
  </si>
  <si>
    <t>INV100741</t>
  </si>
  <si>
    <t>P231</t>
  </si>
  <si>
    <t>INV100742</t>
  </si>
  <si>
    <t>INV100743</t>
  </si>
  <si>
    <t>INV100744</t>
  </si>
  <si>
    <t>P438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</si>
  <si>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</si>
  <si>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</si>
  <si>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</si>
  <si>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</si>
  <si>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</si>
  <si>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</si>
  <si>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</si>
  <si>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</si>
  <si>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</si>
  <si>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</si>
  <si>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</si>
  <si>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</si>
  <si>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</si>
  <si>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</si>
  <si>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</si>
  <si>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</si>
  <si>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</si>
  <si>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</si>
  <si>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</si>
  <si>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</si>
  <si>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</si>
  <si>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</si>
  <si>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</si>
  <si>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</si>
  <si>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</si>
  <si>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P435</t>
  </si>
  <si>
    <t>INV100770</t>
  </si>
  <si>
    <t>P351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</si>
  <si>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</si>
  <si>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</si>
  <si>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</si>
  <si>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</si>
  <si>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</si>
  <si>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</si>
  <si>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</si>
  <si>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</si>
  <si>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</si>
  <si>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P239</t>
  </si>
  <si>
    <t>INV100780</t>
  </si>
  <si>
    <t>INV100781</t>
  </si>
  <si>
    <t>INV100782</t>
  </si>
  <si>
    <t>INV100783</t>
  </si>
  <si>
    <t>INV100784</t>
  </si>
  <si>
    <t>INV100785</t>
  </si>
  <si>
    <t>P257</t>
  </si>
  <si>
    <t>INV100786</t>
  </si>
  <si>
    <t>INV100787</t>
  </si>
  <si>
    <t>P373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</si>
  <si>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</si>
  <si>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</si>
  <si>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</si>
  <si>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</si>
  <si>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</si>
  <si>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</si>
  <si>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</si>
  <si>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</si>
  <si>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</si>
  <si>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</si>
  <si>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</si>
  <si>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</si>
  <si>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</si>
  <si>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</si>
  <si>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P280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</si>
  <si>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</si>
  <si>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</si>
  <si>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</si>
  <si>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</si>
  <si>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</si>
  <si>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</si>
  <si>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</si>
  <si>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</si>
  <si>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</si>
  <si>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</si>
  <si>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</si>
  <si>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</si>
  <si>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</si>
  <si>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</si>
  <si>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</si>
  <si>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</si>
  <si>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P238</t>
  </si>
  <si>
    <t>INV100818</t>
  </si>
  <si>
    <t>INV100819</t>
  </si>
  <si>
    <t>INV100820</t>
  </si>
  <si>
    <t>INV100821</t>
  </si>
  <si>
    <t>INV100822</t>
  </si>
  <si>
    <t>P272</t>
  </si>
  <si>
    <t>INV100823</t>
  </si>
  <si>
    <t>INV100824</t>
  </si>
  <si>
    <t>INV100825</t>
  </si>
  <si>
    <t>P426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</si>
  <si>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</si>
  <si>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</si>
  <si>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</si>
  <si>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</si>
  <si>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</si>
  <si>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</si>
  <si>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</si>
  <si>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</si>
  <si>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</si>
  <si>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P185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</si>
  <si>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</si>
  <si>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</si>
  <si>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</si>
  <si>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</si>
  <si>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</si>
  <si>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</si>
  <si>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</si>
  <si>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</si>
  <si>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</si>
  <si>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</si>
  <si>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</si>
  <si>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P182</t>
  </si>
  <si>
    <t>INV100846</t>
  </si>
  <si>
    <t>INV100847</t>
  </si>
  <si>
    <t>INV100848</t>
  </si>
  <si>
    <t>INV100849</t>
  </si>
  <si>
    <t>P191</t>
  </si>
  <si>
    <t>INV100850</t>
  </si>
  <si>
    <t>INV100851</t>
  </si>
  <si>
    <t>INV100852</t>
  </si>
  <si>
    <t>P416</t>
  </si>
  <si>
    <t>INV100853</t>
  </si>
  <si>
    <t>P309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</si>
  <si>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</si>
  <si>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</si>
  <si>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</si>
  <si>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</si>
  <si>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</si>
  <si>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</si>
  <si>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</si>
  <si>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</si>
  <si>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P117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</si>
  <si>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</si>
  <si>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</si>
  <si>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</si>
  <si>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</si>
  <si>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</si>
  <si>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</si>
  <si>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</si>
  <si>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</si>
  <si>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</si>
  <si>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</si>
  <si>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</si>
  <si>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</si>
  <si>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</si>
  <si>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</si>
  <si>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</si>
  <si>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</si>
  <si>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</si>
  <si>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</si>
  <si>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</si>
  <si>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</si>
  <si>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P263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</si>
  <si>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</si>
  <si>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</si>
  <si>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</si>
  <si>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</si>
  <si>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</si>
  <si>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</si>
  <si>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</si>
  <si>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</si>
  <si>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</si>
  <si>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</si>
  <si>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</si>
  <si>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P200</t>
  </si>
  <si>
    <t>INV100893</t>
  </si>
  <si>
    <t>INV100894</t>
  </si>
  <si>
    <t>INV100895</t>
  </si>
  <si>
    <t>INV100896</t>
  </si>
  <si>
    <t>P186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</si>
  <si>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</si>
  <si>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</si>
  <si>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</si>
  <si>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</si>
  <si>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</si>
  <si>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</si>
  <si>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</si>
  <si>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</si>
  <si>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</si>
  <si>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</si>
  <si>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</si>
  <si>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</si>
  <si>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</si>
  <si>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</si>
  <si>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</si>
  <si>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</si>
  <si>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P336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</si>
  <si>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</si>
  <si>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</si>
  <si>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</si>
  <si>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</si>
  <si>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</si>
  <si>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</si>
  <si>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</si>
  <si>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</si>
  <si>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</si>
  <si>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</si>
  <si>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P498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</si>
  <si>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</si>
  <si>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</si>
  <si>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</si>
  <si>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</si>
  <si>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</si>
  <si>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</si>
  <si>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</si>
  <si>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</si>
  <si>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</si>
  <si>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</si>
  <si>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</si>
  <si>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</si>
  <si>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</si>
  <si>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</si>
  <si>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</si>
  <si>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</si>
  <si>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</si>
  <si>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</si>
  <si>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</si>
  <si>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P326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</si>
  <si>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</si>
  <si>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</si>
  <si>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</si>
  <si>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</si>
  <si>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</si>
  <si>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</si>
  <si>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</si>
  <si>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</si>
  <si>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</si>
  <si>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</si>
  <si>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</si>
  <si>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</si>
  <si>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P251</t>
  </si>
  <si>
    <t>INV100954</t>
  </si>
  <si>
    <t>INV100955</t>
  </si>
  <si>
    <t>INV100956</t>
  </si>
  <si>
    <t>INV100957</t>
  </si>
  <si>
    <t>P160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</si>
  <si>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</si>
  <si>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</si>
  <si>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</si>
  <si>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</si>
  <si>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</si>
  <si>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</si>
  <si>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</si>
  <si>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</si>
  <si>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</si>
  <si>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</si>
  <si>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</si>
  <si>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</si>
  <si>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</si>
  <si>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</si>
  <si>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P120</t>
  </si>
  <si>
    <t>INV100972</t>
  </si>
  <si>
    <t>INV100973</t>
  </si>
  <si>
    <t>INV100974</t>
  </si>
  <si>
    <t>INV100975</t>
  </si>
  <si>
    <t>INV100976</t>
  </si>
  <si>
    <t>P227</t>
  </si>
  <si>
    <t>INV100977</t>
  </si>
  <si>
    <t>INV100978</t>
  </si>
  <si>
    <t>INV100979</t>
  </si>
  <si>
    <t>INV100980</t>
  </si>
  <si>
    <t>P271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</si>
  <si>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</si>
  <si>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</si>
  <si>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</si>
  <si>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</si>
  <si>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</si>
  <si>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</si>
  <si>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</si>
  <si>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</si>
  <si>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</si>
  <si>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</si>
  <si>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</si>
  <si>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</si>
  <si>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</si>
  <si>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</si>
  <si>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</si>
  <si>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</si>
  <si>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</si>
  <si>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</si>
  <si>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</si>
  <si>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</si>
  <si>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</si>
  <si>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</si>
  <si>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</si>
  <si>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</si>
  <si>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</si>
  <si>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</si>
  <si>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</si>
  <si>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P427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</si>
  <si>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</si>
  <si>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</si>
  <si>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</si>
  <si>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</si>
  <si>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</si>
  <si>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</si>
  <si>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</si>
  <si>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</si>
  <si>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</si>
  <si>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</si>
  <si>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</si>
  <si>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</si>
  <si>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</si>
  <si>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</si>
  <si>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</si>
  <si>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</si>
  <si>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</si>
  <si>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</si>
  <si>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</si>
  <si>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</si>
  <si>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</si>
  <si>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</si>
  <si>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</si>
  <si>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P446</t>
  </si>
  <si>
    <t>INV101031</t>
  </si>
  <si>
    <t>INV101032</t>
  </si>
  <si>
    <t>P283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</si>
  <si>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</si>
  <si>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</si>
  <si>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</si>
  <si>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</si>
  <si>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</si>
  <si>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</si>
  <si>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</si>
  <si>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</si>
  <si>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</si>
  <si>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</si>
  <si>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P400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</si>
  <si>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</si>
  <si>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</si>
  <si>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</si>
  <si>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</si>
  <si>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</si>
  <si>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</si>
  <si>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</si>
  <si>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</si>
  <si>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</si>
  <si>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</si>
  <si>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</si>
  <si>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</si>
  <si>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</si>
  <si>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</si>
  <si>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P176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</si>
  <si>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</si>
  <si>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</si>
  <si>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</si>
  <si>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</si>
  <si>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</si>
  <si>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</si>
  <si>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</si>
  <si>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</si>
  <si>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</si>
  <si>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</si>
  <si>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</si>
  <si>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</si>
  <si>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</si>
  <si>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</si>
  <si>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</si>
  <si>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P181</t>
  </si>
  <si>
    <t>INV101072</t>
  </si>
  <si>
    <t>INV101073</t>
  </si>
  <si>
    <t>INV101074</t>
  </si>
  <si>
    <t>INV101075</t>
  </si>
  <si>
    <t>P417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</si>
  <si>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</si>
  <si>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</si>
  <si>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</si>
  <si>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</si>
  <si>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</si>
  <si>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</si>
  <si>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</si>
  <si>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</si>
  <si>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</si>
  <si>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</si>
  <si>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</si>
  <si>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</si>
  <si>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</si>
  <si>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</si>
  <si>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</si>
  <si>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</si>
  <si>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</si>
  <si>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</si>
  <si>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</si>
  <si>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P439</t>
  </si>
  <si>
    <t>INV101095</t>
  </si>
  <si>
    <t>INV101096</t>
  </si>
  <si>
    <t>P118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</si>
  <si>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</si>
  <si>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</si>
  <si>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</si>
  <si>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</si>
  <si>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</si>
  <si>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</si>
  <si>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</si>
  <si>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</si>
  <si>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</si>
  <si>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</si>
  <si>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</si>
  <si>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</si>
  <si>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</si>
  <si>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</si>
  <si>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</si>
  <si>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</si>
  <si>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</si>
  <si>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P325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</si>
  <si>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</si>
  <si>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</si>
  <si>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</si>
  <si>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</si>
  <si>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</si>
  <si>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</si>
  <si>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</si>
  <si>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</si>
  <si>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</si>
  <si>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</si>
  <si>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</si>
  <si>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</si>
  <si>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</si>
  <si>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</si>
  <si>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</si>
  <si>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</si>
  <si>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</si>
  <si>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</si>
  <si>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</si>
  <si>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</si>
  <si>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</si>
  <si>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</si>
  <si>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</si>
  <si>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</si>
  <si>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</si>
  <si>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</si>
  <si>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</si>
  <si>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</si>
  <si>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</si>
  <si>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</si>
  <si>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</si>
  <si>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</si>
  <si>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</si>
  <si>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</si>
  <si>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</si>
  <si>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</si>
  <si>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</si>
  <si>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</si>
  <si>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</si>
  <si>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</si>
  <si>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</si>
  <si>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</si>
  <si>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</si>
  <si>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</si>
  <si>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P290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</si>
  <si>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</si>
  <si>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</si>
  <si>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</si>
  <si>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</si>
  <si>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</si>
  <si>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</si>
  <si>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</si>
  <si>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</si>
  <si>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</si>
  <si>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</si>
  <si>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</si>
  <si>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</si>
  <si>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P298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</si>
  <si>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</si>
  <si>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</si>
  <si>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</si>
  <si>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</si>
  <si>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</si>
  <si>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</si>
  <si>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</si>
  <si>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</si>
  <si>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</si>
  <si>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</si>
  <si>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</si>
  <si>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</si>
  <si>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</si>
  <si>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</si>
  <si>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</si>
  <si>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</si>
  <si>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</si>
  <si>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</si>
  <si>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</si>
  <si>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</si>
  <si>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</si>
  <si>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</si>
  <si>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</si>
  <si>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</si>
  <si>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</si>
  <si>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</si>
  <si>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</si>
  <si>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</si>
  <si>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</si>
  <si>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</si>
  <si>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</si>
  <si>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</si>
  <si>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</si>
  <si>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P203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</si>
  <si>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</si>
  <si>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</si>
  <si>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</si>
  <si>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</si>
  <si>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</si>
  <si>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</si>
  <si>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</si>
  <si>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</si>
  <si>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</si>
  <si>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</si>
  <si>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</si>
  <si>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</si>
  <si>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</si>
  <si>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</si>
  <si>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</si>
  <si>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</si>
  <si>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</si>
  <si>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</si>
  <si>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</si>
  <si>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</si>
  <si>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</si>
  <si>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</si>
  <si>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</si>
  <si>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</si>
  <si>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</si>
  <si>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</si>
  <si>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</si>
  <si>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</si>
  <si>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</si>
  <si>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</si>
  <si>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</si>
  <si>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</si>
  <si>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</si>
  <si>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</si>
  <si>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</si>
  <si>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</si>
  <si>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</si>
  <si>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</si>
  <si>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</si>
  <si>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</si>
  <si>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</si>
  <si>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</si>
  <si>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</si>
  <si>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</si>
  <si>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</si>
  <si>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</si>
  <si>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</si>
  <si>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</si>
  <si>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</si>
  <si>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</si>
  <si>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</si>
  <si>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</si>
  <si>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</si>
  <si>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P199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</si>
  <si>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</si>
  <si>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</si>
  <si>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</si>
  <si>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</si>
  <si>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</si>
  <si>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</si>
  <si>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</si>
  <si>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</si>
  <si>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</si>
  <si>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</si>
  <si>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</si>
  <si>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</si>
  <si>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</si>
  <si>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</si>
  <si>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</si>
  <si>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</si>
  <si>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P407</t>
  </si>
  <si>
    <t>INV101272</t>
  </si>
  <si>
    <t>P126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</si>
  <si>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</si>
  <si>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</si>
  <si>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</si>
  <si>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</si>
  <si>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</si>
  <si>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</si>
  <si>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</si>
  <si>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</si>
  <si>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</si>
  <si>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</si>
  <si>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</si>
  <si>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</si>
  <si>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</si>
  <si>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</si>
  <si>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</si>
  <si>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</si>
  <si>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</si>
  <si>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</si>
  <si>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</si>
  <si>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</si>
  <si>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</si>
  <si>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</si>
  <si>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</si>
  <si>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</si>
  <si>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</si>
  <si>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</si>
  <si>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</si>
  <si>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</si>
  <si>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</si>
  <si>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</si>
  <si>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</si>
  <si>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</si>
  <si>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</si>
  <si>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</si>
  <si>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</si>
  <si>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</si>
  <si>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</si>
  <si>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</si>
  <si>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</si>
  <si>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</si>
  <si>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</si>
  <si>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</si>
  <si>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</si>
  <si>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</si>
  <si>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</si>
  <si>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P339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</si>
  <si>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</si>
  <si>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</si>
  <si>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</si>
  <si>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</si>
  <si>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</si>
  <si>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</si>
  <si>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</si>
  <si>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</si>
  <si>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</si>
  <si>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</si>
  <si>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</si>
  <si>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</si>
  <si>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</si>
  <si>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</si>
  <si>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</si>
  <si>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</si>
  <si>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</si>
  <si>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</si>
  <si>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</si>
  <si>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</si>
  <si>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</si>
  <si>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</si>
  <si>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</si>
  <si>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</si>
  <si>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</si>
  <si>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</si>
  <si>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</si>
  <si>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</si>
  <si>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</si>
  <si>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</si>
  <si>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</si>
  <si>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P106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</si>
  <si>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</si>
  <si>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</si>
  <si>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</si>
  <si>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</si>
  <si>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</si>
  <si>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</si>
  <si>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</si>
  <si>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</si>
  <si>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</si>
  <si>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</si>
  <si>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</si>
  <si>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</si>
  <si>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</si>
  <si>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</si>
  <si>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</si>
  <si>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</si>
  <si>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P357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</si>
  <si>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</si>
  <si>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</si>
  <si>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</si>
  <si>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</si>
  <si>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</si>
  <si>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</si>
  <si>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</si>
  <si>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</si>
  <si>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</si>
  <si>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</si>
  <si>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</si>
  <si>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</si>
  <si>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</si>
  <si>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</si>
  <si>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</si>
  <si>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</si>
  <si>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</si>
  <si>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</si>
  <si>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</si>
  <si>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</si>
  <si>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</si>
  <si>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</si>
  <si>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</si>
  <si>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</si>
  <si>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</si>
  <si>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</si>
  <si>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</si>
  <si>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</si>
  <si>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</si>
  <si>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</si>
  <si>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</si>
  <si>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</si>
  <si>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</si>
  <si>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</si>
  <si>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</si>
  <si>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</si>
  <si>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</si>
  <si>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</si>
  <si>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</si>
  <si>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</si>
  <si>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</si>
  <si>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</si>
  <si>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</si>
  <si>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</si>
  <si>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</si>
  <si>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</si>
  <si>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</si>
  <si>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</si>
  <si>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</si>
  <si>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</si>
  <si>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P397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</si>
  <si>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</si>
  <si>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</si>
  <si>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</si>
  <si>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</si>
  <si>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</si>
  <si>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</si>
  <si>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</si>
  <si>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</si>
  <si>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</si>
  <si>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</si>
  <si>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</si>
  <si>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</si>
  <si>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</si>
  <si>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</si>
  <si>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</si>
  <si>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</si>
  <si>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</si>
  <si>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</si>
  <si>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</si>
  <si>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</si>
  <si>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</si>
  <si>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P288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</si>
  <si>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</si>
  <si>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</si>
  <si>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</si>
  <si>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</si>
  <si>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</si>
  <si>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</si>
  <si>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</si>
  <si>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</si>
  <si>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</si>
  <si>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</si>
  <si>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</si>
  <si>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</si>
  <si>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</si>
  <si>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</si>
  <si>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</si>
  <si>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</si>
  <si>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P313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</si>
  <si>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</si>
  <si>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</si>
  <si>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</si>
  <si>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</si>
  <si>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</si>
  <si>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</si>
  <si>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</si>
  <si>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</si>
  <si>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</si>
  <si>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</si>
  <si>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</si>
  <si>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</si>
  <si>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</si>
  <si>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</si>
  <si>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</si>
  <si>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</si>
  <si>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</si>
  <si>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</si>
  <si>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</si>
  <si>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</si>
  <si>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</si>
  <si>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</si>
  <si>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</si>
  <si>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</si>
  <si>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</si>
  <si>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</si>
  <si>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</si>
  <si>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</si>
  <si>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</si>
  <si>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</si>
  <si>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</si>
  <si>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</si>
  <si>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</si>
  <si>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P361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</si>
  <si>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</si>
  <si>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</si>
  <si>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</si>
  <si>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</si>
  <si>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</si>
  <si>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</si>
  <si>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</si>
  <si>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</si>
  <si>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</si>
  <si>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</si>
  <si>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</si>
  <si>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</si>
  <si>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</si>
  <si>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</si>
  <si>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</si>
  <si>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</si>
  <si>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</si>
  <si>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</si>
  <si>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</si>
  <si>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</si>
  <si>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</si>
  <si>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</si>
  <si>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</si>
  <si>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</si>
  <si>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</si>
  <si>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</si>
  <si>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</si>
  <si>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</si>
  <si>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</si>
  <si>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</si>
  <si>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</si>
  <si>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</si>
  <si>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</si>
  <si>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</si>
  <si>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</si>
  <si>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</si>
  <si>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</si>
  <si>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</si>
  <si>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</si>
  <si>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</si>
  <si>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</si>
  <si>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</si>
  <si>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</si>
  <si>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</si>
  <si>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</si>
  <si>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</si>
  <si>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</si>
  <si>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</si>
  <si>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</si>
  <si>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</si>
  <si>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</si>
  <si>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</si>
  <si>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</si>
  <si>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</si>
  <si>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</si>
  <si>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</si>
  <si>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</si>
  <si>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</si>
  <si>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</si>
  <si>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</si>
  <si>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</si>
  <si>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</si>
  <si>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</si>
  <si>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</si>
  <si>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</si>
  <si>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</si>
  <si>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</si>
  <si>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</si>
  <si>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</si>
  <si>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</si>
  <si>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</si>
  <si>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</si>
  <si>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</si>
  <si>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</si>
  <si>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</si>
  <si>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</si>
  <si>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</si>
  <si>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</si>
  <si>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</si>
  <si>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</si>
  <si>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</si>
  <si>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</si>
  <si>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</si>
  <si>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</si>
  <si>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</si>
  <si>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</si>
  <si>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</si>
  <si>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</si>
  <si>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</si>
  <si>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</si>
  <si>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</si>
  <si>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</si>
  <si>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</si>
  <si>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</si>
  <si>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</si>
  <si>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</si>
  <si>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</si>
  <si>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</si>
  <si>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</si>
  <si>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</si>
  <si>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</si>
  <si>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</si>
  <si>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</si>
  <si>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</si>
  <si>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</si>
  <si>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</si>
  <si>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</si>
  <si>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</si>
  <si>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</si>
  <si>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</si>
  <si>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</si>
  <si>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</si>
  <si>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</si>
  <si>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</si>
  <si>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</si>
  <si>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</si>
  <si>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</si>
  <si>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</si>
  <si>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</si>
  <si>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</si>
  <si>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</si>
  <si>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</si>
  <si>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</si>
  <si>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</si>
  <si>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</si>
  <si>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P235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</si>
  <si>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</si>
  <si>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</si>
  <si>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</si>
  <si>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</si>
  <si>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</si>
  <si>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</si>
  <si>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</si>
  <si>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</si>
  <si>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</si>
  <si>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</si>
  <si>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</si>
  <si>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</si>
  <si>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</si>
  <si>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</si>
  <si>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</si>
  <si>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</si>
  <si>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</si>
  <si>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</si>
  <si>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</si>
  <si>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</si>
  <si>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</si>
  <si>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</si>
  <si>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</si>
  <si>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</si>
  <si>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</si>
  <si>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</si>
  <si>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</si>
  <si>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</si>
  <si>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</si>
  <si>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</si>
  <si>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</si>
  <si>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</si>
  <si>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</si>
  <si>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</si>
  <si>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</si>
  <si>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</si>
  <si>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</si>
  <si>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</si>
  <si>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</si>
  <si>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</si>
  <si>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</si>
  <si>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</si>
  <si>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</si>
  <si>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</si>
  <si>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</si>
  <si>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</si>
  <si>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</si>
  <si>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</si>
  <si>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</si>
  <si>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</si>
  <si>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</si>
  <si>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</si>
  <si>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</si>
  <si>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</si>
  <si>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</si>
  <si>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</si>
  <si>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</si>
  <si>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</si>
  <si>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</si>
  <si>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</si>
  <si>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</si>
  <si>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</si>
  <si>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</si>
  <si>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</si>
  <si>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</si>
  <si>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</si>
  <si>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</si>
  <si>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P125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</si>
  <si>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</si>
  <si>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</si>
  <si>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</si>
  <si>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</si>
  <si>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</si>
  <si>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</si>
  <si>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</si>
  <si>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</si>
  <si>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</si>
  <si>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</si>
  <si>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</si>
  <si>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</si>
  <si>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</si>
  <si>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</si>
  <si>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</si>
  <si>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</si>
  <si>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</si>
  <si>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</si>
  <si>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</si>
  <si>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</si>
  <si>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</si>
  <si>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</si>
  <si>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</si>
  <si>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</si>
  <si>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</si>
  <si>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</si>
  <si>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</si>
  <si>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</si>
  <si>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</si>
  <si>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</si>
  <si>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</si>
  <si>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</si>
  <si>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</si>
  <si>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P478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</si>
  <si>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</si>
  <si>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</si>
  <si>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</si>
  <si>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</si>
  <si>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</si>
  <si>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</si>
  <si>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</si>
  <si>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</si>
  <si>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</si>
  <si>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</si>
  <si>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</si>
  <si>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</si>
  <si>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</si>
  <si>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</si>
  <si>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</si>
  <si>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</si>
  <si>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</si>
  <si>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</si>
  <si>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</si>
  <si>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</si>
  <si>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</si>
  <si>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</si>
  <si>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</si>
  <si>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</si>
  <si>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</si>
  <si>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</si>
  <si>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</si>
  <si>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</si>
  <si>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</si>
  <si>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</si>
  <si>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</si>
  <si>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</si>
  <si>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</si>
  <si>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P172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</si>
  <si>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</si>
  <si>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</si>
  <si>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</si>
  <si>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</si>
  <si>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</si>
  <si>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</si>
  <si>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</si>
  <si>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</si>
  <si>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</si>
  <si>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</si>
  <si>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</si>
  <si>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</si>
  <si>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</si>
  <si>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</si>
  <si>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</si>
  <si>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</si>
  <si>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</si>
  <si>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</si>
  <si>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</si>
  <si>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</si>
  <si>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</si>
  <si>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</si>
  <si>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</si>
  <si>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</si>
  <si>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</si>
  <si>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</si>
  <si>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</si>
  <si>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</si>
  <si>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</si>
  <si>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</si>
  <si>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P310</t>
  </si>
  <si>
    <t>INV101773</t>
  </si>
  <si>
    <t>INV101774</t>
  </si>
  <si>
    <t>INV101775</t>
  </si>
  <si>
    <t>INV101776</t>
  </si>
  <si>
    <t>INV101777</t>
  </si>
  <si>
    <t>P387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</si>
  <si>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</si>
  <si>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</si>
  <si>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</si>
  <si>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</si>
  <si>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</si>
  <si>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</si>
  <si>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</si>
  <si>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</si>
  <si>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</si>
  <si>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</si>
  <si>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</si>
  <si>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</si>
  <si>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</si>
  <si>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</si>
  <si>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</si>
  <si>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</si>
  <si>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</si>
  <si>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</si>
  <si>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</si>
  <si>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</si>
  <si>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</si>
  <si>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</si>
  <si>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</si>
  <si>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</si>
  <si>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</si>
  <si>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</si>
  <si>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</si>
  <si>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</si>
  <si>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</si>
  <si>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</si>
  <si>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</si>
  <si>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</si>
  <si>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</si>
  <si>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</si>
  <si>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</si>
  <si>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</si>
  <si>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</si>
  <si>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</si>
  <si>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</si>
  <si>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</si>
  <si>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</si>
  <si>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</si>
  <si>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</si>
  <si>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</si>
  <si>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</si>
  <si>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</si>
  <si>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</si>
  <si>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</si>
  <si>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</si>
  <si>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</si>
  <si>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</si>
  <si>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</si>
  <si>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</si>
  <si>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</si>
  <si>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</si>
  <si>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</si>
  <si>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</si>
  <si>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</si>
  <si>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</si>
  <si>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</si>
  <si>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</si>
  <si>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</si>
  <si>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</si>
  <si>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</si>
  <si>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</si>
  <si>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</si>
  <si>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</si>
  <si>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</si>
  <si>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</si>
  <si>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</si>
  <si>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</si>
  <si>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</si>
  <si>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</si>
  <si>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</si>
  <si>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</si>
  <si>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</si>
  <si>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</si>
  <si>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</si>
  <si>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</si>
  <si>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</si>
  <si>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</si>
  <si>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</si>
  <si>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</si>
  <si>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</si>
  <si>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</si>
  <si>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</si>
  <si>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</si>
  <si>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</si>
  <si>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</si>
  <si>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</si>
  <si>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</si>
  <si>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</si>
  <si>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</si>
  <si>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P322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</si>
  <si>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</si>
  <si>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</si>
  <si>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</si>
  <si>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</si>
  <si>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</si>
  <si>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</si>
  <si>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</si>
  <si>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</si>
  <si>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</si>
  <si>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</si>
  <si>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</si>
  <si>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</si>
  <si>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</si>
  <si>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</si>
  <si>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</si>
  <si>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</si>
  <si>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</si>
  <si>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</si>
  <si>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</si>
  <si>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</si>
  <si>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</si>
  <si>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</si>
  <si>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</si>
  <si>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</si>
  <si>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</si>
  <si>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</si>
  <si>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</si>
  <si>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</si>
  <si>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</si>
  <si>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</si>
  <si>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</si>
  <si>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</si>
  <si>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</si>
  <si>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</si>
  <si>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</si>
  <si>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</si>
  <si>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</si>
  <si>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</si>
  <si>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</si>
  <si>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P187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</si>
  <si>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</si>
  <si>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</si>
  <si>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</si>
  <si>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</si>
  <si>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</si>
  <si>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</si>
  <si>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</si>
  <si>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</si>
  <si>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</si>
  <si>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</si>
  <si>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</si>
  <si>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</si>
  <si>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</si>
  <si>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</si>
  <si>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</si>
  <si>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</si>
  <si>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</si>
  <si>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</si>
  <si>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</si>
  <si>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</si>
  <si>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</si>
  <si>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</si>
  <si>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</si>
  <si>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</si>
  <si>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</si>
  <si>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</si>
  <si>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</si>
  <si>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</si>
  <si>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</si>
  <si>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</si>
  <si>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</si>
  <si>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</si>
  <si>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</si>
  <si>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</si>
  <si>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</si>
  <si>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</si>
  <si>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</si>
  <si>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</si>
  <si>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</si>
  <si>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</si>
  <si>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</si>
  <si>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</si>
  <si>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</si>
  <si>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</si>
  <si>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</si>
  <si>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</si>
  <si>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</si>
  <si>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</si>
  <si>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</si>
  <si>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P370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</si>
  <si>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</si>
  <si>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</si>
  <si>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</si>
  <si>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</si>
  <si>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</si>
  <si>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</si>
  <si>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</si>
  <si>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</si>
  <si>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</si>
  <si>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</si>
  <si>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</si>
  <si>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</si>
  <si>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</si>
  <si>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</si>
  <si>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</si>
  <si>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</si>
  <si>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</si>
  <si>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</si>
  <si>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</si>
  <si>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</si>
  <si>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</si>
  <si>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</si>
  <si>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</si>
  <si>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</si>
  <si>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</si>
  <si>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</si>
  <si>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</si>
  <si>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</si>
  <si>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</si>
  <si>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</si>
  <si>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</si>
  <si>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</si>
  <si>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</si>
  <si>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</si>
  <si>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</si>
  <si>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</si>
  <si>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</si>
  <si>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</si>
  <si>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</si>
  <si>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</si>
  <si>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</si>
  <si>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</si>
  <si>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</si>
  <si>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</si>
  <si>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</si>
  <si>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</si>
  <si>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</si>
  <si>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</si>
  <si>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</si>
  <si>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</si>
  <si>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</si>
  <si>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</si>
  <si>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</si>
  <si>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</si>
  <si>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</si>
  <si>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</si>
  <si>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</si>
  <si>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</si>
  <si>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</si>
  <si>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</si>
  <si>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</si>
  <si>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</si>
  <si>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</si>
  <si>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</si>
  <si>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</si>
  <si>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</si>
  <si>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</si>
  <si>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</si>
  <si>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</si>
  <si>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</si>
  <si>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</si>
  <si>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</si>
  <si>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</si>
  <si>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</si>
  <si>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</si>
  <si>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</si>
  <si>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</si>
  <si>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</si>
  <si>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</si>
  <si>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</si>
  <si>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</si>
  <si>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</si>
  <si>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</si>
  <si>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</si>
  <si>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</si>
  <si>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</si>
  <si>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</si>
  <si>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</si>
  <si>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</si>
  <si>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</si>
  <si>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</si>
  <si>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</si>
  <si>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</si>
  <si>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</si>
  <si>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</si>
  <si>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</si>
  <si>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</si>
  <si>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</si>
  <si>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</si>
  <si>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</si>
  <si>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</si>
  <si>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</si>
  <si>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</si>
  <si>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</si>
  <si>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</si>
  <si>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</si>
  <si>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</si>
  <si>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</si>
  <si>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</si>
  <si>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</si>
  <si>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</si>
  <si>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</si>
  <si>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</si>
  <si>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</si>
  <si>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</si>
  <si>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</si>
  <si>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</si>
  <si>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</si>
  <si>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</si>
  <si>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</si>
  <si>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</si>
  <si>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</si>
  <si>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</si>
  <si>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</si>
  <si>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</si>
  <si>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</si>
  <si>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</si>
  <si>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</si>
  <si>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</si>
  <si>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</si>
  <si>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</si>
  <si>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</si>
  <si>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</si>
  <si>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</si>
  <si>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</si>
  <si>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</si>
  <si>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</si>
  <si>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</si>
  <si>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</si>
  <si>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</si>
  <si>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</si>
  <si>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</si>
  <si>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</si>
  <si>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</si>
  <si>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</si>
  <si>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</si>
  <si>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</si>
  <si>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</si>
  <si>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</si>
  <si>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</si>
  <si>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</si>
  <si>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</si>
  <si>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</si>
  <si>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</si>
  <si>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</si>
  <si>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</si>
  <si>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</si>
  <si>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</si>
  <si>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</si>
  <si>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</si>
  <si>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</si>
  <si>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</si>
  <si>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</si>
  <si>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</si>
  <si>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</si>
  <si>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</si>
  <si>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</si>
  <si>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</si>
  <si>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</si>
  <si>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</si>
  <si>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</si>
  <si>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</si>
  <si>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</si>
  <si>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</si>
  <si>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</si>
  <si>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</si>
  <si>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</si>
  <si>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</si>
  <si>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</si>
  <si>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</si>
  <si>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</si>
  <si>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</si>
  <si>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</si>
  <si>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</si>
  <si>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</si>
  <si>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</si>
  <si>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</si>
  <si>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</si>
  <si>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</si>
  <si>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</si>
  <si>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</si>
  <si>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</si>
  <si>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</si>
  <si>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</si>
  <si>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</si>
  <si>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</si>
  <si>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</si>
  <si>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</si>
  <si>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</si>
  <si>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</si>
  <si>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</si>
  <si>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</si>
  <si>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</si>
  <si>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</si>
  <si>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</si>
  <si>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</si>
  <si>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</si>
  <si>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</si>
  <si>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</si>
  <si>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</si>
  <si>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</si>
  <si>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</si>
  <si>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</si>
  <si>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</si>
  <si>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</si>
  <si>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</si>
  <si>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</si>
  <si>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</si>
  <si>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</si>
  <si>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</si>
  <si>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</si>
  <si>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</si>
  <si>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</si>
  <si>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</si>
  <si>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</si>
  <si>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</si>
  <si>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</si>
  <si>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</si>
  <si>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</si>
  <si>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</si>
  <si>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</si>
  <si>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</si>
  <si>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</si>
  <si>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</si>
  <si>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</si>
  <si>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</si>
  <si>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</si>
  <si>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</si>
  <si>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</si>
  <si>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</si>
  <si>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</si>
  <si>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</si>
  <si>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</si>
  <si>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</si>
  <si>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</si>
  <si>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</si>
  <si>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</si>
  <si>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</si>
  <si>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</si>
  <si>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</si>
  <si>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</si>
  <si>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</si>
  <si>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</si>
  <si>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</si>
  <si>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</si>
  <si>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</si>
  <si>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</si>
  <si>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</si>
  <si>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</si>
  <si>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</si>
  <si>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</si>
  <si>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</si>
  <si>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</si>
  <si>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</si>
  <si>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</si>
  <si>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</si>
  <si>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</si>
  <si>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</si>
  <si>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</si>
  <si>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</si>
  <si>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</si>
  <si>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</si>
  <si>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</si>
  <si>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</si>
  <si>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</si>
  <si>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</si>
  <si>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</si>
  <si>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</si>
  <si>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</si>
  <si>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</si>
  <si>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</si>
  <si>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</si>
  <si>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</si>
  <si>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</si>
  <si>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</si>
  <si>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</si>
  <si>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</si>
  <si>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</si>
  <si>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</si>
  <si>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</si>
  <si>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</si>
  <si>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</si>
  <si>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</si>
  <si>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</si>
  <si>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</si>
  <si>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</si>
  <si>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</si>
  <si>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</si>
  <si>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</si>
  <si>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</si>
  <si>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</si>
  <si>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</si>
  <si>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</si>
  <si>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</si>
  <si>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</si>
  <si>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</si>
  <si>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</si>
  <si>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</si>
  <si>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</si>
  <si>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</si>
  <si>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</si>
  <si>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</si>
  <si>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</si>
  <si>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</si>
  <si>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</si>
  <si>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</si>
  <si>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</si>
  <si>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</si>
  <si>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</si>
  <si>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</si>
  <si>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</si>
  <si>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</si>
  <si>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</si>
  <si>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</si>
  <si>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</si>
  <si>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</si>
  <si>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</si>
  <si>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</si>
  <si>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</si>
  <si>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</si>
  <si>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</si>
  <si>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</si>
  <si>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</si>
  <si>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</si>
  <si>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</si>
  <si>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</si>
  <si>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</si>
  <si>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</si>
  <si>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</si>
  <si>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</si>
  <si>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</si>
  <si>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</si>
  <si>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</si>
  <si>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</si>
  <si>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</si>
  <si>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</si>
  <si>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</si>
  <si>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</si>
  <si>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</si>
  <si>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</si>
  <si>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</si>
  <si>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</si>
  <si>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</si>
  <si>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</si>
  <si>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</si>
  <si>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</si>
  <si>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</si>
  <si>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</si>
  <si>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</si>
  <si>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</si>
  <si>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</si>
  <si>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</si>
  <si>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</si>
  <si>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</si>
  <si>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</si>
  <si>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</si>
  <si>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</si>
  <si>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</si>
  <si>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</si>
  <si>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</si>
  <si>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</si>
  <si>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</si>
  <si>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</si>
  <si>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</si>
  <si>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</si>
  <si>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</si>
  <si>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</si>
  <si>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</si>
  <si>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</si>
  <si>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</si>
  <si>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</si>
  <si>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</si>
  <si>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</si>
  <si>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</si>
  <si>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</si>
  <si>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</si>
  <si>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</si>
  <si>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</si>
  <si>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</si>
  <si>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</si>
  <si>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</si>
  <si>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</si>
  <si>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</si>
  <si>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</si>
  <si>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</si>
  <si>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</si>
  <si>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</si>
  <si>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</si>
  <si>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</si>
  <si>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</si>
  <si>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</si>
  <si>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</si>
  <si>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</si>
  <si>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</si>
  <si>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</si>
  <si>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</si>
  <si>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</si>
  <si>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</si>
  <si>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</si>
  <si>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</si>
  <si>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</si>
  <si>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</si>
  <si>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</si>
  <si>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</si>
  <si>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</si>
  <si>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</si>
  <si>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</si>
  <si>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</si>
  <si>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</si>
  <si>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</si>
  <si>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</si>
  <si>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</si>
  <si>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</si>
  <si>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</si>
  <si>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</si>
  <si>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</si>
  <si>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</si>
  <si>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</si>
  <si>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</si>
  <si>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</si>
  <si>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</si>
  <si>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</si>
  <si>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</si>
  <si>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</si>
  <si>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</si>
  <si>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</si>
  <si>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</si>
  <si>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</si>
  <si>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</si>
  <si>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</si>
  <si>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</si>
  <si>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</si>
  <si>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</si>
  <si>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</si>
  <si>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</si>
  <si>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</si>
  <si>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</si>
  <si>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</si>
  <si>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</si>
  <si>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</si>
  <si>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</si>
  <si>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</si>
  <si>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</si>
  <si>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</si>
  <si>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</si>
  <si>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</si>
  <si>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</si>
  <si>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</si>
  <si>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</si>
  <si>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</si>
  <si>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</si>
  <si>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</si>
  <si>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</si>
  <si>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</si>
  <si>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</si>
  <si>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</si>
  <si>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</si>
  <si>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</si>
  <si>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</si>
  <si>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</si>
  <si>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</si>
  <si>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</si>
  <si>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</si>
  <si>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</si>
  <si>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</si>
  <si>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</si>
  <si>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</si>
  <si>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P223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</si>
  <si>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</si>
  <si>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</si>
  <si>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</si>
  <si>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</si>
  <si>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</si>
  <si>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</si>
  <si>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</si>
  <si>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</si>
  <si>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</si>
  <si>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</si>
  <si>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</si>
  <si>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</si>
  <si>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</si>
  <si>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</si>
  <si>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</si>
  <si>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</si>
  <si>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</si>
  <si>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</si>
  <si>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</si>
  <si>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</si>
  <si>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</si>
  <si>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</si>
  <si>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</si>
  <si>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</si>
  <si>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</si>
  <si>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</si>
  <si>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</si>
  <si>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</si>
  <si>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</si>
  <si>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</si>
  <si>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</si>
  <si>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</si>
  <si>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</si>
  <si>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</si>
  <si>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</si>
  <si>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</si>
  <si>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</si>
  <si>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</si>
  <si>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</si>
  <si>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</si>
  <si>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</si>
  <si>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</si>
  <si>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</si>
  <si>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</si>
  <si>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</si>
  <si>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</si>
  <si>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</si>
  <si>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</si>
  <si>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</si>
  <si>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</si>
  <si>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</si>
  <si>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</si>
  <si>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</si>
  <si>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</si>
  <si>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</si>
  <si>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</si>
  <si>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</si>
  <si>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</si>
  <si>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</si>
  <si>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</si>
  <si>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</si>
  <si>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</si>
  <si>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</si>
  <si>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</si>
  <si>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</si>
  <si>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</si>
  <si>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</si>
  <si>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</si>
  <si>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</si>
  <si>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</si>
  <si>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</si>
  <si>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</si>
  <si>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</si>
  <si>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</si>
  <si>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</si>
  <si>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</si>
  <si>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</si>
  <si>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</si>
  <si>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</si>
  <si>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</si>
  <si>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</si>
  <si>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</si>
  <si>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</si>
  <si>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</si>
  <si>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</si>
  <si>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</si>
  <si>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</si>
  <si>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</si>
  <si>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</si>
  <si>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</si>
  <si>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</si>
  <si>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</si>
  <si>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</si>
  <si>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</si>
  <si>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</si>
  <si>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</si>
  <si>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</si>
  <si>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</si>
  <si>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</si>
  <si>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</si>
  <si>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</si>
  <si>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</si>
  <si>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</si>
  <si>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</si>
  <si>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</si>
  <si>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</si>
  <si>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</si>
  <si>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</si>
  <si>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</si>
  <si>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</si>
  <si>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</si>
  <si>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</si>
  <si>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</si>
  <si>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</si>
  <si>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</si>
  <si>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</si>
  <si>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</si>
  <si>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</si>
  <si>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</si>
  <si>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</si>
  <si>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</si>
  <si>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</si>
  <si>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</si>
  <si>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</si>
  <si>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</si>
  <si>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</si>
  <si>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</si>
  <si>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</si>
  <si>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</si>
  <si>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</si>
  <si>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</si>
  <si>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</si>
  <si>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</si>
  <si>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</si>
  <si>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</si>
  <si>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</si>
  <si>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</si>
  <si>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</si>
  <si>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</si>
  <si>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</si>
  <si>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</si>
  <si>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</si>
  <si>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</si>
  <si>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</si>
  <si>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</si>
  <si>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</si>
  <si>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</si>
  <si>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</si>
  <si>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</si>
  <si>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</si>
  <si>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</si>
  <si>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</si>
  <si>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</si>
  <si>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</si>
  <si>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</si>
  <si>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</si>
  <si>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</si>
  <si>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</si>
  <si>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</si>
  <si>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</si>
  <si>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</si>
  <si>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</si>
  <si>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</si>
  <si>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INV102599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</si>
  <si>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</si>
  <si>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</si>
  <si>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</si>
  <si>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</si>
  <si>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</si>
  <si>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</si>
  <si>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</si>
  <si>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</si>
  <si>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</si>
  <si>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</si>
  <si>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</si>
  <si>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</si>
  <si>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</si>
  <si>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</si>
  <si>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</si>
  <si>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</si>
  <si>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</si>
  <si>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</si>
  <si>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</si>
  <si>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</si>
  <si>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</si>
  <si>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</si>
  <si>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</si>
  <si>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</si>
  <si>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</si>
  <si>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</si>
  <si>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</si>
  <si>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</si>
  <si>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</si>
  <si>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</si>
  <si>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</si>
  <si>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</si>
  <si>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</si>
  <si>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</si>
  <si>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</si>
  <si>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</si>
  <si>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</si>
  <si>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</si>
  <si>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</si>
  <si>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</si>
  <si>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</si>
  <si>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</si>
  <si>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</si>
  <si>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</si>
  <si>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</si>
  <si>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</si>
  <si>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</si>
  <si>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</si>
  <si>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</si>
  <si>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</si>
  <si>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</si>
  <si>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</si>
  <si>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</si>
  <si>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</si>
  <si>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</si>
  <si>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</si>
  <si>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</si>
  <si>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</si>
  <si>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</si>
  <si>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</si>
  <si>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</si>
  <si>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</si>
  <si>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</si>
  <si>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</si>
  <si>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</si>
  <si>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</si>
  <si>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</si>
  <si>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</si>
  <si>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</si>
  <si>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</si>
  <si>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</si>
  <si>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</si>
  <si>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</si>
  <si>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</si>
  <si>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</si>
  <si>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</si>
  <si>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</si>
  <si>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</si>
  <si>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</si>
  <si>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</si>
  <si>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</si>
  <si>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</si>
  <si>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</si>
  <si>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</si>
  <si>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INV102684</t>
  </si>
  <si>
    <t>INV102685</t>
  </si>
  <si>
    <t>INV102686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</si>
  <si>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</si>
  <si>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</si>
  <si>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</si>
  <si>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</si>
  <si>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</si>
  <si>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</si>
  <si>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</si>
  <si>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</si>
  <si>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</si>
  <si>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</si>
  <si>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</si>
  <si>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</si>
  <si>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</si>
  <si>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</si>
  <si>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</si>
  <si>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</si>
  <si>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</si>
  <si>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</si>
  <si>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</si>
  <si>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</si>
  <si>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</si>
  <si>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</si>
  <si>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</si>
  <si>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</si>
  <si>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</si>
  <si>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</si>
  <si>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</si>
  <si>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</si>
  <si>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</si>
  <si>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</si>
  <si>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</si>
  <si>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</si>
  <si>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</si>
  <si>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</si>
  <si>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</si>
  <si>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</si>
  <si>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</si>
  <si>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</si>
  <si>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</si>
  <si>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</si>
  <si>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</si>
  <si>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</si>
  <si>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</si>
  <si>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</si>
  <si>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</si>
  <si>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</si>
  <si>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</si>
  <si>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</si>
  <si>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</si>
  <si>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</si>
  <si>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</si>
  <si>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</si>
  <si>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</si>
  <si>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</si>
  <si>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</si>
  <si>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</si>
  <si>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</si>
  <si>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</si>
  <si>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</si>
  <si>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</si>
  <si>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</si>
  <si>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</si>
  <si>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</si>
  <si>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</si>
  <si>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</si>
  <si>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</si>
  <si>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</si>
  <si>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</si>
  <si>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</si>
  <si>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</si>
  <si>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</si>
  <si>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</si>
  <si>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</si>
  <si>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</si>
  <si>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</si>
  <si>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</si>
  <si>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</si>
  <si>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</si>
  <si>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</si>
  <si>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</si>
  <si>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</si>
  <si>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</si>
  <si>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</si>
  <si>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</si>
  <si>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</si>
  <si>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</si>
  <si>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</si>
  <si>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</si>
  <si>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</si>
  <si>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</si>
  <si>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</si>
  <si>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</si>
  <si>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</si>
  <si>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</si>
  <si>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</si>
  <si>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</si>
  <si>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</si>
  <si>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</si>
  <si>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</si>
  <si>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</si>
  <si>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</si>
  <si>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</si>
  <si>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</si>
  <si>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</si>
  <si>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</si>
  <si>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</si>
  <si>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</si>
  <si>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</si>
  <si>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</si>
  <si>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</si>
  <si>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</si>
  <si>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</si>
  <si>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</si>
  <si>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</si>
  <si>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</si>
  <si>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</si>
  <si>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</si>
  <si>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</si>
  <si>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</si>
  <si>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</si>
  <si>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</si>
  <si>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</si>
  <si>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</si>
  <si>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</si>
  <si>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</si>
  <si>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</si>
  <si>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</si>
  <si>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</si>
  <si>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</si>
  <si>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</si>
  <si>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</si>
  <si>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</si>
  <si>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</si>
  <si>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</si>
  <si>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</si>
  <si>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</si>
  <si>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</si>
  <si>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</si>
  <si>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</si>
  <si>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</si>
  <si>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</si>
  <si>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</si>
  <si>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</si>
  <si>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</si>
  <si>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</si>
  <si>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</si>
  <si>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</si>
  <si>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</si>
  <si>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</si>
  <si>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</si>
  <si>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</si>
  <si>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</si>
  <si>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</si>
  <si>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</si>
  <si>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</si>
  <si>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</si>
  <si>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</si>
  <si>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</si>
  <si>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</si>
  <si>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</si>
  <si>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</si>
  <si>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</si>
  <si>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</si>
  <si>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</si>
  <si>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</si>
  <si>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</si>
  <si>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</si>
  <si>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</si>
  <si>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</si>
  <si>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</si>
  <si>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</si>
  <si>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</si>
  <si>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</si>
  <si>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</si>
  <si>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</si>
  <si>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</si>
  <si>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</si>
  <si>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</si>
  <si>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</si>
  <si>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</si>
  <si>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</si>
  <si>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</si>
  <si>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</si>
  <si>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</si>
  <si>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</si>
  <si>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</si>
  <si>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</si>
  <si>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</si>
  <si>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</si>
  <si>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</si>
  <si>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</si>
  <si>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</si>
  <si>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</si>
  <si>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</si>
  <si>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</si>
  <si>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</si>
  <si>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</si>
  <si>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</si>
  <si>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</si>
  <si>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</si>
  <si>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</si>
  <si>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</si>
  <si>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</si>
  <si>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</si>
  <si>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</si>
  <si>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</si>
  <si>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</si>
  <si>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</si>
  <si>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</si>
  <si>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</si>
  <si>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</si>
  <si>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</si>
  <si>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</si>
  <si>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</si>
  <si>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</si>
  <si>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</si>
  <si>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</si>
  <si>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</si>
  <si>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</si>
  <si>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</si>
  <si>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</si>
  <si>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</si>
  <si>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</si>
  <si>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</si>
  <si>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</si>
  <si>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</si>
  <si>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</si>
  <si>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</si>
  <si>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</si>
  <si>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</si>
  <si>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</si>
  <si>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</si>
  <si>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</si>
  <si>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</si>
  <si>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</si>
  <si>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</si>
  <si>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</si>
  <si>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</si>
  <si>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</si>
  <si>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</si>
  <si>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</si>
  <si>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</si>
  <si>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</si>
  <si>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</si>
  <si>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</si>
  <si>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</si>
  <si>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</si>
  <si>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</si>
  <si>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</si>
  <si>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</si>
  <si>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</si>
  <si>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</si>
  <si>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</si>
  <si>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</si>
  <si>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</si>
  <si>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</si>
  <si>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</si>
  <si>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</si>
  <si>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</si>
  <si>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</si>
  <si>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</si>
  <si>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</si>
  <si>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</si>
  <si>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</si>
  <si>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</si>
  <si>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</si>
  <si>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</si>
  <si>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</si>
  <si>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</si>
  <si>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</si>
  <si>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</si>
  <si>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</si>
  <si>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</si>
  <si>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</si>
  <si>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</si>
  <si>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</si>
  <si>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</si>
  <si>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</si>
  <si>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</si>
  <si>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</si>
  <si>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</si>
  <si>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</si>
  <si>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</si>
  <si>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</si>
  <si>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</si>
  <si>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</si>
  <si>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</si>
  <si>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</si>
  <si>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</si>
  <si>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</si>
  <si>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</si>
  <si>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</si>
  <si>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</si>
  <si>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</si>
  <si>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</si>
  <si>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</si>
  <si>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</si>
  <si>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</si>
  <si>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</si>
  <si>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</si>
  <si>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</si>
  <si>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</si>
  <si>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</si>
  <si>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</si>
  <si>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</si>
  <si>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</si>
  <si>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</si>
  <si>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</si>
  <si>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</si>
  <si>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</si>
  <si>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</si>
  <si>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</si>
  <si>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</si>
  <si>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</si>
  <si>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</si>
  <si>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</si>
  <si>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</si>
  <si>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</si>
  <si>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</si>
  <si>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</si>
  <si>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</si>
  <si>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</si>
  <si>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INV103009</t>
  </si>
  <si>
    <t>INV103010</t>
  </si>
  <si>
    <t>INV103011</t>
  </si>
  <si>
    <t>INV103012</t>
  </si>
  <si>
    <t>INV103013</t>
  </si>
  <si>
    <t>INV103014</t>
  </si>
  <si>
    <t>INV103015</t>
  </si>
  <si>
    <t>INV103016</t>
  </si>
  <si>
    <t>INV103017</t>
  </si>
  <si>
    <t>INV103018</t>
  </si>
  <si>
    <t>INV103019</t>
  </si>
  <si>
    <t>INV103020</t>
  </si>
  <si>
    <t>INV103021</t>
  </si>
  <si>
    <t>INV103022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</si>
  <si>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</si>
  <si>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</si>
  <si>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</si>
  <si>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</si>
  <si>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</si>
  <si>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</si>
  <si>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</si>
  <si>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INV103030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</si>
  <si>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</si>
  <si>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</si>
  <si>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</si>
  <si>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</si>
  <si>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</si>
  <si>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</si>
  <si>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</si>
  <si>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</si>
  <si>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</si>
  <si>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</si>
  <si>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</si>
  <si>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</si>
  <si>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</si>
  <si>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</si>
  <si>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</si>
  <si>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</si>
  <si>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</si>
  <si>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</si>
  <si>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</si>
  <si>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</si>
  <si>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INV103051</t>
  </si>
  <si>
    <t>INV103052</t>
  </si>
  <si>
    <t>INV103053</t>
  </si>
  <si>
    <t>INV103054</t>
  </si>
  <si>
    <t>INV103055</t>
  </si>
  <si>
    <t>INV103056</t>
  </si>
  <si>
    <t>INV103057</t>
  </si>
  <si>
    <t>INV103058</t>
  </si>
  <si>
    <t>INV103059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</si>
  <si>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</si>
  <si>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</si>
  <si>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</si>
  <si>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</si>
  <si>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</si>
  <si>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</si>
  <si>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</si>
  <si>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</si>
  <si>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</si>
  <si>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</si>
  <si>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</si>
  <si>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</si>
  <si>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</si>
  <si>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</si>
  <si>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</si>
  <si>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</si>
  <si>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</si>
  <si>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</si>
  <si>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</si>
  <si>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INV103079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</si>
  <si>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</si>
  <si>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</si>
  <si>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</si>
  <si>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</si>
  <si>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</si>
  <si>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</si>
  <si>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</si>
  <si>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</si>
  <si>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</si>
  <si>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</si>
  <si>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</si>
  <si>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</si>
  <si>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</si>
  <si>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</si>
  <si>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</si>
  <si>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INV103095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</si>
  <si>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</si>
  <si>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</si>
  <si>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</si>
  <si>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</si>
  <si>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</si>
  <si>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</si>
  <si>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</si>
  <si>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</si>
  <si>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</si>
  <si>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</si>
  <si>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</si>
  <si>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</si>
  <si>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</si>
  <si>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</si>
  <si>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</si>
  <si>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INV103111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</si>
  <si>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</si>
  <si>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</si>
  <si>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</si>
  <si>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</si>
  <si>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</si>
  <si>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</si>
  <si>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</si>
  <si>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</si>
  <si>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</si>
  <si>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</si>
  <si>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</si>
  <si>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</si>
  <si>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</si>
  <si>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</si>
  <si>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</si>
  <si>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</si>
  <si>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</si>
  <si>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</si>
  <si>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</si>
  <si>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</si>
  <si>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</si>
  <si>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</si>
  <si>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</si>
  <si>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</si>
  <si>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</si>
  <si>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</si>
  <si>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</si>
  <si>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</si>
  <si>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</si>
  <si>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</si>
  <si>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</si>
  <si>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</si>
  <si>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</si>
  <si>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INV103145</t>
  </si>
  <si>
    <t>INV103146</t>
  </si>
  <si>
    <t>INV103147</t>
  </si>
  <si>
    <t>INV103148</t>
  </si>
  <si>
    <t>INV103149</t>
  </si>
  <si>
    <t>INV103150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</si>
  <si>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</si>
  <si>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</si>
  <si>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</si>
  <si>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</si>
  <si>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</si>
  <si>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</si>
  <si>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</si>
  <si>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</si>
  <si>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</si>
  <si>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</si>
  <si>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</si>
  <si>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</si>
  <si>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</si>
  <si>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</si>
  <si>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</si>
  <si>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INV103166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</si>
  <si>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</si>
  <si>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</si>
  <si>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</si>
  <si>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</si>
  <si>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</si>
  <si>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</si>
  <si>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</si>
  <si>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</si>
  <si>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</si>
  <si>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</si>
  <si>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</si>
  <si>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INV103178</t>
  </si>
  <si>
    <t>INV103179</t>
  </si>
  <si>
    <t>INV103180</t>
  </si>
  <si>
    <t>INV103181</t>
  </si>
  <si>
    <t>INV103182</t>
  </si>
  <si>
    <t>INV103183</t>
  </si>
  <si>
    <t>INV103184</t>
  </si>
  <si>
    <t>INV103185</t>
  </si>
  <si>
    <t>INV103186</t>
  </si>
  <si>
    <t>INV103187</t>
  </si>
  <si>
    <t>INV103188</t>
  </si>
  <si>
    <t>INV103189</t>
  </si>
  <si>
    <t>INV103190</t>
  </si>
  <si>
    <t>INV103191</t>
  </si>
  <si>
    <t>INV103192</t>
  </si>
  <si>
    <t>INV103193</t>
  </si>
  <si>
    <t>INV103194</t>
  </si>
  <si>
    <t>INV103195</t>
  </si>
  <si>
    <t>INV103196</t>
  </si>
  <si>
    <t>INV103197</t>
  </si>
  <si>
    <t>INV103198</t>
  </si>
  <si>
    <t>INV103199</t>
  </si>
  <si>
    <t>INV103200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</si>
  <si>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</si>
  <si>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</si>
  <si>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</si>
  <si>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</si>
  <si>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</si>
  <si>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</si>
  <si>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</si>
  <si>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</si>
  <si>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</si>
  <si>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</si>
  <si>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</si>
  <si>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</si>
  <si>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</si>
  <si>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</si>
  <si>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</si>
  <si>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</si>
  <si>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</si>
  <si>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</si>
  <si>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</si>
  <si>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</si>
  <si>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</si>
  <si>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</si>
  <si>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</si>
  <si>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</si>
  <si>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</si>
  <si>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</si>
  <si>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</si>
  <si>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</si>
  <si>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</si>
  <si>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INV103230</t>
  </si>
  <si>
    <t>INV103231</t>
  </si>
  <si>
    <t>INV103232</t>
  </si>
  <si>
    <t>INV103233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</si>
  <si>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</si>
  <si>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</si>
  <si>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</si>
  <si>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</si>
  <si>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</si>
  <si>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</si>
  <si>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</si>
  <si>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</si>
  <si>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</si>
  <si>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</si>
  <si>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</si>
  <si>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</si>
  <si>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</si>
  <si>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</si>
  <si>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</si>
  <si>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</si>
  <si>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INV103250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</si>
  <si>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</si>
  <si>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</si>
  <si>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</si>
  <si>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</si>
  <si>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</si>
  <si>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</si>
  <si>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</si>
  <si>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</si>
  <si>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</si>
  <si>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</si>
  <si>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</si>
  <si>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</si>
  <si>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INV103263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</si>
  <si>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</si>
  <si>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</si>
  <si>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</si>
  <si>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</si>
  <si>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</si>
  <si>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</si>
  <si>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</si>
  <si>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</si>
  <si>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</si>
  <si>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</si>
  <si>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</si>
  <si>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</si>
  <si>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</si>
  <si>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</si>
  <si>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</si>
  <si>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</si>
  <si>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</si>
  <si>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</si>
  <si>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</si>
  <si>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</si>
  <si>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</si>
  <si>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</si>
  <si>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</si>
  <si>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</si>
  <si>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</si>
  <si>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</si>
  <si>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</si>
  <si>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</si>
  <si>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</si>
  <si>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</si>
  <si>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</si>
  <si>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</si>
  <si>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INV103296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</si>
  <si>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</si>
  <si>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</si>
  <si>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</si>
  <si>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</si>
  <si>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</si>
  <si>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</si>
  <si>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</si>
  <si>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</si>
  <si>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</si>
  <si>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</si>
  <si>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</si>
  <si>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INV103308</t>
  </si>
  <si>
    <t>INV103309</t>
  </si>
  <si>
    <t>INV103310</t>
  </si>
  <si>
    <t>INV103311</t>
  </si>
  <si>
    <t>INV103312</t>
  </si>
  <si>
    <t>INV103313</t>
  </si>
  <si>
    <t>INV103314</t>
  </si>
  <si>
    <t>INV103315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</si>
  <si>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</si>
  <si>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</si>
  <si>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</si>
  <si>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</si>
  <si>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</si>
  <si>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</si>
  <si>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</si>
  <si>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</si>
  <si>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</si>
  <si>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</si>
  <si>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</si>
  <si>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</si>
  <si>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</si>
  <si>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INV103329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</si>
  <si>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</si>
  <si>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</si>
  <si>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</si>
  <si>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</si>
  <si>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</si>
  <si>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</si>
  <si>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</si>
  <si>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</si>
  <si>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</si>
  <si>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</si>
  <si>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</si>
  <si>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</si>
  <si>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</si>
  <si>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</si>
  <si>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</si>
  <si>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</si>
  <si>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</si>
  <si>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</si>
  <si>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</si>
  <si>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</si>
  <si>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</si>
  <si>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</si>
  <si>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</si>
  <si>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</si>
  <si>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</si>
  <si>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</si>
  <si>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INV103356</t>
  </si>
  <si>
    <t>INV103357</t>
  </si>
  <si>
    <t>INV103358</t>
  </si>
  <si>
    <t>INV103359</t>
  </si>
  <si>
    <t>INV103360</t>
  </si>
  <si>
    <t>INV103361</t>
  </si>
  <si>
    <t>INV103362</t>
  </si>
  <si>
    <t>INV103363</t>
  </si>
  <si>
    <t>INV103364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</si>
  <si>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</si>
  <si>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</si>
  <si>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</si>
  <si>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</si>
  <si>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</si>
  <si>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</si>
  <si>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</si>
  <si>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</si>
  <si>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</si>
  <si>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</si>
  <si>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</si>
  <si>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</si>
  <si>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</si>
  <si>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</si>
  <si>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</si>
  <si>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</si>
  <si>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</si>
  <si>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</si>
  <si>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</si>
  <si>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</si>
  <si>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INV103385</t>
  </si>
  <si>
    <t>INV103386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</si>
  <si>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</si>
  <si>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</si>
  <si>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</si>
  <si>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</si>
  <si>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</si>
  <si>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</si>
  <si>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</si>
  <si>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</si>
  <si>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</si>
  <si>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</si>
  <si>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</si>
  <si>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INV103398</t>
  </si>
  <si>
    <t>INV103399</t>
  </si>
  <si>
    <t>INV103400</t>
  </si>
  <si>
    <t>INV103401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</si>
  <si>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</si>
  <si>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</si>
  <si>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</si>
  <si>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</si>
  <si>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</si>
  <si>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</si>
  <si>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</si>
  <si>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</si>
  <si>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</si>
  <si>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</si>
  <si>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</si>
  <si>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</si>
  <si>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INV103414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</si>
  <si>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</si>
  <si>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</si>
  <si>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</si>
  <si>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</si>
  <si>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</si>
  <si>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</si>
  <si>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</si>
  <si>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INV103422</t>
  </si>
  <si>
    <t>INV103423</t>
  </si>
  <si>
    <t>INV103424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</si>
  <si>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</si>
  <si>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</si>
  <si>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</si>
  <si>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</si>
  <si>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</si>
  <si>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</si>
  <si>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</si>
  <si>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</si>
  <si>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</si>
  <si>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</si>
  <si>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</si>
  <si>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</si>
  <si>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</si>
  <si>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</si>
  <si>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</si>
  <si>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</si>
  <si>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</si>
  <si>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INV103442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</si>
  <si>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</si>
  <si>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</si>
  <si>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</si>
  <si>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</si>
  <si>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</si>
  <si>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</si>
  <si>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</si>
  <si>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</si>
  <si>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</si>
  <si>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</si>
  <si>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</si>
  <si>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</si>
  <si>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</si>
  <si>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INV103456</t>
  </si>
  <si>
    <t>INV103457</t>
  </si>
  <si>
    <t>INV103458</t>
  </si>
  <si>
    <t>INV103459</t>
  </si>
  <si>
    <t>INV103460</t>
  </si>
  <si>
    <t>INV103461</t>
  </si>
  <si>
    <t>INV103462</t>
  </si>
  <si>
    <t>INV103463</t>
  </si>
  <si>
    <t>INV103464</t>
  </si>
  <si>
    <t>INV103465</t>
  </si>
  <si>
    <t>INV103466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</si>
  <si>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</si>
  <si>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</si>
  <si>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</si>
  <si>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</si>
  <si>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</si>
  <si>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</si>
  <si>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</si>
  <si>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</si>
  <si>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</si>
  <si>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</si>
  <si>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</si>
  <si>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</si>
  <si>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</si>
  <si>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</si>
  <si>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</si>
  <si>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</si>
  <si>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</si>
  <si>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</si>
  <si>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INV103485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</si>
  <si>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</si>
  <si>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</si>
  <si>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</si>
  <si>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</si>
  <si>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</si>
  <si>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</si>
  <si>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</si>
  <si>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</si>
  <si>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</si>
  <si>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INV103495</t>
  </si>
  <si>
    <t>INV103496</t>
  </si>
  <si>
    <t>INV103497</t>
  </si>
  <si>
    <t>INV103498</t>
  </si>
  <si>
    <t>INV103499</t>
  </si>
  <si>
    <t>INV103500</t>
  </si>
  <si>
    <t>INV103501</t>
  </si>
  <si>
    <t>INV103502</t>
  </si>
  <si>
    <t>INV103503</t>
  </si>
  <si>
    <t>INV103504</t>
  </si>
  <si>
    <t>INV103505</t>
  </si>
  <si>
    <t>INV103506</t>
  </si>
  <si>
    <t>INV103507</t>
  </si>
  <si>
    <t>INV103508</t>
  </si>
  <si>
    <t>INV103509</t>
  </si>
  <si>
    <t>INV103510</t>
  </si>
  <si>
    <t>INV103511</t>
  </si>
  <si>
    <t>INV103512</t>
  </si>
  <si>
    <t>INV103513</t>
  </si>
  <si>
    <t>INV103514</t>
  </si>
  <si>
    <t>INV103515</t>
  </si>
  <si>
    <t>INV103516</t>
  </si>
  <si>
    <t>INV103517</t>
  </si>
  <si>
    <t>INV103518</t>
  </si>
  <si>
    <t>INV103519</t>
  </si>
  <si>
    <t>INV103520</t>
  </si>
  <si>
    <t>INV103521</t>
  </si>
  <si>
    <t>INV103522</t>
  </si>
  <si>
    <t>INV103523</t>
  </si>
  <si>
    <t>INV103524</t>
  </si>
  <si>
    <t>INV103525</t>
  </si>
  <si>
    <t>INV103526</t>
  </si>
  <si>
    <t>INV103527</t>
  </si>
  <si>
    <t>INV103528</t>
  </si>
  <si>
    <t>INV103529</t>
  </si>
  <si>
    <t>INV103530</t>
  </si>
  <si>
    <t>INV103531</t>
  </si>
  <si>
    <t>INV103532</t>
  </si>
  <si>
    <t>INV103533</t>
  </si>
  <si>
    <t>INV103534</t>
  </si>
  <si>
    <t>INV103535</t>
  </si>
  <si>
    <t>INV103536</t>
  </si>
  <si>
    <t>INV103537</t>
  </si>
  <si>
    <t>INV103538</t>
  </si>
  <si>
    <t>INV103539</t>
  </si>
  <si>
    <t>INV103540</t>
  </si>
  <si>
    <t>INV103541</t>
  </si>
  <si>
    <t>INV103542</t>
  </si>
  <si>
    <t>INV103543</t>
  </si>
  <si>
    <t>INV103544</t>
  </si>
  <si>
    <t>INV103545</t>
  </si>
  <si>
    <t>INV103546</t>
  </si>
  <si>
    <t>INV103547</t>
  </si>
  <si>
    <t>INV103548</t>
  </si>
  <si>
    <t>INV103549</t>
  </si>
  <si>
    <t>INV103550</t>
  </si>
  <si>
    <t>INV103551</t>
  </si>
  <si>
    <t>INV103552</t>
  </si>
  <si>
    <t>INV103553</t>
  </si>
  <si>
    <t>INV103554</t>
  </si>
  <si>
    <t>INV103555</t>
  </si>
  <si>
    <t>INV103556</t>
  </si>
  <si>
    <t>INV103557</t>
  </si>
  <si>
    <t>INV103558</t>
  </si>
  <si>
    <t>INV103559</t>
  </si>
  <si>
    <t>INV103560</t>
  </si>
  <si>
    <t>INV103561</t>
  </si>
  <si>
    <t>INV103562</t>
  </si>
  <si>
    <t>INV103563</t>
  </si>
  <si>
    <t>INV103564</t>
  </si>
  <si>
    <t>INV103565</t>
  </si>
  <si>
    <t>INV103566</t>
  </si>
  <si>
    <t>INV103567</t>
  </si>
  <si>
    <t>INV103568</t>
  </si>
  <si>
    <t>INV103569</t>
  </si>
  <si>
    <t>INV103570</t>
  </si>
  <si>
    <t>INV103571</t>
  </si>
  <si>
    <t>INV103572</t>
  </si>
  <si>
    <t>INV103573</t>
  </si>
  <si>
    <t>INV103574</t>
  </si>
  <si>
    <t>INV103575</t>
  </si>
  <si>
    <t>INV103576</t>
  </si>
  <si>
    <t>INV103577</t>
  </si>
  <si>
    <t>INV103578</t>
  </si>
  <si>
    <t>INV103579</t>
  </si>
  <si>
    <t>INV103580</t>
  </si>
  <si>
    <t>INV103581</t>
  </si>
  <si>
    <t>INV103582</t>
  </si>
  <si>
    <t>INV103583</t>
  </si>
  <si>
    <t>INV103584</t>
  </si>
  <si>
    <t>INV103585</t>
  </si>
  <si>
    <t>INV103586</t>
  </si>
  <si>
    <t>INV103587</t>
  </si>
  <si>
    <t>INV103588</t>
  </si>
  <si>
    <t>INV103589</t>
  </si>
  <si>
    <t>INV103590</t>
  </si>
  <si>
    <t>INV103591</t>
  </si>
  <si>
    <t>INV103592</t>
  </si>
  <si>
    <t>INV103593</t>
  </si>
  <si>
    <t>INV103594</t>
  </si>
  <si>
    <t>INV103595</t>
  </si>
  <si>
    <t>INV103596</t>
  </si>
  <si>
    <t>INV103597</t>
  </si>
  <si>
    <t>INV103598</t>
  </si>
  <si>
    <t>INV103599</t>
  </si>
  <si>
    <t>INV103600</t>
  </si>
  <si>
    <t>INV103601</t>
  </si>
  <si>
    <t>INV103602</t>
  </si>
  <si>
    <t>INV103603</t>
  </si>
  <si>
    <t>INV103604</t>
  </si>
  <si>
    <t>INV103605</t>
  </si>
  <si>
    <t>INV103606</t>
  </si>
  <si>
    <t>INV103607</t>
  </si>
  <si>
    <t>INV103608</t>
  </si>
  <si>
    <t>INV103609</t>
  </si>
  <si>
    <t>INV103610</t>
  </si>
  <si>
    <t>INV103611</t>
  </si>
  <si>
    <t>INV103612</t>
  </si>
  <si>
    <t>INV103613</t>
  </si>
  <si>
    <t>INV103614</t>
  </si>
  <si>
    <t>INV103615</t>
  </si>
  <si>
    <t>INV103616</t>
  </si>
  <si>
    <t>INV103617</t>
  </si>
  <si>
    <t>INV103618</t>
  </si>
  <si>
    <t>INV103619</t>
  </si>
  <si>
    <t>INV103620</t>
  </si>
  <si>
    <t>INV103621</t>
  </si>
  <si>
    <t>INV103622</t>
  </si>
  <si>
    <t>INV103623</t>
  </si>
  <si>
    <t>INV103624</t>
  </si>
  <si>
    <t>INV103625</t>
  </si>
  <si>
    <t>INV103626</t>
  </si>
  <si>
    <t>INV103627</t>
  </si>
  <si>
    <t>INV103628</t>
  </si>
  <si>
    <t>INV103629</t>
  </si>
  <si>
    <t>INV103630</t>
  </si>
  <si>
    <t>INV103631</t>
  </si>
  <si>
    <t>INV103632</t>
  </si>
  <si>
    <t>INV103633</t>
  </si>
  <si>
    <t>INV103634</t>
  </si>
  <si>
    <t>INV103635</t>
  </si>
  <si>
    <t>INV103636</t>
  </si>
  <si>
    <t>INV103637</t>
  </si>
  <si>
    <t>INV103638</t>
  </si>
  <si>
    <t>INV103639</t>
  </si>
  <si>
    <t>INV103640</t>
  </si>
  <si>
    <t>INV103641</t>
  </si>
  <si>
    <t>INV103642</t>
  </si>
  <si>
    <t>INV103643</t>
  </si>
  <si>
    <t>INV103644</t>
  </si>
  <si>
    <t>INV103645</t>
  </si>
  <si>
    <t>INV103646</t>
  </si>
  <si>
    <t>INV103647</t>
  </si>
  <si>
    <t>INV103648</t>
  </si>
  <si>
    <t>INV103649</t>
  </si>
  <si>
    <t>INV103650</t>
  </si>
  <si>
    <t>INV103651</t>
  </si>
  <si>
    <t>INV103652</t>
  </si>
  <si>
    <t>INV103653</t>
  </si>
  <si>
    <t>INV103654</t>
  </si>
  <si>
    <t>INV103655</t>
  </si>
  <si>
    <t>INV103656</t>
  </si>
  <si>
    <t>INV103657</t>
  </si>
  <si>
    <t>INV103658</t>
  </si>
  <si>
    <t>INV103659</t>
  </si>
  <si>
    <t>INV103660</t>
  </si>
  <si>
    <t>INV103661</t>
  </si>
  <si>
    <t>INV103662</t>
  </si>
  <si>
    <t>INV103663</t>
  </si>
  <si>
    <t>INV103664</t>
  </si>
  <si>
    <t>INV103665</t>
  </si>
  <si>
    <t>INV103666</t>
  </si>
  <si>
    <t>INV103667</t>
  </si>
  <si>
    <t>INV103668</t>
  </si>
  <si>
    <t>INV103669</t>
  </si>
  <si>
    <t>INV103670</t>
  </si>
  <si>
    <t>INV103671</t>
  </si>
  <si>
    <t>INV103672</t>
  </si>
  <si>
    <t>INV103673</t>
  </si>
  <si>
    <t>INV103674</t>
  </si>
  <si>
    <t>INV103675</t>
  </si>
  <si>
    <t>INV103676</t>
  </si>
  <si>
    <t>INV103677</t>
  </si>
  <si>
    <t>INV103678</t>
  </si>
  <si>
    <t>INV103679</t>
  </si>
  <si>
    <t>INV103680</t>
  </si>
  <si>
    <t>INV103681</t>
  </si>
  <si>
    <t>INV103682</t>
  </si>
  <si>
    <t>INV103683</t>
  </si>
  <si>
    <t>INV103684</t>
  </si>
  <si>
    <t>INV103685</t>
  </si>
  <si>
    <t>INV103686</t>
  </si>
  <si>
    <t>INV103687</t>
  </si>
  <si>
    <t>INV103688</t>
  </si>
  <si>
    <t>INV103689</t>
  </si>
  <si>
    <t>INV103690</t>
  </si>
  <si>
    <t>INV103691</t>
  </si>
  <si>
    <t>INV103692</t>
  </si>
  <si>
    <t>INV103693</t>
  </si>
  <si>
    <t>INV103694</t>
  </si>
  <si>
    <t>INV103695</t>
  </si>
  <si>
    <t>INV103696</t>
  </si>
  <si>
    <t>INV103697</t>
  </si>
  <si>
    <t>INV103698</t>
  </si>
  <si>
    <t>INV103699</t>
  </si>
  <si>
    <t>INV103700</t>
  </si>
  <si>
    <t>INV103701</t>
  </si>
  <si>
    <t>INV103702</t>
  </si>
  <si>
    <t>INV103703</t>
  </si>
  <si>
    <t>INV103704</t>
  </si>
  <si>
    <t>INV103705</t>
  </si>
  <si>
    <t>INV103706</t>
  </si>
  <si>
    <t>INV103707</t>
  </si>
  <si>
    <t>INV103708</t>
  </si>
  <si>
    <t>INV103709</t>
  </si>
  <si>
    <t>INV103710</t>
  </si>
  <si>
    <t>INV103711</t>
  </si>
  <si>
    <t>INV103712</t>
  </si>
  <si>
    <t>INV103713</t>
  </si>
  <si>
    <t>INV103714</t>
  </si>
  <si>
    <t>INV103715</t>
  </si>
  <si>
    <t>INV103716</t>
  </si>
  <si>
    <t>INV103717</t>
  </si>
  <si>
    <t>INV103718</t>
  </si>
  <si>
    <t>INV103719</t>
  </si>
  <si>
    <t>INV103720</t>
  </si>
  <si>
    <t>INV103721</t>
  </si>
  <si>
    <t>INV103722</t>
  </si>
  <si>
    <t>INV103723</t>
  </si>
  <si>
    <t>INV103724</t>
  </si>
  <si>
    <t>INV103725</t>
  </si>
  <si>
    <t>INV103726</t>
  </si>
  <si>
    <t>INV103727</t>
  </si>
  <si>
    <t>INV103728</t>
  </si>
  <si>
    <t>INV103729</t>
  </si>
  <si>
    <t>INV103730</t>
  </si>
  <si>
    <t>INV103731</t>
  </si>
  <si>
    <t>INV103732</t>
  </si>
  <si>
    <t>INV103733</t>
  </si>
  <si>
    <t>INV103734</t>
  </si>
  <si>
    <t>INV103735</t>
  </si>
  <si>
    <t>INV103736</t>
  </si>
  <si>
    <t>INV103737</t>
  </si>
  <si>
    <t>INV103738</t>
  </si>
  <si>
    <t>INV103739</t>
  </si>
  <si>
    <t>INV103740</t>
  </si>
  <si>
    <t>INV103741</t>
  </si>
  <si>
    <t>INV103742</t>
  </si>
  <si>
    <t>INV103743</t>
  </si>
  <si>
    <t>INV103744</t>
  </si>
  <si>
    <t>INV103745</t>
  </si>
  <si>
    <t>INV103746</t>
  </si>
  <si>
    <t>INV103747</t>
  </si>
  <si>
    <t>INV103748</t>
  </si>
  <si>
    <t>INV103749</t>
  </si>
  <si>
    <t>INV103750</t>
  </si>
  <si>
    <t>INV103751</t>
  </si>
  <si>
    <t>INV103752</t>
  </si>
  <si>
    <t>INV103753</t>
  </si>
  <si>
    <t>INV103754</t>
  </si>
  <si>
    <t>INV103755</t>
  </si>
  <si>
    <t>INV103756</t>
  </si>
  <si>
    <t>INV103757</t>
  </si>
  <si>
    <t>INV103758</t>
  </si>
  <si>
    <t>INV103759</t>
  </si>
  <si>
    <t>INV103760</t>
  </si>
  <si>
    <t>INV103761</t>
  </si>
  <si>
    <t>INV103762</t>
  </si>
  <si>
    <t>INV103763</t>
  </si>
  <si>
    <t>INV103764</t>
  </si>
  <si>
    <t>INV103765</t>
  </si>
  <si>
    <t>INV103766</t>
  </si>
  <si>
    <t>INV103767</t>
  </si>
  <si>
    <t>INV103768</t>
  </si>
  <si>
    <t>INV103769</t>
  </si>
  <si>
    <t>INV103770</t>
  </si>
  <si>
    <t>INV103771</t>
  </si>
  <si>
    <t>INV103772</t>
  </si>
  <si>
    <t>INV103773</t>
  </si>
  <si>
    <t>INV103774</t>
  </si>
  <si>
    <t>INV103775</t>
  </si>
  <si>
    <t>INV103776</t>
  </si>
  <si>
    <t>INV103777</t>
  </si>
  <si>
    <t>INV103778</t>
  </si>
  <si>
    <t>INV103779</t>
  </si>
  <si>
    <t>INV103780</t>
  </si>
  <si>
    <t>INV103781</t>
  </si>
  <si>
    <t>INV103782</t>
  </si>
  <si>
    <t>INV103783</t>
  </si>
  <si>
    <t>INV103784</t>
  </si>
  <si>
    <t>INV103785</t>
  </si>
  <si>
    <t>INV103786</t>
  </si>
  <si>
    <t>INV103787</t>
  </si>
  <si>
    <t>INV103788</t>
  </si>
  <si>
    <t>INV103789</t>
  </si>
  <si>
    <t>INV103790</t>
  </si>
  <si>
    <t>INV103791</t>
  </si>
  <si>
    <t>INV103792</t>
  </si>
  <si>
    <t>INV103793</t>
  </si>
  <si>
    <t>INV103794</t>
  </si>
  <si>
    <t>INV103795</t>
  </si>
  <si>
    <t>INV103796</t>
  </si>
  <si>
    <t>INV103797</t>
  </si>
  <si>
    <t>INV103798</t>
  </si>
  <si>
    <t>INV103799</t>
  </si>
  <si>
    <t>INV103800</t>
  </si>
  <si>
    <t>INV103801</t>
  </si>
  <si>
    <t>INV103802</t>
  </si>
  <si>
    <t>INV103803</t>
  </si>
  <si>
    <t>INV103804</t>
  </si>
  <si>
    <t>INV103805</t>
  </si>
  <si>
    <t>INV103806</t>
  </si>
  <si>
    <t>INV103807</t>
  </si>
  <si>
    <t>INV103808</t>
  </si>
  <si>
    <t>INV103809</t>
  </si>
  <si>
    <t>INV103810</t>
  </si>
  <si>
    <t>INV103811</t>
  </si>
  <si>
    <t>INV103812</t>
  </si>
  <si>
    <t>INV103813</t>
  </si>
  <si>
    <t>INV103814</t>
  </si>
  <si>
    <t>INV103815</t>
  </si>
  <si>
    <t>INV103816</t>
  </si>
  <si>
    <t>INV103817</t>
  </si>
  <si>
    <t>INV103818</t>
  </si>
  <si>
    <t>INV103819</t>
  </si>
  <si>
    <t>INV103820</t>
  </si>
  <si>
    <t>INV103821</t>
  </si>
  <si>
    <t>INV103822</t>
  </si>
  <si>
    <t>INV103823</t>
  </si>
  <si>
    <t>INV103824</t>
  </si>
  <si>
    <t>INV103825</t>
  </si>
  <si>
    <t>INV103826</t>
  </si>
  <si>
    <t>INV103827</t>
  </si>
  <si>
    <t>INV103828</t>
  </si>
  <si>
    <t>INV103829</t>
  </si>
  <si>
    <t>INV103830</t>
  </si>
  <si>
    <t>INV103831</t>
  </si>
  <si>
    <t>INV103832</t>
  </si>
  <si>
    <t>INV103833</t>
  </si>
  <si>
    <t>INV103834</t>
  </si>
  <si>
    <t>INV103835</t>
  </si>
  <si>
    <t>INV103836</t>
  </si>
  <si>
    <t>INV103837</t>
  </si>
  <si>
    <t>INV103838</t>
  </si>
  <si>
    <t>INV103839</t>
  </si>
  <si>
    <t>INV103840</t>
  </si>
  <si>
    <t>INV103841</t>
  </si>
  <si>
    <t>INV103842</t>
  </si>
  <si>
    <t>INV103843</t>
  </si>
  <si>
    <t>INV103844</t>
  </si>
  <si>
    <t>INV103845</t>
  </si>
  <si>
    <t>INV103846</t>
  </si>
  <si>
    <t>INV103847</t>
  </si>
  <si>
    <t>INV103848</t>
  </si>
  <si>
    <t>INV103849</t>
  </si>
  <si>
    <t>INV103850</t>
  </si>
  <si>
    <t>INV103851</t>
  </si>
  <si>
    <t>INV103852</t>
  </si>
  <si>
    <t>INV103853</t>
  </si>
  <si>
    <t>INV103854</t>
  </si>
  <si>
    <t>INV103855</t>
  </si>
  <si>
    <t>INV103856</t>
  </si>
  <si>
    <t>INV103857</t>
  </si>
  <si>
    <t>INV103858</t>
  </si>
  <si>
    <t>INV103859</t>
  </si>
  <si>
    <t>INV103860</t>
  </si>
  <si>
    <t>INV103861</t>
  </si>
  <si>
    <t>INV103862</t>
  </si>
  <si>
    <t>INV103863</t>
  </si>
  <si>
    <t>INV103864</t>
  </si>
  <si>
    <t>INV103865</t>
  </si>
  <si>
    <t>INV103866</t>
  </si>
  <si>
    <t>INV103867</t>
  </si>
  <si>
    <t>INV103868</t>
  </si>
  <si>
    <t>INV103869</t>
  </si>
  <si>
    <t>INV103870</t>
  </si>
  <si>
    <t>INV103871</t>
  </si>
  <si>
    <t>INV103872</t>
  </si>
  <si>
    <t>INV103873</t>
  </si>
  <si>
    <t>INV103874</t>
  </si>
  <si>
    <t>INV103875</t>
  </si>
  <si>
    <t>INV103876</t>
  </si>
  <si>
    <t>INV103877</t>
  </si>
  <si>
    <t>INV103878</t>
  </si>
  <si>
    <t>INV103879</t>
  </si>
  <si>
    <t>INV103880</t>
  </si>
  <si>
    <t>INV103881</t>
  </si>
  <si>
    <t>INV103882</t>
  </si>
  <si>
    <t>INV103883</t>
  </si>
  <si>
    <t>INV103884</t>
  </si>
  <si>
    <t>INV103885</t>
  </si>
  <si>
    <t>INV103886</t>
  </si>
  <si>
    <t>INV103887</t>
  </si>
  <si>
    <t>INV103888</t>
  </si>
  <si>
    <t>INV103889</t>
  </si>
  <si>
    <t>INV103890</t>
  </si>
  <si>
    <t>INV103891</t>
  </si>
  <si>
    <t>INV103892</t>
  </si>
  <si>
    <t>INV103893</t>
  </si>
  <si>
    <t>INV103894</t>
  </si>
  <si>
    <t>INV103895</t>
  </si>
  <si>
    <t>INV103896</t>
  </si>
  <si>
    <t>INV103897</t>
  </si>
  <si>
    <t>INV103898</t>
  </si>
  <si>
    <t>INV103899</t>
  </si>
  <si>
    <t>INV103900</t>
  </si>
  <si>
    <t>INV103901</t>
  </si>
  <si>
    <t>INV103902</t>
  </si>
  <si>
    <t>INV103903</t>
  </si>
  <si>
    <t>INV103904</t>
  </si>
  <si>
    <t>INV103905</t>
  </si>
  <si>
    <t>INV103906</t>
  </si>
  <si>
    <t>INV103907</t>
  </si>
  <si>
    <t>INV103908</t>
  </si>
  <si>
    <t>INV103909</t>
  </si>
  <si>
    <t>INV103910</t>
  </si>
  <si>
    <t>INV103911</t>
  </si>
  <si>
    <t>INV103912</t>
  </si>
  <si>
    <t>INV103913</t>
  </si>
  <si>
    <t>INV103914</t>
  </si>
  <si>
    <t>INV103915</t>
  </si>
  <si>
    <t>INV103916</t>
  </si>
  <si>
    <t>INV103917</t>
  </si>
  <si>
    <t>INV103918</t>
  </si>
  <si>
    <t>INV103919</t>
  </si>
  <si>
    <t>INV103920</t>
  </si>
  <si>
    <t>INV103921</t>
  </si>
  <si>
    <t>INV103922</t>
  </si>
  <si>
    <t>INV103923</t>
  </si>
  <si>
    <t>INV103924</t>
  </si>
  <si>
    <t>INV103925</t>
  </si>
  <si>
    <t>INV103926</t>
  </si>
  <si>
    <t>INV103927</t>
  </si>
  <si>
    <t>INV103928</t>
  </si>
  <si>
    <t>INV103929</t>
  </si>
  <si>
    <t>INV103930</t>
  </si>
  <si>
    <t>INV103931</t>
  </si>
  <si>
    <t>INV103932</t>
  </si>
  <si>
    <t>INV103933</t>
  </si>
  <si>
    <t>INV103934</t>
  </si>
  <si>
    <t>INV103935</t>
  </si>
  <si>
    <t>INV103936</t>
  </si>
  <si>
    <t>INV103937</t>
  </si>
  <si>
    <t>INV103938</t>
  </si>
  <si>
    <t>INV103939</t>
  </si>
  <si>
    <t>INV103940</t>
  </si>
  <si>
    <t>INV103941</t>
  </si>
  <si>
    <t>INV103942</t>
  </si>
  <si>
    <t>INV103943</t>
  </si>
  <si>
    <t>INV103944</t>
  </si>
  <si>
    <t>INV103945</t>
  </si>
  <si>
    <t>INV103946</t>
  </si>
  <si>
    <t>INV103947</t>
  </si>
  <si>
    <t>INV103948</t>
  </si>
  <si>
    <t>INV103949</t>
  </si>
  <si>
    <t>INV103950</t>
  </si>
  <si>
    <t>INV103951</t>
  </si>
  <si>
    <t>INV103952</t>
  </si>
  <si>
    <t>INV103953</t>
  </si>
  <si>
    <t>INV103954</t>
  </si>
  <si>
    <t>INV103955</t>
  </si>
  <si>
    <t>INV103956</t>
  </si>
  <si>
    <t>INV103957</t>
  </si>
  <si>
    <t>INV103958</t>
  </si>
  <si>
    <t>INV103959</t>
  </si>
  <si>
    <t>INV103960</t>
  </si>
  <si>
    <t>INV103961</t>
  </si>
  <si>
    <t>INV103962</t>
  </si>
  <si>
    <t>INV103963</t>
  </si>
  <si>
    <t>INV103964</t>
  </si>
  <si>
    <t>INV103965</t>
  </si>
  <si>
    <t>INV103966</t>
  </si>
  <si>
    <t>INV103967</t>
  </si>
  <si>
    <t>INV103968</t>
  </si>
  <si>
    <t>INV103969</t>
  </si>
  <si>
    <t>INV103970</t>
  </si>
  <si>
    <t>INV103971</t>
  </si>
  <si>
    <t>INV103972</t>
  </si>
  <si>
    <t>INV103973</t>
  </si>
  <si>
    <t>INV103974</t>
  </si>
  <si>
    <t>INV103975</t>
  </si>
  <si>
    <t>INV103976</t>
  </si>
  <si>
    <t>INV103977</t>
  </si>
  <si>
    <t>INV103978</t>
  </si>
  <si>
    <t>INV103979</t>
  </si>
  <si>
    <t>INV103980</t>
  </si>
  <si>
    <t>INV103981</t>
  </si>
  <si>
    <t>INV103982</t>
  </si>
  <si>
    <t>INV103983</t>
  </si>
  <si>
    <t>INV103984</t>
  </si>
  <si>
    <t>INV103985</t>
  </si>
  <si>
    <t>INV103986</t>
  </si>
  <si>
    <t>INV103987</t>
  </si>
  <si>
    <t>INV103988</t>
  </si>
  <si>
    <t>INV103989</t>
  </si>
  <si>
    <t>INV103990</t>
  </si>
  <si>
    <t>INV103991</t>
  </si>
  <si>
    <t>INV103992</t>
  </si>
  <si>
    <t>INV103993</t>
  </si>
  <si>
    <t>INV103994</t>
  </si>
  <si>
    <t>INV103995</t>
  </si>
  <si>
    <t>INV103996</t>
  </si>
  <si>
    <t>INV103997</t>
  </si>
  <si>
    <t>INV103998</t>
  </si>
  <si>
    <t>INV103999</t>
  </si>
  <si>
    <t>INV104000</t>
  </si>
  <si>
    <t>INV104001</t>
  </si>
  <si>
    <t>INV104002</t>
  </si>
  <si>
    <t>INV104003</t>
  </si>
  <si>
    <t>INV104004</t>
  </si>
  <si>
    <t>INV104005</t>
  </si>
  <si>
    <t>INV104006</t>
  </si>
  <si>
    <t>INV104007</t>
  </si>
  <si>
    <t>INV104008</t>
  </si>
  <si>
    <t>INV104009</t>
  </si>
  <si>
    <t>INV104010</t>
  </si>
  <si>
    <t>INV104011</t>
  </si>
  <si>
    <t>INV104012</t>
  </si>
  <si>
    <t>INV104013</t>
  </si>
  <si>
    <t>INV104014</t>
  </si>
  <si>
    <t>INV104015</t>
  </si>
  <si>
    <t>INV104016</t>
  </si>
  <si>
    <t>INV104017</t>
  </si>
  <si>
    <t>INV104018</t>
  </si>
  <si>
    <t>INV104019</t>
  </si>
  <si>
    <t>INV104020</t>
  </si>
  <si>
    <t>INV104021</t>
  </si>
  <si>
    <t>INV104022</t>
  </si>
  <si>
    <t>INV104023</t>
  </si>
  <si>
    <t>INV104024</t>
  </si>
  <si>
    <t>INV104025</t>
  </si>
  <si>
    <t>INV104026</t>
  </si>
  <si>
    <t>INV104027</t>
  </si>
  <si>
    <t>INV104028</t>
  </si>
  <si>
    <t>INV104029</t>
  </si>
  <si>
    <t>INV104030</t>
  </si>
  <si>
    <t>INV104031</t>
  </si>
  <si>
    <t>INV104032</t>
  </si>
  <si>
    <t>INV104033</t>
  </si>
  <si>
    <t>INV104034</t>
  </si>
  <si>
    <t>INV104035</t>
  </si>
  <si>
    <t>INV104036</t>
  </si>
  <si>
    <t>INV104037</t>
  </si>
  <si>
    <t>INV104038</t>
  </si>
  <si>
    <t>INV104039</t>
  </si>
  <si>
    <t>INV104040</t>
  </si>
  <si>
    <t>INV104041</t>
  </si>
  <si>
    <t>INV104042</t>
  </si>
  <si>
    <t>INV104043</t>
  </si>
  <si>
    <t>INV104044</t>
  </si>
  <si>
    <t>INV104045</t>
  </si>
  <si>
    <t>INV104046</t>
  </si>
  <si>
    <t>INV104047</t>
  </si>
  <si>
    <t>INV104048</t>
  </si>
  <si>
    <t>INV104049</t>
  </si>
  <si>
    <t>INV104050</t>
  </si>
  <si>
    <t>INV104051</t>
  </si>
  <si>
    <t>INV104052</t>
  </si>
  <si>
    <t>INV104053</t>
  </si>
  <si>
    <t>INV104054</t>
  </si>
  <si>
    <t>INV104055</t>
  </si>
  <si>
    <t>INV104056</t>
  </si>
  <si>
    <t>INV104057</t>
  </si>
  <si>
    <t>INV104058</t>
  </si>
  <si>
    <t>INV104059</t>
  </si>
  <si>
    <t>INV104060</t>
  </si>
  <si>
    <t>INV104061</t>
  </si>
  <si>
    <t>INV104062</t>
  </si>
  <si>
    <t>INV104063</t>
  </si>
  <si>
    <t>INV104064</t>
  </si>
  <si>
    <t>INV104065</t>
  </si>
  <si>
    <t>INV104066</t>
  </si>
  <si>
    <t>INV104067</t>
  </si>
  <si>
    <t>INV104068</t>
  </si>
  <si>
    <t>INV104069</t>
  </si>
  <si>
    <t>INV104070</t>
  </si>
  <si>
    <t>INV104071</t>
  </si>
  <si>
    <t>INV104072</t>
  </si>
  <si>
    <t>INV104073</t>
  </si>
  <si>
    <t>INV104074</t>
  </si>
  <si>
    <t>INV104075</t>
  </si>
  <si>
    <t>INV104076</t>
  </si>
  <si>
    <t>INV104077</t>
  </si>
  <si>
    <t>INV104078</t>
  </si>
  <si>
    <t>INV104079</t>
  </si>
  <si>
    <t>INV104080</t>
  </si>
  <si>
    <t>INV104081</t>
  </si>
  <si>
    <t>INV104082</t>
  </si>
  <si>
    <t>INV104083</t>
  </si>
  <si>
    <t>INV104084</t>
  </si>
  <si>
    <t>INV104085</t>
  </si>
  <si>
    <t>INV104086</t>
  </si>
  <si>
    <t>INV104087</t>
  </si>
  <si>
    <t>INV104088</t>
  </si>
  <si>
    <t>INV104089</t>
  </si>
  <si>
    <t>INV104090</t>
  </si>
  <si>
    <t>INV104091</t>
  </si>
  <si>
    <t>INV104092</t>
  </si>
  <si>
    <t>INV104093</t>
  </si>
  <si>
    <t>INV104094</t>
  </si>
  <si>
    <t>INV104095</t>
  </si>
  <si>
    <t>INV104096</t>
  </si>
  <si>
    <t>INV104097</t>
  </si>
  <si>
    <t>INV104098</t>
  </si>
  <si>
    <t>INV104099</t>
  </si>
  <si>
    <t>INV104100</t>
  </si>
  <si>
    <t>INV104101</t>
  </si>
  <si>
    <t>INV104102</t>
  </si>
  <si>
    <t>INV104103</t>
  </si>
  <si>
    <t>INV104104</t>
  </si>
  <si>
    <t>INV104105</t>
  </si>
  <si>
    <t>INV104106</t>
  </si>
  <si>
    <t>INV104107</t>
  </si>
  <si>
    <t>INV104108</t>
  </si>
  <si>
    <t>INV104109</t>
  </si>
  <si>
    <t>INV104110</t>
  </si>
  <si>
    <t>INV104111</t>
  </si>
  <si>
    <t>INV104112</t>
  </si>
  <si>
    <t>INV104113</t>
  </si>
  <si>
    <t>INV104114</t>
  </si>
  <si>
    <t>INV104115</t>
  </si>
  <si>
    <t>INV104116</t>
  </si>
  <si>
    <t>INV104117</t>
  </si>
  <si>
    <t>INV104118</t>
  </si>
  <si>
    <t>INV104119</t>
  </si>
  <si>
    <t>INV104120</t>
  </si>
  <si>
    <t>INV104121</t>
  </si>
  <si>
    <t>INV104122</t>
  </si>
  <si>
    <t>INV104123</t>
  </si>
  <si>
    <t>INV104124</t>
  </si>
  <si>
    <t>INV104125</t>
  </si>
  <si>
    <t>INV104126</t>
  </si>
  <si>
    <t>INV104127</t>
  </si>
  <si>
    <t>INV104128</t>
  </si>
  <si>
    <t>INV104129</t>
  </si>
  <si>
    <t>INV104130</t>
  </si>
  <si>
    <t>INV104131</t>
  </si>
  <si>
    <t>INV104132</t>
  </si>
  <si>
    <t>INV104133</t>
  </si>
  <si>
    <t>INV104134</t>
  </si>
  <si>
    <t>INV104135</t>
  </si>
  <si>
    <t>INV104136</t>
  </si>
  <si>
    <t>INV104137</t>
  </si>
  <si>
    <t>INV104138</t>
  </si>
  <si>
    <t>INV104139</t>
  </si>
  <si>
    <t>INV104140</t>
  </si>
  <si>
    <t>INV104141</t>
  </si>
  <si>
    <t>INV104142</t>
  </si>
  <si>
    <t>INV104143</t>
  </si>
  <si>
    <t>INV104144</t>
  </si>
  <si>
    <t>INV104145</t>
  </si>
  <si>
    <t>INV104146</t>
  </si>
  <si>
    <t>INV104147</t>
  </si>
  <si>
    <t>INV104148</t>
  </si>
  <si>
    <t>INV104149</t>
  </si>
  <si>
    <t>INV104150</t>
  </si>
  <si>
    <t>INV104151</t>
  </si>
  <si>
    <t>INV104152</t>
  </si>
  <si>
    <t>INV104153</t>
  </si>
  <si>
    <t>INV104154</t>
  </si>
  <si>
    <t>INV104155</t>
  </si>
  <si>
    <t>INV104156</t>
  </si>
  <si>
    <t>INV104157</t>
  </si>
  <si>
    <t>INV104158</t>
  </si>
  <si>
    <t>INV104159</t>
  </si>
  <si>
    <t>INV104160</t>
  </si>
  <si>
    <t>INV104161</t>
  </si>
  <si>
    <t>INV104162</t>
  </si>
  <si>
    <t>INV104163</t>
  </si>
  <si>
    <t>INV104164</t>
  </si>
  <si>
    <t>INV104165</t>
  </si>
  <si>
    <t>INV104166</t>
  </si>
  <si>
    <t>INV104167</t>
  </si>
  <si>
    <t>INV104168</t>
  </si>
  <si>
    <t>INV104169</t>
  </si>
  <si>
    <t>INV104170</t>
  </si>
  <si>
    <t>INV104171</t>
  </si>
  <si>
    <t>INV104172</t>
  </si>
  <si>
    <t>INV104173</t>
  </si>
  <si>
    <t>INV104174</t>
  </si>
  <si>
    <t>INV104175</t>
  </si>
  <si>
    <t>INV104176</t>
  </si>
  <si>
    <t>INV104177</t>
  </si>
  <si>
    <t>INV104178</t>
  </si>
  <si>
    <t>INV104179</t>
  </si>
  <si>
    <t>INV104180</t>
  </si>
  <si>
    <t>INV104181</t>
  </si>
  <si>
    <t>INV104182</t>
  </si>
  <si>
    <t>INV104183</t>
  </si>
  <si>
    <t>INV104184</t>
  </si>
  <si>
    <t>INV104185</t>
  </si>
  <si>
    <t>INV104186</t>
  </si>
  <si>
    <t>INV104187</t>
  </si>
  <si>
    <t>INV104188</t>
  </si>
  <si>
    <t>INV104189</t>
  </si>
  <si>
    <t>INV104190</t>
  </si>
  <si>
    <t>INV104191</t>
  </si>
  <si>
    <t>INV104192</t>
  </si>
  <si>
    <t>INV104193</t>
  </si>
  <si>
    <t>INV104194</t>
  </si>
  <si>
    <t>INV104195</t>
  </si>
  <si>
    <t>INV104196</t>
  </si>
  <si>
    <t>INV104197</t>
  </si>
  <si>
    <t>INV104198</t>
  </si>
  <si>
    <t>INV104199</t>
  </si>
  <si>
    <t>INV104200</t>
  </si>
  <si>
    <t>INV104201</t>
  </si>
  <si>
    <t>INV104202</t>
  </si>
  <si>
    <t>INV104203</t>
  </si>
  <si>
    <t>INV104204</t>
  </si>
  <si>
    <t>INV104205</t>
  </si>
  <si>
    <t>INV104206</t>
  </si>
  <si>
    <t>INV104207</t>
  </si>
  <si>
    <t>INV104208</t>
  </si>
  <si>
    <t>INV104209</t>
  </si>
  <si>
    <t>INV104210</t>
  </si>
  <si>
    <t>INV104211</t>
  </si>
  <si>
    <t>INV104212</t>
  </si>
  <si>
    <t>INV104213</t>
  </si>
  <si>
    <t>INV104214</t>
  </si>
  <si>
    <t>INV104215</t>
  </si>
  <si>
    <t>INV104216</t>
  </si>
  <si>
    <t>INV104217</t>
  </si>
  <si>
    <t>INV104218</t>
  </si>
  <si>
    <t>INV104219</t>
  </si>
  <si>
    <t>INV104220</t>
  </si>
  <si>
    <t>INV104221</t>
  </si>
  <si>
    <t>INV104222</t>
  </si>
  <si>
    <t>INV104223</t>
  </si>
  <si>
    <t>INV104224</t>
  </si>
  <si>
    <t>INV104225</t>
  </si>
  <si>
    <t>INV104226</t>
  </si>
  <si>
    <t>INV104227</t>
  </si>
  <si>
    <t>INV104228</t>
  </si>
  <si>
    <t>INV104229</t>
  </si>
  <si>
    <t>INV104230</t>
  </si>
  <si>
    <t>INV104231</t>
  </si>
  <si>
    <t>INV104232</t>
  </si>
  <si>
    <t>INV104233</t>
  </si>
  <si>
    <t>INV104234</t>
  </si>
  <si>
    <t>INV104235</t>
  </si>
  <si>
    <t>INV104236</t>
  </si>
  <si>
    <t>INV104237</t>
  </si>
  <si>
    <t>INV104238</t>
  </si>
  <si>
    <t>INV104239</t>
  </si>
  <si>
    <t>INV104240</t>
  </si>
  <si>
    <t>INV104241</t>
  </si>
  <si>
    <t>INV104242</t>
  </si>
  <si>
    <t>INV104243</t>
  </si>
  <si>
    <t>INV104244</t>
  </si>
  <si>
    <t>INV104245</t>
  </si>
  <si>
    <t>INV104246</t>
  </si>
  <si>
    <t>INV104247</t>
  </si>
  <si>
    <t>INV104248</t>
  </si>
  <si>
    <t>INV104249</t>
  </si>
  <si>
    <t>INV104250</t>
  </si>
  <si>
    <t>INV104251</t>
  </si>
  <si>
    <t>INV104252</t>
  </si>
  <si>
    <t>INV104253</t>
  </si>
  <si>
    <t>INV104254</t>
  </si>
  <si>
    <t>INV104255</t>
  </si>
  <si>
    <t>INV104256</t>
  </si>
  <si>
    <t>INV104257</t>
  </si>
  <si>
    <t>INV104258</t>
  </si>
  <si>
    <t>INV104259</t>
  </si>
  <si>
    <t>INV104260</t>
  </si>
  <si>
    <t>INV104261</t>
  </si>
  <si>
    <t>INV104262</t>
  </si>
  <si>
    <t>INV104263</t>
  </si>
  <si>
    <t>INV104264</t>
  </si>
  <si>
    <t>INV104265</t>
  </si>
  <si>
    <t>INV104266</t>
  </si>
  <si>
    <t>INV104267</t>
  </si>
  <si>
    <t>INV104268</t>
  </si>
  <si>
    <t>INV104269</t>
  </si>
  <si>
    <t>INV104270</t>
  </si>
  <si>
    <t>INV104271</t>
  </si>
  <si>
    <t>INV104272</t>
  </si>
  <si>
    <t>INV104273</t>
  </si>
  <si>
    <t>INV104274</t>
  </si>
  <si>
    <t>INV104275</t>
  </si>
  <si>
    <t>INV104276</t>
  </si>
  <si>
    <t>INV104277</t>
  </si>
  <si>
    <t>INV104278</t>
  </si>
  <si>
    <t>INV104279</t>
  </si>
  <si>
    <t>INV104280</t>
  </si>
  <si>
    <t>INV104281</t>
  </si>
  <si>
    <t>INV104282</t>
  </si>
  <si>
    <t>INV104283</t>
  </si>
  <si>
    <t>INV104284</t>
  </si>
  <si>
    <t>INV104285</t>
  </si>
  <si>
    <t>INV104286</t>
  </si>
  <si>
    <t>INV104287</t>
  </si>
  <si>
    <t>INV104288</t>
  </si>
  <si>
    <t>INV104289</t>
  </si>
  <si>
    <t>INV104290</t>
  </si>
  <si>
    <t>INV104291</t>
  </si>
  <si>
    <t>INV104292</t>
  </si>
  <si>
    <t>INV104293</t>
  </si>
  <si>
    <t>INV104294</t>
  </si>
  <si>
    <t>INV104295</t>
  </si>
  <si>
    <t>INV104296</t>
  </si>
  <si>
    <t>INV104297</t>
  </si>
  <si>
    <t>INV104298</t>
  </si>
  <si>
    <t>INV104299</t>
  </si>
  <si>
    <t>INV104300</t>
  </si>
  <si>
    <t>INV104301</t>
  </si>
  <si>
    <t>INV104302</t>
  </si>
  <si>
    <t>INV104303</t>
  </si>
  <si>
    <t>INV104304</t>
  </si>
  <si>
    <t>INV104305</t>
  </si>
  <si>
    <t>INV104306</t>
  </si>
  <si>
    <t>INV104307</t>
  </si>
  <si>
    <t>INV104308</t>
  </si>
  <si>
    <t>INV104309</t>
  </si>
  <si>
    <t>INV104310</t>
  </si>
  <si>
    <t>INV104311</t>
  </si>
  <si>
    <t>INV104312</t>
  </si>
  <si>
    <t>INV104313</t>
  </si>
  <si>
    <t>INV104314</t>
  </si>
  <si>
    <t>INV104315</t>
  </si>
  <si>
    <t>INV104316</t>
  </si>
  <si>
    <t>INV104317</t>
  </si>
  <si>
    <t>INV104318</t>
  </si>
  <si>
    <t>INV104319</t>
  </si>
  <si>
    <t>INV104320</t>
  </si>
  <si>
    <t>INV104321</t>
  </si>
  <si>
    <t>INV104322</t>
  </si>
  <si>
    <t>INV104323</t>
  </si>
  <si>
    <t>INV104324</t>
  </si>
  <si>
    <t>INV104325</t>
  </si>
  <si>
    <t>INV104326</t>
  </si>
  <si>
    <t>INV104327</t>
  </si>
  <si>
    <t>INV104328</t>
  </si>
  <si>
    <t>INV104329</t>
  </si>
  <si>
    <t>INV104330</t>
  </si>
  <si>
    <t>INV104331</t>
  </si>
  <si>
    <t>INV104332</t>
  </si>
  <si>
    <t>INV104333</t>
  </si>
  <si>
    <t>INV104334</t>
  </si>
  <si>
    <t>INV104335</t>
  </si>
  <si>
    <t>INV104336</t>
  </si>
  <si>
    <t>INV104337</t>
  </si>
  <si>
    <t>INV104338</t>
  </si>
  <si>
    <t>INV104339</t>
  </si>
  <si>
    <t>INV104340</t>
  </si>
  <si>
    <t>INV104341</t>
  </si>
  <si>
    <t>INV104342</t>
  </si>
  <si>
    <t>INV104343</t>
  </si>
  <si>
    <t>INV104344</t>
  </si>
  <si>
    <t>INV104345</t>
  </si>
  <si>
    <t>INV104346</t>
  </si>
  <si>
    <t>INV104347</t>
  </si>
  <si>
    <t>INV104348</t>
  </si>
  <si>
    <t>INV104349</t>
  </si>
  <si>
    <t>INV104350</t>
  </si>
  <si>
    <t>INV104351</t>
  </si>
  <si>
    <t>INV104352</t>
  </si>
  <si>
    <t>INV104353</t>
  </si>
  <si>
    <t>INV104354</t>
  </si>
  <si>
    <t>INV104355</t>
  </si>
  <si>
    <t>INV104356</t>
  </si>
  <si>
    <t>INV104357</t>
  </si>
  <si>
    <t>INV104358</t>
  </si>
  <si>
    <t>INV104359</t>
  </si>
  <si>
    <t>INV104360</t>
  </si>
  <si>
    <t>INV104361</t>
  </si>
  <si>
    <t>INV104362</t>
  </si>
  <si>
    <t>INV104363</t>
  </si>
  <si>
    <t>INV104364</t>
  </si>
  <si>
    <t>INV104365</t>
  </si>
  <si>
    <t>INV104366</t>
  </si>
  <si>
    <t>INV104367</t>
  </si>
  <si>
    <t>INV104368</t>
  </si>
  <si>
    <t>INV104369</t>
  </si>
  <si>
    <t>INV104370</t>
  </si>
  <si>
    <t>INV104371</t>
  </si>
  <si>
    <t>INV104372</t>
  </si>
  <si>
    <t>INV104373</t>
  </si>
  <si>
    <t>INV104374</t>
  </si>
  <si>
    <t>INV104375</t>
  </si>
  <si>
    <t>INV104376</t>
  </si>
  <si>
    <t>INV104377</t>
  </si>
  <si>
    <t>INV104378</t>
  </si>
  <si>
    <t>INV104379</t>
  </si>
  <si>
    <t>INV104380</t>
  </si>
  <si>
    <t>INV104381</t>
  </si>
  <si>
    <t>INV104382</t>
  </si>
  <si>
    <t>INV104383</t>
  </si>
  <si>
    <t>INV104384</t>
  </si>
  <si>
    <t>INV104385</t>
  </si>
  <si>
    <t>INV104386</t>
  </si>
  <si>
    <t>INV104387</t>
  </si>
  <si>
    <t>INV104388</t>
  </si>
  <si>
    <t>INV104389</t>
  </si>
  <si>
    <t>INV104390</t>
  </si>
  <si>
    <t>INV104391</t>
  </si>
  <si>
    <t>INV104392</t>
  </si>
  <si>
    <t>INV104393</t>
  </si>
  <si>
    <t>INV104394</t>
  </si>
  <si>
    <t>INV104395</t>
  </si>
  <si>
    <t>INV104396</t>
  </si>
  <si>
    <t>INV104397</t>
  </si>
  <si>
    <t>INV104398</t>
  </si>
  <si>
    <t>INV104399</t>
  </si>
  <si>
    <t>INV104400</t>
  </si>
  <si>
    <t>INV104401</t>
  </si>
  <si>
    <t>INV104402</t>
  </si>
  <si>
    <t>INV104403</t>
  </si>
  <si>
    <t>INV104404</t>
  </si>
  <si>
    <t>INV104405</t>
  </si>
  <si>
    <t>INV104406</t>
  </si>
  <si>
    <t>INV104407</t>
  </si>
  <si>
    <t>INV104408</t>
  </si>
  <si>
    <t>INV104409</t>
  </si>
  <si>
    <t>INV104410</t>
  </si>
  <si>
    <t>INV104411</t>
  </si>
  <si>
    <t>INV104412</t>
  </si>
  <si>
    <t>INV104413</t>
  </si>
  <si>
    <t>INV104414</t>
  </si>
  <si>
    <t>INV104415</t>
  </si>
  <si>
    <t>INV104416</t>
  </si>
  <si>
    <t>INV104417</t>
  </si>
  <si>
    <t>INV104418</t>
  </si>
  <si>
    <t>INV104419</t>
  </si>
  <si>
    <t>INV104420</t>
  </si>
  <si>
    <t>INV104421</t>
  </si>
  <si>
    <t>INV104422</t>
  </si>
  <si>
    <t>INV104423</t>
  </si>
  <si>
    <t>INV104424</t>
  </si>
  <si>
    <t>INV104425</t>
  </si>
  <si>
    <t>INV104426</t>
  </si>
  <si>
    <t>INV104427</t>
  </si>
  <si>
    <t>INV104428</t>
  </si>
  <si>
    <t>INV104429</t>
  </si>
  <si>
    <t>INV104430</t>
  </si>
  <si>
    <t>INV104431</t>
  </si>
  <si>
    <t>INV104432</t>
  </si>
  <si>
    <t>INV104433</t>
  </si>
  <si>
    <t>INV104434</t>
  </si>
  <si>
    <t>INV104435</t>
  </si>
  <si>
    <t>INV104436</t>
  </si>
  <si>
    <t>INV104437</t>
  </si>
  <si>
    <t>INV104438</t>
  </si>
  <si>
    <t>INV104439</t>
  </si>
  <si>
    <t>INV104440</t>
  </si>
  <si>
    <t>INV104441</t>
  </si>
  <si>
    <t>INV104442</t>
  </si>
  <si>
    <t>INV104443</t>
  </si>
  <si>
    <t>INV104444</t>
  </si>
  <si>
    <t>INV104445</t>
  </si>
  <si>
    <t>INV104446</t>
  </si>
  <si>
    <t>INV104447</t>
  </si>
  <si>
    <t>INV104448</t>
  </si>
  <si>
    <t>INV104449</t>
  </si>
  <si>
    <t>INV104450</t>
  </si>
  <si>
    <t>INV104451</t>
  </si>
  <si>
    <t>INV104452</t>
  </si>
  <si>
    <t>INV104453</t>
  </si>
  <si>
    <t>INV104454</t>
  </si>
  <si>
    <t>INV104455</t>
  </si>
  <si>
    <t>INV104456</t>
  </si>
  <si>
    <t>INV104457</t>
  </si>
  <si>
    <t>INV104458</t>
  </si>
  <si>
    <t>INV104459</t>
  </si>
  <si>
    <t>INV104460</t>
  </si>
  <si>
    <t>INV104461</t>
  </si>
  <si>
    <t>INV104462</t>
  </si>
  <si>
    <t>INV104463</t>
  </si>
  <si>
    <t>INV104464</t>
  </si>
  <si>
    <t>INV104465</t>
  </si>
  <si>
    <t>INV104466</t>
  </si>
  <si>
    <t>INV104467</t>
  </si>
  <si>
    <t>INV104468</t>
  </si>
  <si>
    <t>INV104469</t>
  </si>
  <si>
    <t>INV104470</t>
  </si>
  <si>
    <t>INV104471</t>
  </si>
  <si>
    <t>INV104472</t>
  </si>
  <si>
    <t>INV104473</t>
  </si>
  <si>
    <t>INV104474</t>
  </si>
  <si>
    <t>INV104475</t>
  </si>
  <si>
    <t>INV104476</t>
  </si>
  <si>
    <t>INV104477</t>
  </si>
  <si>
    <t>INV104478</t>
  </si>
  <si>
    <t>INV104479</t>
  </si>
  <si>
    <t>INV104480</t>
  </si>
  <si>
    <t>INV104481</t>
  </si>
  <si>
    <t>INV104482</t>
  </si>
  <si>
    <t>INV104483</t>
  </si>
  <si>
    <t>INV104484</t>
  </si>
  <si>
    <t>INV104485</t>
  </si>
  <si>
    <t>INV104486</t>
  </si>
  <si>
    <t>INV104487</t>
  </si>
  <si>
    <t>INV104488</t>
  </si>
  <si>
    <t>INV104489</t>
  </si>
  <si>
    <t>INV104490</t>
  </si>
  <si>
    <t>INV104491</t>
  </si>
  <si>
    <t>INV104492</t>
  </si>
  <si>
    <t>INV104493</t>
  </si>
  <si>
    <t>INV104494</t>
  </si>
  <si>
    <t>INV104495</t>
  </si>
  <si>
    <t>INV104496</t>
  </si>
  <si>
    <t>INV104497</t>
  </si>
  <si>
    <t>INV104498</t>
  </si>
  <si>
    <t>INV104499</t>
  </si>
  <si>
    <t>INV104500</t>
  </si>
  <si>
    <t>INV104501</t>
  </si>
  <si>
    <t>INV104502</t>
  </si>
  <si>
    <t>INV104503</t>
  </si>
  <si>
    <t>INV104504</t>
  </si>
  <si>
    <t>INV104505</t>
  </si>
  <si>
    <t>INV104506</t>
  </si>
  <si>
    <t>INV104507</t>
  </si>
  <si>
    <t>INV104508</t>
  </si>
  <si>
    <t>INV104509</t>
  </si>
  <si>
    <t>INV104510</t>
  </si>
  <si>
    <t>INV104511</t>
  </si>
  <si>
    <t>INV104512</t>
  </si>
  <si>
    <t>INV104513</t>
  </si>
  <si>
    <t>INV104514</t>
  </si>
  <si>
    <t>INV104515</t>
  </si>
  <si>
    <t>INV104516</t>
  </si>
  <si>
    <t>INV104517</t>
  </si>
  <si>
    <t>INV104518</t>
  </si>
  <si>
    <t>INV104519</t>
  </si>
  <si>
    <t>INV104520</t>
  </si>
  <si>
    <t>INV104521</t>
  </si>
  <si>
    <t>INV104522</t>
  </si>
  <si>
    <t>INV104523</t>
  </si>
  <si>
    <t>INV104524</t>
  </si>
  <si>
    <t>INV104525</t>
  </si>
  <si>
    <t>INV104526</t>
  </si>
  <si>
    <t>INV104527</t>
  </si>
  <si>
    <t>INV104528</t>
  </si>
  <si>
    <t>INV104529</t>
  </si>
  <si>
    <t>INV104530</t>
  </si>
  <si>
    <t>INV104531</t>
  </si>
  <si>
    <t>INV104532</t>
  </si>
  <si>
    <t>INV104533</t>
  </si>
  <si>
    <t>INV104534</t>
  </si>
  <si>
    <t>INV104535</t>
  </si>
  <si>
    <t>INV104536</t>
  </si>
  <si>
    <t>INV104537</t>
  </si>
  <si>
    <t>INV104538</t>
  </si>
  <si>
    <t>INV104539</t>
  </si>
  <si>
    <t>INV104540</t>
  </si>
  <si>
    <t>INV104541</t>
  </si>
  <si>
    <t>INV104542</t>
  </si>
  <si>
    <t>INV104543</t>
  </si>
  <si>
    <t>INV104544</t>
  </si>
  <si>
    <t>INV104545</t>
  </si>
  <si>
    <t>INV104546</t>
  </si>
  <si>
    <t>INV104547</t>
  </si>
  <si>
    <t>INV104548</t>
  </si>
  <si>
    <t>INV104549</t>
  </si>
  <si>
    <t>INV104550</t>
  </si>
  <si>
    <t>INV104551</t>
  </si>
  <si>
    <t>INV104552</t>
  </si>
  <si>
    <t>INV104553</t>
  </si>
  <si>
    <t>INV104554</t>
  </si>
  <si>
    <t>INV104555</t>
  </si>
  <si>
    <t>INV104556</t>
  </si>
  <si>
    <t>INV104557</t>
  </si>
  <si>
    <t>INV104558</t>
  </si>
  <si>
    <t>INV104559</t>
  </si>
  <si>
    <t>INV104560</t>
  </si>
  <si>
    <t>INV104561</t>
  </si>
  <si>
    <t>INV104562</t>
  </si>
  <si>
    <t>INV104563</t>
  </si>
  <si>
    <t>INV104564</t>
  </si>
  <si>
    <t>INV104565</t>
  </si>
  <si>
    <t>INV104566</t>
  </si>
  <si>
    <t>INV104567</t>
  </si>
  <si>
    <t>INV104568</t>
  </si>
  <si>
    <t>INV104569</t>
  </si>
  <si>
    <t>INV104570</t>
  </si>
  <si>
    <t>INV104571</t>
  </si>
  <si>
    <t>INV104572</t>
  </si>
  <si>
    <t>INV104573</t>
  </si>
  <si>
    <t>INV104574</t>
  </si>
  <si>
    <t>INV104575</t>
  </si>
  <si>
    <t>INV104576</t>
  </si>
  <si>
    <t>INV104577</t>
  </si>
  <si>
    <t>INV104578</t>
  </si>
  <si>
    <t>INV104579</t>
  </si>
  <si>
    <t>INV104580</t>
  </si>
  <si>
    <t>INV104581</t>
  </si>
  <si>
    <t>INV104582</t>
  </si>
  <si>
    <t>INV104583</t>
  </si>
  <si>
    <t>INV104584</t>
  </si>
  <si>
    <t>INV104585</t>
  </si>
  <si>
    <t>INV104586</t>
  </si>
  <si>
    <t>INV104587</t>
  </si>
  <si>
    <t>INV104588</t>
  </si>
  <si>
    <t>INV104589</t>
  </si>
  <si>
    <t>INV104590</t>
  </si>
  <si>
    <t>INV104591</t>
  </si>
  <si>
    <t>INV104592</t>
  </si>
  <si>
    <t>INV104593</t>
  </si>
  <si>
    <t>INV104594</t>
  </si>
  <si>
    <t>INV104595</t>
  </si>
  <si>
    <t>INV104596</t>
  </si>
  <si>
    <t>INV104597</t>
  </si>
  <si>
    <t>INV104598</t>
  </si>
  <si>
    <t>INV104599</t>
  </si>
  <si>
    <t>INV104600</t>
  </si>
  <si>
    <t>INV104601</t>
  </si>
  <si>
    <t>INV104602</t>
  </si>
  <si>
    <t>INV104603</t>
  </si>
  <si>
    <t>INV104604</t>
  </si>
  <si>
    <t>INV104605</t>
  </si>
  <si>
    <t>INV104606</t>
  </si>
  <si>
    <t>INV104607</t>
  </si>
  <si>
    <t>INV104608</t>
  </si>
  <si>
    <t>INV104609</t>
  </si>
  <si>
    <t>INV104610</t>
  </si>
  <si>
    <t>INV104611</t>
  </si>
  <si>
    <t>INV104612</t>
  </si>
  <si>
    <t>INV104613</t>
  </si>
  <si>
    <t>INV104614</t>
  </si>
  <si>
    <t>INV104615</t>
  </si>
  <si>
    <t>INV104616</t>
  </si>
  <si>
    <t>INV104617</t>
  </si>
  <si>
    <t>INV104618</t>
  </si>
  <si>
    <t>INV104619</t>
  </si>
  <si>
    <t>INV104620</t>
  </si>
  <si>
    <t>INV104621</t>
  </si>
  <si>
    <t>INV104622</t>
  </si>
  <si>
    <t>INV104623</t>
  </si>
  <si>
    <t>INV104624</t>
  </si>
  <si>
    <t>INV104625</t>
  </si>
  <si>
    <t>INV104626</t>
  </si>
  <si>
    <t>INV104627</t>
  </si>
  <si>
    <t>INV104628</t>
  </si>
  <si>
    <t>INV104629</t>
  </si>
  <si>
    <t>INV104630</t>
  </si>
  <si>
    <t>INV104631</t>
  </si>
  <si>
    <t>INV104632</t>
  </si>
  <si>
    <t>INV104633</t>
  </si>
  <si>
    <t>INV104634</t>
  </si>
  <si>
    <t>INV104635</t>
  </si>
  <si>
    <t>INV104636</t>
  </si>
  <si>
    <t>INV104637</t>
  </si>
  <si>
    <t>INV104638</t>
  </si>
  <si>
    <t>INV104639</t>
  </si>
  <si>
    <t>INV104640</t>
  </si>
  <si>
    <t>INV104641</t>
  </si>
  <si>
    <t>INV104642</t>
  </si>
  <si>
    <t>INV104643</t>
  </si>
  <si>
    <t>INV104644</t>
  </si>
  <si>
    <t>INV104645</t>
  </si>
  <si>
    <t>INV104646</t>
  </si>
  <si>
    <t>INV104647</t>
  </si>
  <si>
    <t>INV104648</t>
  </si>
  <si>
    <t>INV104649</t>
  </si>
  <si>
    <t>INV104650</t>
  </si>
  <si>
    <t>INV104651</t>
  </si>
  <si>
    <t>INV104652</t>
  </si>
  <si>
    <t>INV104653</t>
  </si>
  <si>
    <t>INV104654</t>
  </si>
  <si>
    <t>INV104655</t>
  </si>
  <si>
    <t>INV104656</t>
  </si>
  <si>
    <t>INV104657</t>
  </si>
  <si>
    <t>INV104658</t>
  </si>
  <si>
    <t>INV104659</t>
  </si>
  <si>
    <t>INV104660</t>
  </si>
  <si>
    <t>INV104661</t>
  </si>
  <si>
    <t>INV104662</t>
  </si>
  <si>
    <t>INV104663</t>
  </si>
  <si>
    <t>INV104664</t>
  </si>
  <si>
    <t>INV104665</t>
  </si>
  <si>
    <t>INV104666</t>
  </si>
  <si>
    <t>INV104667</t>
  </si>
  <si>
    <t>INV104668</t>
  </si>
  <si>
    <t>INV104669</t>
  </si>
  <si>
    <t>INV104670</t>
  </si>
  <si>
    <t>INV104671</t>
  </si>
  <si>
    <t>INV104672</t>
  </si>
  <si>
    <t>INV104673</t>
  </si>
  <si>
    <t>INV104674</t>
  </si>
  <si>
    <t>INV104675</t>
  </si>
  <si>
    <t>INV104676</t>
  </si>
  <si>
    <t>INV104677</t>
  </si>
  <si>
    <t>INV104678</t>
  </si>
  <si>
    <t>INV104679</t>
  </si>
  <si>
    <t>INV104680</t>
  </si>
  <si>
    <t>INV104681</t>
  </si>
  <si>
    <t>INV104682</t>
  </si>
  <si>
    <t>INV104683</t>
  </si>
  <si>
    <t>INV104684</t>
  </si>
  <si>
    <t>INV104685</t>
  </si>
  <si>
    <t>INV104686</t>
  </si>
  <si>
    <t>INV104687</t>
  </si>
  <si>
    <t>INV104688</t>
  </si>
  <si>
    <t>INV104689</t>
  </si>
  <si>
    <t>INV104690</t>
  </si>
  <si>
    <t>INV104691</t>
  </si>
  <si>
    <t>INV104692</t>
  </si>
  <si>
    <t>INV104693</t>
  </si>
  <si>
    <t>INV104694</t>
  </si>
  <si>
    <t>INV104695</t>
  </si>
  <si>
    <t>INV104696</t>
  </si>
  <si>
    <t>INV104697</t>
  </si>
  <si>
    <t>INV104698</t>
  </si>
  <si>
    <t>INV104699</t>
  </si>
  <si>
    <t>INV104700</t>
  </si>
  <si>
    <t>INV104701</t>
  </si>
  <si>
    <t>INV104702</t>
  </si>
  <si>
    <t>INV104703</t>
  </si>
  <si>
    <t>INV104704</t>
  </si>
  <si>
    <t>INV104705</t>
  </si>
  <si>
    <t>INV104706</t>
  </si>
  <si>
    <t>INV104707</t>
  </si>
  <si>
    <t>INV104708</t>
  </si>
  <si>
    <t>INV104709</t>
  </si>
  <si>
    <t>INV104710</t>
  </si>
  <si>
    <t>INV104711</t>
  </si>
  <si>
    <t>INV104712</t>
  </si>
  <si>
    <t>INV104713</t>
  </si>
  <si>
    <t>INV104714</t>
  </si>
  <si>
    <t>INV104715</t>
  </si>
  <si>
    <t>INV104716</t>
  </si>
  <si>
    <t>INV104717</t>
  </si>
  <si>
    <t>INV104718</t>
  </si>
  <si>
    <t>INV104719</t>
  </si>
  <si>
    <t>INV104720</t>
  </si>
  <si>
    <t>INV104721</t>
  </si>
  <si>
    <t>INV104722</t>
  </si>
  <si>
    <t>INV104723</t>
  </si>
  <si>
    <t>INV104724</t>
  </si>
  <si>
    <t>INV104725</t>
  </si>
  <si>
    <t>INV104726</t>
  </si>
  <si>
    <t>INV104727</t>
  </si>
  <si>
    <t>INV104728</t>
  </si>
  <si>
    <t>INV104729</t>
  </si>
  <si>
    <t>INV104730</t>
  </si>
  <si>
    <t>INV104731</t>
  </si>
  <si>
    <t>INV104732</t>
  </si>
  <si>
    <t>INV104733</t>
  </si>
  <si>
    <t>INV104734</t>
  </si>
  <si>
    <t>INV104735</t>
  </si>
  <si>
    <t>INV104736</t>
  </si>
  <si>
    <t>INV104737</t>
  </si>
  <si>
    <t>INV104738</t>
  </si>
  <si>
    <t>INV104739</t>
  </si>
  <si>
    <t>INV104740</t>
  </si>
  <si>
    <t>INV104741</t>
  </si>
  <si>
    <t>INV104742</t>
  </si>
  <si>
    <t>INV104743</t>
  </si>
  <si>
    <t>INV104744</t>
  </si>
  <si>
    <t>INV104745</t>
  </si>
  <si>
    <t>INV104746</t>
  </si>
  <si>
    <t>INV104747</t>
  </si>
  <si>
    <t>INV104748</t>
  </si>
  <si>
    <t>INV104749</t>
  </si>
  <si>
    <t>INV104750</t>
  </si>
  <si>
    <t>INV104751</t>
  </si>
  <si>
    <t>INV104752</t>
  </si>
  <si>
    <t>INV104753</t>
  </si>
  <si>
    <t>INV104754</t>
  </si>
  <si>
    <t>INV104755</t>
  </si>
  <si>
    <t>INV104756</t>
  </si>
  <si>
    <t>INV104757</t>
  </si>
  <si>
    <t>INV104758</t>
  </si>
  <si>
    <t>INV104759</t>
  </si>
  <si>
    <t>INV104760</t>
  </si>
  <si>
    <t>INV104761</t>
  </si>
  <si>
    <t>INV104762</t>
  </si>
  <si>
    <t>INV104763</t>
  </si>
  <si>
    <t>INV104764</t>
  </si>
  <si>
    <t>INV104765</t>
  </si>
  <si>
    <t>INV104766</t>
  </si>
  <si>
    <t>INV104767</t>
  </si>
  <si>
    <t>INV104768</t>
  </si>
  <si>
    <t>INV104769</t>
  </si>
  <si>
    <t>INV104770</t>
  </si>
  <si>
    <t>INV104771</t>
  </si>
  <si>
    <t>INV104772</t>
  </si>
  <si>
    <t>INV104773</t>
  </si>
  <si>
    <t>INV104774</t>
  </si>
  <si>
    <t>INV104775</t>
  </si>
  <si>
    <t>INV104776</t>
  </si>
  <si>
    <t>INV104777</t>
  </si>
  <si>
    <t>INV104778</t>
  </si>
  <si>
    <t>INV104779</t>
  </si>
  <si>
    <t>INV104780</t>
  </si>
  <si>
    <t>INV104781</t>
  </si>
  <si>
    <t>INV104782</t>
  </si>
  <si>
    <t>INV104783</t>
  </si>
  <si>
    <t>INV104784</t>
  </si>
  <si>
    <t>INV104785</t>
  </si>
  <si>
    <t>INV104786</t>
  </si>
  <si>
    <t>INV104787</t>
  </si>
  <si>
    <t>INV104788</t>
  </si>
  <si>
    <t>INV104789</t>
  </si>
  <si>
    <t>INV104790</t>
  </si>
  <si>
    <t>INV104791</t>
  </si>
  <si>
    <t>INV104792</t>
  </si>
  <si>
    <t>INV104793</t>
  </si>
  <si>
    <t>INV104794</t>
  </si>
  <si>
    <t>INV104795</t>
  </si>
  <si>
    <t>INV104796</t>
  </si>
  <si>
    <t>INV104797</t>
  </si>
  <si>
    <t>INV104798</t>
  </si>
  <si>
    <t>INV104799</t>
  </si>
  <si>
    <t>INV104800</t>
  </si>
  <si>
    <t>INV104801</t>
  </si>
  <si>
    <t>INV104802</t>
  </si>
  <si>
    <t>INV104803</t>
  </si>
  <si>
    <t>INV104804</t>
  </si>
  <si>
    <t>INV104805</t>
  </si>
  <si>
    <t>INV104806</t>
  </si>
  <si>
    <t>INV104807</t>
  </si>
  <si>
    <t>INV104808</t>
  </si>
  <si>
    <t>INV104809</t>
  </si>
  <si>
    <t>INV104810</t>
  </si>
  <si>
    <t>INV104811</t>
  </si>
  <si>
    <t>INV104812</t>
  </si>
  <si>
    <t>INV104813</t>
  </si>
  <si>
    <t>INV104814</t>
  </si>
  <si>
    <t>INV104815</t>
  </si>
  <si>
    <t>INV104816</t>
  </si>
  <si>
    <t>INV104817</t>
  </si>
  <si>
    <t>INV104818</t>
  </si>
  <si>
    <t>INV104819</t>
  </si>
  <si>
    <t>INV104820</t>
  </si>
  <si>
    <t>INV104821</t>
  </si>
  <si>
    <t>INV104822</t>
  </si>
  <si>
    <t>INV104823</t>
  </si>
  <si>
    <t>INV104824</t>
  </si>
  <si>
    <t>INV104825</t>
  </si>
  <si>
    <t>INV104826</t>
  </si>
  <si>
    <t>INV104827</t>
  </si>
  <si>
    <t>INV104828</t>
  </si>
  <si>
    <t>INV104829</t>
  </si>
  <si>
    <t>INV104830</t>
  </si>
  <si>
    <t>INV104831</t>
  </si>
  <si>
    <t>INV104832</t>
  </si>
  <si>
    <t>INV104833</t>
  </si>
  <si>
    <t>INV104834</t>
  </si>
  <si>
    <t>INV104835</t>
  </si>
  <si>
    <t>INV104836</t>
  </si>
  <si>
    <t>INV104837</t>
  </si>
  <si>
    <t>INV104838</t>
  </si>
  <si>
    <t>INV104839</t>
  </si>
  <si>
    <t>INV104840</t>
  </si>
  <si>
    <t>INV104841</t>
  </si>
  <si>
    <t>INV104842</t>
  </si>
  <si>
    <t>INV104843</t>
  </si>
  <si>
    <t>INV104844</t>
  </si>
  <si>
    <t>INV104845</t>
  </si>
  <si>
    <t>INV104846</t>
  </si>
  <si>
    <t>INV104847</t>
  </si>
  <si>
    <t>INV104848</t>
  </si>
  <si>
    <t>INV104849</t>
  </si>
  <si>
    <t>INV104850</t>
  </si>
  <si>
    <t>INV104851</t>
  </si>
  <si>
    <t>INV104852</t>
  </si>
  <si>
    <t>INV104853</t>
  </si>
  <si>
    <t>INV104854</t>
  </si>
  <si>
    <t>INV104855</t>
  </si>
  <si>
    <t>INV104856</t>
  </si>
  <si>
    <t>INV104857</t>
  </si>
  <si>
    <t>INV104858</t>
  </si>
  <si>
    <t>INV104859</t>
  </si>
  <si>
    <t>INV104860</t>
  </si>
  <si>
    <t>INV104861</t>
  </si>
  <si>
    <t>INV104862</t>
  </si>
  <si>
    <t>INV104863</t>
  </si>
  <si>
    <t>INV104864</t>
  </si>
  <si>
    <t>INV104865</t>
  </si>
  <si>
    <t>INV104866</t>
  </si>
  <si>
    <t>INV104867</t>
  </si>
  <si>
    <t>INV104868</t>
  </si>
  <si>
    <t>INV104869</t>
  </si>
  <si>
    <t>INV104870</t>
  </si>
  <si>
    <t>INV104871</t>
  </si>
  <si>
    <t>INV104872</t>
  </si>
  <si>
    <t>INV104873</t>
  </si>
  <si>
    <t>INV104874</t>
  </si>
  <si>
    <t>INV104875</t>
  </si>
  <si>
    <t>INV104876</t>
  </si>
  <si>
    <t>INV104877</t>
  </si>
  <si>
    <t>INV104878</t>
  </si>
  <si>
    <t>INV104879</t>
  </si>
  <si>
    <t>INV104880</t>
  </si>
  <si>
    <t>INV104881</t>
  </si>
  <si>
    <t>INV104882</t>
  </si>
  <si>
    <t>INV104883</t>
  </si>
  <si>
    <t>INV104884</t>
  </si>
  <si>
    <t>INV104885</t>
  </si>
  <si>
    <t>INV104886</t>
  </si>
  <si>
    <t>INV104887</t>
  </si>
  <si>
    <t>INV104888</t>
  </si>
  <si>
    <t>INV104889</t>
  </si>
  <si>
    <t>INV104890</t>
  </si>
  <si>
    <t>INV104891</t>
  </si>
  <si>
    <t>INV104892</t>
  </si>
  <si>
    <t>INV104893</t>
  </si>
  <si>
    <t>INV104894</t>
  </si>
  <si>
    <t>INV104895</t>
  </si>
  <si>
    <t>INV104896</t>
  </si>
  <si>
    <t>INV104897</t>
  </si>
  <si>
    <t>INV104898</t>
  </si>
  <si>
    <t>INV104899</t>
  </si>
  <si>
    <t>INV104900</t>
  </si>
  <si>
    <t>INV104901</t>
  </si>
  <si>
    <t>INV104902</t>
  </si>
  <si>
    <t>INV104903</t>
  </si>
  <si>
    <t>INV104904</t>
  </si>
  <si>
    <t>INV104905</t>
  </si>
  <si>
    <t>INV104906</t>
  </si>
  <si>
    <t>INV104907</t>
  </si>
  <si>
    <t>INV104908</t>
  </si>
  <si>
    <t>INV104909</t>
  </si>
  <si>
    <t>INV104910</t>
  </si>
  <si>
    <t>INV104911</t>
  </si>
  <si>
    <t>INV104912</t>
  </si>
  <si>
    <t>INV104913</t>
  </si>
  <si>
    <t>INV104914</t>
  </si>
  <si>
    <t>INV104915</t>
  </si>
  <si>
    <t>INV104916</t>
  </si>
  <si>
    <t>INV104917</t>
  </si>
  <si>
    <t>INV104918</t>
  </si>
  <si>
    <t>INV104919</t>
  </si>
  <si>
    <t>INV104920</t>
  </si>
  <si>
    <t>INV104921</t>
  </si>
  <si>
    <t>INV104922</t>
  </si>
  <si>
    <t>INV104923</t>
  </si>
  <si>
    <t>INV104924</t>
  </si>
  <si>
    <t>INV104925</t>
  </si>
  <si>
    <t>INV104926</t>
  </si>
  <si>
    <t>INV104927</t>
  </si>
  <si>
    <t>INV104928</t>
  </si>
  <si>
    <t>INV104929</t>
  </si>
  <si>
    <t>INV104930</t>
  </si>
  <si>
    <t>INV104931</t>
  </si>
  <si>
    <t>INV104932</t>
  </si>
  <si>
    <t>INV104933</t>
  </si>
  <si>
    <t>INV104934</t>
  </si>
  <si>
    <t>INV104935</t>
  </si>
  <si>
    <t>INV104936</t>
  </si>
  <si>
    <t>INV104937</t>
  </si>
  <si>
    <t>INV104938</t>
  </si>
  <si>
    <t>INV104939</t>
  </si>
  <si>
    <t>INV104940</t>
  </si>
  <si>
    <t>INV104941</t>
  </si>
  <si>
    <t>INV104942</t>
  </si>
  <si>
    <t>INV104943</t>
  </si>
  <si>
    <t>INV104944</t>
  </si>
  <si>
    <t>INV104945</t>
  </si>
  <si>
    <t>INV104946</t>
  </si>
  <si>
    <t>INV104947</t>
  </si>
  <si>
    <t>INV104948</t>
  </si>
  <si>
    <t>INV104949</t>
  </si>
  <si>
    <t>INV104950</t>
  </si>
  <si>
    <t>INV104951</t>
  </si>
  <si>
    <t>INV104952</t>
  </si>
  <si>
    <t>INV104953</t>
  </si>
  <si>
    <t>INV104954</t>
  </si>
  <si>
    <t>INV104955</t>
  </si>
  <si>
    <t>INV104956</t>
  </si>
  <si>
    <t>INV104957</t>
  </si>
  <si>
    <t>INV104958</t>
  </si>
  <si>
    <t>INV104959</t>
  </si>
  <si>
    <t>INV104960</t>
  </si>
  <si>
    <t>INV104961</t>
  </si>
  <si>
    <t>INV104962</t>
  </si>
  <si>
    <t>INV104963</t>
  </si>
  <si>
    <t>INV104964</t>
  </si>
  <si>
    <t>INV104965</t>
  </si>
  <si>
    <t>INV104966</t>
  </si>
  <si>
    <t>INV104967</t>
  </si>
  <si>
    <t>INV104968</t>
  </si>
  <si>
    <t>INV104969</t>
  </si>
  <si>
    <t>INV104970</t>
  </si>
  <si>
    <t>INV104971</t>
  </si>
  <si>
    <t>INV104972</t>
  </si>
  <si>
    <t>INV104973</t>
  </si>
  <si>
    <t>INV104974</t>
  </si>
  <si>
    <t>INV104975</t>
  </si>
  <si>
    <t>INV104976</t>
  </si>
  <si>
    <t>INV104977</t>
  </si>
  <si>
    <t>INV104978</t>
  </si>
  <si>
    <t>INV104979</t>
  </si>
  <si>
    <t>INV104980</t>
  </si>
  <si>
    <t>INV104981</t>
  </si>
  <si>
    <t>INV104982</t>
  </si>
  <si>
    <t>INV104983</t>
  </si>
  <si>
    <t>INV104984</t>
  </si>
  <si>
    <t>INV104985</t>
  </si>
  <si>
    <t>INV104986</t>
  </si>
  <si>
    <t>INV104987</t>
  </si>
  <si>
    <t>INV104988</t>
  </si>
  <si>
    <t>INV104989</t>
  </si>
  <si>
    <t>INV104990</t>
  </si>
  <si>
    <t>INV104991</t>
  </si>
  <si>
    <t>INV104992</t>
  </si>
  <si>
    <t>INV104993</t>
  </si>
  <si>
    <t>INV104994</t>
  </si>
  <si>
    <t>INV104995</t>
  </si>
  <si>
    <t>INV104996</t>
  </si>
  <si>
    <t>INV104997</t>
  </si>
  <si>
    <t>INV104998</t>
  </si>
  <si>
    <t>INV104999</t>
  </si>
  <si>
    <t>INV105000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</si>
</sst>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 h:mm"/>
    <numFmt numFmtId="165" formatCode="[$₹]#,##0.00"/>
    <numFmt numFmtId="166" formatCode="₹#,##,##0"/>
    <numFmt numFmtId="167" formatCode="₹0.0&quot; L&quot;"/>
    <numFmt numFmtId="168" formatCode="₹0.00&quot; Cr&quot;"/>
    <numFmt numFmtId="169" formatCode="[$₹]#,##0"/>
    <numFmt numFmtId="170" formatCode="₹0,&quot;K&quot;"/>
    <numFmt numFmtId="171" formatCode="m/d/yyyy h:mm:ss"/>
    <numFmt numFmtId="172" formatCode="₹0.0,&quot; L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1" fillId="0" fontId="3" numFmtId="0" xfId="0" applyAlignment="1" applyBorder="1" applyFont="1">
      <alignment readingOrder="0"/>
    </xf>
    <xf borderId="0" fillId="0" fontId="1" numFmtId="165" xfId="0" applyFont="1" applyNumberFormat="1"/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2" numFmtId="0" xfId="0" applyFont="1"/>
    <xf borderId="0" fillId="0" fontId="1" numFmtId="166" xfId="0" applyFont="1" applyNumberFormat="1"/>
    <xf borderId="0" fillId="0" fontId="1" numFmtId="165" xfId="0" applyFont="1" applyNumberFormat="1"/>
    <xf borderId="0" fillId="0" fontId="2" numFmtId="10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2" numFmtId="170" xfId="0" applyFont="1" applyNumberFormat="1"/>
    <xf borderId="0" fillId="0" fontId="1" numFmtId="0" xfId="0" applyAlignment="1" applyFont="1">
      <alignment horizontal="center"/>
    </xf>
    <xf borderId="0" fillId="0" fontId="1" numFmtId="4" xfId="0" applyFont="1" applyNumberFormat="1"/>
    <xf borderId="0" fillId="0" fontId="1" numFmtId="171" xfId="0" applyFont="1" applyNumberFormat="1"/>
    <xf borderId="0" fillId="0" fontId="1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&amp; Margin by Discount Tier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axId val="1464842409"/>
        <c:axId val="1461319113"/>
      </c:barChart>
      <c:catAx>
        <c:axId val="1464842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319113"/>
      </c:catAx>
      <c:valAx>
        <c:axId val="1461319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842409"/>
      </c:valAx>
      <c:lineChart>
        <c:varyColors val="0"/>
        <c:ser>
          <c:idx val="1"/>
          <c:order val="1"/>
          <c:tx>
            <c:strRef>
              <c:f>'Pivot Table 2'!$E$1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2'!$A$2:$A$5</c:f>
            </c:strRef>
          </c:cat>
          <c:val>
            <c:numRef>
              <c:f>'Pivot Table 2'!$E$2:$E$5</c:f>
              <c:numCache/>
            </c:numRef>
          </c:val>
          <c:smooth val="0"/>
        </c:ser>
        <c:axId val="541937908"/>
        <c:axId val="390403757"/>
      </c:lineChart>
      <c:catAx>
        <c:axId val="5419379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403757"/>
      </c:catAx>
      <c:valAx>
        <c:axId val="39040375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9379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Stores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Table 2'!$B$33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2'!$A$34:$A$38</c:f>
            </c:strRef>
          </c:cat>
          <c:val>
            <c:numRef>
              <c:f>'Pivot Table 2'!$B$34:$B$38</c:f>
              <c:numCache/>
            </c:numRef>
          </c:val>
        </c:ser>
        <c:axId val="116579981"/>
        <c:axId val="1709044123"/>
      </c:barChart>
      <c:catAx>
        <c:axId val="1165799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044123"/>
      </c:catAx>
      <c:valAx>
        <c:axId val="17090441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799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Bottom 5 Stores 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CC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2'!$A$79:$A$83</c:f>
            </c:strRef>
          </c:cat>
          <c:val>
            <c:numRef>
              <c:f>'Pivot Table 2'!$B$79:$B$83</c:f>
              <c:numCache/>
            </c:numRef>
          </c:val>
        </c:ser>
        <c:axId val="1664889006"/>
        <c:axId val="2047102160"/>
      </c:barChart>
      <c:catAx>
        <c:axId val="16648890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102160"/>
      </c:catAx>
      <c:valAx>
        <c:axId val="20471021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8890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Payment Mode Share (by Revenue)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2'!$B$97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2'!$A$98:$A$100</c:f>
            </c:strRef>
          </c:cat>
          <c:val>
            <c:numRef>
              <c:f>'Pivot Table 2'!$B$98:$B$100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Units Sold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2'!$B$113</c:f>
            </c:strRef>
          </c:tx>
          <c:spPr>
            <a:solidFill>
              <a:srgbClr val="A64D7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2'!$A$114:$A$116</c:f>
            </c:strRef>
          </c:cat>
          <c:val>
            <c:numRef>
              <c:f>'Pivot Table 2'!$B$114:$B$116</c:f>
              <c:numCache/>
            </c:numRef>
          </c:val>
        </c:ser>
        <c:axId val="1979854744"/>
        <c:axId val="2027730745"/>
      </c:barChart>
      <c:catAx>
        <c:axId val="1979854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730745"/>
      </c:catAx>
      <c:valAx>
        <c:axId val="2027730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854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1'!$B$21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1'!$A$22:$A$23</c:f>
            </c:strRef>
          </c:cat>
          <c:val>
            <c:numRef>
              <c:f>'Pivot Table 1'!$B$22:$B$23</c:f>
              <c:numCache/>
            </c:numRef>
          </c:val>
        </c:ser>
        <c:ser>
          <c:idx val="1"/>
          <c:order val="1"/>
          <c:tx>
            <c:strRef>
              <c:f>'Pivot Table 1'!$C$21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1'!$A$22:$A$23</c:f>
            </c:strRef>
          </c:cat>
          <c:val>
            <c:numRef>
              <c:f>'Pivot Table 1'!$C$22:$C$23</c:f>
              <c:numCache/>
            </c:numRef>
          </c:val>
        </c:ser>
        <c:axId val="1823595379"/>
        <c:axId val="1851875643"/>
      </c:barChart>
      <c:catAx>
        <c:axId val="1823595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875643"/>
      </c:catAx>
      <c:valAx>
        <c:axId val="1851875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595379"/>
      </c:valAx>
      <c:barChart>
        <c:barDir val="col"/>
        <c:varyColors val="0"/>
        <c:ser>
          <c:idx val="2"/>
          <c:order val="2"/>
          <c:tx>
            <c:strRef>
              <c:f>'Pivot Table 1'!$D$21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1'!$A$22:$A$23</c:f>
            </c:strRef>
          </c:cat>
          <c:val>
            <c:numRef>
              <c:f>'Pivot Table 1'!$D$22:$D$23</c:f>
              <c:numCache/>
            </c:numRef>
          </c:val>
        </c:ser>
        <c:axId val="683590241"/>
        <c:axId val="1779399859"/>
      </c:barChart>
      <c:catAx>
        <c:axId val="683590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399859"/>
      </c:catAx>
      <c:valAx>
        <c:axId val="17793998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5902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'Pivot Table 1'!$D$43</c:f>
            </c:strRef>
          </c:tx>
          <c:spPr>
            <a:ln cmpd="sng" w="19050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1'!$A$44:$A$50</c:f>
            </c:strRef>
          </c:cat>
          <c:val>
            <c:numRef>
              <c:f>'Pivot Table 1'!$D$44:$D$50</c:f>
              <c:numCache/>
            </c:numRef>
          </c:val>
          <c:smooth val="0"/>
        </c:ser>
        <c:axId val="1166042191"/>
        <c:axId val="2016764939"/>
      </c:lineChart>
      <c:catAx>
        <c:axId val="116604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764939"/>
      </c:catAx>
      <c:valAx>
        <c:axId val="2016764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Margin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6042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Bottom 10 Stores By Total Revenue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1'!$B$71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1'!$A$72:$A$81</c:f>
            </c:strRef>
          </c:cat>
          <c:val>
            <c:numRef>
              <c:f>'Pivot Table 1'!$B$72:$B$81</c:f>
              <c:numCache/>
            </c:numRef>
          </c:val>
        </c:ser>
        <c:overlap val="100"/>
        <c:axId val="1605862105"/>
        <c:axId val="537888909"/>
      </c:barChart>
      <c:catAx>
        <c:axId val="16058621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888909"/>
      </c:catAx>
      <c:valAx>
        <c:axId val="5378889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8621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Share by Customer Type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1'!$B$142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1'!$A$143:$A$145</c:f>
            </c:strRef>
          </c:cat>
          <c:val>
            <c:numRef>
              <c:f>'Pivot Table 1'!$B$143:$B$145</c:f>
              <c:numCache/>
            </c:numRef>
          </c:val>
        </c:ser>
        <c:axId val="108195071"/>
        <c:axId val="1276615118"/>
      </c:barChart>
      <c:catAx>
        <c:axId val="10819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615118"/>
      </c:catAx>
      <c:valAx>
        <c:axId val="1276615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95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 Margin by Category (%)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1'!$E$1</c:f>
            </c:strRef>
          </c:tx>
          <c:spPr>
            <a:solidFill>
              <a:srgbClr val="6AA84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1'!$A$2:$A$4</c:f>
            </c:strRef>
          </c:cat>
          <c:val>
            <c:numRef>
              <c:f>'Pivot Table 1'!$E$2:$E$4</c:f>
              <c:numCache/>
            </c:numRef>
          </c:val>
        </c:ser>
        <c:axId val="354514295"/>
        <c:axId val="1997046109"/>
      </c:barChart>
      <c:catAx>
        <c:axId val="354514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046109"/>
      </c:catAx>
      <c:valAx>
        <c:axId val="1997046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Margin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514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1'!$C$166</c:f>
            </c:strRef>
          </c:tx>
          <c:spPr>
            <a:ln cmpd="sng" w="9525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'Pivot Table 1'!$A$167:$A$190</c:f>
            </c:strRef>
          </c:cat>
          <c:val>
            <c:numRef>
              <c:f>'Pivot Table 1'!$C$167:$C$190</c:f>
              <c:numCache/>
            </c:numRef>
          </c:val>
          <c:smooth val="1"/>
        </c:ser>
        <c:axId val="1084297699"/>
        <c:axId val="974648462"/>
      </c:lineChart>
      <c:catAx>
        <c:axId val="1084297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648462"/>
      </c:catAx>
      <c:valAx>
        <c:axId val="974648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297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1'!$G$1</c:f>
            </c:strRef>
          </c:tx>
          <c:spPr>
            <a:solidFill>
              <a:srgbClr val="0B539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1'!$F$2:$F$4</c:f>
            </c:strRef>
          </c:cat>
          <c:val>
            <c:numRef>
              <c:f>'Pivot Table 1'!$G$2:$G$4</c:f>
              <c:numCache/>
            </c:numRef>
          </c:val>
        </c:ser>
        <c:overlap val="100"/>
        <c:axId val="1740130566"/>
        <c:axId val="840216924"/>
      </c:barChart>
      <c:catAx>
        <c:axId val="1740130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216924"/>
      </c:catAx>
      <c:valAx>
        <c:axId val="840216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130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7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</xdr:colOff>
      <xdr:row>60</xdr:row>
      <xdr:rowOff>104775</xdr:rowOff>
    </xdr:from>
    <xdr:ext cx="3562350" cy="2209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</xdr:colOff>
      <xdr:row>74</xdr:row>
      <xdr:rowOff>123825</xdr:rowOff>
    </xdr:from>
    <xdr:ext cx="3771900" cy="23241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428625</xdr:colOff>
      <xdr:row>97</xdr:row>
      <xdr:rowOff>152400</xdr:rowOff>
    </xdr:from>
    <xdr:ext cx="4267200" cy="2647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590550</xdr:colOff>
      <xdr:row>112</xdr:row>
      <xdr:rowOff>114300</xdr:rowOff>
    </xdr:from>
    <xdr:ext cx="4505325" cy="2781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24</xdr:row>
      <xdr:rowOff>190500</xdr:rowOff>
    </xdr:from>
    <xdr:ext cx="438150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809625</xdr:colOff>
      <xdr:row>51</xdr:row>
      <xdr:rowOff>76200</xdr:rowOff>
    </xdr:from>
    <xdr:ext cx="5543550" cy="3114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476250</xdr:colOff>
      <xdr:row>124</xdr:row>
      <xdr:rowOff>38100</xdr:rowOff>
    </xdr:from>
    <xdr:ext cx="7734300" cy="2800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390525</xdr:colOff>
      <xdr:row>148</xdr:row>
      <xdr:rowOff>19050</xdr:rowOff>
    </xdr:from>
    <xdr:ext cx="4667250" cy="29051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104775</xdr:colOff>
      <xdr:row>5</xdr:row>
      <xdr:rowOff>142875</xdr:rowOff>
    </xdr:from>
    <xdr:ext cx="3724275" cy="22669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333375</xdr:colOff>
      <xdr:row>172</xdr:row>
      <xdr:rowOff>123825</xdr:rowOff>
    </xdr:from>
    <xdr:ext cx="5581650" cy="33623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952500</xdr:colOff>
      <xdr:row>6</xdr:row>
      <xdr:rowOff>57150</xdr:rowOff>
    </xdr:from>
    <xdr:ext cx="3429000" cy="21526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001" sheet="fashionwave_sales.csv"/>
  </cacheSource>
  <cacheFields>
    <cacheField name="InvoiceNo" numFmtId="0">
      <sharedItems>
        <s v="INV100001"/>
        <s v="INV100002"/>
        <s v="INV100003"/>
        <s v="INV100004"/>
        <s v="INV100005"/>
        <s v="INV100006"/>
        <s v="INV100007"/>
        <s v="INV100008"/>
        <s v="INV100009"/>
        <s v="INV100010"/>
        <s v="INV100011"/>
        <s v="INV100012"/>
        <s v="INV100013"/>
        <s v="INV100014"/>
        <s v="INV100015"/>
        <s v="INV100016"/>
        <s v="INV100017"/>
        <s v="INV100018"/>
        <s v="INV100019"/>
        <s v="INV100020"/>
        <s v="INV100021"/>
        <s v="INV100022"/>
        <s v="INV100023"/>
        <s v="INV100024"/>
        <s v="INV100025"/>
        <s v="INV100026"/>
        <s v="INV100027"/>
        <s v="INV100028"/>
        <s v="INV100029"/>
        <s v="INV100030"/>
        <s v="INV100031"/>
        <s v="INV100032"/>
        <s v="INV100033"/>
        <s v="INV100034"/>
        <s v="INV100035"/>
        <s v="INV100036"/>
        <s v="INV100037"/>
        <s v="INV100038"/>
        <s v="INV100039"/>
        <s v="INV100040"/>
        <s v="INV100041"/>
        <s v="INV100042"/>
        <s v="INV100043"/>
        <s v="INV100044"/>
        <s v="INV100045"/>
        <s v="INV100046"/>
        <s v="INV100047"/>
        <s v="INV100048"/>
        <s v="INV100049"/>
        <s v="INV100050"/>
        <s v="INV100051"/>
        <s v="INV100052"/>
        <s v="INV100053"/>
        <s v="INV100054"/>
        <s v="INV100055"/>
        <s v="INV100056"/>
        <s v="INV100057"/>
        <s v="INV100058"/>
        <s v="INV100059"/>
        <s v="INV100060"/>
        <s v="INV100061"/>
        <s v="INV100062"/>
        <s v="INV100063"/>
        <s v="INV100064"/>
        <s v="INV100065"/>
        <s v="INV100066"/>
        <s v="INV100067"/>
        <s v="INV100068"/>
        <s v="INV100069"/>
        <s v="INV100070"/>
        <s v="INV100071"/>
        <s v="INV100072"/>
        <s v="INV100073"/>
        <s v="INV100074"/>
        <s v="INV100075"/>
        <s v="INV100076"/>
        <s v="INV100077"/>
        <s v="INV100078"/>
        <s v="INV100079"/>
        <s v="INV100080"/>
        <s v="INV100081"/>
        <s v="INV100082"/>
        <s v="INV100083"/>
        <s v="INV100084"/>
        <s v="INV100085"/>
        <s v="INV100086"/>
        <s v="INV100087"/>
        <s v="INV100088"/>
        <s v="INV100089"/>
        <s v="INV100090"/>
        <s v="INV100091"/>
        <s v="INV100092"/>
        <s v="INV100093"/>
        <s v="INV100094"/>
        <s v="INV100095"/>
        <s v="INV100096"/>
        <s v="INV100097"/>
        <s v="INV100098"/>
        <s v="INV100099"/>
        <s v="INV100100"/>
        <s v="INV100101"/>
        <s v="INV100102"/>
        <s v="INV100103"/>
        <s v="INV100104"/>
        <s v="INV100105"/>
        <s v="INV100106"/>
        <s v="INV100107"/>
        <s v="INV100108"/>
        <s v="INV100109"/>
        <s v="INV100110"/>
        <s v="INV100111"/>
        <s v="INV100112"/>
        <s v="INV100113"/>
        <s v="INV100114"/>
        <s v="INV100115"/>
        <s v="INV100116"/>
        <s v="INV100117"/>
        <s v="INV100118"/>
        <s v="INV100119"/>
        <s v="INV100120"/>
        <s v="INV100121"/>
        <s v="INV100122"/>
        <s v="INV100123"/>
        <s v="INV100124"/>
        <s v="INV100125"/>
        <s v="INV100126"/>
        <s v="INV100127"/>
        <s v="INV100128"/>
        <s v="INV100129"/>
        <s v="INV100130"/>
        <s v="INV100131"/>
        <s v="INV100132"/>
        <s v="INV100133"/>
        <s v="INV100134"/>
        <s v="INV100135"/>
        <s v="INV100136"/>
        <s v="INV100137"/>
        <s v="INV100138"/>
        <s v="INV100139"/>
        <s v="INV100140"/>
        <s v="INV100141"/>
        <s v="INV100142"/>
        <s v="INV100143"/>
        <s v="INV100144"/>
        <s v="INV100145"/>
        <s v="INV100146"/>
        <s v="INV100147"/>
        <s v="INV100148"/>
        <s v="INV100149"/>
        <s v="INV100150"/>
        <s v="INV100151"/>
        <s v="INV100152"/>
        <s v="INV100153"/>
        <s v="INV100154"/>
        <s v="INV100155"/>
        <s v="INV100156"/>
        <s v="INV100157"/>
        <s v="INV100158"/>
        <s v="INV100159"/>
        <s v="INV100160"/>
        <s v="INV100161"/>
        <s v="INV100162"/>
        <s v="INV100163"/>
        <s v="INV100164"/>
        <s v="INV100165"/>
        <s v="INV100166"/>
        <s v="INV100167"/>
        <s v="INV100168"/>
        <s v="INV100169"/>
        <s v="INV100170"/>
        <s v="INV100171"/>
        <s v="INV100172"/>
        <s v="INV100173"/>
        <s v="INV100174"/>
        <s v="INV100175"/>
        <s v="INV100176"/>
        <s v="INV100177"/>
        <s v="INV100178"/>
        <s v="INV100179"/>
        <s v="INV100180"/>
        <s v="INV100181"/>
        <s v="INV100182"/>
        <s v="INV100183"/>
        <s v="INV100184"/>
        <s v="INV100185"/>
        <s v="INV100186"/>
        <s v="INV100187"/>
        <s v="INV100188"/>
        <s v="INV100189"/>
        <s v="INV100190"/>
        <s v="INV100191"/>
        <s v="INV100192"/>
        <s v="INV100193"/>
        <s v="INV100194"/>
        <s v="INV100195"/>
        <s v="INV100196"/>
        <s v="INV100197"/>
        <s v="INV100198"/>
        <s v="INV100199"/>
        <s v="INV100200"/>
        <s v="INV100201"/>
        <s v="INV100202"/>
        <s v="INV100203"/>
        <s v="INV100204"/>
        <s v="INV100205"/>
        <s v="INV100206"/>
        <s v="INV100207"/>
        <s v="INV100208"/>
        <s v="INV100209"/>
        <s v="INV100210"/>
        <s v="INV100211"/>
        <s v="INV100212"/>
        <s v="INV100213"/>
        <s v="INV100214"/>
        <s v="INV100215"/>
        <s v="INV100216"/>
        <s v="INV100217"/>
        <s v="INV100218"/>
        <s v="INV100219"/>
        <s v="INV100220"/>
        <s v="INV100221"/>
        <s v="INV100222"/>
        <s v="INV100223"/>
        <s v="INV100224"/>
        <s v="INV100225"/>
        <s v="INV100226"/>
        <s v="INV100227"/>
        <s v="INV100228"/>
        <s v="INV100229"/>
        <s v="INV100230"/>
        <s v="INV100231"/>
        <s v="INV100232"/>
        <s v="INV100233"/>
        <s v="INV100234"/>
        <s v="INV100235"/>
        <s v="INV100236"/>
        <s v="INV100237"/>
        <s v="INV100238"/>
        <s v="INV100239"/>
        <s v="INV100240"/>
        <s v="INV100241"/>
        <s v="INV100242"/>
        <s v="INV100243"/>
        <s v="INV100244"/>
        <s v="INV100245"/>
        <s v="INV100246"/>
        <s v="INV100247"/>
        <s v="INV100248"/>
        <s v="INV100249"/>
        <s v="INV100250"/>
        <s v="INV100251"/>
        <s v="INV100252"/>
        <s v="INV100253"/>
        <s v="INV100254"/>
        <s v="INV100255"/>
        <s v="INV100256"/>
        <s v="INV100257"/>
        <s v="INV100258"/>
        <s v="INV100259"/>
        <s v="INV100260"/>
        <s v="INV100261"/>
        <s v="INV100262"/>
        <s v="INV100263"/>
        <s v="INV100264"/>
        <s v="INV100265"/>
        <s v="INV100266"/>
        <s v="INV100267"/>
        <s v="INV100268"/>
        <s v="INV100269"/>
        <s v="INV100270"/>
        <s v="INV100271"/>
        <s v="INV100272"/>
        <s v="INV100273"/>
        <s v="INV100274"/>
        <s v="INV100275"/>
        <s v="INV100276"/>
        <s v="INV100277"/>
        <s v="INV100278"/>
        <s v="INV100279"/>
        <s v="INV100280"/>
        <s v="INV100281"/>
        <s v="INV100282"/>
        <s v="INV100283"/>
        <s v="INV100284"/>
        <s v="INV100285"/>
        <s v="INV100286"/>
        <s v="INV100287"/>
        <s v="INV100288"/>
        <s v="INV100289"/>
        <s v="INV100290"/>
        <s v="INV100291"/>
        <s v="INV100292"/>
        <s v="INV100293"/>
        <s v="INV100294"/>
        <s v="INV100295"/>
        <s v="INV100296"/>
        <s v="INV100297"/>
        <s v="INV100298"/>
        <s v="INV100299"/>
        <s v="INV100300"/>
        <s v="INV100301"/>
        <s v="INV100302"/>
        <s v="INV100303"/>
        <s v="INV100304"/>
        <s v="INV100305"/>
        <s v="INV100306"/>
        <s v="INV100307"/>
        <s v="INV100308"/>
        <s v="INV100309"/>
        <s v="INV100310"/>
        <s v="INV100311"/>
        <s v="INV100312"/>
        <s v="INV100313"/>
        <s v="INV100314"/>
        <s v="INV100315"/>
        <s v="INV100316"/>
        <s v="INV100317"/>
        <s v="INV100318"/>
        <s v="INV100319"/>
        <s v="INV100320"/>
        <s v="INV100321"/>
        <s v="INV100322"/>
        <s v="INV100323"/>
        <s v="INV100324"/>
        <s v="INV100325"/>
        <s v="INV100326"/>
        <s v="INV100327"/>
        <s v="INV100328"/>
        <s v="INV100329"/>
        <s v="INV100330"/>
        <s v="INV100331"/>
        <s v="INV100332"/>
        <s v="INV100333"/>
        <s v="INV100334"/>
        <s v="INV100335"/>
        <s v="INV100336"/>
        <s v="INV100337"/>
        <s v="INV100338"/>
        <s v="INV100339"/>
        <s v="INV100340"/>
        <s v="INV100341"/>
        <s v="INV100342"/>
        <s v="INV100343"/>
        <s v="INV100344"/>
        <s v="INV100345"/>
        <s v="INV100346"/>
        <s v="INV100347"/>
        <s v="INV100348"/>
        <s v="INV100349"/>
        <s v="INV100350"/>
        <s v="INV100351"/>
        <s v="INV100352"/>
        <s v="INV100353"/>
        <s v="INV100354"/>
        <s v="INV100355"/>
        <s v="INV100356"/>
        <s v="INV100357"/>
        <s v="INV100358"/>
        <s v="INV100359"/>
        <s v="INV100360"/>
        <s v="INV100361"/>
        <s v="INV100362"/>
        <s v="INV100363"/>
        <s v="INV100364"/>
        <s v="INV100365"/>
        <s v="INV100366"/>
        <s v="INV100367"/>
        <s v="INV100368"/>
        <s v="INV100369"/>
        <s v="INV100370"/>
        <s v="INV100371"/>
        <s v="INV100372"/>
        <s v="INV100373"/>
        <s v="INV100374"/>
        <s v="INV100375"/>
        <s v="INV100376"/>
        <s v="INV100377"/>
        <s v="INV100378"/>
        <s v="INV100379"/>
        <s v="INV100380"/>
        <s v="INV100381"/>
        <s v="INV100382"/>
        <s v="INV100383"/>
        <s v="INV100384"/>
        <s v="INV100385"/>
        <s v="INV100386"/>
        <s v="INV100387"/>
        <s v="INV100388"/>
        <s v="INV100389"/>
        <s v="INV100390"/>
        <s v="INV100391"/>
        <s v="INV100392"/>
        <s v="INV100393"/>
        <s v="INV100394"/>
        <s v="INV100395"/>
        <s v="INV100396"/>
        <s v="INV100397"/>
        <s v="INV100398"/>
        <s v="INV100399"/>
        <s v="INV100400"/>
        <s v="INV100401"/>
        <s v="INV100402"/>
        <s v="INV100403"/>
        <s v="INV100404"/>
        <s v="INV100405"/>
        <s v="INV100406"/>
        <s v="INV100407"/>
        <s v="INV100408"/>
        <s v="INV100409"/>
        <s v="INV100410"/>
        <s v="INV100411"/>
        <s v="INV100412"/>
        <s v="INV100413"/>
        <s v="INV100414"/>
        <s v="INV100415"/>
        <s v="INV100416"/>
        <s v="INV100417"/>
        <s v="INV100418"/>
        <s v="INV100419"/>
        <s v="INV100420"/>
        <s v="INV100421"/>
        <s v="INV100422"/>
        <s v="INV100423"/>
        <s v="INV100424"/>
        <s v="INV100425"/>
        <s v="INV100426"/>
        <s v="INV100427"/>
        <s v="INV100428"/>
        <s v="INV100429"/>
        <s v="INV100430"/>
        <s v="INV100431"/>
        <s v="INV100432"/>
        <s v="INV100433"/>
        <s v="INV100434"/>
        <s v="INV100435"/>
        <s v="INV100436"/>
        <s v="INV100437"/>
        <s v="INV100438"/>
        <s v="INV100439"/>
        <s v="INV100440"/>
        <s v="INV100441"/>
        <s v="INV100442"/>
        <s v="INV100443"/>
        <s v="INV100444"/>
        <s v="INV100445"/>
        <s v="INV100446"/>
        <s v="INV100447"/>
        <s v="INV100448"/>
        <s v="INV100449"/>
        <s v="INV100450"/>
        <s v="INV100451"/>
        <s v="INV100452"/>
        <s v="INV100453"/>
        <s v="INV100454"/>
        <s v="INV100455"/>
        <s v="INV100456"/>
        <s v="INV100457"/>
        <s v="INV100458"/>
        <s v="INV100459"/>
        <s v="INV100460"/>
        <s v="INV100461"/>
        <s v="INV100462"/>
        <s v="INV100463"/>
        <s v="INV100464"/>
        <s v="INV100465"/>
        <s v="INV100466"/>
        <s v="INV100467"/>
        <s v="INV100468"/>
        <s v="INV100469"/>
        <s v="INV100470"/>
        <s v="INV100471"/>
        <s v="INV100472"/>
        <s v="INV100473"/>
        <s v="INV100474"/>
        <s v="INV100475"/>
        <s v="INV100476"/>
        <s v="INV100477"/>
        <s v="INV100478"/>
        <s v="INV100479"/>
        <s v="INV100480"/>
        <s v="INV100481"/>
        <s v="INV100482"/>
        <s v="INV100483"/>
        <s v="INV100484"/>
        <s v="INV100485"/>
        <s v="INV100486"/>
        <s v="INV100487"/>
        <s v="INV100488"/>
        <s v="INV100489"/>
        <s v="INV100490"/>
        <s v="INV100491"/>
        <s v="INV100492"/>
        <s v="INV100493"/>
        <s v="INV100494"/>
        <s v="INV100495"/>
        <s v="INV100496"/>
        <s v="INV100497"/>
        <s v="INV100498"/>
        <s v="INV100499"/>
        <s v="INV100500"/>
        <s v="INV100501"/>
        <s v="INV100502"/>
        <s v="INV100503"/>
        <s v="INV100504"/>
        <s v="INV100505"/>
        <s v="INV100506"/>
        <s v="INV100507"/>
        <s v="INV100508"/>
        <s v="INV100509"/>
        <s v="INV100510"/>
        <s v="INV100511"/>
        <s v="INV100512"/>
        <s v="INV100513"/>
        <s v="INV100514"/>
        <s v="INV100515"/>
        <s v="INV100516"/>
        <s v="INV100517"/>
        <s v="INV100518"/>
        <s v="INV100519"/>
        <s v="INV100520"/>
        <s v="INV100521"/>
        <s v="INV100522"/>
        <s v="INV100523"/>
        <s v="INV100524"/>
        <s v="INV100525"/>
        <s v="INV100526"/>
        <s v="INV100527"/>
        <s v="INV100528"/>
        <s v="INV100529"/>
        <s v="INV100530"/>
        <s v="INV100531"/>
        <s v="INV100532"/>
        <s v="INV100533"/>
        <s v="INV100534"/>
        <s v="INV100535"/>
        <s v="INV100536"/>
        <s v="INV100537"/>
        <s v="INV100538"/>
        <s v="INV100539"/>
        <s v="INV100540"/>
        <s v="INV100541"/>
        <s v="INV100542"/>
        <s v="INV100543"/>
        <s v="INV100544"/>
        <s v="INV100545"/>
        <s v="INV100546"/>
        <s v="INV100547"/>
        <s v="INV100548"/>
        <s v="INV100549"/>
        <s v="INV100550"/>
        <s v="INV100551"/>
        <s v="INV100552"/>
        <s v="INV100553"/>
        <s v="INV100554"/>
        <s v="INV100555"/>
        <s v="INV100556"/>
        <s v="INV100557"/>
        <s v="INV100558"/>
        <s v="INV100559"/>
        <s v="INV100560"/>
        <s v="INV100561"/>
        <s v="INV100562"/>
        <s v="INV100563"/>
        <s v="INV100564"/>
        <s v="INV100565"/>
        <s v="INV100566"/>
        <s v="INV100567"/>
        <s v="INV100568"/>
        <s v="INV100569"/>
        <s v="INV100570"/>
        <s v="INV100571"/>
        <s v="INV100572"/>
        <s v="INV100573"/>
        <s v="INV100574"/>
        <s v="INV100575"/>
        <s v="INV100576"/>
        <s v="INV100577"/>
        <s v="INV100578"/>
        <s v="INV100579"/>
        <s v="INV100580"/>
        <s v="INV100581"/>
        <s v="INV100582"/>
        <s v="INV100583"/>
        <s v="INV100584"/>
        <s v="INV100585"/>
        <s v="INV100586"/>
        <s v="INV100587"/>
        <s v="INV100588"/>
        <s v="INV100589"/>
        <s v="INV100590"/>
        <s v="INV100591"/>
        <s v="INV100592"/>
        <s v="INV100593"/>
        <s v="INV100594"/>
        <s v="INV100595"/>
        <s v="INV100596"/>
        <s v="INV100597"/>
        <s v="INV100598"/>
        <s v="INV100599"/>
        <s v="INV100600"/>
        <s v="INV100601"/>
        <s v="INV100602"/>
        <s v="INV100603"/>
        <s v="INV100604"/>
        <s v="INV100605"/>
        <s v="INV100606"/>
        <s v="INV100607"/>
        <s v="INV100608"/>
        <s v="INV100609"/>
        <s v="INV100610"/>
        <s v="INV100611"/>
        <s v="INV100612"/>
        <s v="INV100613"/>
        <s v="INV100614"/>
        <s v="INV100615"/>
        <s v="INV100616"/>
        <s v="INV100617"/>
        <s v="INV100618"/>
        <s v="INV100619"/>
        <s v="INV100620"/>
        <s v="INV100621"/>
        <s v="INV100622"/>
        <s v="INV100623"/>
        <s v="INV100624"/>
        <s v="INV100625"/>
        <s v="INV100626"/>
        <s v="INV100627"/>
        <s v="INV100628"/>
        <s v="INV100629"/>
        <s v="INV100630"/>
        <s v="INV100631"/>
        <s v="INV100632"/>
        <s v="INV100633"/>
        <s v="INV100634"/>
        <s v="INV100635"/>
        <s v="INV100636"/>
        <s v="INV100637"/>
        <s v="INV100638"/>
        <s v="INV100639"/>
        <s v="INV100640"/>
        <s v="INV100641"/>
        <s v="INV100642"/>
        <s v="INV100643"/>
        <s v="INV100644"/>
        <s v="INV100645"/>
        <s v="INV100646"/>
        <s v="INV100647"/>
        <s v="INV100648"/>
        <s v="INV100649"/>
        <s v="INV100650"/>
        <s v="INV100651"/>
        <s v="INV100652"/>
        <s v="INV100653"/>
        <s v="INV100654"/>
        <s v="INV100655"/>
        <s v="INV100656"/>
        <s v="INV100657"/>
        <s v="INV100658"/>
        <s v="INV100659"/>
        <s v="INV100660"/>
        <s v="INV100661"/>
        <s v="INV100662"/>
        <s v="INV100663"/>
        <s v="INV100664"/>
        <s v="INV100665"/>
        <s v="INV100666"/>
        <s v="INV100667"/>
        <s v="INV100668"/>
        <s v="INV100669"/>
        <s v="INV100670"/>
        <s v="INV100671"/>
        <s v="INV100672"/>
        <s v="INV100673"/>
        <s v="INV100674"/>
        <s v="INV100675"/>
        <s v="INV100676"/>
        <s v="INV100677"/>
        <s v="INV100678"/>
        <s v="INV100679"/>
        <s v="INV100680"/>
        <s v="INV100681"/>
        <s v="INV100682"/>
        <s v="INV100683"/>
        <s v="INV100684"/>
        <s v="INV100685"/>
        <s v="INV100686"/>
        <s v="INV100687"/>
        <s v="INV100688"/>
        <s v="INV100689"/>
        <s v="INV100690"/>
        <s v="INV100691"/>
        <s v="INV100692"/>
        <s v="INV100693"/>
        <s v="INV100694"/>
        <s v="INV100695"/>
        <s v="INV100696"/>
        <s v="INV100697"/>
        <s v="INV100698"/>
        <s v="INV100699"/>
        <s v="INV100700"/>
        <s v="INV100701"/>
        <s v="INV100702"/>
        <s v="INV100703"/>
        <s v="INV100704"/>
        <s v="INV100705"/>
        <s v="INV100706"/>
        <s v="INV100707"/>
        <s v="INV100708"/>
        <s v="INV100709"/>
        <s v="INV100710"/>
        <s v="INV100711"/>
        <s v="INV100712"/>
        <s v="INV100713"/>
        <s v="INV100714"/>
        <s v="INV100715"/>
        <s v="INV100716"/>
        <s v="INV100717"/>
        <s v="INV100718"/>
        <s v="INV100719"/>
        <s v="INV100720"/>
        <s v="INV100721"/>
        <s v="INV100722"/>
        <s v="INV100723"/>
        <s v="INV100724"/>
        <s v="INV100725"/>
        <s v="INV100726"/>
        <s v="INV100727"/>
        <s v="INV100728"/>
        <s v="INV100729"/>
        <s v="INV100730"/>
        <s v="INV100731"/>
        <s v="INV100732"/>
        <s v="INV100733"/>
        <s v="INV100734"/>
        <s v="INV100735"/>
        <s v="INV100736"/>
        <s v="INV100737"/>
        <s v="INV100738"/>
        <s v="INV100739"/>
        <s v="INV100740"/>
        <s v="INV100741"/>
        <s v="INV100742"/>
        <s v="INV100743"/>
        <s v="INV100744"/>
        <s v="INV100745"/>
        <s v="INV100746"/>
        <s v="INV100747"/>
        <s v="INV100748"/>
        <s v="INV100749"/>
        <s v="INV100750"/>
        <s v="INV100751"/>
        <s v="INV100752"/>
        <s v="INV100753"/>
        <s v="INV100754"/>
        <s v="INV100755"/>
        <s v="INV100756"/>
        <s v="INV100757"/>
        <s v="INV100758"/>
        <s v="INV100759"/>
        <s v="INV100760"/>
        <s v="INV100761"/>
        <s v="INV100762"/>
        <s v="INV100763"/>
        <s v="INV100764"/>
        <s v="INV100765"/>
        <s v="INV100766"/>
        <s v="INV100767"/>
        <s v="INV100768"/>
        <s v="INV100769"/>
        <s v="INV100770"/>
        <s v="INV100771"/>
        <s v="INV100772"/>
        <s v="INV100773"/>
        <s v="INV100774"/>
        <s v="INV100775"/>
        <s v="INV100776"/>
        <s v="INV100777"/>
        <s v="INV100778"/>
        <s v="INV100779"/>
        <s v="INV100780"/>
        <s v="INV100781"/>
        <s v="INV100782"/>
        <s v="INV100783"/>
        <s v="INV100784"/>
        <s v="INV100785"/>
        <s v="INV100786"/>
        <s v="INV100787"/>
        <s v="INV100788"/>
        <s v="INV100789"/>
        <s v="INV100790"/>
        <s v="INV100791"/>
        <s v="INV100792"/>
        <s v="INV100793"/>
        <s v="INV100794"/>
        <s v="INV100795"/>
        <s v="INV100796"/>
        <s v="INV100797"/>
        <s v="INV100798"/>
        <s v="INV100799"/>
        <s v="INV100800"/>
        <s v="INV100801"/>
        <s v="INV100802"/>
        <s v="INV100803"/>
        <s v="INV100804"/>
        <s v="INV100805"/>
        <s v="INV100806"/>
        <s v="INV100807"/>
        <s v="INV100808"/>
        <s v="INV100809"/>
        <s v="INV100810"/>
        <s v="INV100811"/>
        <s v="INV100812"/>
        <s v="INV100813"/>
        <s v="INV100814"/>
        <s v="INV100815"/>
        <s v="INV100816"/>
        <s v="INV100817"/>
        <s v="INV100818"/>
        <s v="INV100819"/>
        <s v="INV100820"/>
        <s v="INV100821"/>
        <s v="INV100822"/>
        <s v="INV100823"/>
        <s v="INV100824"/>
        <s v="INV100825"/>
        <s v="INV100826"/>
        <s v="INV100827"/>
        <s v="INV100828"/>
        <s v="INV100829"/>
        <s v="INV100830"/>
        <s v="INV100831"/>
        <s v="INV100832"/>
        <s v="INV100833"/>
        <s v="INV100834"/>
        <s v="INV100835"/>
        <s v="INV100836"/>
        <s v="INV100837"/>
        <s v="INV100838"/>
        <s v="INV100839"/>
        <s v="INV100840"/>
        <s v="INV100841"/>
        <s v="INV100842"/>
        <s v="INV100843"/>
        <s v="INV100844"/>
        <s v="INV100845"/>
        <s v="INV100846"/>
        <s v="INV100847"/>
        <s v="INV100848"/>
        <s v="INV100849"/>
        <s v="INV100850"/>
        <s v="INV100851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920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29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7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367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0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5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1843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0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1981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2133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2281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2332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0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6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  <s v="INV102501"/>
        <s v="INV102502"/>
        <s v="INV102503"/>
        <s v="INV102504"/>
        <s v="INV102505"/>
        <s v="INV102506"/>
        <s v="INV102507"/>
        <s v="INV102508"/>
        <s v="INV102509"/>
        <s v="INV102510"/>
        <s v="INV102511"/>
        <s v="INV102512"/>
        <s v="INV102513"/>
        <s v="INV102514"/>
        <s v="INV102515"/>
        <s v="INV102516"/>
        <s v="INV102517"/>
        <s v="INV102518"/>
        <s v="INV102519"/>
        <s v="INV102520"/>
        <s v="INV102521"/>
        <s v="INV102522"/>
        <s v="INV102523"/>
        <s v="INV102524"/>
        <s v="INV102525"/>
        <s v="INV102526"/>
        <s v="INV102527"/>
        <s v="INV102528"/>
        <s v="INV102529"/>
        <s v="INV102530"/>
        <s v="INV102531"/>
        <s v="INV102532"/>
        <s v="INV102533"/>
        <s v="INV102534"/>
        <s v="INV102535"/>
        <s v="INV102536"/>
        <s v="INV102537"/>
        <s v="INV102538"/>
        <s v="INV102539"/>
        <s v="INV102540"/>
        <s v="INV102541"/>
        <s v="INV102542"/>
        <s v="INV102543"/>
        <s v="INV102544"/>
        <s v="INV102545"/>
        <s v="INV102546"/>
        <s v="INV102547"/>
        <s v="INV102548"/>
        <s v="INV102549"/>
        <s v="INV102550"/>
        <s v="INV102551"/>
        <s v="INV102552"/>
        <s v="INV102553"/>
        <s v="INV102554"/>
        <s v="INV102555"/>
        <s v="INV102556"/>
        <s v="INV102557"/>
        <s v="INV102558"/>
        <s v="INV102559"/>
        <s v="INV102560"/>
        <s v="INV102561"/>
        <s v="INV102562"/>
        <s v="INV102563"/>
        <s v="INV102564"/>
        <s v="INV102565"/>
        <s v="INV102566"/>
        <s v="INV102567"/>
        <s v="INV102568"/>
        <s v="INV102569"/>
        <s v="INV102570"/>
        <s v="INV102571"/>
        <s v="INV102572"/>
        <s v="INV102573"/>
        <s v="INV102574"/>
        <s v="INV102575"/>
        <s v="INV102576"/>
        <s v="INV102577"/>
        <s v="INV102578"/>
        <s v="INV102579"/>
        <s v="INV102580"/>
        <s v="INV102581"/>
        <s v="INV102582"/>
        <s v="INV102583"/>
        <s v="INV102584"/>
        <s v="INV102585"/>
        <s v="INV102586"/>
        <s v="INV102587"/>
        <s v="INV102588"/>
        <s v="INV102589"/>
        <s v="INV102590"/>
        <s v="INV102591"/>
        <s v="INV102592"/>
        <s v="INV102593"/>
        <s v="INV102594"/>
        <s v="INV102595"/>
        <s v="INV102596"/>
        <s v="INV102597"/>
        <s v="INV102598"/>
        <s v="INV102599"/>
        <s v="INV102600"/>
        <s v="INV102601"/>
        <s v="INV102602"/>
        <s v="INV102603"/>
        <s v="INV102604"/>
        <s v="INV102605"/>
        <s v="INV102606"/>
        <s v="INV102607"/>
        <s v="INV102608"/>
        <s v="INV102609"/>
        <s v="INV102610"/>
        <s v="INV102611"/>
        <s v="INV102612"/>
        <s v="INV102613"/>
        <s v="INV102614"/>
        <s v="INV102615"/>
        <s v="INV102616"/>
        <s v="INV102617"/>
        <s v="INV102618"/>
        <s v="INV102619"/>
        <s v="INV102620"/>
        <s v="INV102621"/>
        <s v="INV102622"/>
        <s v="INV102623"/>
        <s v="INV102624"/>
        <s v="INV102625"/>
        <s v="INV102626"/>
        <s v="INV102627"/>
        <s v="INV102628"/>
        <s v="INV102629"/>
        <s v="INV102630"/>
        <s v="INV102631"/>
        <s v="INV102632"/>
        <s v="INV102633"/>
        <s v="INV102634"/>
        <s v="INV102635"/>
        <s v="INV102636"/>
        <s v="INV102637"/>
        <s v="INV102638"/>
        <s v="INV102639"/>
        <s v="INV102640"/>
        <s v="INV102641"/>
        <s v="INV102642"/>
        <s v="INV102643"/>
        <s v="INV102644"/>
        <s v="INV102645"/>
        <s v="INV102646"/>
        <s v="INV102647"/>
        <s v="INV102648"/>
        <s v="INV102649"/>
        <s v="INV102650"/>
        <s v="INV102651"/>
        <s v="INV102652"/>
        <s v="INV102653"/>
        <s v="INV102654"/>
        <s v="INV102655"/>
        <s v="INV102656"/>
        <s v="INV102657"/>
        <s v="INV102658"/>
        <s v="INV102659"/>
        <s v="INV102660"/>
        <s v="INV102661"/>
        <s v="INV102662"/>
        <s v="INV102663"/>
        <s v="INV102664"/>
        <s v="INV102665"/>
        <s v="INV102666"/>
        <s v="INV102667"/>
        <s v="INV102668"/>
        <s v="INV102669"/>
        <s v="INV102670"/>
        <s v="INV102671"/>
        <s v="INV102672"/>
        <s v="INV102673"/>
        <s v="INV102674"/>
        <s v="INV102675"/>
        <s v="INV102676"/>
        <s v="INV102677"/>
        <s v="INV102678"/>
        <s v="INV102679"/>
        <s v="INV102680"/>
        <s v="INV102681"/>
        <s v="INV102682"/>
        <s v="INV102683"/>
        <s v="INV102684"/>
        <s v="INV102685"/>
        <s v="INV102686"/>
        <s v="INV102687"/>
        <s v="INV102688"/>
        <s v="INV102689"/>
        <s v="INV102690"/>
        <s v="INV102691"/>
        <s v="INV102692"/>
        <s v="INV102693"/>
        <s v="INV102694"/>
        <s v="INV102695"/>
        <s v="INV102696"/>
        <s v="INV102697"/>
        <s v="INV102698"/>
        <s v="INV102699"/>
        <s v="INV102700"/>
        <s v="INV102701"/>
        <s v="INV102702"/>
        <s v="INV102703"/>
        <s v="INV102704"/>
        <s v="INV102705"/>
        <s v="INV102706"/>
        <s v="INV102707"/>
        <s v="INV102708"/>
        <s v="INV102709"/>
        <s v="INV102710"/>
        <s v="INV102711"/>
        <s v="INV102712"/>
        <s v="INV102713"/>
        <s v="INV102714"/>
        <s v="INV102715"/>
        <s v="INV102716"/>
        <s v="INV102717"/>
        <s v="INV102718"/>
        <s v="INV102719"/>
        <s v="INV102720"/>
        <s v="INV102721"/>
        <s v="INV102722"/>
        <s v="INV102723"/>
        <s v="INV102724"/>
        <s v="INV102725"/>
        <s v="INV102726"/>
        <s v="INV102727"/>
        <s v="INV102728"/>
        <s v="INV102729"/>
        <s v="INV102730"/>
        <s v="INV102731"/>
        <s v="INV102732"/>
        <s v="INV102733"/>
        <s v="INV102734"/>
        <s v="INV102735"/>
        <s v="INV102736"/>
        <s v="INV102737"/>
        <s v="INV102738"/>
        <s v="INV102739"/>
        <s v="INV102740"/>
        <s v="INV102741"/>
        <s v="INV102742"/>
        <s v="INV102743"/>
        <s v="INV102744"/>
        <s v="INV102745"/>
        <s v="INV102746"/>
        <s v="INV102747"/>
        <s v="INV102748"/>
        <s v="INV102749"/>
        <s v="INV102750"/>
        <s v="INV102751"/>
        <s v="INV102752"/>
        <s v="INV102753"/>
        <s v="INV102754"/>
        <s v="INV102755"/>
        <s v="INV102756"/>
        <s v="INV102757"/>
        <s v="INV102758"/>
        <s v="INV102759"/>
        <s v="INV102760"/>
        <s v="INV102761"/>
        <s v="INV102762"/>
        <s v="INV102763"/>
        <s v="INV102764"/>
        <s v="INV102765"/>
        <s v="INV102766"/>
        <s v="INV102767"/>
        <s v="INV102768"/>
        <s v="INV102769"/>
        <s v="INV102770"/>
        <s v="INV102771"/>
        <s v="INV102772"/>
        <s v="INV102773"/>
        <s v="INV102774"/>
        <s v="INV102775"/>
        <s v="INV102776"/>
        <s v="INV102777"/>
        <s v="INV102778"/>
        <s v="INV102779"/>
        <s v="INV102780"/>
        <s v="INV102781"/>
        <s v="INV102782"/>
        <s v="INV102783"/>
        <s v="INV102784"/>
        <s v="INV102785"/>
        <s v="INV102786"/>
        <s v="INV102787"/>
        <s v="INV102788"/>
        <s v="INV102789"/>
        <s v="INV102790"/>
        <s v="INV102791"/>
        <s v="INV102792"/>
        <s v="INV102793"/>
        <s v="INV102794"/>
        <s v="INV102795"/>
        <s v="INV102796"/>
        <s v="INV102797"/>
        <s v="INV102798"/>
        <s v="INV102799"/>
        <s v="INV102800"/>
        <s v="INV102801"/>
        <s v="INV102802"/>
        <s v="INV102803"/>
        <s v="INV102804"/>
        <s v="INV102805"/>
        <s v="INV102806"/>
        <s v="INV102807"/>
        <s v="INV102808"/>
        <s v="INV102809"/>
        <s v="INV102810"/>
        <s v="INV102811"/>
        <s v="INV102812"/>
        <s v="INV102813"/>
        <s v="INV102814"/>
        <s v="INV102815"/>
        <s v="INV102816"/>
        <s v="INV102817"/>
        <s v="INV102818"/>
        <s v="INV102819"/>
        <s v="INV102820"/>
        <s v="INV102821"/>
        <s v="INV102822"/>
        <s v="INV102823"/>
        <s v="INV102824"/>
        <s v="INV102825"/>
        <s v="INV102826"/>
        <s v="INV102827"/>
        <s v="INV102828"/>
        <s v="INV102829"/>
        <s v="INV102830"/>
        <s v="INV102831"/>
        <s v="INV102832"/>
        <s v="INV102833"/>
        <s v="INV102834"/>
        <s v="INV102835"/>
        <s v="INV102836"/>
        <s v="INV102837"/>
        <s v="INV102838"/>
        <s v="INV102839"/>
        <s v="INV102840"/>
        <s v="INV102841"/>
        <s v="INV102842"/>
        <s v="INV102843"/>
        <s v="INV102844"/>
        <s v="INV102845"/>
        <s v="INV102846"/>
        <s v="INV102847"/>
        <s v="INV102848"/>
        <s v="INV102849"/>
        <s v="INV102850"/>
        <s v="INV102851"/>
        <s v="INV102852"/>
        <s v="INV102853"/>
        <s v="INV102854"/>
        <s v="INV102855"/>
        <s v="INV102856"/>
        <s v="INV102857"/>
        <s v="INV102858"/>
        <s v="INV102859"/>
        <s v="INV102860"/>
        <s v="INV102861"/>
        <s v="INV102862"/>
        <s v="INV102863"/>
        <s v="INV102864"/>
        <s v="INV102865"/>
        <s v="INV102866"/>
        <s v="INV102867"/>
        <s v="INV102868"/>
        <s v="INV102869"/>
        <s v="INV102870"/>
        <s v="INV102871"/>
        <s v="INV102872"/>
        <s v="INV102873"/>
        <s v="INV102874"/>
        <s v="INV102875"/>
        <s v="INV102876"/>
        <s v="INV102877"/>
        <s v="INV102878"/>
        <s v="INV102879"/>
        <s v="INV102880"/>
        <s v="INV102881"/>
        <s v="INV102882"/>
        <s v="INV102883"/>
        <s v="INV102884"/>
        <s v="INV102885"/>
        <s v="INV102886"/>
        <s v="INV102887"/>
        <s v="INV102888"/>
        <s v="INV102889"/>
        <s v="INV102890"/>
        <s v="INV102891"/>
        <s v="INV102892"/>
        <s v="INV102893"/>
        <s v="INV102894"/>
        <s v="INV102895"/>
        <s v="INV102896"/>
        <s v="INV102897"/>
        <s v="INV102898"/>
        <s v="INV102899"/>
        <s v="INV102900"/>
        <s v="INV102901"/>
        <s v="INV102902"/>
        <s v="INV102903"/>
        <s v="INV102904"/>
        <s v="INV102905"/>
        <s v="INV102906"/>
        <s v="INV102907"/>
        <s v="INV102908"/>
        <s v="INV102909"/>
        <s v="INV102910"/>
        <s v="INV102911"/>
        <s v="INV102912"/>
        <s v="INV102913"/>
        <s v="INV102914"/>
        <s v="INV102915"/>
        <s v="INV102916"/>
        <s v="INV102917"/>
        <s v="INV102918"/>
        <s v="INV102919"/>
        <s v="INV102920"/>
        <s v="INV102921"/>
        <s v="INV102922"/>
        <s v="INV102923"/>
        <s v="INV102924"/>
        <s v="INV102925"/>
        <s v="INV102926"/>
        <s v="INV102927"/>
        <s v="INV102928"/>
        <s v="INV102929"/>
        <s v="INV102930"/>
        <s v="INV102931"/>
        <s v="INV102932"/>
        <s v="INV102933"/>
        <s v="INV102934"/>
        <s v="INV102935"/>
        <s v="INV102936"/>
        <s v="INV102937"/>
        <s v="INV102938"/>
        <s v="INV102939"/>
        <s v="INV102940"/>
        <s v="INV102941"/>
        <s v="INV102942"/>
        <s v="INV102943"/>
        <s v="INV102944"/>
        <s v="INV102945"/>
        <s v="INV102946"/>
        <s v="INV102947"/>
        <s v="INV102948"/>
        <s v="INV102949"/>
        <s v="INV102950"/>
        <s v="INV102951"/>
        <s v="INV102952"/>
        <s v="INV102953"/>
        <s v="INV102954"/>
        <s v="INV102955"/>
        <s v="INV102956"/>
        <s v="INV102957"/>
        <s v="INV102958"/>
        <s v="INV102959"/>
        <s v="INV102960"/>
        <s v="INV102961"/>
        <s v="INV102962"/>
        <s v="INV102963"/>
        <s v="INV102964"/>
        <s v="INV102965"/>
        <s v="INV102966"/>
        <s v="INV102967"/>
        <s v="INV102968"/>
        <s v="INV102969"/>
        <s v="INV102970"/>
        <s v="INV102971"/>
        <s v="INV102972"/>
        <s v="INV102973"/>
        <s v="INV102974"/>
        <s v="INV102975"/>
        <s v="INV102976"/>
        <s v="INV102977"/>
        <s v="INV102978"/>
        <s v="INV102979"/>
        <s v="INV102980"/>
        <s v="INV102981"/>
        <s v="INV102982"/>
        <s v="INV102983"/>
        <s v="INV102984"/>
        <s v="INV102985"/>
        <s v="INV102986"/>
        <s v="INV102987"/>
        <s v="INV102988"/>
        <s v="INV102989"/>
        <s v="INV102990"/>
        <s v="INV102991"/>
        <s v="INV102992"/>
        <s v="INV102993"/>
        <s v="INV102994"/>
        <s v="INV102995"/>
        <s v="INV102996"/>
        <s v="INV102997"/>
        <s v="INV102998"/>
        <s v="INV102999"/>
        <s v="INV103000"/>
        <s v="INV103001"/>
        <s v="INV103002"/>
        <s v="INV103003"/>
        <s v="INV103004"/>
        <s v="INV103005"/>
        <s v="INV103006"/>
        <s v="INV103007"/>
        <s v="INV103008"/>
        <s v="INV103009"/>
        <s v="INV103010"/>
        <s v="INV103011"/>
        <s v="INV103012"/>
        <s v="INV103013"/>
        <s v="INV103014"/>
        <s v="INV103015"/>
        <s v="INV103016"/>
        <s v="INV103017"/>
        <s v="INV103018"/>
        <s v="INV103019"/>
        <s v="INV103020"/>
        <s v="INV103021"/>
        <s v="INV103022"/>
        <s v="INV103023"/>
        <s v="INV103024"/>
        <s v="INV103025"/>
        <s v="INV103026"/>
        <s v="INV103027"/>
        <s v="INV103028"/>
        <s v="INV103029"/>
        <s v="INV103030"/>
        <s v="INV103031"/>
        <s v="INV103032"/>
        <s v="INV103033"/>
        <s v="INV103034"/>
        <s v="INV103035"/>
        <s v="INV103036"/>
        <s v="INV103037"/>
        <s v="INV103038"/>
        <s v="INV103039"/>
        <s v="INV103040"/>
        <s v="INV103041"/>
        <s v="INV103042"/>
        <s v="INV103043"/>
        <s v="INV103044"/>
        <s v="INV103045"/>
        <s v="INV103046"/>
        <s v="INV103047"/>
        <s v="INV103048"/>
        <s v="INV103049"/>
        <s v="INV103050"/>
        <s v="INV103051"/>
        <s v="INV103052"/>
        <s v="INV103053"/>
        <s v="INV103054"/>
        <s v="INV103055"/>
        <s v="INV103056"/>
        <s v="INV103057"/>
        <s v="INV103058"/>
        <s v="INV103059"/>
        <s v="INV103060"/>
        <s v="INV103061"/>
        <s v="INV103062"/>
        <s v="INV103063"/>
        <s v="INV103064"/>
        <s v="INV103065"/>
        <s v="INV103066"/>
        <s v="INV103067"/>
        <s v="INV103068"/>
        <s v="INV103069"/>
        <s v="INV103070"/>
        <s v="INV103071"/>
        <s v="INV103072"/>
        <s v="INV103073"/>
        <s v="INV103074"/>
        <s v="INV103075"/>
        <s v="INV103076"/>
        <s v="INV103077"/>
        <s v="INV103078"/>
        <s v="INV103079"/>
        <s v="INV103080"/>
        <s v="INV103081"/>
        <s v="INV103082"/>
        <s v="INV103083"/>
        <s v="INV103084"/>
        <s v="INV103085"/>
        <s v="INV103086"/>
        <s v="INV103087"/>
        <s v="INV103088"/>
        <s v="INV103089"/>
        <s v="INV103090"/>
        <s v="INV103091"/>
        <s v="INV103092"/>
        <s v="INV103093"/>
        <s v="INV103094"/>
        <s v="INV103095"/>
        <s v="INV103096"/>
        <s v="INV103097"/>
        <s v="INV103098"/>
        <s v="INV103099"/>
        <s v="INV103100"/>
        <s v="INV103101"/>
        <s v="INV103102"/>
        <s v="INV103103"/>
        <s v="INV103104"/>
        <s v="INV103105"/>
        <s v="INV103106"/>
        <s v="INV103107"/>
        <s v="INV103108"/>
        <s v="INV103109"/>
        <s v="INV103110"/>
        <s v="INV103111"/>
        <s v="INV103112"/>
        <s v="INV103113"/>
        <s v="INV103114"/>
        <s v="INV103115"/>
        <s v="INV103116"/>
        <s v="INV103117"/>
        <s v="INV103118"/>
        <s v="INV103119"/>
        <s v="INV103120"/>
        <s v="INV103121"/>
        <s v="INV103122"/>
        <s v="INV103123"/>
        <s v="INV103124"/>
        <s v="INV103125"/>
        <s v="INV103126"/>
        <s v="INV103127"/>
        <s v="INV103128"/>
        <s v="INV103129"/>
        <s v="INV103130"/>
        <s v="INV103131"/>
        <s v="INV103132"/>
        <s v="INV103133"/>
        <s v="INV103134"/>
        <s v="INV103135"/>
        <s v="INV103136"/>
        <s v="INV103137"/>
        <s v="INV103138"/>
        <s v="INV103139"/>
        <s v="INV103140"/>
        <s v="INV103141"/>
        <s v="INV103142"/>
        <s v="INV103143"/>
        <s v="INV103144"/>
        <s v="INV103145"/>
        <s v="INV103146"/>
        <s v="INV103147"/>
        <s v="INV103148"/>
        <s v="INV103149"/>
        <s v="INV103150"/>
        <s v="INV103151"/>
        <s v="INV103152"/>
        <s v="INV103153"/>
        <s v="INV103154"/>
        <s v="INV103155"/>
        <s v="INV103156"/>
        <s v="INV103157"/>
        <s v="INV103158"/>
        <s v="INV103159"/>
        <s v="INV103160"/>
        <s v="INV103161"/>
        <s v="INV103162"/>
        <s v="INV103163"/>
        <s v="INV103164"/>
        <s v="INV103165"/>
        <s v="INV103166"/>
        <s v="INV103167"/>
        <s v="INV103168"/>
        <s v="INV103169"/>
        <s v="INV103170"/>
        <s v="INV103171"/>
        <s v="INV103172"/>
        <s v="INV103173"/>
        <s v="INV103174"/>
        <s v="INV103175"/>
        <s v="INV103176"/>
        <s v="INV103177"/>
        <s v="INV103178"/>
        <s v="INV103179"/>
        <s v="INV103180"/>
        <s v="INV103181"/>
        <s v="INV103182"/>
        <s v="INV103183"/>
        <s v="INV103184"/>
        <s v="INV103185"/>
        <s v="INV103186"/>
        <s v="INV103187"/>
        <s v="INV103188"/>
        <s v="INV103189"/>
        <s v="INV103190"/>
        <s v="INV103191"/>
        <s v="INV103192"/>
        <s v="INV103193"/>
        <s v="INV103194"/>
        <s v="INV103195"/>
        <s v="INV103196"/>
        <s v="INV103197"/>
        <s v="INV103198"/>
        <s v="INV103199"/>
        <s v="INV103200"/>
        <s v="INV103201"/>
        <s v="INV103202"/>
        <s v="INV103203"/>
        <s v="INV103204"/>
        <s v="INV103205"/>
        <s v="INV103206"/>
        <s v="INV103207"/>
        <s v="INV103208"/>
        <s v="INV103209"/>
        <s v="INV103210"/>
        <s v="INV103211"/>
        <s v="INV103212"/>
        <s v="INV103213"/>
        <s v="INV103214"/>
        <s v="INV103215"/>
        <s v="INV103216"/>
        <s v="INV103217"/>
        <s v="INV103218"/>
        <s v="INV103219"/>
        <s v="INV103220"/>
        <s v="INV103221"/>
        <s v="INV103222"/>
        <s v="INV103223"/>
        <s v="INV103224"/>
        <s v="INV103225"/>
        <s v="INV103226"/>
        <s v="INV103227"/>
        <s v="INV103228"/>
        <s v="INV103229"/>
        <s v="INV103230"/>
        <s v="INV103231"/>
        <s v="INV103232"/>
        <s v="INV103233"/>
        <s v="INV103234"/>
        <s v="INV103235"/>
        <s v="INV103236"/>
        <s v="INV103237"/>
        <s v="INV103238"/>
        <s v="INV103239"/>
        <s v="INV103240"/>
        <s v="INV103241"/>
        <s v="INV103242"/>
        <s v="INV103243"/>
        <s v="INV103244"/>
        <s v="INV103245"/>
        <s v="INV103246"/>
        <s v="INV103247"/>
        <s v="INV103248"/>
        <s v="INV103249"/>
        <s v="INV103250"/>
        <s v="INV103251"/>
        <s v="INV103252"/>
        <s v="INV103253"/>
        <s v="INV103254"/>
        <s v="INV103255"/>
        <s v="INV103256"/>
        <s v="INV103257"/>
        <s v="INV103258"/>
        <s v="INV103259"/>
        <s v="INV103260"/>
        <s v="INV103261"/>
        <s v="INV103262"/>
        <s v="INV103263"/>
        <s v="INV103264"/>
        <s v="INV103265"/>
        <s v="INV103266"/>
        <s v="INV103267"/>
        <s v="INV103268"/>
        <s v="INV103269"/>
        <s v="INV103270"/>
        <s v="INV103271"/>
        <s v="INV103272"/>
        <s v="INV103273"/>
        <s v="INV103274"/>
        <s v="INV103275"/>
        <s v="INV103276"/>
        <s v="INV103277"/>
        <s v="INV103278"/>
        <s v="INV103279"/>
        <s v="INV103280"/>
        <s v="INV103281"/>
        <s v="INV103282"/>
        <s v="INV103283"/>
        <s v="INV103284"/>
        <s v="INV103285"/>
        <s v="INV103286"/>
        <s v="INV103287"/>
        <s v="INV103288"/>
        <s v="INV103289"/>
        <s v="INV103290"/>
        <s v="INV103291"/>
        <s v="INV103292"/>
        <s v="INV103293"/>
        <s v="INV103294"/>
        <s v="INV103295"/>
        <s v="INV103296"/>
        <s v="INV103297"/>
        <s v="INV103298"/>
        <s v="INV103299"/>
        <s v="INV103300"/>
        <s v="INV103301"/>
        <s v="INV103302"/>
        <s v="INV103303"/>
        <s v="INV103304"/>
        <s v="INV103305"/>
        <s v="INV103306"/>
        <s v="INV103307"/>
        <s v="INV103308"/>
        <s v="INV103309"/>
        <s v="INV103310"/>
        <s v="INV103311"/>
        <s v="INV103312"/>
        <s v="INV103313"/>
        <s v="INV103314"/>
        <s v="INV103315"/>
        <s v="INV103316"/>
        <s v="INV103317"/>
        <s v="INV103318"/>
        <s v="INV103319"/>
        <s v="INV103320"/>
        <s v="INV103321"/>
        <s v="INV103322"/>
        <s v="INV103323"/>
        <s v="INV103324"/>
        <s v="INV103325"/>
        <s v="INV103326"/>
        <s v="INV103327"/>
        <s v="INV103328"/>
        <s v="INV103329"/>
        <s v="INV103330"/>
        <s v="INV103331"/>
        <s v="INV103332"/>
        <s v="INV103333"/>
        <s v="INV103334"/>
        <s v="INV103335"/>
        <s v="INV103336"/>
        <s v="INV103337"/>
        <s v="INV103338"/>
        <s v="INV103339"/>
        <s v="INV103340"/>
        <s v="INV103341"/>
        <s v="INV103342"/>
        <s v="INV103343"/>
        <s v="INV103344"/>
        <s v="INV103345"/>
        <s v="INV103346"/>
        <s v="INV103347"/>
        <s v="INV103348"/>
        <s v="INV103349"/>
        <s v="INV103350"/>
        <s v="INV103351"/>
        <s v="INV103352"/>
        <s v="INV103353"/>
        <s v="INV103354"/>
        <s v="INV103355"/>
        <s v="INV103356"/>
        <s v="INV103357"/>
        <s v="INV103358"/>
        <s v="INV103359"/>
        <s v="INV103360"/>
        <s v="INV103361"/>
        <s v="INV103362"/>
        <s v="INV103363"/>
        <s v="INV103364"/>
        <s v="INV103365"/>
        <s v="INV103366"/>
        <s v="INV103367"/>
        <s v="INV103368"/>
        <s v="INV103369"/>
        <s v="INV103370"/>
        <s v="INV103371"/>
        <s v="INV103372"/>
        <s v="INV103373"/>
        <s v="INV103374"/>
        <s v="INV103375"/>
        <s v="INV103376"/>
        <s v="INV103377"/>
        <s v="INV103378"/>
        <s v="INV103379"/>
        <s v="INV103380"/>
        <s v="INV103381"/>
        <s v="INV103382"/>
        <s v="INV103383"/>
        <s v="INV103384"/>
        <s v="INV103385"/>
        <s v="INV103386"/>
        <s v="INV103387"/>
        <s v="INV103388"/>
        <s v="INV103389"/>
        <s v="INV103390"/>
        <s v="INV103391"/>
        <s v="INV103392"/>
        <s v="INV103393"/>
        <s v="INV103394"/>
        <s v="INV103395"/>
        <s v="INV103396"/>
        <s v="INV103397"/>
        <s v="INV103398"/>
        <s v="INV103399"/>
        <s v="INV103400"/>
        <s v="INV103401"/>
        <s v="INV103402"/>
        <s v="INV103403"/>
        <s v="INV103404"/>
        <s v="INV103405"/>
        <s v="INV103406"/>
        <s v="INV103407"/>
        <s v="INV103408"/>
        <s v="INV103409"/>
        <s v="INV103410"/>
        <s v="INV103411"/>
        <s v="INV103412"/>
        <s v="INV103413"/>
        <s v="INV103414"/>
        <s v="INV103415"/>
        <s v="INV103416"/>
        <s v="INV103417"/>
        <s v="INV103418"/>
        <s v="INV103419"/>
        <s v="INV103420"/>
        <s v="INV103421"/>
        <s v="INV103422"/>
        <s v="INV103423"/>
        <s v="INV103424"/>
        <s v="INV103425"/>
        <s v="INV103426"/>
        <s v="INV103427"/>
        <s v="INV103428"/>
        <s v="INV103429"/>
        <s v="INV103430"/>
        <s v="INV103431"/>
        <s v="INV103432"/>
        <s v="INV103433"/>
        <s v="INV103434"/>
        <s v="INV103435"/>
        <s v="INV103436"/>
        <s v="INV103437"/>
        <s v="INV103438"/>
        <s v="INV103439"/>
        <s v="INV103440"/>
        <s v="INV103441"/>
        <s v="INV103442"/>
        <s v="INV103443"/>
        <s v="INV103444"/>
        <s v="INV103445"/>
        <s v="INV103446"/>
        <s v="INV103447"/>
        <s v="INV103448"/>
        <s v="INV103449"/>
        <s v="INV103450"/>
        <s v="INV103451"/>
        <s v="INV103452"/>
        <s v="INV103453"/>
        <s v="INV103454"/>
        <s v="INV103455"/>
        <s v="INV103456"/>
        <s v="INV103457"/>
        <s v="INV103458"/>
        <s v="INV103459"/>
        <s v="INV103460"/>
        <s v="INV103461"/>
        <s v="INV103462"/>
        <s v="INV103463"/>
        <s v="INV103464"/>
        <s v="INV103465"/>
        <s v="INV103466"/>
        <s v="INV103467"/>
        <s v="INV103468"/>
        <s v="INV103469"/>
        <s v="INV103470"/>
        <s v="INV103471"/>
        <s v="INV103472"/>
        <s v="INV103473"/>
        <s v="INV103474"/>
        <s v="INV103475"/>
        <s v="INV103476"/>
        <s v="INV103477"/>
        <s v="INV103478"/>
        <s v="INV103479"/>
        <s v="INV103480"/>
        <s v="INV103481"/>
        <s v="INV103482"/>
        <s v="INV103483"/>
        <s v="INV103484"/>
        <s v="INV103485"/>
        <s v="INV103486"/>
        <s v="INV103487"/>
        <s v="INV103488"/>
        <s v="INV103489"/>
        <s v="INV103490"/>
        <s v="INV103491"/>
        <s v="INV103492"/>
        <s v="INV103493"/>
        <s v="INV103494"/>
        <s v="INV103495"/>
        <s v="INV103496"/>
        <s v="INV103497"/>
        <s v="INV103498"/>
        <s v="INV103499"/>
        <s v="INV103500"/>
        <s v="INV103501"/>
        <s v="INV103502"/>
        <s v="INV103503"/>
        <s v="INV103504"/>
        <s v="INV103505"/>
        <s v="INV103506"/>
        <s v="INV103507"/>
        <s v="INV103508"/>
        <s v="INV103509"/>
        <s v="INV103510"/>
        <s v="INV103511"/>
        <s v="INV103512"/>
        <s v="INV103513"/>
        <s v="INV103514"/>
        <s v="INV103515"/>
        <s v="INV103516"/>
        <s v="INV103517"/>
        <s v="INV103518"/>
        <s v="INV103519"/>
        <s v="INV103520"/>
        <s v="INV103521"/>
        <s v="INV103522"/>
        <s v="INV103523"/>
        <s v="INV103524"/>
        <s v="INV103525"/>
        <s v="INV103526"/>
        <s v="INV103527"/>
        <s v="INV103528"/>
        <s v="INV103529"/>
        <s v="INV103530"/>
        <s v="INV103531"/>
        <s v="INV103532"/>
        <s v="INV103533"/>
        <s v="INV103534"/>
        <s v="INV103535"/>
        <s v="INV103536"/>
        <s v="INV103537"/>
        <s v="INV103538"/>
        <s v="INV103539"/>
        <s v="INV103540"/>
        <s v="INV103541"/>
        <s v="INV103542"/>
        <s v="INV103543"/>
        <s v="INV103544"/>
        <s v="INV103545"/>
        <s v="INV103546"/>
        <s v="INV103547"/>
        <s v="INV103548"/>
        <s v="INV103549"/>
        <s v="INV103550"/>
        <s v="INV103551"/>
        <s v="INV103552"/>
        <s v="INV103553"/>
        <s v="INV103554"/>
        <s v="INV103555"/>
        <s v="INV103556"/>
        <s v="INV103557"/>
        <s v="INV103558"/>
        <s v="INV103559"/>
        <s v="INV103560"/>
        <s v="INV103561"/>
        <s v="INV103562"/>
        <s v="INV103563"/>
        <s v="INV103564"/>
        <s v="INV103565"/>
        <s v="INV103566"/>
        <s v="INV103567"/>
        <s v="INV103568"/>
        <s v="INV103569"/>
        <s v="INV103570"/>
        <s v="INV103571"/>
        <s v="INV103572"/>
        <s v="INV103573"/>
        <s v="INV103574"/>
        <s v="INV103575"/>
        <s v="INV103576"/>
        <s v="INV103577"/>
        <s v="INV103578"/>
        <s v="INV103579"/>
        <s v="INV103580"/>
        <s v="INV103581"/>
        <s v="INV103582"/>
        <s v="INV103583"/>
        <s v="INV103584"/>
        <s v="INV103585"/>
        <s v="INV103586"/>
        <s v="INV103587"/>
        <s v="INV103588"/>
        <s v="INV103589"/>
        <s v="INV103590"/>
        <s v="INV103591"/>
        <s v="INV103592"/>
        <s v="INV103593"/>
        <s v="INV103594"/>
        <s v="INV103595"/>
        <s v="INV103596"/>
        <s v="INV103597"/>
        <s v="INV103598"/>
        <s v="INV103599"/>
        <s v="INV103600"/>
        <s v="INV103601"/>
        <s v="INV103602"/>
        <s v="INV103603"/>
        <s v="INV103604"/>
        <s v="INV103605"/>
        <s v="INV103606"/>
        <s v="INV103607"/>
        <s v="INV103608"/>
        <s v="INV103609"/>
        <s v="INV103610"/>
        <s v="INV103611"/>
        <s v="INV103612"/>
        <s v="INV103613"/>
        <s v="INV103614"/>
        <s v="INV103615"/>
        <s v="INV103616"/>
        <s v="INV103617"/>
        <s v="INV103618"/>
        <s v="INV103619"/>
        <s v="INV103620"/>
        <s v="INV103621"/>
        <s v="INV103622"/>
        <s v="INV103623"/>
        <s v="INV103624"/>
        <s v="INV103625"/>
        <s v="INV103626"/>
        <s v="INV103627"/>
        <s v="INV103628"/>
        <s v="INV103629"/>
        <s v="INV103630"/>
        <s v="INV103631"/>
        <s v="INV103632"/>
        <s v="INV103633"/>
        <s v="INV103634"/>
        <s v="INV103635"/>
        <s v="INV103636"/>
        <s v="INV103637"/>
        <s v="INV103638"/>
        <s v="INV103639"/>
        <s v="INV103640"/>
        <s v="INV103641"/>
        <s v="INV103642"/>
        <s v="INV103643"/>
        <s v="INV103644"/>
        <s v="INV103645"/>
        <s v="INV103646"/>
        <s v="INV103647"/>
        <s v="INV103648"/>
        <s v="INV103649"/>
        <s v="INV103650"/>
        <s v="INV103651"/>
        <s v="INV103652"/>
        <s v="INV103653"/>
        <s v="INV103654"/>
        <s v="INV103655"/>
        <s v="INV103656"/>
        <s v="INV103657"/>
        <s v="INV103658"/>
        <s v="INV103659"/>
        <s v="INV103660"/>
        <s v="INV103661"/>
        <s v="INV103662"/>
        <s v="INV103663"/>
        <s v="INV103664"/>
        <s v="INV103665"/>
        <s v="INV103666"/>
        <s v="INV103667"/>
        <s v="INV103668"/>
        <s v="INV103669"/>
        <s v="INV103670"/>
        <s v="INV103671"/>
        <s v="INV103672"/>
        <s v="INV103673"/>
        <s v="INV103674"/>
        <s v="INV103675"/>
        <s v="INV103676"/>
        <s v="INV103677"/>
        <s v="INV103678"/>
        <s v="INV103679"/>
        <s v="INV103680"/>
        <s v="INV103681"/>
        <s v="INV103682"/>
        <s v="INV103683"/>
        <s v="INV103684"/>
        <s v="INV103685"/>
        <s v="INV103686"/>
        <s v="INV103687"/>
        <s v="INV103688"/>
        <s v="INV103689"/>
        <s v="INV103690"/>
        <s v="INV103691"/>
        <s v="INV103692"/>
        <s v="INV103693"/>
        <s v="INV103694"/>
        <s v="INV103695"/>
        <s v="INV103696"/>
        <s v="INV103697"/>
        <s v="INV103698"/>
        <s v="INV103699"/>
        <s v="INV103700"/>
        <s v="INV103701"/>
        <s v="INV103702"/>
        <s v="INV103703"/>
        <s v="INV103704"/>
        <s v="INV103705"/>
        <s v="INV103706"/>
        <s v="INV103707"/>
        <s v="INV103708"/>
        <s v="INV103709"/>
        <s v="INV103710"/>
        <s v="INV103711"/>
        <s v="INV103712"/>
        <s v="INV103713"/>
        <s v="INV103714"/>
        <s v="INV103715"/>
        <s v="INV103716"/>
        <s v="INV103717"/>
        <s v="INV103718"/>
        <s v="INV103719"/>
        <s v="INV103720"/>
        <s v="INV103721"/>
        <s v="INV103722"/>
        <s v="INV103723"/>
        <s v="INV103724"/>
        <s v="INV103725"/>
        <s v="INV103726"/>
        <s v="INV103727"/>
        <s v="INV103728"/>
        <s v="INV103729"/>
        <s v="INV103730"/>
        <s v="INV103731"/>
        <s v="INV103732"/>
        <s v="INV103733"/>
        <s v="INV103734"/>
        <s v="INV103735"/>
        <s v="INV103736"/>
        <s v="INV103737"/>
        <s v="INV103738"/>
        <s v="INV103739"/>
        <s v="INV103740"/>
        <s v="INV103741"/>
        <s v="INV103742"/>
        <s v="INV103743"/>
        <s v="INV103744"/>
        <s v="INV103745"/>
        <s v="INV103746"/>
        <s v="INV103747"/>
        <s v="INV103748"/>
        <s v="INV103749"/>
        <s v="INV103750"/>
        <s v="INV103751"/>
        <s v="INV103752"/>
        <s v="INV103753"/>
        <s v="INV103754"/>
        <s v="INV103755"/>
        <s v="INV103756"/>
        <s v="INV103757"/>
        <s v="INV103758"/>
        <s v="INV103759"/>
        <s v="INV103760"/>
        <s v="INV103761"/>
        <s v="INV103762"/>
        <s v="INV103763"/>
        <s v="INV103764"/>
        <s v="INV103765"/>
        <s v="INV103766"/>
        <s v="INV103767"/>
        <s v="INV103768"/>
        <s v="INV103769"/>
        <s v="INV103770"/>
        <s v="INV103771"/>
        <s v="INV103772"/>
        <s v="INV103773"/>
        <s v="INV103774"/>
        <s v="INV103775"/>
        <s v="INV103776"/>
        <s v="INV103777"/>
        <s v="INV103778"/>
        <s v="INV103779"/>
        <s v="INV103780"/>
        <s v="INV103781"/>
        <s v="INV103782"/>
        <s v="INV103783"/>
        <s v="INV103784"/>
        <s v="INV103785"/>
        <s v="INV103786"/>
        <s v="INV103787"/>
        <s v="INV103788"/>
        <s v="INV103789"/>
        <s v="INV103790"/>
        <s v="INV103791"/>
        <s v="INV103792"/>
        <s v="INV103793"/>
        <s v="INV103794"/>
        <s v="INV103795"/>
        <s v="INV103796"/>
        <s v="INV103797"/>
        <s v="INV103798"/>
        <s v="INV103799"/>
        <s v="INV103800"/>
        <s v="INV103801"/>
        <s v="INV103802"/>
        <s v="INV103803"/>
        <s v="INV103804"/>
        <s v="INV103805"/>
        <s v="INV103806"/>
        <s v="INV103807"/>
        <s v="INV103808"/>
        <s v="INV103809"/>
        <s v="INV103810"/>
        <s v="INV103811"/>
        <s v="INV103812"/>
        <s v="INV103813"/>
        <s v="INV103814"/>
        <s v="INV103815"/>
        <s v="INV103816"/>
        <s v="INV103817"/>
        <s v="INV103818"/>
        <s v="INV103819"/>
        <s v="INV103820"/>
        <s v="INV103821"/>
        <s v="INV103822"/>
        <s v="INV103823"/>
        <s v="INV103824"/>
        <s v="INV103825"/>
        <s v="INV103826"/>
        <s v="INV103827"/>
        <s v="INV103828"/>
        <s v="INV103829"/>
        <s v="INV103830"/>
        <s v="INV103831"/>
        <s v="INV103832"/>
        <s v="INV103833"/>
        <s v="INV103834"/>
        <s v="INV103835"/>
        <s v="INV103836"/>
        <s v="INV103837"/>
        <s v="INV103838"/>
        <s v="INV103839"/>
        <s v="INV103840"/>
        <s v="INV103841"/>
        <s v="INV103842"/>
        <s v="INV103843"/>
        <s v="INV103844"/>
        <s v="INV103845"/>
        <s v="INV103846"/>
        <s v="INV103847"/>
        <s v="INV103848"/>
        <s v="INV103849"/>
        <s v="INV103850"/>
        <s v="INV103851"/>
        <s v="INV103852"/>
        <s v="INV103853"/>
        <s v="INV103854"/>
        <s v="INV103855"/>
        <s v="INV103856"/>
        <s v="INV103857"/>
        <s v="INV103858"/>
        <s v="INV103859"/>
        <s v="INV103860"/>
        <s v="INV103861"/>
        <s v="INV103862"/>
        <s v="INV103863"/>
        <s v="INV103864"/>
        <s v="INV103865"/>
        <s v="INV103866"/>
        <s v="INV103867"/>
        <s v="INV103868"/>
        <s v="INV103869"/>
        <s v="INV103870"/>
        <s v="INV103871"/>
        <s v="INV103872"/>
        <s v="INV103873"/>
        <s v="INV103874"/>
        <s v="INV103875"/>
        <s v="INV103876"/>
        <s v="INV103877"/>
        <s v="INV103878"/>
        <s v="INV103879"/>
        <s v="INV103880"/>
        <s v="INV103881"/>
        <s v="INV103882"/>
        <s v="INV103883"/>
        <s v="INV103884"/>
        <s v="INV103885"/>
        <s v="INV103886"/>
        <s v="INV103887"/>
        <s v="INV103888"/>
        <s v="INV103889"/>
        <s v="INV103890"/>
        <s v="INV103891"/>
        <s v="INV103892"/>
        <s v="INV103893"/>
        <s v="INV103894"/>
        <s v="INV103895"/>
        <s v="INV103896"/>
        <s v="INV103897"/>
        <s v="INV103898"/>
        <s v="INV103899"/>
        <s v="INV103900"/>
        <s v="INV103901"/>
        <s v="INV103902"/>
        <s v="INV103903"/>
        <s v="INV103904"/>
        <s v="INV103905"/>
        <s v="INV103906"/>
        <s v="INV103907"/>
        <s v="INV103908"/>
        <s v="INV103909"/>
        <s v="INV103910"/>
        <s v="INV103911"/>
        <s v="INV103912"/>
        <s v="INV103913"/>
        <s v="INV103914"/>
        <s v="INV103915"/>
        <s v="INV103916"/>
        <s v="INV103917"/>
        <s v="INV103918"/>
        <s v="INV103919"/>
        <s v="INV103920"/>
        <s v="INV103921"/>
        <s v="INV103922"/>
        <s v="INV103923"/>
        <s v="INV103924"/>
        <s v="INV103925"/>
        <s v="INV103926"/>
        <s v="INV103927"/>
        <s v="INV103928"/>
        <s v="INV103929"/>
        <s v="INV103930"/>
        <s v="INV103931"/>
        <s v="INV103932"/>
        <s v="INV103933"/>
        <s v="INV103934"/>
        <s v="INV103935"/>
        <s v="INV103936"/>
        <s v="INV103937"/>
        <s v="INV103938"/>
        <s v="INV103939"/>
        <s v="INV103940"/>
        <s v="INV103941"/>
        <s v="INV103942"/>
        <s v="INV103943"/>
        <s v="INV103944"/>
        <s v="INV103945"/>
        <s v="INV103946"/>
        <s v="INV103947"/>
        <s v="INV103948"/>
        <s v="INV103949"/>
        <s v="INV103950"/>
        <s v="INV103951"/>
        <s v="INV103952"/>
        <s v="INV103953"/>
        <s v="INV103954"/>
        <s v="INV103955"/>
        <s v="INV103956"/>
        <s v="INV103957"/>
        <s v="INV103958"/>
        <s v="INV103959"/>
        <s v="INV103960"/>
        <s v="INV103961"/>
        <s v="INV103962"/>
        <s v="INV103963"/>
        <s v="INV103964"/>
        <s v="INV103965"/>
        <s v="INV103966"/>
        <s v="INV103967"/>
        <s v="INV103968"/>
        <s v="INV103969"/>
        <s v="INV103970"/>
        <s v="INV103971"/>
        <s v="INV103972"/>
        <s v="INV103973"/>
        <s v="INV103974"/>
        <s v="INV103975"/>
        <s v="INV103976"/>
        <s v="INV103977"/>
        <s v="INV103978"/>
        <s v="INV103979"/>
        <s v="INV103980"/>
        <s v="INV103981"/>
        <s v="INV103982"/>
        <s v="INV103983"/>
        <s v="INV103984"/>
        <s v="INV103985"/>
        <s v="INV103986"/>
        <s v="INV103987"/>
        <s v="INV103988"/>
        <s v="INV103989"/>
        <s v="INV103990"/>
        <s v="INV103991"/>
        <s v="INV103992"/>
        <s v="INV103993"/>
        <s v="INV103994"/>
        <s v="INV103995"/>
        <s v="INV103996"/>
        <s v="INV103997"/>
        <s v="INV103998"/>
        <s v="INV103999"/>
        <s v="INV104000"/>
        <s v="INV104001"/>
        <s v="INV104002"/>
        <s v="INV104003"/>
        <s v="INV104004"/>
        <s v="INV104005"/>
        <s v="INV104006"/>
        <s v="INV104007"/>
        <s v="INV104008"/>
        <s v="INV104009"/>
        <s v="INV104010"/>
        <s v="INV104011"/>
        <s v="INV104012"/>
        <s v="INV104013"/>
        <s v="INV104014"/>
        <s v="INV104015"/>
        <s v="INV104016"/>
        <s v="INV104017"/>
        <s v="INV104018"/>
        <s v="INV104019"/>
        <s v="INV104020"/>
        <s v="INV104021"/>
        <s v="INV104022"/>
        <s v="INV104023"/>
        <s v="INV104024"/>
        <s v="INV104025"/>
        <s v="INV104026"/>
        <s v="INV104027"/>
        <s v="INV104028"/>
        <s v="INV104029"/>
        <s v="INV104030"/>
        <s v="INV104031"/>
        <s v="INV104032"/>
        <s v="INV104033"/>
        <s v="INV104034"/>
        <s v="INV104035"/>
        <s v="INV104036"/>
        <s v="INV104037"/>
        <s v="INV104038"/>
        <s v="INV104039"/>
        <s v="INV104040"/>
        <s v="INV104041"/>
        <s v="INV104042"/>
        <s v="INV104043"/>
        <s v="INV104044"/>
        <s v="INV104045"/>
        <s v="INV104046"/>
        <s v="INV104047"/>
        <s v="INV104048"/>
        <s v="INV104049"/>
        <s v="INV104050"/>
        <s v="INV104051"/>
        <s v="INV104052"/>
        <s v="INV104053"/>
        <s v="INV104054"/>
        <s v="INV104055"/>
        <s v="INV104056"/>
        <s v="INV104057"/>
        <s v="INV104058"/>
        <s v="INV104059"/>
        <s v="INV104060"/>
        <s v="INV104061"/>
        <s v="INV104062"/>
        <s v="INV104063"/>
        <s v="INV104064"/>
        <s v="INV104065"/>
        <s v="INV104066"/>
        <s v="INV104067"/>
        <s v="INV104068"/>
        <s v="INV104069"/>
        <s v="INV104070"/>
        <s v="INV104071"/>
        <s v="INV104072"/>
        <s v="INV104073"/>
        <s v="INV104074"/>
        <s v="INV104075"/>
        <s v="INV104076"/>
        <s v="INV104077"/>
        <s v="INV104078"/>
        <s v="INV104079"/>
        <s v="INV104080"/>
        <s v="INV104081"/>
        <s v="INV104082"/>
        <s v="INV104083"/>
        <s v="INV104084"/>
        <s v="INV104085"/>
        <s v="INV104086"/>
        <s v="INV104087"/>
        <s v="INV104088"/>
        <s v="INV104089"/>
        <s v="INV104090"/>
        <s v="INV104091"/>
        <s v="INV104092"/>
        <s v="INV104093"/>
        <s v="INV104094"/>
        <s v="INV104095"/>
        <s v="INV104096"/>
        <s v="INV104097"/>
        <s v="INV104098"/>
        <s v="INV104099"/>
        <s v="INV104100"/>
        <s v="INV104101"/>
        <s v="INV104102"/>
        <s v="INV104103"/>
        <s v="INV104104"/>
        <s v="INV104105"/>
        <s v="INV104106"/>
        <s v="INV104107"/>
        <s v="INV104108"/>
        <s v="INV104109"/>
        <s v="INV104110"/>
        <s v="INV104111"/>
        <s v="INV104112"/>
        <s v="INV104113"/>
        <s v="INV104114"/>
        <s v="INV104115"/>
        <s v="INV104116"/>
        <s v="INV104117"/>
        <s v="INV104118"/>
        <s v="INV104119"/>
        <s v="INV104120"/>
        <s v="INV104121"/>
        <s v="INV104122"/>
        <s v="INV104123"/>
        <s v="INV104124"/>
        <s v="INV104125"/>
        <s v="INV104126"/>
        <s v="INV104127"/>
        <s v="INV104128"/>
        <s v="INV104129"/>
        <s v="INV104130"/>
        <s v="INV104131"/>
        <s v="INV104132"/>
        <s v="INV104133"/>
        <s v="INV104134"/>
        <s v="INV104135"/>
        <s v="INV104136"/>
        <s v="INV104137"/>
        <s v="INV104138"/>
        <s v="INV104139"/>
        <s v="INV104140"/>
        <s v="INV104141"/>
        <s v="INV104142"/>
        <s v="INV104143"/>
        <s v="INV104144"/>
        <s v="INV104145"/>
        <s v="INV104146"/>
        <s v="INV104147"/>
        <s v="INV104148"/>
        <s v="INV104149"/>
        <s v="INV104150"/>
        <s v="INV104151"/>
        <s v="INV104152"/>
        <s v="INV104153"/>
        <s v="INV104154"/>
        <s v="INV104155"/>
        <s v="INV104156"/>
        <s v="INV104157"/>
        <s v="INV104158"/>
        <s v="INV104159"/>
        <s v="INV104160"/>
        <s v="INV104161"/>
        <s v="INV104162"/>
        <s v="INV104163"/>
        <s v="INV104164"/>
        <s v="INV104165"/>
        <s v="INV104166"/>
        <s v="INV104167"/>
        <s v="INV104168"/>
        <s v="INV104169"/>
        <s v="INV104170"/>
        <s v="INV104171"/>
        <s v="INV104172"/>
        <s v="INV104173"/>
        <s v="INV104174"/>
        <s v="INV104175"/>
        <s v="INV104176"/>
        <s v="INV104177"/>
        <s v="INV104178"/>
        <s v="INV104179"/>
        <s v="INV104180"/>
        <s v="INV104181"/>
        <s v="INV104182"/>
        <s v="INV104183"/>
        <s v="INV104184"/>
        <s v="INV104185"/>
        <s v="INV104186"/>
        <s v="INV104187"/>
        <s v="INV104188"/>
        <s v="INV104189"/>
        <s v="INV104190"/>
        <s v="INV104191"/>
        <s v="INV104192"/>
        <s v="INV104193"/>
        <s v="INV104194"/>
        <s v="INV104195"/>
        <s v="INV104196"/>
        <s v="INV104197"/>
        <s v="INV104198"/>
        <s v="INV104199"/>
        <s v="INV104200"/>
        <s v="INV104201"/>
        <s v="INV104202"/>
        <s v="INV104203"/>
        <s v="INV104204"/>
        <s v="INV104205"/>
        <s v="INV104206"/>
        <s v="INV104207"/>
        <s v="INV104208"/>
        <s v="INV104209"/>
        <s v="INV104210"/>
        <s v="INV104211"/>
        <s v="INV104212"/>
        <s v="INV104213"/>
        <s v="INV104214"/>
        <s v="INV104215"/>
        <s v="INV104216"/>
        <s v="INV104217"/>
        <s v="INV104218"/>
        <s v="INV104219"/>
        <s v="INV104220"/>
        <s v="INV104221"/>
        <s v="INV104222"/>
        <s v="INV104223"/>
        <s v="INV104224"/>
        <s v="INV104225"/>
        <s v="INV104226"/>
        <s v="INV104227"/>
        <s v="INV104228"/>
        <s v="INV104229"/>
        <s v="INV104230"/>
        <s v="INV104231"/>
        <s v="INV104232"/>
        <s v="INV104233"/>
        <s v="INV104234"/>
        <s v="INV104235"/>
        <s v="INV104236"/>
        <s v="INV104237"/>
        <s v="INV104238"/>
        <s v="INV104239"/>
        <s v="INV104240"/>
        <s v="INV104241"/>
        <s v="INV104242"/>
        <s v="INV104243"/>
        <s v="INV104244"/>
        <s v="INV104245"/>
        <s v="INV104246"/>
        <s v="INV104247"/>
        <s v="INV104248"/>
        <s v="INV104249"/>
        <s v="INV104250"/>
        <s v="INV104251"/>
        <s v="INV104252"/>
        <s v="INV104253"/>
        <s v="INV104254"/>
        <s v="INV104255"/>
        <s v="INV104256"/>
        <s v="INV104257"/>
        <s v="INV104258"/>
        <s v="INV104259"/>
        <s v="INV104260"/>
        <s v="INV104261"/>
        <s v="INV104262"/>
        <s v="INV104263"/>
        <s v="INV104264"/>
        <s v="INV104265"/>
        <s v="INV104266"/>
        <s v="INV104267"/>
        <s v="INV104268"/>
        <s v="INV104269"/>
        <s v="INV104270"/>
        <s v="INV104271"/>
        <s v="INV104272"/>
        <s v="INV104273"/>
        <s v="INV104274"/>
        <s v="INV104275"/>
        <s v="INV104276"/>
        <s v="INV104277"/>
        <s v="INV104278"/>
        <s v="INV104279"/>
        <s v="INV104280"/>
        <s v="INV104281"/>
        <s v="INV104282"/>
        <s v="INV104283"/>
        <s v="INV104284"/>
        <s v="INV104285"/>
        <s v="INV104286"/>
        <s v="INV104287"/>
        <s v="INV104288"/>
        <s v="INV104289"/>
        <s v="INV104290"/>
        <s v="INV104291"/>
        <s v="INV104292"/>
        <s v="INV104293"/>
        <s v="INV104294"/>
        <s v="INV104295"/>
        <s v="INV104296"/>
        <s v="INV104297"/>
        <s v="INV104298"/>
        <s v="INV104299"/>
        <s v="INV104300"/>
        <s v="INV104301"/>
        <s v="INV104302"/>
        <s v="INV104303"/>
        <s v="INV104304"/>
        <s v="INV104305"/>
        <s v="INV104306"/>
        <s v="INV104307"/>
        <s v="INV104308"/>
        <s v="INV104309"/>
        <s v="INV104310"/>
        <s v="INV104311"/>
        <s v="INV104312"/>
        <s v="INV104313"/>
        <s v="INV104314"/>
        <s v="INV104315"/>
        <s v="INV104316"/>
        <s v="INV104317"/>
        <s v="INV104318"/>
        <s v="INV104319"/>
        <s v="INV104320"/>
        <s v="INV104321"/>
        <s v="INV104322"/>
        <s v="INV104323"/>
        <s v="INV104324"/>
        <s v="INV104325"/>
        <s v="INV104326"/>
        <s v="INV104327"/>
        <s v="INV104328"/>
        <s v="INV104329"/>
        <s v="INV104330"/>
        <s v="INV104331"/>
        <s v="INV104332"/>
        <s v="INV104333"/>
        <s v="INV104334"/>
        <s v="INV104335"/>
        <s v="INV104336"/>
        <s v="INV104337"/>
        <s v="INV104338"/>
        <s v="INV104339"/>
        <s v="INV104340"/>
        <s v="INV104341"/>
        <s v="INV104342"/>
        <s v="INV104343"/>
        <s v="INV104344"/>
        <s v="INV104345"/>
        <s v="INV104346"/>
        <s v="INV104347"/>
        <s v="INV104348"/>
        <s v="INV104349"/>
        <s v="INV104350"/>
        <s v="INV104351"/>
        <s v="INV104352"/>
        <s v="INV104353"/>
        <s v="INV104354"/>
        <s v="INV104355"/>
        <s v="INV104356"/>
        <s v="INV104357"/>
        <s v="INV104358"/>
        <s v="INV104359"/>
        <s v="INV104360"/>
        <s v="INV104361"/>
        <s v="INV104362"/>
        <s v="INV104363"/>
        <s v="INV104364"/>
        <s v="INV104365"/>
        <s v="INV104366"/>
        <s v="INV104367"/>
        <s v="INV104368"/>
        <s v="INV104369"/>
        <s v="INV104370"/>
        <s v="INV104371"/>
        <s v="INV104372"/>
        <s v="INV104373"/>
        <s v="INV104374"/>
        <s v="INV104375"/>
        <s v="INV104376"/>
        <s v="INV104377"/>
        <s v="INV104378"/>
        <s v="INV104379"/>
        <s v="INV104380"/>
        <s v="INV104381"/>
        <s v="INV104382"/>
        <s v="INV104383"/>
        <s v="INV104384"/>
        <s v="INV104385"/>
        <s v="INV104386"/>
        <s v="INV104387"/>
        <s v="INV104388"/>
        <s v="INV104389"/>
        <s v="INV104390"/>
        <s v="INV104391"/>
        <s v="INV104392"/>
        <s v="INV104393"/>
        <s v="INV104394"/>
        <s v="INV104395"/>
        <s v="INV104396"/>
        <s v="INV104397"/>
        <s v="INV104398"/>
        <s v="INV104399"/>
        <s v="INV104400"/>
        <s v="INV104401"/>
        <s v="INV104402"/>
        <s v="INV104403"/>
        <s v="INV104404"/>
        <s v="INV104405"/>
        <s v="INV104406"/>
        <s v="INV104407"/>
        <s v="INV104408"/>
        <s v="INV104409"/>
        <s v="INV104410"/>
        <s v="INV104411"/>
        <s v="INV104412"/>
        <s v="INV104413"/>
        <s v="INV104414"/>
        <s v="INV104415"/>
        <s v="INV104416"/>
        <s v="INV104417"/>
        <s v="INV104418"/>
        <s v="INV104419"/>
        <s v="INV104420"/>
        <s v="INV104421"/>
        <s v="INV104422"/>
        <s v="INV104423"/>
        <s v="INV104424"/>
        <s v="INV104425"/>
        <s v="INV104426"/>
        <s v="INV104427"/>
        <s v="INV104428"/>
        <s v="INV104429"/>
        <s v="INV104430"/>
        <s v="INV104431"/>
        <s v="INV104432"/>
        <s v="INV104433"/>
        <s v="INV104434"/>
        <s v="INV104435"/>
        <s v="INV104436"/>
        <s v="INV104437"/>
        <s v="INV104438"/>
        <s v="INV104439"/>
        <s v="INV104440"/>
        <s v="INV104441"/>
        <s v="INV104442"/>
        <s v="INV104443"/>
        <s v="INV104444"/>
        <s v="INV104445"/>
        <s v="INV104446"/>
        <s v="INV104447"/>
        <s v="INV104448"/>
        <s v="INV104449"/>
        <s v="INV104450"/>
        <s v="INV104451"/>
        <s v="INV104452"/>
        <s v="INV104453"/>
        <s v="INV104454"/>
        <s v="INV104455"/>
        <s v="INV104456"/>
        <s v="INV104457"/>
        <s v="INV104458"/>
        <s v="INV104459"/>
        <s v="INV104460"/>
        <s v="INV104461"/>
        <s v="INV104462"/>
        <s v="INV104463"/>
        <s v="INV104464"/>
        <s v="INV104465"/>
        <s v="INV104466"/>
        <s v="INV104467"/>
        <s v="INV104468"/>
        <s v="INV104469"/>
        <s v="INV104470"/>
        <s v="INV104471"/>
        <s v="INV104472"/>
        <s v="INV104473"/>
        <s v="INV104474"/>
        <s v="INV104475"/>
        <s v="INV104476"/>
        <s v="INV104477"/>
        <s v="INV104478"/>
        <s v="INV104479"/>
        <s v="INV104480"/>
        <s v="INV104481"/>
        <s v="INV104482"/>
        <s v="INV104483"/>
        <s v="INV104484"/>
        <s v="INV104485"/>
        <s v="INV104486"/>
        <s v="INV104487"/>
        <s v="INV104488"/>
        <s v="INV104489"/>
        <s v="INV104490"/>
        <s v="INV104491"/>
        <s v="INV104492"/>
        <s v="INV104493"/>
        <s v="INV104494"/>
        <s v="INV104495"/>
        <s v="INV104496"/>
        <s v="INV104497"/>
        <s v="INV104498"/>
        <s v="INV104499"/>
        <s v="INV104500"/>
        <s v="INV104501"/>
        <s v="INV104502"/>
        <s v="INV104503"/>
        <s v="INV104504"/>
        <s v="INV104505"/>
        <s v="INV104506"/>
        <s v="INV104507"/>
        <s v="INV104508"/>
        <s v="INV104509"/>
        <s v="INV104510"/>
        <s v="INV104511"/>
        <s v="INV104512"/>
        <s v="INV104513"/>
        <s v="INV104514"/>
        <s v="INV104515"/>
        <s v="INV104516"/>
        <s v="INV104517"/>
        <s v="INV104518"/>
        <s v="INV104519"/>
        <s v="INV104520"/>
        <s v="INV104521"/>
        <s v="INV104522"/>
        <s v="INV104523"/>
        <s v="INV104524"/>
        <s v="INV104525"/>
        <s v="INV104526"/>
        <s v="INV104527"/>
        <s v="INV104528"/>
        <s v="INV104529"/>
        <s v="INV104530"/>
        <s v="INV104531"/>
        <s v="INV104532"/>
        <s v="INV104533"/>
        <s v="INV104534"/>
        <s v="INV104535"/>
        <s v="INV104536"/>
        <s v="INV104537"/>
        <s v="INV104538"/>
        <s v="INV104539"/>
        <s v="INV104540"/>
        <s v="INV104541"/>
        <s v="INV104542"/>
        <s v="INV104543"/>
        <s v="INV104544"/>
        <s v="INV104545"/>
        <s v="INV104546"/>
        <s v="INV104547"/>
        <s v="INV104548"/>
        <s v="INV104549"/>
        <s v="INV104550"/>
        <s v="INV104551"/>
        <s v="INV104552"/>
        <s v="INV104553"/>
        <s v="INV104554"/>
        <s v="INV104555"/>
        <s v="INV104556"/>
        <s v="INV104557"/>
        <s v="INV104558"/>
        <s v="INV104559"/>
        <s v="INV104560"/>
        <s v="INV104561"/>
        <s v="INV104562"/>
        <s v="INV104563"/>
        <s v="INV104564"/>
        <s v="INV104565"/>
        <s v="INV104566"/>
        <s v="INV104567"/>
        <s v="INV104568"/>
        <s v="INV104569"/>
        <s v="INV104570"/>
        <s v="INV104571"/>
        <s v="INV104572"/>
        <s v="INV104573"/>
        <s v="INV104574"/>
        <s v="INV104575"/>
        <s v="INV104576"/>
        <s v="INV104577"/>
        <s v="INV104578"/>
        <s v="INV104579"/>
        <s v="INV104580"/>
        <s v="INV104581"/>
        <s v="INV104582"/>
        <s v="INV104583"/>
        <s v="INV104584"/>
        <s v="INV104585"/>
        <s v="INV104586"/>
        <s v="INV104587"/>
        <s v="INV104588"/>
        <s v="INV104589"/>
        <s v="INV104590"/>
        <s v="INV104591"/>
        <s v="INV104592"/>
        <s v="INV104593"/>
        <s v="INV104594"/>
        <s v="INV104595"/>
        <s v="INV104596"/>
        <s v="INV104597"/>
        <s v="INV104598"/>
        <s v="INV104599"/>
        <s v="INV104600"/>
        <s v="INV104601"/>
        <s v="INV104602"/>
        <s v="INV104603"/>
        <s v="INV104604"/>
        <s v="INV104605"/>
        <s v="INV104606"/>
        <s v="INV104607"/>
        <s v="INV104608"/>
        <s v="INV104609"/>
        <s v="INV104610"/>
        <s v="INV104611"/>
        <s v="INV104612"/>
        <s v="INV104613"/>
        <s v="INV104614"/>
        <s v="INV104615"/>
        <s v="INV104616"/>
        <s v="INV104617"/>
        <s v="INV104618"/>
        <s v="INV104619"/>
        <s v="INV104620"/>
        <s v="INV104621"/>
        <s v="INV104622"/>
        <s v="INV104623"/>
        <s v="INV104624"/>
        <s v="INV104625"/>
        <s v="INV104626"/>
        <s v="INV104627"/>
        <s v="INV104628"/>
        <s v="INV104629"/>
        <s v="INV104630"/>
        <s v="INV104631"/>
        <s v="INV104632"/>
        <s v="INV104633"/>
        <s v="INV104634"/>
        <s v="INV104635"/>
        <s v="INV104636"/>
        <s v="INV104637"/>
        <s v="INV104638"/>
        <s v="INV104639"/>
        <s v="INV104640"/>
        <s v="INV104641"/>
        <s v="INV104642"/>
        <s v="INV104643"/>
        <s v="INV104644"/>
        <s v="INV104645"/>
        <s v="INV104646"/>
        <s v="INV104647"/>
        <s v="INV104648"/>
        <s v="INV104649"/>
        <s v="INV104650"/>
        <s v="INV104651"/>
        <s v="INV104652"/>
        <s v="INV104653"/>
        <s v="INV104654"/>
        <s v="INV104655"/>
        <s v="INV104656"/>
        <s v="INV104657"/>
        <s v="INV104658"/>
        <s v="INV104659"/>
        <s v="INV104660"/>
        <s v="INV104661"/>
        <s v="INV104662"/>
        <s v="INV104663"/>
        <s v="INV104664"/>
        <s v="INV104665"/>
        <s v="INV104666"/>
        <s v="INV104667"/>
        <s v="INV104668"/>
        <s v="INV104669"/>
        <s v="INV104670"/>
        <s v="INV104671"/>
        <s v="INV104672"/>
        <s v="INV104673"/>
        <s v="INV104674"/>
        <s v="INV104675"/>
        <s v="INV104676"/>
        <s v="INV104677"/>
        <s v="INV104678"/>
        <s v="INV104679"/>
        <s v="INV104680"/>
        <s v="INV104681"/>
        <s v="INV104682"/>
        <s v="INV104683"/>
        <s v="INV104684"/>
        <s v="INV104685"/>
        <s v="INV104686"/>
        <s v="INV104687"/>
        <s v="INV104688"/>
        <s v="INV104689"/>
        <s v="INV104690"/>
        <s v="INV104691"/>
        <s v="INV104692"/>
        <s v="INV104693"/>
        <s v="INV104694"/>
        <s v="INV104695"/>
        <s v="INV104696"/>
        <s v="INV104697"/>
        <s v="INV104698"/>
        <s v="INV104699"/>
        <s v="INV104700"/>
        <s v="INV104701"/>
        <s v="INV104702"/>
        <s v="INV104703"/>
        <s v="INV104704"/>
        <s v="INV104705"/>
        <s v="INV104706"/>
        <s v="INV104707"/>
        <s v="INV104708"/>
        <s v="INV104709"/>
        <s v="INV104710"/>
        <s v="INV104711"/>
        <s v="INV104712"/>
        <s v="INV104713"/>
        <s v="INV104714"/>
        <s v="INV104715"/>
        <s v="INV104716"/>
        <s v="INV104717"/>
        <s v="INV104718"/>
        <s v="INV104719"/>
        <s v="INV104720"/>
        <s v="INV104721"/>
        <s v="INV104722"/>
        <s v="INV104723"/>
        <s v="INV104724"/>
        <s v="INV104725"/>
        <s v="INV104726"/>
        <s v="INV104727"/>
        <s v="INV104728"/>
        <s v="INV104729"/>
        <s v="INV104730"/>
        <s v="INV104731"/>
        <s v="INV104732"/>
        <s v="INV104733"/>
        <s v="INV104734"/>
        <s v="INV104735"/>
        <s v="INV104736"/>
        <s v="INV104737"/>
        <s v="INV104738"/>
        <s v="INV104739"/>
        <s v="INV104740"/>
        <s v="INV104741"/>
        <s v="INV104742"/>
        <s v="INV104743"/>
        <s v="INV104744"/>
        <s v="INV104745"/>
        <s v="INV104746"/>
        <s v="INV104747"/>
        <s v="INV104748"/>
        <s v="INV104749"/>
        <s v="INV104750"/>
        <s v="INV104751"/>
        <s v="INV104752"/>
        <s v="INV104753"/>
        <s v="INV104754"/>
        <s v="INV104755"/>
        <s v="INV104756"/>
        <s v="INV104757"/>
        <s v="INV104758"/>
        <s v="INV104759"/>
        <s v="INV104760"/>
        <s v="INV104761"/>
        <s v="INV104762"/>
        <s v="INV104763"/>
        <s v="INV104764"/>
        <s v="INV104765"/>
        <s v="INV104766"/>
        <s v="INV104767"/>
        <s v="INV104768"/>
        <s v="INV104769"/>
        <s v="INV104770"/>
        <s v="INV104771"/>
        <s v="INV104772"/>
        <s v="INV104773"/>
        <s v="INV104774"/>
        <s v="INV104775"/>
        <s v="INV104776"/>
        <s v="INV104777"/>
        <s v="INV104778"/>
        <s v="INV104779"/>
        <s v="INV104780"/>
        <s v="INV104781"/>
        <s v="INV104782"/>
        <s v="INV104783"/>
        <s v="INV104784"/>
        <s v="INV104785"/>
        <s v="INV104786"/>
        <s v="INV104787"/>
        <s v="INV104788"/>
        <s v="INV104789"/>
        <s v="INV104790"/>
        <s v="INV104791"/>
        <s v="INV104792"/>
        <s v="INV104793"/>
        <s v="INV104794"/>
        <s v="INV104795"/>
        <s v="INV104796"/>
        <s v="INV104797"/>
        <s v="INV104798"/>
        <s v="INV104799"/>
        <s v="INV104800"/>
        <s v="INV104801"/>
        <s v="INV104802"/>
        <s v="INV104803"/>
        <s v="INV104804"/>
        <s v="INV104805"/>
        <s v="INV104806"/>
        <s v="INV104807"/>
        <s v="INV104808"/>
        <s v="INV104809"/>
        <s v="INV104810"/>
        <s v="INV104811"/>
        <s v="INV104812"/>
        <s v="INV104813"/>
        <s v="INV104814"/>
        <s v="INV104815"/>
        <s v="INV104816"/>
        <s v="INV104817"/>
        <s v="INV104818"/>
        <s v="INV104819"/>
        <s v="INV104820"/>
        <s v="INV104821"/>
        <s v="INV104822"/>
        <s v="INV104823"/>
        <s v="INV104824"/>
        <s v="INV104825"/>
        <s v="INV104826"/>
        <s v="INV104827"/>
        <s v="INV104828"/>
        <s v="INV104829"/>
        <s v="INV104830"/>
        <s v="INV104831"/>
        <s v="INV104832"/>
        <s v="INV104833"/>
        <s v="INV104834"/>
        <s v="INV104835"/>
        <s v="INV104836"/>
        <s v="INV104837"/>
        <s v="INV104838"/>
        <s v="INV104839"/>
        <s v="INV104840"/>
        <s v="INV104841"/>
        <s v="INV104842"/>
        <s v="INV104843"/>
        <s v="INV104844"/>
        <s v="INV104845"/>
        <s v="INV104846"/>
        <s v="INV104847"/>
        <s v="INV104848"/>
        <s v="INV104849"/>
        <s v="INV104850"/>
        <s v="INV104851"/>
        <s v="INV104852"/>
        <s v="INV104853"/>
        <s v="INV104854"/>
        <s v="INV104855"/>
        <s v="INV104856"/>
        <s v="INV104857"/>
        <s v="INV104858"/>
        <s v="INV104859"/>
        <s v="INV104860"/>
        <s v="INV104861"/>
        <s v="INV104862"/>
        <s v="INV104863"/>
        <s v="INV104864"/>
        <s v="INV104865"/>
        <s v="INV104866"/>
        <s v="INV104867"/>
        <s v="INV104868"/>
        <s v="INV104869"/>
        <s v="INV104870"/>
        <s v="INV104871"/>
        <s v="INV104872"/>
        <s v="INV104873"/>
        <s v="INV104874"/>
        <s v="INV104875"/>
        <s v="INV104876"/>
        <s v="INV104877"/>
        <s v="INV104878"/>
        <s v="INV104879"/>
        <s v="INV104880"/>
        <s v="INV104881"/>
        <s v="INV104882"/>
        <s v="INV104883"/>
        <s v="INV104884"/>
        <s v="INV104885"/>
        <s v="INV104886"/>
        <s v="INV104887"/>
        <s v="INV104888"/>
        <s v="INV104889"/>
        <s v="INV104890"/>
        <s v="INV104891"/>
        <s v="INV104892"/>
        <s v="INV104893"/>
        <s v="INV104894"/>
        <s v="INV104895"/>
        <s v="INV104896"/>
        <s v="INV104897"/>
        <s v="INV104898"/>
        <s v="INV104899"/>
        <s v="INV104900"/>
        <s v="INV104901"/>
        <s v="INV104902"/>
        <s v="INV104903"/>
        <s v="INV104904"/>
        <s v="INV104905"/>
        <s v="INV104906"/>
        <s v="INV104907"/>
        <s v="INV104908"/>
        <s v="INV104909"/>
        <s v="INV104910"/>
        <s v="INV104911"/>
        <s v="INV104912"/>
        <s v="INV104913"/>
        <s v="INV104914"/>
        <s v="INV104915"/>
        <s v="INV104916"/>
        <s v="INV104917"/>
        <s v="INV104918"/>
        <s v="INV104919"/>
        <s v="INV104920"/>
        <s v="INV104921"/>
        <s v="INV104922"/>
        <s v="INV104923"/>
        <s v="INV104924"/>
        <s v="INV104925"/>
        <s v="INV104926"/>
        <s v="INV104927"/>
        <s v="INV104928"/>
        <s v="INV104929"/>
        <s v="INV104930"/>
        <s v="INV104931"/>
        <s v="INV104932"/>
        <s v="INV104933"/>
        <s v="INV104934"/>
        <s v="INV104935"/>
        <s v="INV104936"/>
        <s v="INV104937"/>
        <s v="INV104938"/>
        <s v="INV104939"/>
        <s v="INV104940"/>
        <s v="INV104941"/>
        <s v="INV104942"/>
        <s v="INV104943"/>
        <s v="INV104944"/>
        <s v="INV104945"/>
        <s v="INV104946"/>
        <s v="INV104947"/>
        <s v="INV104948"/>
        <s v="INV104949"/>
        <s v="INV104950"/>
        <s v="INV104951"/>
        <s v="INV104952"/>
        <s v="INV104953"/>
        <s v="INV104954"/>
        <s v="INV104955"/>
        <s v="INV104956"/>
        <s v="INV104957"/>
        <s v="INV104958"/>
        <s v="INV104959"/>
        <s v="INV104960"/>
        <s v="INV104961"/>
        <s v="INV104962"/>
        <s v="INV104963"/>
        <s v="INV104964"/>
        <s v="INV104965"/>
        <s v="INV104966"/>
        <s v="INV104967"/>
        <s v="INV104968"/>
        <s v="INV104969"/>
        <s v="INV104970"/>
        <s v="INV104971"/>
        <s v="INV104972"/>
        <s v="INV104973"/>
        <s v="INV104974"/>
        <s v="INV104975"/>
        <s v="INV104976"/>
        <s v="INV104977"/>
        <s v="INV104978"/>
        <s v="INV104979"/>
        <s v="INV104980"/>
        <s v="INV104981"/>
        <s v="INV104982"/>
        <s v="INV104983"/>
        <s v="INV104984"/>
        <s v="INV104985"/>
        <s v="INV104986"/>
        <s v="INV104987"/>
        <s v="INV104988"/>
        <s v="INV104989"/>
        <s v="INV104990"/>
        <s v="INV104991"/>
        <s v="INV104992"/>
        <s v="INV104993"/>
        <s v="INV104994"/>
        <s v="INV104995"/>
        <s v="INV104996"/>
        <s v="INV104997"/>
        <s v="INV104998"/>
        <s v="INV104999"/>
        <s v="INV105000"/>
      </sharedItems>
    </cacheField>
    <cacheField name="Date" numFmtId="164">
      <sharedItems containsSemiMixedTypes="0" containsDate="1" containsString="0">
        <d v="2025-10-16T10:01:00Z"/>
        <d v="2024-08-26T17:38:00Z"/>
        <d v="2025-03-08T14:17:00Z"/>
        <d v="2025-04-15T17:07:00Z"/>
        <d v="2024-08-21T21:18:00Z"/>
        <d v="2025-12-19T19:41:00Z"/>
        <d v="2025-07-24T12:43:00Z"/>
        <d v="2024-11-18T12:41:00Z"/>
        <d v="2025-01-05T12:08:00Z"/>
        <d v="2025-01-25T18:29:00Z"/>
        <d v="2024-06-10T16:00:00Z"/>
        <d v="2025-01-17T21:10:00Z"/>
        <d v="2024-02-29T12:56:00Z"/>
        <d v="2024-09-28T17:55:00Z"/>
        <d v="2024-08-18T10:21:00Z"/>
        <d v="2024-12-04T10:32:00Z"/>
        <d v="2024-04-06T10:42:00Z"/>
        <d v="2025-02-16T20:21:00Z"/>
        <d v="2025-07-17T10:03:00Z"/>
        <d v="2024-03-01T11:24:00Z"/>
        <d v="2025-07-09T09:47:00Z"/>
        <d v="2025-09-01T10:43:00Z"/>
        <d v="2025-06-19T14:59:00Z"/>
        <d v="2025-04-14T18:36:00Z"/>
        <d v="2024-06-10T16:53:00Z"/>
        <d v="2024-04-28T10:47:00Z"/>
        <d v="2025-05-15T13:57:00Z"/>
        <d v="2025-07-18T20:27:00Z"/>
        <d v="2024-05-31T15:08:00Z"/>
        <d v="2025-09-27T20:09:00Z"/>
        <d v="2024-09-11T13:10:00Z"/>
        <d v="2024-08-16T09:42:00Z"/>
        <d v="2024-12-05T09:07:00Z"/>
        <d v="2025-06-07T10:24:00Z"/>
        <d v="2025-09-30T14:42:00Z"/>
        <d v="2025-03-06T19:24:00Z"/>
        <d v="2025-11-01T14:29:00Z"/>
        <d v="2025-09-26T14:05:00Z"/>
        <d v="2025-04-11T15:56:00Z"/>
        <d v="2025-03-11T12:11:00Z"/>
        <d v="2025-07-26T18:20:00Z"/>
        <d v="2024-09-22T21:15:00Z"/>
        <d v="2024-11-23T17:05:00Z"/>
        <d v="2025-03-01T09:13:00Z"/>
        <d v="2025-03-05T17:47:00Z"/>
        <d v="2025-02-18T20:10:00Z"/>
        <d v="2024-02-21T13:24:00Z"/>
        <d v="2025-04-26T09:47:00Z"/>
        <d v="2025-09-28T11:15:00Z"/>
        <d v="2024-04-27T21:52:00Z"/>
        <d v="2025-12-08T19:15:00Z"/>
        <d v="2025-06-02T19:21:00Z"/>
        <d v="2025-10-28T13:39:00Z"/>
        <d v="2025-04-06T12:48:00Z"/>
        <d v="2024-10-13T18:44:00Z"/>
        <d v="2025-12-08T16:41:00Z"/>
        <d v="2025-04-29T17:33:00Z"/>
        <d v="2024-11-19T10:47:00Z"/>
        <d v="2024-10-16T10:53:00Z"/>
        <d v="2025-12-15T11:40:00Z"/>
        <d v="2024-04-26T10:25:00Z"/>
        <d v="2025-09-12T18:50:00Z"/>
        <d v="2025-09-27T09:39:00Z"/>
        <d v="2025-02-22T16:44:00Z"/>
        <d v="2024-09-27T21:50:00Z"/>
        <d v="2024-06-18T21:19:00Z"/>
        <d v="2025-05-20T16:05:00Z"/>
        <d v="2024-01-22T21:43:00Z"/>
        <d v="2025-10-12T16:05:00Z"/>
        <d v="2025-02-14T21:35:00Z"/>
        <d v="2025-07-09T16:26:00Z"/>
        <d v="2024-10-21T16:56:00Z"/>
        <d v="2025-02-21T10:14:00Z"/>
        <d v="2024-09-06T16:35:00Z"/>
        <d v="2025-06-03T13:52:00Z"/>
        <d v="2024-12-06T17:48:00Z"/>
        <d v="2024-02-14T14:47:00Z"/>
        <d v="2024-12-05T10:55:00Z"/>
        <d v="2024-09-28T14:39:00Z"/>
        <d v="2025-07-08T09:39:00Z"/>
        <d v="2024-06-19T20:19:00Z"/>
        <d v="2024-07-03T11:11:00Z"/>
        <d v="2025-11-13T09:57:00Z"/>
        <d v="2024-11-05T12:24:00Z"/>
        <d v="2024-10-08T09:36:00Z"/>
        <d v="2025-09-27T13:43:00Z"/>
        <d v="2024-05-14T10:58:00Z"/>
        <d v="2025-05-08T21:18:00Z"/>
        <d v="2025-01-09T10:50:00Z"/>
        <d v="2025-11-22T12:30:00Z"/>
        <d v="2025-10-26T15:07:00Z"/>
        <d v="2025-01-14T19:47:00Z"/>
        <d v="2025-12-07T14:13:00Z"/>
        <d v="2025-02-11T13:12:00Z"/>
        <d v="2024-07-29T10:53:00Z"/>
        <d v="2024-10-10T11:08:00Z"/>
        <d v="2024-11-27T09:11:00Z"/>
        <d v="2024-04-21T16:32:00Z"/>
        <d v="2025-12-03T10:31:00Z"/>
        <d v="2025-12-30T14:24:00Z"/>
        <d v="2025-07-18T20:55:00Z"/>
        <d v="2024-11-16T19:16:00Z"/>
        <d v="2025-07-23T09:37:00Z"/>
        <d v="2024-11-15T14:06:00Z"/>
        <d v="2025-08-10T12:51:00Z"/>
        <d v="2024-01-30T11:17:00Z"/>
        <d v="2025-10-10T09:05:00Z"/>
        <d v="2025-09-02T10:56:00Z"/>
        <d v="2025-02-28T13:13:00Z"/>
        <d v="2025-09-05T09:00:00Z"/>
        <d v="2024-05-12T15:34:00Z"/>
        <d v="2025-08-12T15:36:00Z"/>
        <d v="2025-01-05T10:27:00Z"/>
        <d v="2024-06-21T10:32:00Z"/>
        <d v="2024-04-15T11:16:00Z"/>
        <d v="2025-07-31T21:37:00Z"/>
        <d v="2024-11-06T21:17:00Z"/>
        <d v="2024-04-02T18:38:00Z"/>
        <d v="2025-04-06T10:51:00Z"/>
        <d v="2025-09-16T11:23:00Z"/>
        <d v="2024-04-06T17:43:00Z"/>
        <d v="2025-11-02T20:42:00Z"/>
        <d v="2025-06-23T10:41:00Z"/>
        <d v="2024-07-15T12:08:00Z"/>
        <d v="2025-09-03T15:09:00Z"/>
        <d v="2024-10-18T21:47:00Z"/>
        <d v="2025-03-27T16:49:00Z"/>
        <d v="2025-10-18T16:55:00Z"/>
        <d v="2025-03-23T10:58:00Z"/>
        <d v="2024-01-29T14:59:00Z"/>
        <d v="2025-04-04T18:00:00Z"/>
        <d v="2024-02-18T12:26:00Z"/>
        <d v="2024-10-25T15:00:00Z"/>
        <d v="2025-06-03T21:32:00Z"/>
        <d v="2024-09-03T20:42:00Z"/>
        <d v="2025-04-20T20:30:00Z"/>
        <d v="2024-11-19T13:32:00Z"/>
        <d v="2024-12-05T13:07:00Z"/>
        <d v="2025-06-15T13:51:00Z"/>
        <d v="2025-11-07T13:19:00Z"/>
        <d v="2025-03-21T13:40:00Z"/>
        <d v="2025-03-24T09:08:00Z"/>
        <d v="2025-03-30T21:04:00Z"/>
        <d v="2025-05-26T17:24:00Z"/>
        <d v="2024-05-18T10:28:00Z"/>
        <d v="2024-10-24T13:54:00Z"/>
        <d v="2025-01-04T17:36:00Z"/>
        <d v="2025-06-22T15:49:00Z"/>
        <d v="2025-07-18T19:37:00Z"/>
        <d v="2024-06-14T14:59:00Z"/>
        <d v="2024-11-06T18:34:00Z"/>
        <d v="2025-07-31T09:52:00Z"/>
        <d v="2024-10-23T19:19:00Z"/>
        <d v="2024-12-14T18:09:00Z"/>
        <d v="2024-05-05T13:28:00Z"/>
        <d v="2025-08-14T20:20:00Z"/>
        <d v="2025-06-01T16:15:00Z"/>
        <d v="2024-05-17T13:46:00Z"/>
        <d v="2025-04-06T21:35:00Z"/>
        <d v="2024-05-27T12:38:00Z"/>
        <d v="2025-06-11T11:20:00Z"/>
        <d v="2025-05-16T20:36:00Z"/>
        <d v="2025-10-06T09:38:00Z"/>
        <d v="2024-05-31T19:15:00Z"/>
        <d v="2025-09-18T16:55:00Z"/>
        <d v="2024-06-26T16:58:00Z"/>
        <d v="2025-07-25T13:14:00Z"/>
        <d v="2024-10-21T10:36:00Z"/>
        <d v="2024-12-20T16:41:00Z"/>
        <d v="2025-09-22T20:37:00Z"/>
        <d v="2025-11-28T21:08:00Z"/>
        <d v="2024-10-19T19:03:00Z"/>
        <d v="2025-02-10T21:31:00Z"/>
        <d v="2025-07-10T17:31:00Z"/>
        <d v="2024-07-09T09:47:00Z"/>
        <d v="2025-11-16T10:11:00Z"/>
        <d v="2025-08-19T20:36:00Z"/>
        <d v="2024-11-14T20:07:00Z"/>
        <d v="2025-03-01T20:35:00Z"/>
        <d v="2025-07-31T10:03:00Z"/>
        <d v="2024-04-03T17:28:00Z"/>
        <d v="2024-01-23T15:16:00Z"/>
        <d v="2025-04-28T09:18:00Z"/>
        <d v="2025-11-30T19:55:00Z"/>
        <d v="2024-01-24T13:29:00Z"/>
        <d v="2024-04-25T09:51:00Z"/>
        <d v="2024-02-19T12:47:00Z"/>
        <d v="2025-08-12T14:36:00Z"/>
        <d v="2024-06-28T19:43:00Z"/>
        <d v="2024-06-01T13:24:00Z"/>
        <d v="2025-07-29T15:26:00Z"/>
        <d v="2025-07-02T20:53:00Z"/>
        <d v="2025-11-18T17:13:00Z"/>
        <d v="2025-05-05T12:44:00Z"/>
        <d v="2025-01-02T13:16:00Z"/>
        <d v="2024-11-16T15:02:00Z"/>
        <d v="2025-08-06T12:31:00Z"/>
        <d v="2024-05-23T20:34:00Z"/>
        <d v="2025-02-26T11:53:00Z"/>
        <d v="2025-05-09T19:31:00Z"/>
        <d v="2025-11-21T15:51:00Z"/>
        <d v="2025-01-17T15:29:00Z"/>
        <d v="2024-04-05T15:24:00Z"/>
        <d v="2025-08-02T10:57:00Z"/>
        <d v="2025-07-10T18:42:00Z"/>
        <d v="2024-11-02T11:36:00Z"/>
        <d v="2024-12-20T09:06:00Z"/>
        <d v="2025-04-06T16:14:00Z"/>
        <d v="2024-03-16T10:17:00Z"/>
        <d v="2024-04-14T11:05:00Z"/>
        <d v="2025-09-04T21:20:00Z"/>
        <d v="2024-05-22T13:19:00Z"/>
        <d v="2024-09-09T20:40:00Z"/>
        <d v="2024-12-03T16:21:00Z"/>
        <d v="2024-10-25T20:44:00Z"/>
        <d v="2025-07-12T11:43:00Z"/>
        <d v="2025-05-26T11:40:00Z"/>
        <d v="2025-02-14T17:32:00Z"/>
        <d v="2024-06-19T19:39:00Z"/>
        <d v="2025-06-15T17:37:00Z"/>
        <d v="2025-03-01T10:07:00Z"/>
        <d v="2025-12-14T16:20:00Z"/>
        <d v="2025-06-12T11:35:00Z"/>
        <d v="2025-02-09T09:47:00Z"/>
        <d v="2024-04-14T21:55:00Z"/>
        <d v="2025-09-03T15:39:00Z"/>
        <d v="2025-08-27T10:43:00Z"/>
        <d v="2024-05-21T18:24:00Z"/>
        <d v="2024-11-18T16:39:00Z"/>
        <d v="2025-12-02T16:26:00Z"/>
        <d v="2024-06-21T21:29:00Z"/>
        <d v="2025-03-27T17:13:00Z"/>
        <d v="2024-04-30T21:51:00Z"/>
        <d v="2024-03-01T18:22:00Z"/>
        <d v="2024-04-07T11:48:00Z"/>
        <d v="2025-02-06T16:09:00Z"/>
        <d v="2025-04-10T16:20:00Z"/>
        <d v="2025-03-15T12:31:00Z"/>
        <d v="2024-02-17T10:40:00Z"/>
        <d v="2024-11-05T11:55:00Z"/>
        <d v="2024-08-27T15:41:00Z"/>
        <d v="2024-01-09T20:21:00Z"/>
        <d v="2024-11-02T11:24:00Z"/>
        <d v="2024-06-04T15:39:00Z"/>
        <d v="2024-05-23T12:17:00Z"/>
        <d v="2025-06-14T18:32:00Z"/>
        <d v="2025-08-31T10:33:00Z"/>
        <d v="2024-03-15T09:37:00Z"/>
        <d v="2025-03-09T20:25:00Z"/>
        <d v="2025-07-03T14:25:00Z"/>
        <d v="2025-04-09T18:38:00Z"/>
        <d v="2024-09-22T11:23:00Z"/>
        <d v="2025-12-30T18:40:00Z"/>
        <d v="2025-11-21T20:07:00Z"/>
        <d v="2024-07-02T09:35:00Z"/>
        <d v="2025-05-29T19:57:00Z"/>
        <d v="2024-12-01T10:35:00Z"/>
        <d v="2025-05-20T21:49:00Z"/>
        <d v="2024-12-09T09:48:00Z"/>
        <d v="2024-10-13T10:02:00Z"/>
        <d v="2024-03-17T18:36:00Z"/>
        <d v="2024-11-21T16:17:00Z"/>
        <d v="2025-02-20T10:34:00Z"/>
        <d v="2025-12-14T18:02:00Z"/>
        <d v="2024-02-01T15:54:00Z"/>
        <d v="2024-05-13T12:52:00Z"/>
        <d v="2024-05-11T10:57:00Z"/>
        <d v="2025-11-30T15:11:00Z"/>
        <d v="2025-05-25T15:56:00Z"/>
        <d v="2025-10-07T21:34:00Z"/>
        <d v="2024-07-03T09:20:00Z"/>
        <d v="2024-09-10T19:15:00Z"/>
        <d v="2024-08-30T18:20:00Z"/>
        <d v="2024-11-12T11:31:00Z"/>
        <d v="2024-12-14T20:11:00Z"/>
        <d v="2025-12-22T19:25:00Z"/>
        <d v="2024-06-27T20:35:00Z"/>
        <d v="2024-06-30T20:00:00Z"/>
        <d v="2024-12-05T20:04:00Z"/>
        <d v="2024-03-10T14:16:00Z"/>
        <d v="2024-12-25T17:24:00Z"/>
        <d v="2024-12-16T11:56:00Z"/>
        <d v="2024-02-01T15:41:00Z"/>
        <d v="2025-07-07T13:42:00Z"/>
        <d v="2024-10-28T19:40:00Z"/>
        <d v="2025-02-11T16:31:00Z"/>
        <d v="2024-09-26T12:53:00Z"/>
        <d v="2025-08-26T12:35:00Z"/>
        <d v="2025-02-08T20:02:00Z"/>
        <d v="2024-05-09T09:27:00Z"/>
        <d v="2024-03-30T15:35:00Z"/>
        <d v="2024-04-25T15:09:00Z"/>
        <d v="2024-12-18T15:16:00Z"/>
        <d v="2025-12-11T15:02:00Z"/>
        <d v="2024-10-14T16:54:00Z"/>
        <d v="2025-09-11T19:05:00Z"/>
        <d v="2024-11-14T20:32:00Z"/>
        <d v="2025-01-04T20:12:00Z"/>
        <d v="2025-04-30T18:35:00Z"/>
        <d v="2024-08-07T12:41:00Z"/>
        <d v="2025-04-30T11:41:00Z"/>
        <d v="2025-01-20T14:29:00Z"/>
        <d v="2025-07-28T19:38:00Z"/>
        <d v="2025-12-29T19:19:00Z"/>
        <d v="2025-11-02T16:18:00Z"/>
        <d v="2025-10-15T21:30:00Z"/>
        <d v="2025-07-26T21:58:00Z"/>
        <d v="2025-08-22T13:29:00Z"/>
        <d v="2025-01-25T17:19:00Z"/>
        <d v="2024-11-19T20:11:00Z"/>
        <d v="2025-08-13T21:10:00Z"/>
        <d v="2024-02-08T17:12:00Z"/>
        <d v="2024-08-19T20:56:00Z"/>
        <d v="2025-04-11T20:33:00Z"/>
        <d v="2024-06-17T21:25:00Z"/>
        <d v="2025-10-17T13:49:00Z"/>
        <d v="2024-05-06T17:16:00Z"/>
        <d v="2024-10-03T18:38:00Z"/>
        <d v="2025-09-15T12:49:00Z"/>
        <d v="2025-05-07T14:15:00Z"/>
        <d v="2024-04-13T13:41:00Z"/>
        <d v="2024-11-16T15:47:00Z"/>
        <d v="2024-04-05T14:52:00Z"/>
        <d v="2025-10-26T21:10:00Z"/>
        <d v="2025-01-23T21:22:00Z"/>
        <d v="2024-01-13T20:55:00Z"/>
        <d v="2025-03-19T19:46:00Z"/>
        <d v="2025-05-22T11:04:00Z"/>
        <d v="2025-04-15T16:51:00Z"/>
        <d v="2024-02-06T17:35:00Z"/>
        <d v="2024-02-25T12:54:00Z"/>
        <d v="2024-08-15T09:21:00Z"/>
        <d v="2025-02-23T10:16:00Z"/>
        <d v="2024-04-20T21:26:00Z"/>
        <d v="2024-01-05T17:47:00Z"/>
        <d v="2025-01-31T19:38:00Z"/>
        <d v="2024-05-16T11:26:00Z"/>
        <d v="2024-07-24T12:39:00Z"/>
        <d v="2024-04-28T21:22:00Z"/>
        <d v="2024-04-19T09:24:00Z"/>
        <d v="2025-12-08T21:18:00Z"/>
        <d v="2025-10-24T17:24:00Z"/>
        <d v="2024-02-25T09:47:00Z"/>
        <d v="2024-07-17T13:28:00Z"/>
        <d v="2024-05-13T11:37:00Z"/>
        <d v="2025-09-22T19:19:00Z"/>
        <d v="2025-06-01T11:26:00Z"/>
        <d v="2025-06-27T16:35:00Z"/>
        <d v="2024-04-26T15:16:00Z"/>
        <d v="2024-10-30T19:12:00Z"/>
        <d v="2025-12-02T15:53:00Z"/>
        <d v="2024-03-16T09:11:00Z"/>
        <d v="2024-01-18T15:43:00Z"/>
        <d v="2024-10-23T21:43:00Z"/>
        <d v="2025-06-30T12:08:00Z"/>
        <d v="2025-01-17T09:35:00Z"/>
        <d v="2024-12-18T12:26:00Z"/>
        <d v="2025-07-16T16:41:00Z"/>
        <d v="2024-08-28T10:18:00Z"/>
        <d v="2024-11-19T15:10:00Z"/>
        <d v="2024-12-05T16:29:00Z"/>
        <d v="2024-07-20T13:46:00Z"/>
        <d v="2024-08-05T09:35:00Z"/>
        <d v="2024-10-24T11:29:00Z"/>
        <d v="2024-06-18T21:32:00Z"/>
        <d v="2024-08-12T21:31:00Z"/>
        <d v="2025-04-10T09:02:00Z"/>
        <d v="2024-03-20T17:16:00Z"/>
        <d v="2025-05-28T11:28:00Z"/>
        <d v="2025-11-07T12:26:00Z"/>
        <d v="2024-09-06T09:08:00Z"/>
        <d v="2025-02-19T18:36:00Z"/>
        <d v="2024-05-26T21:37:00Z"/>
        <d v="2025-01-22T15:08:00Z"/>
        <d v="2025-09-21T18:02:00Z"/>
        <d v="2025-06-18T15:23:00Z"/>
        <d v="2025-12-14T18:06:00Z"/>
        <d v="2024-07-12T09:45:00Z"/>
        <d v="2024-06-07T15:41:00Z"/>
        <d v="2025-07-19T21:35:00Z"/>
        <d v="2024-05-21T19:07:00Z"/>
        <d v="2025-12-01T20:03:00Z"/>
        <d v="2025-09-15T09:46:00Z"/>
        <d v="2025-03-25T09:12:00Z"/>
        <d v="2025-11-01T09:10:00Z"/>
        <d v="2025-07-16T13:46:00Z"/>
        <d v="2024-01-05T13:11:00Z"/>
        <d v="2025-08-11T13:44:00Z"/>
        <d v="2024-01-29T16:07:00Z"/>
        <d v="2025-12-18T13:15:00Z"/>
        <d v="2024-07-06T20:43:00Z"/>
        <d v="2024-12-30T11:49:00Z"/>
        <d v="2025-08-11T13:31:00Z"/>
        <d v="2024-02-03T17:22:00Z"/>
        <d v="2025-01-23T18:06:00Z"/>
        <d v="2024-07-07T16:27:00Z"/>
        <d v="2024-08-22T10:46:00Z"/>
        <d v="2024-06-29T15:31:00Z"/>
        <d v="2025-02-11T10:44:00Z"/>
        <d v="2025-07-27T17:59:00Z"/>
        <d v="2024-10-18T14:20:00Z"/>
        <d v="2024-12-11T15:40:00Z"/>
        <d v="2025-09-11T19:25:00Z"/>
        <d v="2024-08-28T19:16:00Z"/>
        <d v="2024-01-27T21:25:00Z"/>
        <d v="2024-09-10T20:18:00Z"/>
        <d v="2025-04-23T17:59:00Z"/>
        <d v="2025-07-31T15:33:00Z"/>
        <d v="2024-09-23T11:19:00Z"/>
        <d v="2024-11-02T09:49:00Z"/>
        <d v="2024-09-12T11:45:00Z"/>
        <d v="2025-12-02T13:18:00Z"/>
        <d v="2025-09-24T16:17:00Z"/>
        <d v="2024-10-02T11:45:00Z"/>
        <d v="2025-04-19T20:50:00Z"/>
        <d v="2025-01-25T09:07:00Z"/>
        <d v="2024-08-01T16:24:00Z"/>
        <d v="2024-02-23T19:13:00Z"/>
        <d v="2024-02-13T18:50:00Z"/>
        <d v="2025-10-02T09:03:00Z"/>
        <d v="2025-03-25T20:12:00Z"/>
        <d v="2025-12-14T16:12:00Z"/>
        <d v="2024-03-11T17:09:00Z"/>
        <d v="2025-09-27T12:20:00Z"/>
        <d v="2025-02-23T19:20:00Z"/>
        <d v="2024-04-11T09:36:00Z"/>
        <d v="2024-03-22T16:51:00Z"/>
        <d v="2024-03-13T13:04:00Z"/>
        <d v="2025-10-02T11:35:00Z"/>
        <d v="2024-06-19T21:11:00Z"/>
        <d v="2025-01-15T15:48:00Z"/>
        <d v="2025-04-08T16:25:00Z"/>
        <d v="2024-08-07T14:01:00Z"/>
        <d v="2024-08-26T13:51:00Z"/>
        <d v="2025-12-07T20:36:00Z"/>
        <d v="2024-12-22T15:26:00Z"/>
        <d v="2025-08-01T11:20:00Z"/>
        <d v="2024-04-02T12:27:00Z"/>
        <d v="2025-03-20T21:44:00Z"/>
        <d v="2025-06-20T12:15:00Z"/>
        <d v="2024-07-14T14:22:00Z"/>
        <d v="2025-12-02T14:09:00Z"/>
        <d v="2025-12-11T21:07:00Z"/>
        <d v="2025-05-09T18:46:00Z"/>
        <d v="2025-09-24T13:03:00Z"/>
        <d v="2024-08-24T15:32:00Z"/>
        <d v="2025-12-30T09:02:00Z"/>
        <d v="2024-11-05T12:32:00Z"/>
        <d v="2024-12-15T15:42:00Z"/>
        <d v="2025-09-11T14:28:00Z"/>
        <d v="2024-05-18T15:58:00Z"/>
        <d v="2024-01-31T21:20:00Z"/>
        <d v="2024-01-27T21:39:00Z"/>
        <d v="2025-05-29T18:30:00Z"/>
        <d v="2024-01-16T13:26:00Z"/>
        <d v="2025-02-18T21:02:00Z"/>
        <d v="2025-06-15T17:25:00Z"/>
        <d v="2025-04-17T11:27:00Z"/>
        <d v="2025-12-13T17:08:00Z"/>
        <d v="2025-10-26T20:50:00Z"/>
        <d v="2025-09-18T11:24:00Z"/>
        <d v="2024-02-22T15:19:00Z"/>
        <d v="2024-01-13T16:31:00Z"/>
        <d v="2024-03-22T18:38:00Z"/>
        <d v="2024-02-07T11:54:00Z"/>
        <d v="2024-10-18T18:42:00Z"/>
        <d v="2025-01-12T15:52:00Z"/>
        <d v="2025-02-27T17:13:00Z"/>
        <d v="2025-03-13T18:54:00Z"/>
        <d v="2025-05-24T16:51:00Z"/>
        <d v="2024-07-31T21:39:00Z"/>
        <d v="2024-03-10T13:19:00Z"/>
        <d v="2024-07-17T14:53:00Z"/>
        <d v="2025-04-18T21:52:00Z"/>
        <d v="2024-12-05T21:58:00Z"/>
        <d v="2025-02-02T11:38:00Z"/>
        <d v="2024-11-05T12:33:00Z"/>
        <d v="2025-05-27T11:12:00Z"/>
        <d v="2024-07-29T20:02:00Z"/>
        <d v="2025-11-05T20:19:00Z"/>
        <d v="2024-04-30T13:09:00Z"/>
        <d v="2024-05-24T20:51:00Z"/>
        <d v="2025-11-22T09:06:00Z"/>
        <d v="2025-11-17T21:34:00Z"/>
        <d v="2025-04-21T16:14:00Z"/>
        <d v="2025-05-14T09:04:00Z"/>
        <d v="2024-04-15T15:52:00Z"/>
        <d v="2025-07-15T11:30:00Z"/>
        <d v="2025-12-11T12:11:00Z"/>
        <d v="2024-11-11T15:04:00Z"/>
        <d v="2024-01-01T21:09:00Z"/>
        <d v="2025-08-06T21:58:00Z"/>
        <d v="2024-03-04T14:57:00Z"/>
        <d v="2024-11-21T20:24:00Z"/>
        <d v="2024-06-06T13:55:00Z"/>
        <d v="2024-03-27T11:41:00Z"/>
        <d v="2024-07-09T15:38:00Z"/>
        <d v="2025-08-04T16:45:00Z"/>
        <d v="2025-04-21T17:05:00Z"/>
        <d v="2025-09-19T09:57:00Z"/>
        <d v="2024-06-20T09:44:00Z"/>
        <d v="2025-10-01T09:18:00Z"/>
        <d v="2024-01-15T20:07:00Z"/>
        <d v="2025-06-24T09:21:00Z"/>
        <d v="2025-10-14T11:13:00Z"/>
        <d v="2025-05-02T20:48:00Z"/>
        <d v="2025-11-25T14:33:00Z"/>
        <d v="2025-11-01T18:25:00Z"/>
        <d v="2024-01-11T19:00:00Z"/>
        <d v="2024-02-04T09:39:00Z"/>
        <d v="2025-01-19T19:48:00Z"/>
        <d v="2024-10-10T21:27:00Z"/>
        <d v="2024-09-21T13:11:00Z"/>
        <d v="2025-09-20T19:06:00Z"/>
        <d v="2025-10-30T19:00:00Z"/>
        <d v="2025-05-04T15:25:00Z"/>
        <d v="2025-11-29T13:25:00Z"/>
        <d v="2024-07-26T11:35:00Z"/>
        <d v="2024-07-13T11:02:00Z"/>
        <d v="2024-02-07T14:03:00Z"/>
        <d v="2025-08-16T12:59:00Z"/>
        <d v="2025-10-09T09:57:00Z"/>
        <d v="2025-09-22T12:04:00Z"/>
        <d v="2025-08-30T11:21:00Z"/>
        <d v="2024-05-16T10:50:00Z"/>
        <d v="2025-10-29T18:56:00Z"/>
        <d v="2025-12-09T09:38:00Z"/>
        <d v="2024-04-30T17:06:00Z"/>
        <d v="2025-04-30T16:11:00Z"/>
        <d v="2024-02-14T10:47:00Z"/>
        <d v="2025-08-16T14:26:00Z"/>
        <d v="2024-08-13T10:30:00Z"/>
        <d v="2024-07-17T19:22:00Z"/>
        <d v="2025-03-04T11:48:00Z"/>
        <d v="2025-02-25T17:31:00Z"/>
        <d v="2025-08-16T12:57:00Z"/>
        <d v="2025-03-11T17:25:00Z"/>
        <d v="2025-01-02T13:15:00Z"/>
        <d v="2025-04-19T21:08:00Z"/>
        <d v="2025-06-27T09:18:00Z"/>
        <d v="2024-02-26T17:58:00Z"/>
        <d v="2024-03-09T17:45:00Z"/>
        <d v="2024-08-18T14:22:00Z"/>
        <d v="2025-12-27T17:43:00Z"/>
        <d v="2025-02-04T11:18:00Z"/>
        <d v="2024-10-27T15:43:00Z"/>
        <d v="2025-10-22T14:26:00Z"/>
        <d v="2024-09-23T12:30:00Z"/>
        <d v="2024-07-05T11:53:00Z"/>
        <d v="2024-07-29T17:45:00Z"/>
        <d v="2025-05-26T21:09:00Z"/>
        <d v="2025-11-13T11:51:00Z"/>
        <d v="2024-11-11T09:25:00Z"/>
        <d v="2024-07-19T09:05:00Z"/>
        <d v="2025-03-13T14:24:00Z"/>
        <d v="2025-03-29T13:10:00Z"/>
        <d v="2024-03-08T18:48:00Z"/>
        <d v="2024-07-23T11:53:00Z"/>
        <d v="2025-04-19T12:01:00Z"/>
        <d v="2024-07-02T16:58:00Z"/>
        <d v="2025-08-18T16:36:00Z"/>
        <d v="2024-11-23T16:56:00Z"/>
        <d v="2024-10-25T17:40:00Z"/>
        <d v="2024-10-04T19:44:00Z"/>
        <d v="2024-12-14T11:06:00Z"/>
        <d v="2024-01-18T16:22:00Z"/>
        <d v="2024-08-15T11:54:00Z"/>
        <d v="2024-01-20T21:30:00Z"/>
        <d v="2024-11-04T19:00:00Z"/>
        <d v="2024-10-11T18:22:00Z"/>
        <d v="2024-08-10T20:12:00Z"/>
        <d v="2025-12-15T18:11:00Z"/>
        <d v="2024-05-06T16:07:00Z"/>
        <d v="2025-04-12T18:47:00Z"/>
        <d v="2025-01-11T11:00:00Z"/>
        <d v="2024-04-14T20:59:00Z"/>
        <d v="2024-10-12T21:45:00Z"/>
        <d v="2024-04-20T10:16:00Z"/>
        <d v="2025-01-26T18:43:00Z"/>
        <d v="2024-07-25T13:42:00Z"/>
        <d v="2025-01-27T16:20:00Z"/>
        <d v="2024-11-15T20:24:00Z"/>
        <d v="2025-02-04T13:31:00Z"/>
        <d v="2024-12-23T21:47:00Z"/>
        <d v="2024-08-28T19:19:00Z"/>
        <d v="2025-08-04T17:57:00Z"/>
        <d v="2024-04-12T20:43:00Z"/>
        <d v="2025-05-23T19:54:00Z"/>
        <d v="2025-08-15T10:37:00Z"/>
        <d v="2025-05-31T21:19:00Z"/>
        <d v="2024-07-03T09:40:00Z"/>
        <d v="2025-08-02T20:40:00Z"/>
        <d v="2024-11-22T10:40:00Z"/>
        <d v="2024-09-08T21:52:00Z"/>
        <d v="2024-10-11T19:35:00Z"/>
        <d v="2025-01-07T19:42:00Z"/>
        <d v="2024-09-14T16:56:00Z"/>
        <d v="2024-08-29T15:13:00Z"/>
        <d v="2025-01-18T20:07:00Z"/>
        <d v="2025-10-22T18:02:00Z"/>
        <d v="2025-07-01T12:54:00Z"/>
        <d v="2024-08-03T11:58:00Z"/>
        <d v="2025-02-26T14:45:00Z"/>
        <d v="2025-04-09T20:01:00Z"/>
        <d v="2024-03-25T10:10:00Z"/>
        <d v="2024-06-26T19:37:00Z"/>
        <d v="2024-01-22T09:59:00Z"/>
        <d v="2025-09-24T15:38:00Z"/>
        <d v="2025-11-20T16:07:00Z"/>
        <d v="2024-07-30T18:13:00Z"/>
        <d v="2025-04-06T12:23:00Z"/>
        <d v="2025-01-27T20:27:00Z"/>
        <d v="2025-11-17T21:38:00Z"/>
        <d v="2025-07-26T09:37:00Z"/>
        <d v="2024-05-25T13:07:00Z"/>
        <d v="2025-09-19T21:59:00Z"/>
        <d v="2025-03-26T09:12:00Z"/>
        <d v="2025-03-28T14:45:00Z"/>
        <d v="2024-06-21T20:32:00Z"/>
        <d v="2025-11-24T10:56:00Z"/>
        <d v="2025-12-25T19:30:00Z"/>
        <d v="2025-08-05T11:13:00Z"/>
        <d v="2024-09-18T11:15:00Z"/>
        <d v="2024-05-03T13:31:00Z"/>
        <d v="2025-02-01T16:17:00Z"/>
        <d v="2024-02-11T17:21:00Z"/>
        <d v="2024-06-01T11:43:00Z"/>
        <d v="2025-02-26T10:29:00Z"/>
        <d v="2025-04-18T11:50:00Z"/>
        <d v="2025-04-05T18:51:00Z"/>
        <d v="2024-01-06T15:07:00Z"/>
        <d v="2025-12-08T19:44:00Z"/>
        <d v="2024-08-02T16:41:00Z"/>
        <d v="2025-03-08T09:07:00Z"/>
        <d v="2024-02-22T14:00:00Z"/>
        <d v="2025-09-18T19:57:00Z"/>
        <d v="2025-04-29T10:31:00Z"/>
        <d v="2024-08-25T17:14:00Z"/>
        <d v="2025-01-03T21:30:00Z"/>
        <d v="2024-04-13T21:26:00Z"/>
        <d v="2025-05-30T09:51:00Z"/>
        <d v="2025-07-24T13:57:00Z"/>
        <d v="2024-04-18T21:39:00Z"/>
        <d v="2024-10-26T20:28:00Z"/>
        <d v="2024-09-08T21:30:00Z"/>
        <d v="2025-03-07T21:14:00Z"/>
        <d v="2025-06-13T10:05:00Z"/>
        <d v="2025-10-08T20:51:00Z"/>
        <d v="2024-10-13T17:39:00Z"/>
        <d v="2024-07-21T13:05:00Z"/>
        <d v="2025-06-07T17:19:00Z"/>
        <d v="2025-06-01T10:46:00Z"/>
        <d v="2024-12-13T12:51:00Z"/>
        <d v="2024-12-01T17:37:00Z"/>
        <d v="2024-05-13T16:13:00Z"/>
        <d v="2025-03-26T20:59:00Z"/>
        <d v="2025-06-25T10:44:00Z"/>
        <d v="2024-05-03T14:36:00Z"/>
        <d v="2025-08-26T15:03:00Z"/>
        <d v="2025-05-07T18:19:00Z"/>
        <d v="2025-11-14T16:09:00Z"/>
        <d v="2024-10-11T19:05:00Z"/>
        <d v="2024-07-16T18:34:00Z"/>
        <d v="2024-10-08T21:13:00Z"/>
        <d v="2025-03-23T11:26:00Z"/>
        <d v="2024-04-01T11:19:00Z"/>
        <d v="2024-11-23T11:26:00Z"/>
        <d v="2024-10-02T09:20:00Z"/>
        <d v="2025-11-22T10:15:00Z"/>
        <d v="2025-07-07T11:50:00Z"/>
        <d v="2024-01-01T09:59:00Z"/>
        <d v="2024-02-16T11:47:00Z"/>
        <d v="2024-08-03T18:32:00Z"/>
        <d v="2024-08-03T16:38:00Z"/>
        <d v="2025-05-15T21:25:00Z"/>
        <d v="2025-01-01T15:11:00Z"/>
        <d v="2025-11-27T20:22:00Z"/>
        <d v="2025-05-19T20:45:00Z"/>
        <d v="2024-06-23T17:12:00Z"/>
        <d v="2024-10-07T12:54:00Z"/>
        <d v="2024-11-26T15:54:00Z"/>
        <d v="2025-06-29T16:20:00Z"/>
        <d v="2024-03-17T12:12:00Z"/>
        <d v="2024-12-08T13:15:00Z"/>
        <d v="2025-09-26T16:48:00Z"/>
        <d v="2024-05-10T09:58:00Z"/>
        <d v="2025-02-15T10:39:00Z"/>
        <d v="2024-12-13T19:43:00Z"/>
        <d v="2025-08-09T11:40:00Z"/>
        <d v="2024-05-10T13:37:00Z"/>
        <d v="2025-01-12T09:33:00Z"/>
        <d v="2024-07-25T21:04:00Z"/>
        <d v="2025-04-10T21:58:00Z"/>
        <d v="2024-12-05T21:47:00Z"/>
        <d v="2024-05-25T13:28:00Z"/>
        <d v="2024-06-27T14:54:00Z"/>
        <d v="2025-01-23T19:50:00Z"/>
        <d v="2025-12-29T10:07:00Z"/>
        <d v="2024-02-17T21:39:00Z"/>
        <d v="2025-08-21T16:13:00Z"/>
        <d v="2025-01-17T17:44:00Z"/>
        <d v="2025-02-09T12:19:00Z"/>
        <d v="2025-03-31T17:22:00Z"/>
        <d v="2024-11-20T13:24:00Z"/>
        <d v="2025-07-13T19:05:00Z"/>
        <d v="2025-11-30T13:12:00Z"/>
        <d v="2025-08-16T21:41:00Z"/>
        <d v="2025-08-24T21:35:00Z"/>
        <d v="2025-03-25T16:54:00Z"/>
        <d v="2024-12-13T12:26:00Z"/>
        <d v="2024-12-04T18:40:00Z"/>
        <d v="2024-12-02T18:28:00Z"/>
        <d v="2024-07-10T12:04:00Z"/>
        <d v="2024-11-30T15:25:00Z"/>
        <d v="2024-07-29T13:27:00Z"/>
        <d v="2024-01-08T11:28:00Z"/>
        <d v="2024-10-21T19:56:00Z"/>
        <d v="2025-03-18T16:24:00Z"/>
        <d v="2024-10-25T19:58:00Z"/>
        <d v="2024-11-29T15:28:00Z"/>
        <d v="2024-12-17T20:25:00Z"/>
        <d v="2024-03-10T10:35:00Z"/>
        <d v="2024-10-28T10:34:00Z"/>
        <d v="2024-02-05T19:34:00Z"/>
        <d v="2024-01-05T09:49:00Z"/>
        <d v="2024-07-15T19:42:00Z"/>
        <d v="2025-10-03T12:39:00Z"/>
        <d v="2024-11-19T09:24:00Z"/>
        <d v="2025-09-05T16:06:00Z"/>
        <d v="2024-05-16T14:11:00Z"/>
        <d v="2025-08-24T20:00:00Z"/>
        <d v="2025-01-18T16:18:00Z"/>
        <d v="2025-10-21T21:48:00Z"/>
        <d v="2024-09-11T21:43:00Z"/>
        <d v="2024-07-16T09:40:00Z"/>
        <d v="2024-11-14T11:46:00Z"/>
        <d v="2025-05-07T10:23:00Z"/>
        <d v="2025-01-25T15:54:00Z"/>
        <d v="2025-01-19T17:38:00Z"/>
        <d v="2025-01-18T16:25:00Z"/>
        <d v="2025-08-02T11:12:00Z"/>
        <d v="2024-09-09T12:30:00Z"/>
        <d v="2024-01-13T10:49:00Z"/>
        <d v="2025-12-09T13:32:00Z"/>
        <d v="2024-10-02T20:13:00Z"/>
        <d v="2025-06-21T15:41:00Z"/>
        <d v="2025-08-03T12:11:00Z"/>
        <d v="2024-06-19T10:18:00Z"/>
        <d v="2024-03-03T13:48:00Z"/>
        <d v="2025-05-12T16:48:00Z"/>
        <d v="2025-01-22T18:03:00Z"/>
        <d v="2025-09-08T10:55:00Z"/>
        <d v="2024-11-25T09:40:00Z"/>
        <d v="2025-05-02T19:54:00Z"/>
        <d v="2024-02-02T11:31:00Z"/>
        <d v="2024-06-23T21:42:00Z"/>
        <d v="2024-08-13T20:16:00Z"/>
        <d v="2025-09-07T10:41:00Z"/>
        <d v="2024-04-01T14:47:00Z"/>
        <d v="2025-07-02T12:54:00Z"/>
        <d v="2025-02-08T09:34:00Z"/>
        <d v="2025-12-20T09:38:00Z"/>
        <d v="2025-01-20T09:51:00Z"/>
        <d v="2024-06-12T09:35:00Z"/>
        <d v="2025-12-14T12:44:00Z"/>
        <d v="2024-06-16T18:08:00Z"/>
        <d v="2025-01-05T20:54:00Z"/>
        <d v="2024-02-23T10:32:00Z"/>
        <d v="2024-11-05T20:38:00Z"/>
        <d v="2024-05-02T10:05:00Z"/>
        <d v="2025-01-28T16:41:00Z"/>
        <d v="2025-07-03T21:51:00Z"/>
        <d v="2025-07-22T16:51:00Z"/>
        <d v="2024-03-27T10:32:00Z"/>
        <d v="2025-11-05T17:28:00Z"/>
        <d v="2024-02-07T12:09:00Z"/>
        <d v="2025-07-17T13:16:00Z"/>
        <d v="2025-10-06T20:17:00Z"/>
        <d v="2024-01-27T18:15:00Z"/>
        <d v="2024-10-06T11:55:00Z"/>
        <d v="2025-06-23T20:56:00Z"/>
        <d v="2024-11-21T21:24:00Z"/>
        <d v="2025-06-09T20:09:00Z"/>
        <d v="2024-09-12T19:38:00Z"/>
        <d v="2024-08-22T13:40:00Z"/>
        <d v="2025-08-12T09:05:00Z"/>
        <d v="2025-05-24T17:43:00Z"/>
        <d v="2024-09-07T20:42:00Z"/>
        <d v="2024-12-27T09:27:00Z"/>
        <d v="2024-11-02T16:18:00Z"/>
        <d v="2024-12-30T09:39:00Z"/>
        <d v="2024-07-21T10:33:00Z"/>
        <d v="2025-01-18T13:23:00Z"/>
        <d v="2025-01-02T20:12:00Z"/>
        <d v="2025-11-12T13:07:00Z"/>
        <d v="2025-02-02T11:07:00Z"/>
        <d v="2024-01-09T15:30:00Z"/>
        <d v="2024-09-26T20:15:00Z"/>
        <d v="2025-08-28T19:40:00Z"/>
        <d v="2024-04-03T09:24:00Z"/>
        <d v="2024-04-22T13:23:00Z"/>
        <d v="2024-08-05T13:30:00Z"/>
        <d v="2025-11-30T17:49:00Z"/>
        <d v="2024-03-30T10:08:00Z"/>
        <d v="2025-07-13T18:21:00Z"/>
        <d v="2025-07-27T14:57:00Z"/>
        <d v="2024-02-16T18:03:00Z"/>
        <d v="2025-02-03T15:38:00Z"/>
        <d v="2025-12-25T20:33:00Z"/>
        <d v="2024-02-10T19:09:00Z"/>
        <d v="2025-09-11T14:20:00Z"/>
        <d v="2024-08-12T20:17:00Z"/>
        <d v="2025-10-03T19:38:00Z"/>
        <d v="2025-01-12T11:57:00Z"/>
        <d v="2025-10-25T13:01:00Z"/>
        <d v="2025-02-16T10:46:00Z"/>
        <d v="2024-05-15T12:49:00Z"/>
        <d v="2024-07-26T11:30:00Z"/>
        <d v="2024-05-06T09:52:00Z"/>
        <d v="2025-03-13T15:09:00Z"/>
        <d v="2024-06-22T10:14:00Z"/>
        <d v="2024-06-03T11:27:00Z"/>
        <d v="2025-05-26T19:23:00Z"/>
        <d v="2024-03-09T10:36:00Z"/>
        <d v="2025-05-07T20:26:00Z"/>
        <d v="2025-05-19T17:34:00Z"/>
        <d v="2024-01-18T14:35:00Z"/>
        <d v="2024-09-05T12:52:00Z"/>
        <d v="2024-02-25T20:06:00Z"/>
        <d v="2024-03-19T09:36:00Z"/>
        <d v="2025-12-12T09:18:00Z"/>
        <d v="2025-07-21T20:53:00Z"/>
        <d v="2024-08-04T15:39:00Z"/>
        <d v="2025-10-19T15:52:00Z"/>
        <d v="2024-01-29T12:18:00Z"/>
        <d v="2024-10-02T10:36:00Z"/>
        <d v="2025-02-11T17:12:00Z"/>
        <d v="2025-05-29T21:49:00Z"/>
        <d v="2025-10-02T10:45:00Z"/>
        <d v="2025-09-30T15:02:00Z"/>
        <d v="2024-01-16T11:49:00Z"/>
        <d v="2025-01-07T14:05:00Z"/>
        <d v="2025-05-14T09:23:00Z"/>
        <d v="2024-03-26T19:26:00Z"/>
        <d v="2024-06-07T10:18:00Z"/>
        <d v="2025-04-24T19:34:00Z"/>
        <d v="2025-09-10T16:13:00Z"/>
        <d v="2025-08-04T09:38:00Z"/>
        <d v="2025-03-09T13:16:00Z"/>
        <d v="2024-08-07T19:57:00Z"/>
        <d v="2025-03-05T16:30:00Z"/>
        <d v="2024-03-20T20:42:00Z"/>
        <d v="2024-11-20T10:50:00Z"/>
        <d v="2024-02-07T12:47:00Z"/>
        <d v="2024-01-15T14:52:00Z"/>
        <d v="2025-02-24T14:22:00Z"/>
        <d v="2025-07-09T15:24:00Z"/>
        <d v="2025-10-27T09:39:00Z"/>
        <d v="2025-03-06T12:14:00Z"/>
        <d v="2025-10-22T20:50:00Z"/>
        <d v="2025-11-20T12:00:00Z"/>
        <d v="2025-07-23T15:12:00Z"/>
        <d v="2025-02-16T14:33:00Z"/>
        <d v="2024-09-23T17:10:00Z"/>
        <d v="2025-01-26T09:47:00Z"/>
        <d v="2025-01-22T21:16:00Z"/>
        <d v="2025-04-15T18:07:00Z"/>
        <d v="2024-04-13T16:50:00Z"/>
        <d v="2025-04-06T21:10:00Z"/>
        <d v="2025-09-20T18:34:00Z"/>
        <d v="2024-08-09T14:07:00Z"/>
        <d v="2025-12-26T17:41:00Z"/>
        <d v="2025-02-06T10:37:00Z"/>
        <d v="2024-11-22T18:06:00Z"/>
        <d v="2025-08-23T15:18:00Z"/>
        <d v="2024-09-08T10:13:00Z"/>
        <d v="2025-04-21T18:50:00Z"/>
        <d v="2025-09-14T21:55:00Z"/>
        <d v="2025-05-25T09:17:00Z"/>
        <d v="2025-08-12T09:58:00Z"/>
        <d v="2025-03-01T20:19:00Z"/>
        <d v="2025-04-10T16:54:00Z"/>
        <d v="2025-03-22T12:10:00Z"/>
        <d v="2024-11-07T10:16:00Z"/>
        <d v="2025-08-21T15:40:00Z"/>
        <d v="2025-05-09T12:05:00Z"/>
        <d v="2024-03-20T10:31:00Z"/>
        <d v="2025-06-10T14:48:00Z"/>
        <d v="2025-06-09T12:49:00Z"/>
        <d v="2025-04-17T10:47:00Z"/>
        <d v="2025-07-17T10:22:00Z"/>
        <d v="2025-10-26T15:46:00Z"/>
        <d v="2025-11-28T09:41:00Z"/>
        <d v="2025-09-27T20:45:00Z"/>
        <d v="2025-10-14T13:45:00Z"/>
        <d v="2024-06-23T14:43:00Z"/>
        <d v="2024-09-27T10:10:00Z"/>
        <d v="2024-01-18T18:43:00Z"/>
        <d v="2025-05-17T20:22:00Z"/>
        <d v="2025-09-02T16:07:00Z"/>
        <d v="2024-09-07T18:47:00Z"/>
        <d v="2025-07-11T16:56:00Z"/>
        <d v="2025-08-16T17:44:00Z"/>
        <d v="2024-05-30T16:43:00Z"/>
        <d v="2025-04-09T09:13:00Z"/>
        <d v="2024-05-21T14:56:00Z"/>
        <d v="2024-03-23T13:14:00Z"/>
        <d v="2024-11-05T18:19:00Z"/>
        <d v="2024-11-08T10:19:00Z"/>
        <d v="2025-05-30T19:45:00Z"/>
        <d v="2024-03-31T21:08:00Z"/>
        <d v="2025-11-17T09:29:00Z"/>
        <d v="2025-05-08T20:21:00Z"/>
        <d v="2024-08-16T19:40:00Z"/>
        <d v="2025-06-16T10:15:00Z"/>
        <d v="2024-07-07T12:53:00Z"/>
        <d v="2025-11-04T12:10:00Z"/>
        <d v="2025-11-14T13:25:00Z"/>
        <d v="2024-01-12T18:19:00Z"/>
        <d v="2024-06-11T14:32:00Z"/>
        <d v="2024-05-23T13:50:00Z"/>
        <d v="2025-08-12T20:59:00Z"/>
        <d v="2024-01-31T20:10:00Z"/>
        <d v="2024-04-17T11:46:00Z"/>
        <d v="2025-09-13T19:53:00Z"/>
        <d v="2024-09-15T16:28:00Z"/>
        <d v="2024-07-27T09:51:00Z"/>
        <d v="2025-06-24T16:12:00Z"/>
        <d v="2024-03-13T18:05:00Z"/>
        <d v="2024-09-14T15:45:00Z"/>
        <d v="2025-02-12T18:03:00Z"/>
        <d v="2024-03-01T11:13:00Z"/>
        <d v="2025-09-19T10:56:00Z"/>
        <d v="2025-05-04T13:50:00Z"/>
        <d v="2024-01-19T17:30:00Z"/>
        <d v="2024-12-26T12:21:00Z"/>
        <d v="2024-02-16T21:00:00Z"/>
        <d v="2024-09-07T13:08:00Z"/>
        <d v="2024-12-31T12:28:00Z"/>
        <d v="2024-12-20T15:45:00Z"/>
        <d v="2024-05-25T09:15:00Z"/>
        <d v="2024-03-02T13:54:00Z"/>
        <d v="2025-03-17T17:03:00Z"/>
        <d v="2024-08-09T21:01:00Z"/>
        <d v="2024-10-21T17:29:00Z"/>
        <d v="2024-10-14T21:43:00Z"/>
        <d v="2024-09-13T21:41:00Z"/>
        <d v="2024-01-10T16:02:00Z"/>
        <d v="2025-03-27T11:16:00Z"/>
        <d v="2025-11-01T09:11:00Z"/>
        <d v="2024-01-17T19:54:00Z"/>
        <d v="2024-07-27T14:36:00Z"/>
        <d v="2025-02-21T19:23:00Z"/>
        <d v="2025-09-15T12:51:00Z"/>
        <d v="2025-01-25T21:41:00Z"/>
        <d v="2025-09-13T16:42:00Z"/>
        <d v="2024-08-24T16:20:00Z"/>
        <d v="2025-10-31T16:38:00Z"/>
        <d v="2025-08-21T19:08:00Z"/>
        <d v="2025-10-09T21:12:00Z"/>
        <d v="2024-01-25T20:10:00Z"/>
        <d v="2024-10-27T10:21:00Z"/>
        <d v="2025-10-07T16:47:00Z"/>
        <d v="2025-11-21T19:29:00Z"/>
        <d v="2024-12-15T09:36:00Z"/>
        <d v="2024-08-03T15:33:00Z"/>
        <d v="2024-06-22T13:58:00Z"/>
        <d v="2024-01-29T18:57:00Z"/>
        <d v="2025-03-31T17:08:00Z"/>
        <d v="2025-11-15T10:22:00Z"/>
        <d v="2024-03-16T20:44:00Z"/>
        <d v="2025-10-11T19:00:00Z"/>
        <d v="2025-05-23T13:08:00Z"/>
        <d v="2024-08-01T20:11:00Z"/>
        <d v="2024-11-03T12:56:00Z"/>
        <d v="2024-10-21T15:28:00Z"/>
        <d v="2025-05-15T18:26:00Z"/>
        <d v="2024-11-21T15:25:00Z"/>
        <d v="2025-04-03T15:14:00Z"/>
        <d v="2025-01-23T10:49:00Z"/>
        <d v="2025-02-09T20:14:00Z"/>
        <d v="2024-04-14T17:25:00Z"/>
        <d v="2025-02-14T11:52:00Z"/>
        <d v="2024-06-04T10:47:00Z"/>
        <d v="2025-11-02T18:30:00Z"/>
        <d v="2024-09-07T15:01:00Z"/>
        <d v="2024-08-25T16:23:00Z"/>
        <d v="2024-09-12T10:09:00Z"/>
        <d v="2024-12-11T11:02:00Z"/>
        <d v="2025-05-26T14:41:00Z"/>
        <d v="2024-05-10T21:00:00Z"/>
        <d v="2025-06-21T16:08:00Z"/>
        <d v="2025-06-19T14:39:00Z"/>
        <d v="2025-09-11T13:30:00Z"/>
        <d v="2024-03-09T09:19:00Z"/>
        <d v="2024-12-24T19:35:00Z"/>
        <d v="2024-09-17T17:34:00Z"/>
        <d v="2025-06-18T18:41:00Z"/>
        <d v="2024-04-03T21:39:00Z"/>
        <d v="2025-03-11T19:30:00Z"/>
        <d v="2025-06-18T14:33:00Z"/>
        <d v="2025-05-16T20:50:00Z"/>
        <d v="2024-12-20T20:27:00Z"/>
        <d v="2025-08-23T13:21:00Z"/>
        <d v="2024-02-14T20:45:00Z"/>
        <d v="2025-04-29T20:55:00Z"/>
        <d v="2025-03-05T10:03:00Z"/>
        <d v="2024-01-18T14:53:00Z"/>
        <d v="2024-07-16T21:32:00Z"/>
        <d v="2025-10-12T20:53:00Z"/>
        <d v="2024-03-31T10:58:00Z"/>
        <d v="2025-01-18T16:05:00Z"/>
        <d v="2024-10-12T11:36:00Z"/>
        <d v="2024-04-04T16:22:00Z"/>
        <d v="2025-07-04T18:13:00Z"/>
        <d v="2025-04-23T13:02:00Z"/>
        <d v="2024-11-26T20:06:00Z"/>
        <d v="2024-06-15T16:34:00Z"/>
        <d v="2025-01-17T18:21:00Z"/>
        <d v="2025-08-30T09:10:00Z"/>
        <d v="2024-11-12T21:49:00Z"/>
        <d v="2024-07-08T12:54:00Z"/>
        <d v="2025-07-17T19:25:00Z"/>
        <d v="2024-05-16T15:49:00Z"/>
        <d v="2024-08-15T18:11:00Z"/>
        <d v="2024-07-11T09:13:00Z"/>
        <d v="2024-02-05T13:26:00Z"/>
        <d v="2024-01-13T11:20:00Z"/>
        <d v="2024-11-06T15:16:00Z"/>
        <d v="2024-07-02T15:34:00Z"/>
        <d v="2025-03-21T09:29:00Z"/>
        <d v="2025-07-09T13:11:00Z"/>
        <d v="2025-02-09T12:11:00Z"/>
        <d v="2025-09-24T12:58:00Z"/>
        <d v="2024-04-13T15:32:00Z"/>
        <d v="2024-03-22T15:07:00Z"/>
        <d v="2024-08-08T21:59:00Z"/>
        <d v="2025-02-20T12:01:00Z"/>
        <d v="2024-08-14T10:39:00Z"/>
        <d v="2024-12-17T14:20:00Z"/>
        <d v="2025-02-16T09:42:00Z"/>
        <d v="2025-04-23T09:09:00Z"/>
        <d v="2024-08-28T15:58:00Z"/>
        <d v="2025-02-14T17:26:00Z"/>
        <d v="2025-10-10T21:40:00Z"/>
        <d v="2024-06-30T15:18:00Z"/>
        <d v="2024-07-12T19:01:00Z"/>
        <d v="2025-08-05T19:30:00Z"/>
        <d v="2025-01-12T20:55:00Z"/>
        <d v="2024-09-07T19:38:00Z"/>
        <d v="2024-03-12T09:47:00Z"/>
        <d v="2025-07-04T10:45:00Z"/>
        <d v="2025-01-07T15:45:00Z"/>
        <d v="2024-06-22T14:26:00Z"/>
        <d v="2025-12-27T16:48:00Z"/>
        <d v="2025-08-31T09:48:00Z"/>
        <d v="2025-08-04T19:19:00Z"/>
        <d v="2025-10-14T12:01:00Z"/>
        <d v="2025-05-03T18:57:00Z"/>
        <d v="2025-06-21T16:11:00Z"/>
        <d v="2024-05-02T19:12:00Z"/>
        <d v="2025-10-03T10:21:00Z"/>
        <d v="2024-07-06T20:59:00Z"/>
        <d v="2024-03-06T11:33:00Z"/>
        <d v="2025-10-11T10:12:00Z"/>
        <d v="2025-03-16T10:46:00Z"/>
        <d v="2024-10-04T16:40:00Z"/>
        <d v="2025-11-25T17:32:00Z"/>
        <d v="2025-05-22T11:11:00Z"/>
        <d v="2024-04-21T21:14:00Z"/>
        <d v="2025-08-07T19:09:00Z"/>
        <d v="2025-10-31T18:50:00Z"/>
        <d v="2024-11-18T16:19:00Z"/>
        <d v="2024-10-07T09:52:00Z"/>
        <d v="2025-07-27T20:12:00Z"/>
        <d v="2025-08-30T16:02:00Z"/>
        <d v="2025-07-04T14:28:00Z"/>
        <d v="2025-08-26T13:36:00Z"/>
        <d v="2024-05-23T21:49:00Z"/>
        <d v="2024-12-07T12:43:00Z"/>
        <d v="2024-03-02T17:23:00Z"/>
        <d v="2025-10-11T10:47:00Z"/>
        <d v="2025-04-24T18:41:00Z"/>
        <d v="2024-12-04T10:11:00Z"/>
        <d v="2025-09-30T15:01:00Z"/>
        <d v="2025-10-31T19:12:00Z"/>
        <d v="2024-02-10T21:08:00Z"/>
        <d v="2024-08-10T21:22:00Z"/>
        <d v="2025-01-24T09:28:00Z"/>
        <d v="2025-06-12T10:10:00Z"/>
        <d v="2025-05-04T13:32:00Z"/>
        <d v="2024-03-07T15:54:00Z"/>
        <d v="2025-10-24T14:02:00Z"/>
        <d v="2025-09-02T21:13:00Z"/>
        <d v="2025-11-15T11:23:00Z"/>
        <d v="2024-01-27T14:01:00Z"/>
        <d v="2025-03-05T10:07:00Z"/>
        <d v="2024-11-26T19:34:00Z"/>
        <d v="2025-11-06T10:47:00Z"/>
        <d v="2024-12-02T20:29:00Z"/>
        <d v="2024-02-05T20:57:00Z"/>
        <d v="2025-02-10T14:00:00Z"/>
        <d v="2025-07-12T16:07:00Z"/>
        <d v="2025-04-12T19:06:00Z"/>
        <d v="2024-08-20T16:53:00Z"/>
        <d v="2024-07-05T15:52:00Z"/>
        <d v="2025-06-21T09:51:00Z"/>
        <d v="2025-10-11T18:14:00Z"/>
        <d v="2025-06-18T15:57:00Z"/>
        <d v="2024-08-01T20:39:00Z"/>
        <d v="2024-06-12T19:26:00Z"/>
        <d v="2025-08-22T19:09:00Z"/>
        <d v="2025-09-04T16:14:00Z"/>
        <d v="2024-12-15T13:02:00Z"/>
        <d v="2025-09-09T18:55:00Z"/>
        <d v="2024-10-09T13:40:00Z"/>
        <d v="2025-05-21T12:37:00Z"/>
        <d v="2025-06-15T19:24:00Z"/>
        <d v="2025-01-04T18:43:00Z"/>
        <d v="2025-06-19T09:25:00Z"/>
        <d v="2024-01-30T20:29:00Z"/>
        <d v="2025-10-12T13:49:00Z"/>
        <d v="2024-04-01T14:22:00Z"/>
        <d v="2024-07-09T21:24:00Z"/>
        <d v="2024-04-24T12:37:00Z"/>
        <d v="2024-04-02T20:38:00Z"/>
        <d v="2024-10-27T18:36:00Z"/>
        <d v="2025-12-12T12:15:00Z"/>
        <d v="2025-07-23T17:36:00Z"/>
        <d v="2025-03-17T14:23:00Z"/>
        <d v="2025-07-05T18:08:00Z"/>
        <d v="2024-08-17T16:17:00Z"/>
        <d v="2025-07-26T19:03:00Z"/>
        <d v="2025-09-04T16:27:00Z"/>
        <d v="2025-08-06T21:56:00Z"/>
        <d v="2025-09-20T10:33:00Z"/>
        <d v="2024-05-02T14:05:00Z"/>
        <d v="2024-12-29T11:45:00Z"/>
        <d v="2024-12-13T16:48:00Z"/>
        <d v="2024-01-13T09:20:00Z"/>
        <d v="2024-07-05T17:13:00Z"/>
        <d v="2024-06-01T16:01:00Z"/>
        <d v="2024-06-20T10:31:00Z"/>
        <d v="2024-03-08T14:15:00Z"/>
        <d v="2025-12-25T21:53:00Z"/>
        <d v="2024-05-18T16:48:00Z"/>
        <d v="2025-09-16T15:19:00Z"/>
        <d v="2025-08-07T17:11:00Z"/>
        <d v="2025-03-20T20:32:00Z"/>
        <d v="2024-11-23T10:45:00Z"/>
        <d v="2024-10-24T09:57:00Z"/>
        <d v="2024-05-25T18:15:00Z"/>
        <d v="2025-02-23T20:00:00Z"/>
        <d v="2024-02-12T20:49:00Z"/>
        <d v="2024-12-01T11:47:00Z"/>
        <d v="2025-07-22T16:12:00Z"/>
        <d v="2024-03-10T12:27:00Z"/>
        <d v="2024-11-21T09:36:00Z"/>
        <d v="2024-06-05T13:32:00Z"/>
        <d v="2025-06-25T13:35:00Z"/>
        <d v="2024-06-22T20:59:00Z"/>
        <d v="2025-08-03T10:54:00Z"/>
        <d v="2025-09-22T15:28:00Z"/>
        <d v="2025-01-03T12:09:00Z"/>
        <d v="2024-02-13T16:26:00Z"/>
        <d v="2025-04-08T16:24:00Z"/>
        <d v="2025-11-06T21:39:00Z"/>
        <d v="2025-04-08T13:57:00Z"/>
        <d v="2025-03-29T09:44:00Z"/>
        <d v="2025-02-25T14:29:00Z"/>
        <d v="2024-01-09T09:21:00Z"/>
        <d v="2025-04-02T16:21:00Z"/>
        <d v="2025-06-29T18:26:00Z"/>
        <d v="2024-04-09T21:02:00Z"/>
        <d v="2025-08-21T18:11:00Z"/>
        <d v="2024-11-03T19:25:00Z"/>
        <d v="2025-09-28T18:26:00Z"/>
        <d v="2024-09-01T20:19:00Z"/>
        <d v="2025-10-01T09:47:00Z"/>
        <d v="2025-01-19T14:23:00Z"/>
        <d v="2025-04-05T19:05:00Z"/>
        <d v="2025-08-08T21:15:00Z"/>
        <d v="2024-12-04T21:42:00Z"/>
        <d v="2025-03-19T21:43:00Z"/>
        <d v="2025-12-24T11:30:00Z"/>
        <d v="2025-07-09T18:12:00Z"/>
        <d v="2025-09-07T15:32:00Z"/>
        <d v="2024-10-15T21:10:00Z"/>
        <d v="2025-04-01T09:47:00Z"/>
        <d v="2025-01-01T20:51:00Z"/>
        <d v="2025-02-23T16:56:00Z"/>
        <d v="2024-01-26T11:50:00Z"/>
        <d v="2024-01-17T15:30:00Z"/>
        <d v="2024-08-21T12:31:00Z"/>
        <d v="2024-03-09T14:45:00Z"/>
        <d v="2024-06-11T14:40:00Z"/>
        <d v="2024-05-11T14:36:00Z"/>
        <d v="2025-05-02T21:17:00Z"/>
        <d v="2025-08-30T18:15:00Z"/>
        <d v="2025-06-25T16:29:00Z"/>
        <d v="2024-03-01T16:15:00Z"/>
        <d v="2024-11-17T18:56:00Z"/>
        <d v="2025-03-09T20:52:00Z"/>
        <d v="2025-04-21T21:58:00Z"/>
        <d v="2025-12-24T18:29:00Z"/>
        <d v="2024-05-25T14:53:00Z"/>
        <d v="2025-10-21T13:20:00Z"/>
        <d v="2024-04-14T17:10:00Z"/>
        <d v="2025-07-12T09:33:00Z"/>
        <d v="2024-09-02T09:41:00Z"/>
        <d v="2024-06-05T11:32:00Z"/>
        <d v="2025-07-17T10:02:00Z"/>
        <d v="2024-06-17T15:13:00Z"/>
        <d v="2024-09-19T14:12:00Z"/>
        <d v="2025-02-19T12:11:00Z"/>
        <d v="2025-12-07T19:13:00Z"/>
        <d v="2025-06-07T09:19:00Z"/>
        <d v="2024-06-18T16:30:00Z"/>
        <d v="2024-01-01T13:28:00Z"/>
        <d v="2024-03-18T13:26:00Z"/>
        <d v="2025-10-13T20:43:00Z"/>
        <d v="2024-10-06T13:01:00Z"/>
        <d v="2025-05-24T15:53:00Z"/>
        <d v="2025-05-05T12:51:00Z"/>
        <d v="2025-07-26T20:31:00Z"/>
        <d v="2025-11-05T14:46:00Z"/>
        <d v="2024-10-26T11:52:00Z"/>
        <d v="2025-10-22T16:28:00Z"/>
        <d v="2025-08-10T11:52:00Z"/>
        <d v="2025-11-11T11:47:00Z"/>
        <d v="2024-08-12T18:22:00Z"/>
        <d v="2024-01-01T21:32:00Z"/>
        <d v="2025-10-15T10:52:00Z"/>
        <d v="2025-04-08T10:27:00Z"/>
        <d v="2025-08-26T16:40:00Z"/>
        <d v="2025-07-05T21:06:00Z"/>
        <d v="2025-05-01T13:34:00Z"/>
        <d v="2024-11-13T17:49:00Z"/>
        <d v="2025-03-31T10:32:00Z"/>
        <d v="2024-06-27T16:18:00Z"/>
        <d v="2024-09-12T09:24:00Z"/>
        <d v="2025-03-31T21:44:00Z"/>
        <d v="2024-01-22T20:33:00Z"/>
        <d v="2024-03-30T13:56:00Z"/>
        <d v="2025-11-11T12:28:00Z"/>
        <d v="2024-07-26T11:19:00Z"/>
        <d v="2024-01-10T13:56:00Z"/>
        <d v="2025-07-20T19:40:00Z"/>
        <d v="2024-06-17T12:40:00Z"/>
        <d v="2024-01-29T12:42:00Z"/>
        <d v="2025-02-20T19:55:00Z"/>
        <d v="2025-12-22T21:09:00Z"/>
        <d v="2025-04-26T17:31:00Z"/>
        <d v="2025-06-29T17:39:00Z"/>
        <d v="2025-08-02T12:22:00Z"/>
        <d v="2024-05-22T21:49:00Z"/>
        <d v="2024-04-30T20:46:00Z"/>
        <d v="2024-09-08T15:30:00Z"/>
        <d v="2025-02-06T09:04:00Z"/>
        <d v="2025-03-13T19:31:00Z"/>
        <d v="2024-03-12T13:06:00Z"/>
        <d v="2024-01-11T10:21:00Z"/>
        <d v="2024-12-28T12:09:00Z"/>
        <d v="2025-08-07T20:39:00Z"/>
        <d v="2024-10-13T10:00:00Z"/>
        <d v="2025-12-30T16:28:00Z"/>
        <d v="2024-12-16T14:01:00Z"/>
        <d v="2025-11-30T15:10:00Z"/>
        <d v="2025-04-25T09:43:00Z"/>
        <d v="2025-03-22T20:28:00Z"/>
        <d v="2024-08-12T18:41:00Z"/>
        <d v="2024-04-04T18:44:00Z"/>
        <d v="2024-07-09T12:26:00Z"/>
        <d v="2024-10-22T17:30:00Z"/>
        <d v="2024-05-07T21:29:00Z"/>
        <d v="2025-06-09T09:32:00Z"/>
        <d v="2025-08-10T21:17:00Z"/>
        <d v="2025-01-21T11:00:00Z"/>
        <d v="2024-12-28T21:38:00Z"/>
        <d v="2024-03-16T18:23:00Z"/>
        <d v="2024-08-08T15:49:00Z"/>
        <d v="2024-01-17T12:57:00Z"/>
        <d v="2024-09-08T11:57:00Z"/>
        <d v="2024-10-28T14:52:00Z"/>
        <d v="2024-06-18T09:06:00Z"/>
        <d v="2024-12-08T21:39:00Z"/>
        <d v="2024-02-07T19:49:00Z"/>
        <d v="2025-10-12T13:09:00Z"/>
        <d v="2024-07-18T15:36:00Z"/>
        <d v="2025-05-09T21:04:00Z"/>
        <d v="2025-04-25T13:36:00Z"/>
        <d v="2024-01-23T15:30:00Z"/>
        <d v="2024-05-31T17:14:00Z"/>
        <d v="2024-11-02T10:15:00Z"/>
        <d v="2024-02-01T14:23:00Z"/>
        <d v="2024-09-06T18:51:00Z"/>
        <d v="2024-06-02T17:27:00Z"/>
        <d v="2025-12-03T20:22:00Z"/>
        <d v="2025-09-21T09:52:00Z"/>
        <d v="2024-05-21T10:29:00Z"/>
        <d v="2025-12-12T16:51:00Z"/>
        <d v="2024-11-30T12:15:00Z"/>
        <d v="2024-03-16T13:49:00Z"/>
        <d v="2025-07-19T20:37:00Z"/>
        <d v="2024-09-15T15:11:00Z"/>
        <d v="2025-08-03T20:11:00Z"/>
        <d v="2025-05-22T13:58:00Z"/>
        <d v="2024-01-03T10:30:00Z"/>
        <d v="2025-09-18T12:27:00Z"/>
        <d v="2025-10-04T21:04:00Z"/>
        <d v="2024-08-22T19:57:00Z"/>
        <d v="2024-01-03T15:03:00Z"/>
        <d v="2024-08-06T17:42:00Z"/>
        <d v="2025-03-15T10:21:00Z"/>
        <d v="2024-06-14T15:13:00Z"/>
        <d v="2024-03-19T11:55:00Z"/>
        <d v="2024-05-04T17:49:00Z"/>
        <d v="2024-06-29T15:51:00Z"/>
        <d v="2025-06-18T20:34:00Z"/>
        <d v="2024-06-20T12:39:00Z"/>
        <d v="2025-07-24T21:29:00Z"/>
        <d v="2025-01-16T19:21:00Z"/>
        <d v="2025-08-30T11:30:00Z"/>
        <d v="2025-07-03T15:18:00Z"/>
        <d v="2025-02-25T10:33:00Z"/>
        <d v="2024-04-05T11:59:00Z"/>
        <d v="2025-08-13T12:37:00Z"/>
        <d v="2025-07-13T13:58:00Z"/>
        <d v="2024-12-07T13:47:00Z"/>
        <d v="2025-02-19T17:06:00Z"/>
        <d v="2024-04-16T19:51:00Z"/>
        <d v="2025-08-13T21:46:00Z"/>
        <d v="2025-02-18T18:26:00Z"/>
        <d v="2025-02-19T18:12:00Z"/>
        <d v="2024-08-24T12:47:00Z"/>
        <d v="2024-04-23T20:00:00Z"/>
        <d v="2025-11-06T17:43:00Z"/>
        <d v="2025-05-16T16:17:00Z"/>
        <d v="2025-06-20T13:13:00Z"/>
        <d v="2024-03-07T18:29:00Z"/>
        <d v="2025-05-06T12:28:00Z"/>
        <d v="2025-12-07T10:17:00Z"/>
        <d v="2025-07-23T18:36:00Z"/>
        <d v="2024-12-15T09:30:00Z"/>
        <d v="2025-02-15T19:53:00Z"/>
        <d v="2025-04-27T21:15:00Z"/>
        <d v="2025-02-24T09:13:00Z"/>
        <d v="2025-01-14T10:02:00Z"/>
        <d v="2024-05-01T10:51:00Z"/>
        <d v="2024-01-07T16:52:00Z"/>
        <d v="2024-12-23T14:48:00Z"/>
        <d v="2024-02-16T20:11:00Z"/>
        <d v="2024-07-28T14:40:00Z"/>
        <d v="2025-06-29T11:43:00Z"/>
        <d v="2025-06-16T20:35:00Z"/>
        <d v="2024-10-12T14:16:00Z"/>
        <d v="2024-05-09T09:14:00Z"/>
        <d v="2024-09-03T09:32:00Z"/>
        <d v="2025-07-16T11:52:00Z"/>
        <d v="2025-06-14T11:39:00Z"/>
        <d v="2024-02-03T21:00:00Z"/>
        <d v="2025-07-05T19:23:00Z"/>
        <d v="2024-10-23T21:18:00Z"/>
        <d v="2024-06-03T11:52:00Z"/>
        <d v="2024-02-20T09:42:00Z"/>
        <d v="2025-01-21T18:07:00Z"/>
        <d v="2025-01-19T20:02:00Z"/>
        <d v="2025-09-24T14:50:00Z"/>
        <d v="2024-09-15T17:07:00Z"/>
        <d v="2024-07-17T15:45:00Z"/>
        <d v="2024-06-23T17:36:00Z"/>
        <d v="2025-06-25T15:13:00Z"/>
        <d v="2024-12-29T21:23:00Z"/>
        <d v="2024-01-24T19:05:00Z"/>
        <d v="2024-01-24T21:14:00Z"/>
        <d v="2025-04-21T18:53:00Z"/>
        <d v="2024-08-01T21:52:00Z"/>
        <d v="2024-04-02T10:45:00Z"/>
        <d v="2025-08-30T10:40:00Z"/>
        <d v="2024-03-19T10:58:00Z"/>
        <d v="2025-06-21T09:00:00Z"/>
        <d v="2024-01-14T12:44:00Z"/>
        <d v="2025-11-27T12:25:00Z"/>
        <d v="2025-08-11T13:06:00Z"/>
        <d v="2024-07-18T11:52:00Z"/>
        <d v="2024-02-07T20:47:00Z"/>
        <d v="2025-05-19T15:27:00Z"/>
        <d v="2024-02-26T17:56:00Z"/>
        <d v="2024-08-05T10:11:00Z"/>
        <d v="2025-03-10T21:35:00Z"/>
        <d v="2024-11-07T17:00:00Z"/>
        <d v="2025-09-21T20:07:00Z"/>
        <d v="2024-03-07T21:18:00Z"/>
        <d v="2025-12-24T18:39:00Z"/>
        <d v="2025-11-23T19:48:00Z"/>
        <d v="2024-05-30T14:36:00Z"/>
        <d v="2024-08-16T13:49:00Z"/>
        <d v="2024-06-07T15:40:00Z"/>
        <d v="2025-06-16T18:14:00Z"/>
        <d v="2024-01-04T14:26:00Z"/>
        <d v="2024-05-30T15:42:00Z"/>
        <d v="2025-07-29T16:51:00Z"/>
        <d v="2024-09-30T15:34:00Z"/>
        <d v="2024-08-17T09:00:00Z"/>
        <d v="2025-05-30T12:04:00Z"/>
        <d v="2025-09-18T19:17:00Z"/>
        <d v="2024-07-19T18:28:00Z"/>
        <d v="2025-09-05T13:25:00Z"/>
        <d v="2025-07-22T21:05:00Z"/>
        <d v="2025-11-21T17:16:00Z"/>
        <d v="2024-07-26T14:58:00Z"/>
        <d v="2024-04-14T10:38:00Z"/>
        <d v="2025-04-23T16:34:00Z"/>
        <d v="2025-08-29T09:46:00Z"/>
        <d v="2024-10-09T13:03:00Z"/>
        <d v="2025-05-26T19:32:00Z"/>
        <d v="2024-07-05T10:40:00Z"/>
        <d v="2025-09-13T16:14:00Z"/>
        <d v="2024-12-12T12:36:00Z"/>
        <d v="2025-05-04T20:03:00Z"/>
        <d v="2025-01-20T17:09:00Z"/>
        <d v="2025-11-06T14:00:00Z"/>
        <d v="2024-03-15T18:08:00Z"/>
        <d v="2025-07-13T09:10:00Z"/>
        <d v="2025-07-12T17:29:00Z"/>
        <d v="2024-07-19T17:49:00Z"/>
        <d v="2025-04-17T16:39:00Z"/>
        <d v="2024-11-23T17:36:00Z"/>
        <d v="2025-01-12T09:44:00Z"/>
        <d v="2024-05-07T11:17:00Z"/>
        <d v="2025-09-18T13:11:00Z"/>
        <d v="2024-12-14T15:10:00Z"/>
        <d v="2025-08-12T11:25:00Z"/>
        <d v="2025-07-27T20:25:00Z"/>
        <d v="2024-10-21T13:14:00Z"/>
        <d v="2025-05-10T11:03:00Z"/>
        <d v="2024-03-31T14:18:00Z"/>
        <d v="2025-06-21T10:15:00Z"/>
        <d v="2024-10-17T21:50:00Z"/>
        <d v="2025-09-11T20:53:00Z"/>
        <d v="2025-02-15T11:56:00Z"/>
        <d v="2024-11-01T11:08:00Z"/>
        <d v="2025-01-07T21:55:00Z"/>
        <d v="2025-03-14T14:01:00Z"/>
        <d v="2024-08-30T11:41:00Z"/>
        <d v="2025-03-11T17:47:00Z"/>
        <d v="2024-05-27T16:54:00Z"/>
        <d v="2024-01-07T11:23:00Z"/>
        <d v="2024-05-16T12:53:00Z"/>
        <d v="2024-01-09T10:33:00Z"/>
        <d v="2025-02-17T17:45:00Z"/>
        <d v="2025-10-04T13:30:00Z"/>
        <d v="2025-04-09T15:57:00Z"/>
        <d v="2024-06-28T10:29:00Z"/>
        <d v="2024-11-29T11:11:00Z"/>
        <d v="2025-08-22T10:40:00Z"/>
        <d v="2025-07-07T12:20:00Z"/>
        <d v="2025-02-06T13:15:00Z"/>
        <d v="2025-09-10T18:28:00Z"/>
        <d v="2025-06-23T16:46:00Z"/>
        <d v="2024-05-17T21:23:00Z"/>
        <d v="2025-04-21T17:32:00Z"/>
        <d v="2025-07-01T15:59:00Z"/>
        <d v="2024-11-24T10:29:00Z"/>
        <d v="2025-08-23T20:22:00Z"/>
        <d v="2025-03-01T16:05:00Z"/>
        <d v="2024-04-28T12:10:00Z"/>
        <d v="2024-04-01T10:07:00Z"/>
        <d v="2024-12-17T19:47:00Z"/>
        <d v="2024-12-11T12:34:00Z"/>
        <d v="2024-06-29T10:05:00Z"/>
        <d v="2024-06-02T18:18:00Z"/>
        <d v="2025-11-01T09:51:00Z"/>
        <d v="2024-05-01T11:17:00Z"/>
        <d v="2024-09-22T10:56:00Z"/>
        <d v="2024-08-24T17:31:00Z"/>
        <d v="2024-08-21T11:08:00Z"/>
        <d v="2024-08-15T20:45:00Z"/>
        <d v="2025-10-17T16:23:00Z"/>
        <d v="2024-09-14T16:53:00Z"/>
        <d v="2024-02-09T12:01:00Z"/>
        <d v="2025-06-12T09:34:00Z"/>
        <d v="2024-03-03T16:05:00Z"/>
        <d v="2024-10-21T14:33:00Z"/>
        <d v="2024-07-05T14:34:00Z"/>
        <d v="2024-12-07T12:42:00Z"/>
        <d v="2024-03-21T14:37:00Z"/>
        <d v="2025-03-11T10:19:00Z"/>
        <d v="2024-05-07T13:02:00Z"/>
        <d v="2025-10-08T20:17:00Z"/>
        <d v="2025-09-15T17:02:00Z"/>
        <d v="2025-08-27T16:43:00Z"/>
        <d v="2024-08-09T16:18:00Z"/>
        <d v="2025-12-06T17:42:00Z"/>
        <d v="2025-03-17T19:08:00Z"/>
        <d v="2025-11-12T19:01:00Z"/>
        <d v="2025-08-08T17:38:00Z"/>
        <d v="2025-05-30T19:37:00Z"/>
        <d v="2025-07-01T11:10:00Z"/>
        <d v="2024-06-25T09:51:00Z"/>
        <d v="2025-01-24T18:05:00Z"/>
        <d v="2025-08-27T13:50:00Z"/>
        <d v="2025-11-11T19:03:00Z"/>
        <d v="2024-04-25T14:27:00Z"/>
        <d v="2025-08-17T21:54:00Z"/>
        <d v="2025-01-27T17:15:00Z"/>
        <d v="2024-12-12T10:24:00Z"/>
        <d v="2025-08-10T21:49:00Z"/>
        <d v="2025-02-08T16:09:00Z"/>
        <d v="2024-09-11T14:42:00Z"/>
        <d v="2024-07-10T12:02:00Z"/>
        <d v="2025-05-22T11:16:00Z"/>
        <d v="2025-02-15T10:30:00Z"/>
        <d v="2025-02-14T16:53:00Z"/>
        <d v="2025-09-29T11:58:00Z"/>
        <d v="2025-07-16T16:19:00Z"/>
        <d v="2024-02-20T10:07:00Z"/>
        <d v="2024-02-15T14:07:00Z"/>
        <d v="2025-02-08T12:26:00Z"/>
        <d v="2024-01-08T09:01:00Z"/>
        <d v="2025-11-29T13:50:00Z"/>
        <d v="2024-11-14T14:27:00Z"/>
        <d v="2024-07-15T21:32:00Z"/>
        <d v="2025-10-10T11:49:00Z"/>
        <d v="2025-12-12T19:27:00Z"/>
        <d v="2025-04-30T13:25:00Z"/>
        <d v="2025-01-16T17:52:00Z"/>
        <d v="2025-12-29T16:35:00Z"/>
        <d v="2024-05-18T20:26:00Z"/>
        <d v="2025-05-05T14:14:00Z"/>
        <d v="2025-01-12T13:32:00Z"/>
        <d v="2024-02-18T09:43:00Z"/>
        <d v="2024-05-23T12:09:00Z"/>
        <d v="2024-09-05T19:18:00Z"/>
        <d v="2024-01-13T19:34:00Z"/>
        <d v="2025-01-30T18:50:00Z"/>
        <d v="2024-02-06T20:50:00Z"/>
        <d v="2024-12-19T11:17:00Z"/>
        <d v="2025-05-01T18:39:00Z"/>
        <d v="2025-04-12T17:32:00Z"/>
        <d v="2025-12-08T18:03:00Z"/>
        <d v="2024-09-16T15:14:00Z"/>
        <d v="2025-10-26T12:37:00Z"/>
        <d v="2025-07-16T16:01:00Z"/>
        <d v="2024-05-29T10:02:00Z"/>
        <d v="2025-01-23T10:02:00Z"/>
        <d v="2024-10-29T12:23:00Z"/>
        <d v="2025-08-26T17:48:00Z"/>
        <d v="2025-11-23T21:06:00Z"/>
        <d v="2025-08-25T15:28:00Z"/>
        <d v="2025-02-06T14:19:00Z"/>
        <d v="2024-10-02T21:39:00Z"/>
        <d v="2024-05-24T15:34:00Z"/>
        <d v="2025-07-25T17:33:00Z"/>
        <d v="2025-08-28T15:11:00Z"/>
        <d v="2024-05-15T15:56:00Z"/>
        <d v="2024-01-06T21:57:00Z"/>
        <d v="2025-05-13T16:18:00Z"/>
        <d v="2025-07-18T11:17:00Z"/>
        <d v="2025-06-08T18:04:00Z"/>
        <d v="2025-05-12T09:20:00Z"/>
        <d v="2025-12-28T18:01:00Z"/>
        <d v="2024-08-04T11:17:00Z"/>
        <d v="2024-02-29T10:31:00Z"/>
        <d v="2025-02-02T17:59:00Z"/>
        <d v="2024-07-01T16:56:00Z"/>
        <d v="2025-08-06T11:12:00Z"/>
        <d v="2025-12-18T19:05:00Z"/>
        <d v="2025-07-22T18:13:00Z"/>
        <d v="2025-06-11T11:30:00Z"/>
        <d v="2025-07-28T19:39:00Z"/>
        <d v="2025-03-24T13:33:00Z"/>
        <d v="2025-04-03T12:37:00Z"/>
        <d v="2025-01-26T21:58:00Z"/>
        <d v="2024-02-21T15:23:00Z"/>
        <d v="2024-02-04T17:59:00Z"/>
        <d v="2024-08-27T10:05:00Z"/>
        <d v="2025-11-29T15:03:00Z"/>
        <d v="2024-03-26T19:11:00Z"/>
        <d v="2025-12-17T09:05:00Z"/>
        <d v="2024-09-22T16:40:00Z"/>
        <d v="2025-04-19T18:35:00Z"/>
        <d v="2025-09-28T12:19:00Z"/>
        <d v="2025-06-02T18:44:00Z"/>
        <d v="2025-09-23T11:34:00Z"/>
        <d v="2025-02-21T16:36:00Z"/>
        <d v="2024-09-26T09:49:00Z"/>
        <d v="2025-08-17T20:23:00Z"/>
        <d v="2024-12-22T09:04:00Z"/>
        <d v="2025-08-19T09:40:00Z"/>
        <d v="2024-02-02T18:02:00Z"/>
        <d v="2024-03-31T15:25:00Z"/>
        <d v="2025-07-30T17:50:00Z"/>
        <d v="2025-03-05T19:51:00Z"/>
        <d v="2025-12-12T18:08:00Z"/>
        <d v="2024-07-12T15:44:00Z"/>
        <d v="2025-12-03T14:36:00Z"/>
        <d v="2024-11-16T18:47:00Z"/>
        <d v="2024-08-30T16:34:00Z"/>
        <d v="2024-10-09T14:56:00Z"/>
        <d v="2025-09-21T13:34:00Z"/>
        <d v="2025-11-01T12:46:00Z"/>
        <d v="2024-01-14T11:02:00Z"/>
        <d v="2025-05-24T14:54:00Z"/>
        <d v="2025-03-03T14:56:00Z"/>
        <d v="2025-04-12T16:22:00Z"/>
        <d v="2025-03-01T19:56:00Z"/>
        <d v="2024-08-11T10:50:00Z"/>
        <d v="2024-05-01T15:31:00Z"/>
        <d v="2025-01-27T12:44:00Z"/>
        <d v="2024-11-03T19:02:00Z"/>
        <d v="2024-11-05T19:38:00Z"/>
        <d v="2024-10-29T11:16:00Z"/>
        <d v="2025-06-09T19:56:00Z"/>
        <d v="2024-09-02T20:19:00Z"/>
        <d v="2025-04-16T11:56:00Z"/>
        <d v="2024-09-03T10:05:00Z"/>
        <d v="2025-12-07T18:43:00Z"/>
        <d v="2024-07-23T14:15:00Z"/>
        <d v="2025-01-26T21:04:00Z"/>
        <d v="2024-12-06T18:58:00Z"/>
        <d v="2025-02-10T13:54:00Z"/>
        <d v="2024-05-01T13:11:00Z"/>
        <d v="2024-11-04T21:20:00Z"/>
        <d v="2024-01-31T17:41:00Z"/>
        <d v="2025-01-12T20:35:00Z"/>
        <d v="2025-03-19T17:51:00Z"/>
        <d v="2024-01-26T20:33:00Z"/>
        <d v="2025-02-20T12:12:00Z"/>
        <d v="2025-03-25T17:04:00Z"/>
        <d v="2024-05-11T10:19:00Z"/>
        <d v="2025-02-11T17:51:00Z"/>
        <d v="2025-12-27T11:33:00Z"/>
        <d v="2025-09-22T14:52:00Z"/>
        <d v="2025-09-14T11:00:00Z"/>
        <d v="2024-02-05T16:25:00Z"/>
        <d v="2024-06-11T12:24:00Z"/>
        <d v="2025-07-25T19:35:00Z"/>
        <d v="2025-02-16T16:12:00Z"/>
        <d v="2024-01-18T19:06:00Z"/>
        <d v="2024-07-07T11:46:00Z"/>
        <d v="2025-10-12T21:46:00Z"/>
        <d v="2024-01-07T16:42:00Z"/>
        <d v="2025-01-29T11:25:00Z"/>
        <d v="2024-10-10T21:30:00Z"/>
        <d v="2025-03-14T20:17:00Z"/>
        <d v="2025-01-19T18:13:00Z"/>
        <d v="2024-09-16T11:27:00Z"/>
        <d v="2024-11-10T10:12:00Z"/>
        <d v="2024-08-08T10:10:00Z"/>
        <d v="2025-04-16T14:44:00Z"/>
        <d v="2025-12-02T18:57:00Z"/>
        <d v="2025-08-15T19:21:00Z"/>
        <d v="2025-01-22T13:18:00Z"/>
        <d v="2025-02-09T13:19:00Z"/>
        <d v="2024-07-25T15:56:00Z"/>
        <d v="2025-04-26T12:02:00Z"/>
        <d v="2025-08-02T19:22:00Z"/>
        <d v="2024-12-24T10:10:00Z"/>
        <d v="2024-10-23T17:39:00Z"/>
        <d v="2024-10-26T20:14:00Z"/>
        <d v="2025-09-14T12:53:00Z"/>
        <d v="2025-11-04T20:35:00Z"/>
        <d v="2025-08-12T19:52:00Z"/>
        <d v="2025-04-01T11:03:00Z"/>
        <d v="2024-10-20T19:45:00Z"/>
        <d v="2025-08-03T15:54:00Z"/>
        <d v="2024-04-19T11:49:00Z"/>
        <d v="2025-08-19T14:40:00Z"/>
        <d v="2024-11-01T12:16:00Z"/>
        <d v="2024-10-30T11:12:00Z"/>
        <d v="2025-11-02T10:01:00Z"/>
        <d v="2025-07-19T21:57:00Z"/>
        <d v="2025-11-09T16:28:00Z"/>
        <d v="2025-07-03T21:50:00Z"/>
        <d v="2024-06-12T12:12:00Z"/>
        <d v="2024-08-08T12:56:00Z"/>
        <d v="2025-03-14T21:29:00Z"/>
        <d v="2024-06-26T13:41:00Z"/>
        <d v="2024-06-23T12:01:00Z"/>
        <d v="2024-01-17T10:29:00Z"/>
        <d v="2025-11-07T17:29:00Z"/>
        <d v="2025-09-07T11:59:00Z"/>
        <d v="2024-12-13T17:55:00Z"/>
        <d v="2024-09-17T17:46:00Z"/>
        <d v="2024-05-13T10:05:00Z"/>
        <d v="2025-09-20T09:42:00Z"/>
        <d v="2025-09-24T13:44:00Z"/>
        <d v="2025-02-01T20:16:00Z"/>
        <d v="2024-06-29T15:43:00Z"/>
        <d v="2025-07-06T12:12:00Z"/>
        <d v="2025-09-05T18:59:00Z"/>
        <d v="2025-12-01T14:04:00Z"/>
        <d v="2025-03-13T19:42:00Z"/>
        <d v="2024-06-12T14:36:00Z"/>
        <d v="2025-01-12T18:46:00Z"/>
        <d v="2025-11-11T20:37:00Z"/>
        <d v="2024-10-30T19:48:00Z"/>
        <d v="2024-12-13T10:12:00Z"/>
        <d v="2024-06-09T10:52:00Z"/>
        <d v="2025-11-09T10:45:00Z"/>
        <d v="2025-08-19T10:33:00Z"/>
        <d v="2024-02-13T21:24:00Z"/>
        <d v="2025-02-01T19:25:00Z"/>
        <d v="2024-05-24T20:59:00Z"/>
        <d v="2024-09-16T17:13:00Z"/>
        <d v="2025-02-20T18:39:00Z"/>
        <d v="2025-03-18T15:26:00Z"/>
        <d v="2025-02-09T12:55:00Z"/>
        <d v="2025-12-27T09:59:00Z"/>
        <d v="2024-03-02T16:25:00Z"/>
        <d v="2024-07-30T17:39:00Z"/>
        <d v="2025-02-16T11:25:00Z"/>
        <d v="2025-06-01T21:10:00Z"/>
        <d v="2024-03-05T17:30:00Z"/>
        <d v="2025-01-14T18:10:00Z"/>
        <d v="2025-09-13T16:26:00Z"/>
        <d v="2025-12-10T13:22:00Z"/>
        <d v="2025-06-30T15:48:00Z"/>
        <d v="2025-08-02T11:21:00Z"/>
        <d v="2025-09-14T09:28:00Z"/>
        <d v="2025-08-10T18:25:00Z"/>
        <d v="2024-12-26T19:39:00Z"/>
        <d v="2025-02-24T16:15:00Z"/>
        <d v="2024-01-29T13:18:00Z"/>
        <d v="2024-02-02T11:25:00Z"/>
        <d v="2024-09-15T14:33:00Z"/>
        <d v="2024-11-08T19:52:00Z"/>
        <d v="2024-06-01T16:50:00Z"/>
        <d v="2025-08-29T21:38:00Z"/>
        <d v="2024-07-15T16:34:00Z"/>
        <d v="2025-06-27T16:10:00Z"/>
        <d v="2024-08-24T13:58:00Z"/>
        <d v="2025-02-14T14:10:00Z"/>
        <d v="2025-05-04T11:20:00Z"/>
        <d v="2025-10-25T19:18:00Z"/>
        <d v="2025-09-03T12:38:00Z"/>
        <d v="2024-05-20T13:21:00Z"/>
        <d v="2024-07-08T10:59:00Z"/>
        <d v="2024-10-04T17:41:00Z"/>
        <d v="2024-11-08T11:43:00Z"/>
        <d v="2024-02-26T14:58:00Z"/>
        <d v="2025-01-09T19:13:00Z"/>
        <d v="2024-12-30T18:19:00Z"/>
        <d v="2024-02-01T12:12:00Z"/>
        <d v="2025-09-07T11:27:00Z"/>
        <d v="2024-07-20T09:18:00Z"/>
        <d v="2025-11-07T12:59:00Z"/>
        <d v="2025-02-11T18:59:00Z"/>
        <d v="2024-12-15T09:39:00Z"/>
        <d v="2025-08-14T09:34:00Z"/>
        <d v="2025-10-28T13:24:00Z"/>
        <d v="2025-05-17T14:40:00Z"/>
        <d v="2025-03-27T20:37:00Z"/>
        <d v="2025-10-16T18:58:00Z"/>
        <d v="2024-09-29T21:59:00Z"/>
        <d v="2024-08-02T17:32:00Z"/>
        <d v="2024-10-08T14:36:00Z"/>
        <d v="2024-05-31T17:55:00Z"/>
        <d v="2025-05-31T17:48:00Z"/>
        <d v="2024-05-04T10:36:00Z"/>
        <d v="2025-10-23T14:22:00Z"/>
        <d v="2024-05-05T09:18:00Z"/>
        <d v="2025-05-23T12:24:00Z"/>
        <d v="2024-03-02T20:00:00Z"/>
        <d v="2025-11-12T12:05:00Z"/>
        <d v="2025-01-23T13:15:00Z"/>
        <d v="2025-07-11T18:26:00Z"/>
        <d v="2024-03-11T20:43:00Z"/>
        <d v="2025-07-02T19:58:00Z"/>
        <d v="2025-05-17T12:00:00Z"/>
        <d v="2024-04-28T17:48:00Z"/>
        <d v="2024-09-23T20:48:00Z"/>
        <d v="2024-11-23T21:22:00Z"/>
        <d v="2024-01-22T19:27:00Z"/>
        <d v="2024-11-08T12:37:00Z"/>
        <d v="2024-08-27T12:25:00Z"/>
        <d v="2024-04-25T14:12:00Z"/>
        <d v="2024-09-25T10:41:00Z"/>
        <d v="2024-03-08T09:03:00Z"/>
        <d v="2025-10-20T10:03:00Z"/>
        <d v="2025-08-24T20:47:00Z"/>
        <d v="2024-11-01T21:09:00Z"/>
        <d v="2024-02-22T09:12:00Z"/>
        <d v="2025-04-04T20:41:00Z"/>
        <d v="2024-03-12T18:23:00Z"/>
        <d v="2025-05-21T12:08:00Z"/>
        <d v="2025-04-07T11:10:00Z"/>
        <d v="2025-02-03T16:09:00Z"/>
        <d v="2025-08-06T11:35:00Z"/>
        <d v="2024-10-27T21:59:00Z"/>
        <d v="2024-03-25T11:46:00Z"/>
        <d v="2025-09-23T09:13:00Z"/>
        <d v="2024-11-03T20:35:00Z"/>
        <d v="2024-05-14T10:06:00Z"/>
        <d v="2024-10-19T20:38:00Z"/>
        <d v="2025-05-27T17:17:00Z"/>
        <d v="2024-04-22T18:02:00Z"/>
        <d v="2025-06-25T21:57:00Z"/>
        <d v="2025-03-23T13:28:00Z"/>
        <d v="2024-01-10T11:04:00Z"/>
        <d v="2024-03-03T09:01:00Z"/>
        <d v="2024-01-04T17:33:00Z"/>
        <d v="2025-08-04T21:47:00Z"/>
        <d v="2025-04-15T20:45:00Z"/>
        <d v="2025-03-11T16:16:00Z"/>
        <d v="2024-09-07T16:05:00Z"/>
        <d v="2024-11-12T11:01:00Z"/>
        <d v="2025-04-02T14:24:00Z"/>
        <d v="2024-02-24T10:03:00Z"/>
        <d v="2024-08-15T17:28:00Z"/>
        <d v="2024-09-25T20:20:00Z"/>
        <d v="2025-04-10T09:00:00Z"/>
        <d v="2025-12-04T15:04:00Z"/>
        <d v="2024-06-26T12:03:00Z"/>
        <d v="2024-06-28T12:57:00Z"/>
        <d v="2025-01-18T09:31:00Z"/>
        <d v="2024-06-30T11:28:00Z"/>
        <d v="2025-05-26T20:47:00Z"/>
        <d v="2025-02-23T17:10:00Z"/>
        <d v="2025-03-04T20:51:00Z"/>
        <d v="2025-07-12T16:32:00Z"/>
        <d v="2024-02-07T15:59:00Z"/>
        <d v="2024-11-10T09:19:00Z"/>
        <d v="2024-12-30T11:22:00Z"/>
        <d v="2024-04-13T19:45:00Z"/>
        <d v="2024-08-18T14:43:00Z"/>
        <d v="2025-02-18T13:55:00Z"/>
        <d v="2025-11-03T20:17:00Z"/>
        <d v="2024-01-05T12:31:00Z"/>
        <d v="2025-08-31T16:35:00Z"/>
        <d v="2024-04-29T12:06:00Z"/>
        <d v="2024-06-08T21:22:00Z"/>
        <d v="2025-06-20T14:55:00Z"/>
        <d v="2024-01-24T16:59:00Z"/>
        <d v="2024-08-20T16:07:00Z"/>
        <d v="2024-07-26T19:38:00Z"/>
        <d v="2025-04-03T15:35:00Z"/>
        <d v="2024-01-16T11:41:00Z"/>
        <d v="2025-02-04T18:02:00Z"/>
        <d v="2025-11-29T19:22:00Z"/>
        <d v="2024-11-25T09:47:00Z"/>
        <d v="2025-10-26T17:49:00Z"/>
        <d v="2024-10-22T17:54:00Z"/>
        <d v="2024-11-19T12:02:00Z"/>
        <d v="2024-10-24T15:45:00Z"/>
        <d v="2025-05-25T15:16:00Z"/>
        <d v="2024-04-23T11:34:00Z"/>
        <d v="2024-04-10T14:23:00Z"/>
        <d v="2024-10-29T21:18:00Z"/>
        <d v="2024-01-28T16:13:00Z"/>
        <d v="2025-05-07T19:46:00Z"/>
        <d v="2024-11-04T17:54:00Z"/>
        <d v="2025-06-24T15:09:00Z"/>
        <d v="2025-10-30T15:43:00Z"/>
        <d v="2025-05-02T15:44:00Z"/>
        <d v="2025-02-20T19:44:00Z"/>
        <d v="2024-08-28T13:00:00Z"/>
        <d v="2025-04-05T15:16:00Z"/>
        <d v="2024-12-13T14:16:00Z"/>
        <d v="2025-05-03T12:55:00Z"/>
        <d v="2025-05-08T10:06:00Z"/>
        <d v="2024-06-10T18:56:00Z"/>
        <d v="2024-04-16T15:37:00Z"/>
        <d v="2024-04-07T13:11:00Z"/>
        <d v="2024-01-20T12:51:00Z"/>
        <d v="2024-07-22T12:11:00Z"/>
        <d v="2025-07-30T13:50:00Z"/>
        <d v="2024-03-03T11:56:00Z"/>
        <d v="2024-06-10T21:31:00Z"/>
        <d v="2025-03-15T09:08:00Z"/>
        <d v="2024-12-30T12:37:00Z"/>
        <d v="2025-03-04T20:31:00Z"/>
        <d v="2025-09-01T09:10:00Z"/>
        <d v="2024-02-05T18:14:00Z"/>
        <d v="2024-06-06T21:23:00Z"/>
        <d v="2024-02-04T12:54:00Z"/>
        <d v="2024-06-15T13:54:00Z"/>
        <d v="2024-08-24T10:08:00Z"/>
        <d v="2024-11-16T18:38:00Z"/>
        <d v="2025-01-15T13:10:00Z"/>
        <d v="2025-09-29T21:06:00Z"/>
        <d v="2024-05-11T15:54:00Z"/>
        <d v="2024-01-27T18:27:00Z"/>
        <d v="2024-05-20T13:03:00Z"/>
        <d v="2024-05-22T10:37:00Z"/>
        <d v="2024-09-24T16:38:00Z"/>
        <d v="2025-12-18T17:50:00Z"/>
        <d v="2025-08-11T12:13:00Z"/>
        <d v="2024-06-18T14:29:00Z"/>
        <d v="2025-06-23T17:12:00Z"/>
        <d v="2025-06-04T13:25:00Z"/>
        <d v="2024-06-21T17:10:00Z"/>
        <d v="2024-06-21T21:56:00Z"/>
        <d v="2024-06-15T12:59:00Z"/>
        <d v="2025-02-07T11:53:00Z"/>
        <d v="2025-01-04T15:12:00Z"/>
        <d v="2025-08-11T12:15:00Z"/>
        <d v="2024-08-15T15:54:00Z"/>
        <d v="2024-10-14T15:07:00Z"/>
        <d v="2024-12-28T09:00:00Z"/>
        <d v="2024-08-16T19:07:00Z"/>
        <d v="2024-05-20T12:45:00Z"/>
        <d v="2025-04-26T19:57:00Z"/>
        <d v="2024-10-26T11:39:00Z"/>
        <d v="2025-05-21T18:39:00Z"/>
        <d v="2024-09-30T10:49:00Z"/>
        <d v="2024-09-18T16:36:00Z"/>
        <d v="2025-08-04T09:17:00Z"/>
        <d v="2024-12-13T12:32:00Z"/>
        <d v="2025-08-27T18:01:00Z"/>
        <d v="2025-02-24T20:06:00Z"/>
        <d v="2025-01-19T10:34:00Z"/>
        <d v="2025-02-17T17:59:00Z"/>
        <d v="2024-06-19T18:53:00Z"/>
        <d v="2024-10-24T12:23:00Z"/>
        <d v="2025-06-05T12:13:00Z"/>
        <d v="2024-05-18T11:47:00Z"/>
        <d v="2025-04-07T17:41:00Z"/>
        <d v="2024-07-28T13:43:00Z"/>
        <d v="2024-11-26T09:54:00Z"/>
        <d v="2025-12-17T21:04:00Z"/>
        <d v="2025-08-14T19:57:00Z"/>
        <d v="2025-05-17T10:35:00Z"/>
        <d v="2025-03-09T13:39:00Z"/>
        <d v="2024-08-28T10:43:00Z"/>
        <d v="2024-01-28T15:38:00Z"/>
        <d v="2024-06-15T13:14:00Z"/>
        <d v="2025-04-22T20:34:00Z"/>
        <d v="2024-08-15T19:07:00Z"/>
        <d v="2025-11-04T11:57:00Z"/>
        <d v="2025-02-26T19:19:00Z"/>
        <d v="2024-06-12T15:09:00Z"/>
        <d v="2025-11-07T09:29:00Z"/>
        <d v="2024-03-18T15:34:00Z"/>
        <d v="2024-01-16T17:02:00Z"/>
        <d v="2025-11-19T13:17:00Z"/>
        <d v="2025-05-11T09:05:00Z"/>
        <d v="2024-06-08T12:29:00Z"/>
        <d v="2024-09-12T18:24:00Z"/>
        <d v="2024-11-11T09:22:00Z"/>
        <d v="2024-01-17T12:55:00Z"/>
        <d v="2025-06-14T14:17:00Z"/>
        <d v="2025-10-01T17:26:00Z"/>
        <d v="2024-05-18T20:03:00Z"/>
        <d v="2025-02-11T10:29:00Z"/>
        <d v="2024-06-07T18:58:00Z"/>
        <d v="2025-12-28T16:28:00Z"/>
        <d v="2025-09-14T12:06:00Z"/>
        <d v="2024-01-05T10:18:00Z"/>
        <d v="2024-08-20T09:55:00Z"/>
        <d v="2024-06-04T19:53:00Z"/>
        <d v="2024-06-12T20:50:00Z"/>
        <d v="2024-02-01T18:59:00Z"/>
        <d v="2025-07-12T09:41:00Z"/>
        <d v="2025-09-22T15:26:00Z"/>
        <d v="2024-10-24T09:19:00Z"/>
        <d v="2025-11-07T18:20:00Z"/>
        <d v="2024-08-19T15:05:00Z"/>
        <d v="2025-04-15T09:12:00Z"/>
        <d v="2024-10-04T16:27:00Z"/>
        <d v="2025-04-26T15:20:00Z"/>
        <d v="2024-04-01T16:44:00Z"/>
        <d v="2025-09-11T10:35:00Z"/>
        <d v="2024-09-23T13:45:00Z"/>
        <d v="2024-02-21T13:00:00Z"/>
        <d v="2025-09-10T21:45:00Z"/>
        <d v="2024-02-10T12:32:00Z"/>
        <d v="2025-02-05T14:10:00Z"/>
        <d v="2024-08-30T14:46:00Z"/>
        <d v="2024-02-24T21:49:00Z"/>
        <d v="2025-11-26T20:07:00Z"/>
        <d v="2024-05-28T21:24:00Z"/>
        <d v="2024-07-09T19:07:00Z"/>
        <d v="2025-11-25T09:30:00Z"/>
        <d v="2025-10-17T12:05:00Z"/>
        <d v="2025-01-31T15:08:00Z"/>
        <d v="2025-01-28T10:47:00Z"/>
        <d v="2024-02-19T14:59:00Z"/>
        <d v="2025-06-27T19:05:00Z"/>
        <d v="2024-05-01T11:03:00Z"/>
        <d v="2025-01-14T18:29:00Z"/>
        <d v="2025-06-30T15:02:00Z"/>
        <d v="2024-05-20T09:20:00Z"/>
        <d v="2025-10-07T17:07:00Z"/>
        <d v="2025-02-11T15:10:00Z"/>
        <d v="2024-08-28T21:26:00Z"/>
        <d v="2025-03-07T15:01:00Z"/>
        <d v="2024-03-10T16:14:00Z"/>
        <d v="2024-03-04T14:08:00Z"/>
        <d v="2025-01-19T13:46:00Z"/>
        <d v="2025-08-09T20:05:00Z"/>
        <d v="2024-12-04T15:56:00Z"/>
        <d v="2025-07-14T09:23:00Z"/>
        <d v="2024-09-28T12:54:00Z"/>
        <d v="2025-12-07T20:38:00Z"/>
        <d v="2024-11-25T12:48:00Z"/>
        <d v="2025-12-27T11:14:00Z"/>
        <d v="2024-03-07T15:39:00Z"/>
        <d v="2025-08-28T17:09:00Z"/>
        <d v="2025-02-02T09:58:00Z"/>
        <d v="2024-01-04T20:53:00Z"/>
        <d v="2025-05-19T16:29:00Z"/>
        <d v="2025-05-04T09:59:00Z"/>
        <d v="2025-09-30T17:50:00Z"/>
        <d v="2025-05-22T13:01:00Z"/>
        <d v="2024-01-03T15:53:00Z"/>
        <d v="2025-02-25T20:04:00Z"/>
        <d v="2025-08-07T19:31:00Z"/>
        <d v="2024-02-05T18:47:00Z"/>
        <d v="2024-08-09T11:08:00Z"/>
        <d v="2025-06-30T21:41:00Z"/>
        <d v="2024-07-05T19:28:00Z"/>
        <d v="2024-12-15T15:45:00Z"/>
        <d v="2025-10-20T17:41:00Z"/>
        <d v="2024-07-23T20:46:00Z"/>
        <d v="2025-03-14T19:28:00Z"/>
        <d v="2024-07-25T15:51:00Z"/>
        <d v="2025-03-04T14:22:00Z"/>
        <d v="2024-12-01T21:48:00Z"/>
        <d v="2025-01-30T17:28:00Z"/>
        <d v="2024-11-28T10:09:00Z"/>
        <d v="2025-06-25T15:58:00Z"/>
        <d v="2024-09-08T15:12:00Z"/>
        <d v="2024-02-19T17:39:00Z"/>
        <d v="2024-01-13T18:49:00Z"/>
        <d v="2024-10-02T10:13:00Z"/>
        <d v="2025-12-08T16:19:00Z"/>
        <d v="2025-10-05T21:35:00Z"/>
        <d v="2024-04-02T14:58:00Z"/>
        <d v="2024-08-20T10:36:00Z"/>
        <d v="2024-11-12T10:32:00Z"/>
        <d v="2024-11-23T21:41:00Z"/>
        <d v="2024-02-01T20:41:00Z"/>
        <d v="2025-06-12T12:06:00Z"/>
        <d v="2025-01-15T10:51:00Z"/>
        <d v="2025-07-30T13:26:00Z"/>
        <d v="2025-04-30T10:28:00Z"/>
        <d v="2025-12-26T21:48:00Z"/>
        <d v="2025-08-17T14:45:00Z"/>
        <d v="2025-10-01T19:02:00Z"/>
        <d v="2024-11-05T14:32:00Z"/>
        <d v="2024-07-29T17:01:00Z"/>
        <d v="2025-09-09T09:40:00Z"/>
        <d v="2025-10-21T15:54:00Z"/>
        <d v="2024-02-07T10:03:00Z"/>
        <d v="2024-10-08T20:32:00Z"/>
        <d v="2025-09-20T15:55:00Z"/>
        <d v="2024-04-13T21:10:00Z"/>
        <d v="2024-02-03T14:08:00Z"/>
        <d v="2024-02-15T13:23:00Z"/>
        <d v="2025-12-19T10:48:00Z"/>
        <d v="2025-09-08T10:47:00Z"/>
        <d v="2025-10-04T13:22:00Z"/>
        <d v="2025-03-13T13:52:00Z"/>
        <d v="2024-08-01T10:22:00Z"/>
        <d v="2025-07-26T21:47:00Z"/>
        <d v="2025-10-19T11:52:00Z"/>
        <d v="2025-07-04T12:37:00Z"/>
        <d v="2025-02-02T11:46:00Z"/>
        <d v="2024-04-27T15:04:00Z"/>
        <d v="2024-03-14T19:53:00Z"/>
        <d v="2024-09-18T17:13:00Z"/>
        <d v="2024-07-25T21:59:00Z"/>
        <d v="2024-07-10T10:35:00Z"/>
        <d v="2024-05-22T14:47:00Z"/>
        <d v="2025-12-16T12:17:00Z"/>
        <d v="2025-01-01T18:47:00Z"/>
        <d v="2024-10-07T13:01:00Z"/>
        <d v="2024-11-10T11:55:00Z"/>
        <d v="2025-10-20T15:57:00Z"/>
        <d v="2024-11-01T18:02:00Z"/>
        <d v="2024-10-22T19:16:00Z"/>
        <d v="2024-08-27T10:16:00Z"/>
        <d v="2024-04-27T13:44:00Z"/>
        <d v="2024-01-15T18:20:00Z"/>
        <d v="2025-05-29T09:03:00Z"/>
        <d v="2024-09-13T12:27:00Z"/>
        <d v="2024-04-09T09:39:00Z"/>
        <d v="2025-07-15T19:53:00Z"/>
        <d v="2024-07-19T09:25:00Z"/>
        <d v="2025-12-13T09:43:00Z"/>
        <d v="2024-02-07T10:20:00Z"/>
        <d v="2025-06-15T11:08:00Z"/>
        <d v="2024-06-29T09:23:00Z"/>
        <d v="2025-07-01T13:13:00Z"/>
        <d v="2024-06-11T12:46:00Z"/>
        <d v="2024-11-01T18:28:00Z"/>
        <d v="2025-08-20T14:15:00Z"/>
        <d v="2025-01-04T11:39:00Z"/>
        <d v="2024-12-06T18:54:00Z"/>
        <d v="2025-03-02T13:06:00Z"/>
        <d v="2025-02-07T15:46:00Z"/>
        <d v="2025-07-18T14:47:00Z"/>
        <d v="2024-12-12T16:05:00Z"/>
        <d v="2025-02-24T17:21:00Z"/>
        <d v="2024-10-30T18:30:00Z"/>
        <d v="2025-06-11T19:12:00Z"/>
        <d v="2024-06-19T21:53:00Z"/>
        <d v="2024-05-23T15:46:00Z"/>
        <d v="2025-03-28T15:11:00Z"/>
        <d v="2024-07-29T12:38:00Z"/>
        <d v="2025-06-01T19:05:00Z"/>
        <d v="2025-11-19T09:26:00Z"/>
        <d v="2024-12-24T21:49:00Z"/>
        <d v="2024-07-18T12:14:00Z"/>
        <d v="2025-06-30T21:06:00Z"/>
        <d v="2025-09-06T12:02:00Z"/>
        <d v="2024-03-26T21:01:00Z"/>
        <d v="2024-02-03T20:04:00Z"/>
        <d v="2025-07-20T13:56:00Z"/>
        <d v="2025-05-12T18:06:00Z"/>
        <d v="2024-04-28T12:56:00Z"/>
        <d v="2024-01-05T11:59:00Z"/>
        <d v="2025-12-14T10:49:00Z"/>
        <d v="2024-03-14T12:35:00Z"/>
        <d v="2024-09-12T19:09:00Z"/>
        <d v="2025-09-03T19:27:00Z"/>
        <d v="2025-05-23T20:19:00Z"/>
        <d v="2025-12-22T18:17:00Z"/>
        <d v="2025-10-05T20:46:00Z"/>
        <d v="2024-07-07T16:40:00Z"/>
        <d v="2025-05-02T09:42:00Z"/>
        <d v="2024-07-03T13:02:00Z"/>
        <d v="2024-04-12T16:08:00Z"/>
        <d v="2024-07-16T14:38:00Z"/>
        <d v="2024-04-28T12:23:00Z"/>
        <d v="2024-06-17T21:41:00Z"/>
        <d v="2025-05-16T17:02:00Z"/>
        <d v="2025-09-28T13:58:00Z"/>
        <d v="2024-09-25T13:30:00Z"/>
        <d v="2025-11-21T17:59:00Z"/>
        <d v="2025-11-20T12:29:00Z"/>
        <d v="2025-02-16T18:36:00Z"/>
        <d v="2024-01-22T17:48:00Z"/>
        <d v="2024-06-05T17:38:00Z"/>
        <d v="2024-10-06T14:28:00Z"/>
        <d v="2024-11-02T18:57:00Z"/>
        <d v="2024-06-13T19:39:00Z"/>
        <d v="2024-10-15T19:11:00Z"/>
        <d v="2024-05-09T13:07:00Z"/>
        <d v="2025-08-21T09:24:00Z"/>
        <d v="2024-08-14T19:09:00Z"/>
        <d v="2025-01-31T12:02:00Z"/>
        <d v="2025-09-06T11:53:00Z"/>
        <d v="2024-06-29T15:24:00Z"/>
        <d v="2025-08-23T11:32:00Z"/>
        <d v="2025-08-13T12:41:00Z"/>
        <d v="2024-01-23T11:45:00Z"/>
        <d v="2024-10-14T20:31:00Z"/>
        <d v="2024-08-20T09:18:00Z"/>
        <d v="2024-10-18T14:24:00Z"/>
        <d v="2025-11-24T18:44:00Z"/>
        <d v="2025-10-25T21:26:00Z"/>
        <d v="2025-10-01T09:09:00Z"/>
        <d v="2025-03-13T12:21:00Z"/>
        <d v="2025-10-13T17:46:00Z"/>
        <d v="2024-07-16T09:02:00Z"/>
        <d v="2024-09-06T20:44:00Z"/>
        <d v="2024-09-21T10:31:00Z"/>
        <d v="2024-05-22T09:06:00Z"/>
        <d v="2025-03-17T16:55:00Z"/>
        <d v="2025-01-09T19:25:00Z"/>
        <d v="2024-06-12T11:17:00Z"/>
        <d v="2025-08-04T15:20:00Z"/>
        <d v="2025-03-03T20:31:00Z"/>
        <d v="2024-05-21T10:08:00Z"/>
        <d v="2025-05-20T16:35:00Z"/>
        <d v="2024-10-25T20:41:00Z"/>
        <d v="2024-09-05T12:28:00Z"/>
        <d v="2025-02-13T21:46:00Z"/>
        <d v="2024-07-24T09:07:00Z"/>
        <d v="2025-05-30T13:08:00Z"/>
        <d v="2024-01-24T21:32:00Z"/>
        <d v="2025-11-24T13:38:00Z"/>
        <d v="2024-07-11T11:16:00Z"/>
        <d v="2024-04-22T16:22:00Z"/>
        <d v="2024-03-03T13:15:00Z"/>
        <d v="2025-10-11T19:06:00Z"/>
        <d v="2024-01-13T10:59:00Z"/>
        <d v="2024-04-03T18:02:00Z"/>
        <d v="2025-01-09T17:59:00Z"/>
        <d v="2025-12-30T17:12:00Z"/>
        <d v="2024-07-31T14:12:00Z"/>
        <d v="2025-01-08T12:15:00Z"/>
        <d v="2025-05-08T14:35:00Z"/>
        <d v="2024-07-26T09:09:00Z"/>
        <d v="2025-10-24T12:16:00Z"/>
        <d v="2025-07-11T16:52:00Z"/>
        <d v="2024-06-19T16:50:00Z"/>
        <d v="2025-10-30T17:58:00Z"/>
        <d v="2024-10-12T11:12:00Z"/>
        <d v="2025-04-02T16:06:00Z"/>
        <d v="2024-12-24T21:25:00Z"/>
        <d v="2024-01-17T09:39:00Z"/>
        <d v="2025-12-30T14:12:00Z"/>
        <d v="2024-01-14T16:01:00Z"/>
        <d v="2024-04-27T10:58:00Z"/>
        <d v="2025-02-14T14:35:00Z"/>
        <d v="2024-11-22T13:32:00Z"/>
        <d v="2024-04-03T13:24:00Z"/>
        <d v="2024-07-31T10:31:00Z"/>
        <d v="2024-06-19T20:31:00Z"/>
        <d v="2024-11-07T19:47:00Z"/>
        <d v="2025-02-14T19:12:00Z"/>
        <d v="2024-04-01T09:03:00Z"/>
        <d v="2024-01-04T21:19:00Z"/>
        <d v="2025-10-01T19:03:00Z"/>
        <d v="2025-03-03T15:10:00Z"/>
        <d v="2024-11-06T21:29:00Z"/>
        <d v="2024-12-23T19:35:00Z"/>
        <d v="2024-10-24T11:06:00Z"/>
        <d v="2024-01-30T21:46:00Z"/>
        <d v="2025-06-27T17:51:00Z"/>
        <d v="2024-06-14T16:59:00Z"/>
        <d v="2025-08-06T20:44:00Z"/>
        <d v="2025-11-23T20:34:00Z"/>
        <d v="2025-09-29T16:30:00Z"/>
        <d v="2025-01-13T20:34:00Z"/>
        <d v="2024-12-03T16:35:00Z"/>
        <d v="2025-06-29T16:05:00Z"/>
        <d v="2024-09-25T13:38:00Z"/>
        <d v="2025-10-19T09:49:00Z"/>
        <d v="2025-02-04T19:02:00Z"/>
        <d v="2024-06-14T12:54:00Z"/>
        <d v="2025-10-16T12:01:00Z"/>
        <d v="2024-09-01T16:50:00Z"/>
        <d v="2024-11-08T15:42:00Z"/>
        <d v="2025-10-23T13:16:00Z"/>
        <d v="2025-03-04T14:59:00Z"/>
        <d v="2025-03-15T19:10:00Z"/>
        <d v="2025-04-16T16:23:00Z"/>
        <d v="2025-10-26T13:19:00Z"/>
        <d v="2024-03-02T14:46:00Z"/>
        <d v="2024-10-14T11:58:00Z"/>
        <d v="2024-11-18T13:40:00Z"/>
        <d v="2024-12-28T09:43:00Z"/>
        <d v="2024-08-20T10:08:00Z"/>
        <d v="2024-03-21T21:46:00Z"/>
        <d v="2024-07-08T16:52:00Z"/>
        <d v="2025-06-20T14:31:00Z"/>
        <d v="2025-03-17T09:51:00Z"/>
        <d v="2024-11-16T21:43:00Z"/>
        <d v="2025-04-11T12:15:00Z"/>
        <d v="2024-06-19T21:27:00Z"/>
        <d v="2024-06-12T09:37:00Z"/>
        <d v="2025-09-04T14:04:00Z"/>
        <d v="2024-05-08T19:45:00Z"/>
        <d v="2025-07-23T17:02:00Z"/>
        <d v="2024-10-31T14:02:00Z"/>
        <d v="2025-03-28T15:29:00Z"/>
        <d v="2024-07-17T10:33:00Z"/>
        <d v="2025-10-30T11:42:00Z"/>
        <d v="2025-11-20T16:38:00Z"/>
        <d v="2025-09-21T10:47:00Z"/>
        <d v="2025-08-03T10:50:00Z"/>
        <d v="2025-11-29T16:31:00Z"/>
        <d v="2024-11-21T09:00:00Z"/>
        <d v="2024-11-13T19:22:00Z"/>
        <d v="2024-01-09T18:49:00Z"/>
        <d v="2024-05-29T12:50:00Z"/>
        <d v="2024-04-12T12:15:00Z"/>
        <d v="2024-06-22T14:50:00Z"/>
        <d v="2025-10-14T15:14:00Z"/>
        <d v="2025-01-24T18:00:00Z"/>
        <d v="2024-12-28T11:05:00Z"/>
        <d v="2024-01-29T21:41:00Z"/>
        <d v="2025-08-21T21:05:00Z"/>
        <d v="2024-12-12T15:52:00Z"/>
        <d v="2025-11-22T17:32:00Z"/>
        <d v="2025-03-27T17:14:00Z"/>
        <d v="2024-10-20T09:10:00Z"/>
        <d v="2025-05-21T15:13:00Z"/>
        <d v="2024-11-01T11:40:00Z"/>
        <d v="2024-07-31T15:16:00Z"/>
        <d v="2025-01-21T17:35:00Z"/>
        <d v="2025-08-13T11:47:00Z"/>
        <d v="2024-05-07T17:12:00Z"/>
        <d v="2025-11-24T16:33:00Z"/>
        <d v="2024-11-19T11:59:00Z"/>
        <d v="2024-04-07T17:39:00Z"/>
        <d v="2025-02-20T12:06:00Z"/>
        <d v="2024-04-15T15:38:00Z"/>
        <d v="2025-12-07T20:37:00Z"/>
        <d v="2024-03-19T15:31:00Z"/>
        <d v="2025-04-26T18:55:00Z"/>
        <d v="2025-11-19T11:38:00Z"/>
        <d v="2025-09-04T18:35:00Z"/>
        <d v="2025-03-24T21:17:00Z"/>
        <d v="2025-12-21T11:45:00Z"/>
        <d v="2024-07-31T20:49:00Z"/>
        <d v="2025-09-04T15:33:00Z"/>
        <d v="2024-05-18T19:17:00Z"/>
        <d v="2024-04-05T15:25:00Z"/>
        <d v="2025-12-10T11:07:00Z"/>
        <d v="2024-10-03T10:44:00Z"/>
        <d v="2024-04-06T17:06:00Z"/>
        <d v="2025-12-10T13:15:00Z"/>
        <d v="2024-03-07T14:26:00Z"/>
        <d v="2024-03-07T12:29:00Z"/>
        <d v="2025-01-29T10:42:00Z"/>
        <d v="2025-10-11T11:15:00Z"/>
        <d v="2025-07-04T15:05:00Z"/>
        <d v="2024-11-08T11:17:00Z"/>
        <d v="2024-07-25T21:19:00Z"/>
        <d v="2025-01-25T15:57:00Z"/>
        <d v="2025-01-27T18:08:00Z"/>
        <d v="2025-07-26T19:57:00Z"/>
        <d v="2024-10-17T14:13:00Z"/>
        <d v="2024-01-05T09:48:00Z"/>
        <d v="2025-09-17T19:25:00Z"/>
        <d v="2025-12-18T19:01:00Z"/>
        <d v="2025-06-20T13:50:00Z"/>
        <d v="2024-12-12T10:34:00Z"/>
        <d v="2024-07-04T12:18:00Z"/>
        <d v="2024-01-18T19:21:00Z"/>
        <d v="2025-07-28T15:04:00Z"/>
        <d v="2024-02-27T19:54:00Z"/>
        <d v="2025-02-25T21:48:00Z"/>
        <d v="2024-07-19T14:32:00Z"/>
        <d v="2024-03-27T21:39:00Z"/>
        <d v="2025-04-15T14:33:00Z"/>
        <d v="2025-03-08T12:16:00Z"/>
        <d v="2024-09-07T12:06:00Z"/>
        <d v="2025-04-04T12:53:00Z"/>
        <d v="2025-02-01T12:25:00Z"/>
        <d v="2025-09-19T13:43:00Z"/>
        <d v="2025-04-15T21:16:00Z"/>
        <d v="2025-05-06T15:29:00Z"/>
        <d v="2025-10-29T21:13:00Z"/>
        <d v="2025-01-16T15:22:00Z"/>
        <d v="2025-11-03T15:23:00Z"/>
        <d v="2024-01-14T09:16:00Z"/>
        <d v="2025-01-05T15:04:00Z"/>
        <d v="2024-04-14T19:56:00Z"/>
        <d v="2025-04-04T15:59:00Z"/>
        <d v="2025-11-18T19:54:00Z"/>
        <d v="2025-01-18T09:33:00Z"/>
        <d v="2025-12-22T11:31:00Z"/>
        <d v="2024-09-16T09:22:00Z"/>
        <d v="2025-07-19T18:53:00Z"/>
        <d v="2024-07-11T14:38:00Z"/>
        <d v="2025-10-22T12:53:00Z"/>
        <d v="2025-01-10T10:32:00Z"/>
        <d v="2025-07-01T10:22:00Z"/>
        <d v="2025-09-26T09:51:00Z"/>
        <d v="2025-04-16T14:48:00Z"/>
        <d v="2025-07-14T20:48:00Z"/>
        <d v="2025-09-13T11:19:00Z"/>
        <d v="2024-04-14T11:04:00Z"/>
        <d v="2024-07-20T12:05:00Z"/>
        <d v="2024-10-30T09:28:00Z"/>
        <d v="2024-11-23T16:26:00Z"/>
        <d v="2024-07-07T18:37:00Z"/>
        <d v="2024-03-25T18:58:00Z"/>
        <d v="2024-01-18T09:57:00Z"/>
        <d v="2025-03-03T17:59:00Z"/>
        <d v="2025-01-25T11:01:00Z"/>
        <d v="2024-05-22T19:51:00Z"/>
        <d v="2024-02-17T19:42:00Z"/>
        <d v="2024-05-28T18:22:00Z"/>
        <d v="2025-12-24T11:58:00Z"/>
        <d v="2024-01-14T15:50:00Z"/>
        <d v="2025-08-16T09:16:00Z"/>
        <d v="2025-02-02T14:40:00Z"/>
        <d v="2025-09-20T18:53:00Z"/>
        <d v="2024-01-24T10:06:00Z"/>
        <d v="2024-03-22T21:36:00Z"/>
        <d v="2024-09-08T17:10:00Z"/>
        <d v="2025-01-05T12:19:00Z"/>
        <d v="2024-08-14T11:42:00Z"/>
        <d v="2024-12-05T15:44:00Z"/>
        <d v="2025-07-03T09:48:00Z"/>
        <d v="2025-07-02T20:19:00Z"/>
        <d v="2024-08-12T16:17:00Z"/>
        <d v="2024-03-24T16:20:00Z"/>
        <d v="2025-12-03T10:45:00Z"/>
        <d v="2024-04-30T21:39:00Z"/>
        <d v="2025-10-18T15:19:00Z"/>
        <d v="2024-07-30T14:47:00Z"/>
        <d v="2025-10-29T19:09:00Z"/>
        <d v="2025-01-25T15:35:00Z"/>
        <d v="2024-10-08T09:50:00Z"/>
        <d v="2025-06-23T15:25:00Z"/>
        <d v="2025-02-06T09:39:00Z"/>
        <d v="2025-02-08T20:54:00Z"/>
        <d v="2025-03-31T20:40:00Z"/>
        <d v="2025-10-26T19:13:00Z"/>
        <d v="2024-07-05T15:16:00Z"/>
        <d v="2025-09-16T21:53:00Z"/>
        <d v="2025-01-14T10:09:00Z"/>
        <d v="2025-09-26T17:11:00Z"/>
        <d v="2025-08-19T09:30:00Z"/>
        <d v="2025-07-03T16:42:00Z"/>
        <d v="2024-02-25T16:25:00Z"/>
        <d v="2024-04-22T10:21:00Z"/>
        <d v="2025-11-06T13:44:00Z"/>
        <d v="2024-08-16T14:17:00Z"/>
        <d v="2025-11-12T14:09:00Z"/>
        <d v="2025-05-12T20:38:00Z"/>
        <d v="2025-10-05T19:07:00Z"/>
        <d v="2024-09-14T15:51:00Z"/>
        <d v="2024-10-24T10:35:00Z"/>
        <d v="2024-02-07T10:29:00Z"/>
        <d v="2024-04-17T16:47:00Z"/>
        <d v="2025-06-25T14:20:00Z"/>
        <d v="2025-08-22T15:28:00Z"/>
        <d v="2025-12-21T17:38:00Z"/>
        <d v="2024-12-19T10:48:00Z"/>
        <d v="2024-11-13T18:14:00Z"/>
        <d v="2024-10-01T17:01:00Z"/>
        <d v="2025-07-28T11:24:00Z"/>
        <d v="2025-12-25T21:51:00Z"/>
        <d v="2024-06-19T10:16:00Z"/>
        <d v="2025-07-13T18:51:00Z"/>
        <d v="2025-01-21T14:44:00Z"/>
        <d v="2025-11-12T21:57:00Z"/>
        <d v="2024-02-29T12:35:00Z"/>
        <d v="2024-04-12T17:49:00Z"/>
        <d v="2024-09-06T12:15:00Z"/>
        <d v="2024-01-02T17:30:00Z"/>
        <d v="2024-04-21T17:15:00Z"/>
        <d v="2025-03-02T11:06:00Z"/>
        <d v="2025-02-03T18:14:00Z"/>
        <d v="2024-11-01T10:37:00Z"/>
        <d v="2024-02-03T18:46:00Z"/>
        <d v="2025-04-06T19:03:00Z"/>
        <d v="2025-04-20T09:29:00Z"/>
        <d v="2024-06-24T15:50:00Z"/>
        <d v="2025-06-10T09:09:00Z"/>
        <d v="2024-01-05T15:23:00Z"/>
        <d v="2024-12-19T10:01:00Z"/>
        <d v="2025-08-08T14:23:00Z"/>
        <d v="2024-04-12T16:59:00Z"/>
        <d v="2024-03-16T11:16:00Z"/>
        <d v="2025-07-22T18:20:00Z"/>
        <d v="2025-03-22T09:00:00Z"/>
        <d v="2025-10-16T21:30:00Z"/>
        <d v="2025-05-26T13:55:00Z"/>
        <d v="2024-08-10T10:34:00Z"/>
        <d v="2025-01-03T18:45:00Z"/>
        <d v="2025-04-05T14:18:00Z"/>
        <d v="2024-10-30T17:21:00Z"/>
        <d v="2025-03-02T09:53:00Z"/>
        <d v="2025-05-02T09:39:00Z"/>
        <d v="2024-05-27T15:14:00Z"/>
        <d v="2024-09-01T14:07:00Z"/>
        <d v="2024-10-21T12:10:00Z"/>
        <d v="2024-01-29T15:36:00Z"/>
        <d v="2024-05-23T18:19:00Z"/>
        <d v="2025-06-27T17:21:00Z"/>
        <d v="2025-06-26T21:00:00Z"/>
        <d v="2025-03-10T17:33:00Z"/>
        <d v="2024-05-05T12:56:00Z"/>
        <d v="2025-08-13T19:08:00Z"/>
        <d v="2024-06-10T21:19:00Z"/>
        <d v="2024-04-27T15:00:00Z"/>
        <d v="2024-07-02T17:31:00Z"/>
        <d v="2025-05-15T14:19:00Z"/>
        <d v="2025-02-19T15:08:00Z"/>
        <d v="2025-02-11T09:30:00Z"/>
        <d v="2025-05-20T11:57:00Z"/>
        <d v="2025-04-01T18:09:00Z"/>
        <d v="2024-01-08T10:23:00Z"/>
        <d v="2024-03-16T18:08:00Z"/>
        <d v="2025-04-05T09:53:00Z"/>
        <d v="2025-01-15T14:51:00Z"/>
        <d v="2024-12-08T16:19:00Z"/>
        <d v="2024-05-13T14:38:00Z"/>
        <d v="2025-04-05T12:48:00Z"/>
        <d v="2024-12-16T13:39:00Z"/>
        <d v="2024-11-10T12:57:00Z"/>
        <d v="2024-01-20T19:18:00Z"/>
        <d v="2024-03-08T15:44:00Z"/>
        <d v="2024-05-08T14:16:00Z"/>
        <d v="2025-10-06T09:58:00Z"/>
        <d v="2024-11-14T10:16:00Z"/>
        <d v="2024-08-16T12:21:00Z"/>
        <d v="2024-11-26T18:26:00Z"/>
        <d v="2025-03-17T21:58:00Z"/>
        <d v="2025-09-11T18:01:00Z"/>
        <d v="2024-05-29T16:32:00Z"/>
        <d v="2025-05-19T18:09:00Z"/>
        <d v="2024-08-24T19:36:00Z"/>
        <d v="2025-04-25T17:44:00Z"/>
        <d v="2024-10-10T14:15:00Z"/>
        <d v="2025-05-02T13:01:00Z"/>
        <d v="2024-11-27T10:25:00Z"/>
        <d v="2025-07-01T16:03:00Z"/>
        <d v="2025-08-30T18:10:00Z"/>
        <d v="2024-04-03T12:52:00Z"/>
        <d v="2025-09-23T20:55:00Z"/>
        <d v="2024-08-24T11:32:00Z"/>
        <d v="2025-11-16T17:42:00Z"/>
        <d v="2024-10-23T11:03:00Z"/>
        <d v="2024-07-13T19:13:00Z"/>
        <d v="2024-04-08T09:46:00Z"/>
        <d v="2025-11-03T10:24:00Z"/>
        <d v="2025-12-02T14:59:00Z"/>
        <d v="2024-06-13T15:30:00Z"/>
        <d v="2024-04-24T19:42:00Z"/>
        <d v="2025-12-30T21:01:00Z"/>
        <d v="2025-07-15T12:26:00Z"/>
        <d v="2025-03-03T16:23:00Z"/>
        <d v="2025-09-14T21:23:00Z"/>
        <d v="2024-05-30T09:46:00Z"/>
        <d v="2025-12-21T16:30:00Z"/>
        <d v="2025-01-15T13:35:00Z"/>
        <d v="2024-12-11T14:01:00Z"/>
        <d v="2025-08-04T16:25:00Z"/>
        <d v="2024-09-11T17:14:00Z"/>
        <d v="2024-01-19T16:44:00Z"/>
        <d v="2024-06-05T17:39:00Z"/>
        <d v="2025-10-09T15:03:00Z"/>
        <d v="2024-04-14T11:23:00Z"/>
        <d v="2025-06-03T09:21:00Z"/>
        <d v="2025-06-23T17:18:00Z"/>
        <d v="2025-09-18T14:53:00Z"/>
        <d v="2024-09-14T17:34:00Z"/>
        <d v="2024-04-22T17:02:00Z"/>
        <d v="2025-11-16T18:26:00Z"/>
        <d v="2024-04-14T18:51:00Z"/>
        <d v="2025-07-19T19:49:00Z"/>
        <d v="2024-04-23T17:40:00Z"/>
        <d v="2025-11-15T09:19:00Z"/>
        <d v="2024-04-12T13:42:00Z"/>
        <d v="2024-10-05T14:30:00Z"/>
        <d v="2024-08-15T12:54:00Z"/>
        <d v="2024-04-19T20:14:00Z"/>
        <d v="2024-08-17T11:27:00Z"/>
        <d v="2024-03-30T19:53:00Z"/>
        <d v="2024-08-19T15:02:00Z"/>
        <d v="2025-10-12T19:37:00Z"/>
        <d v="2024-02-24T16:51:00Z"/>
        <d v="2024-07-21T21:12:00Z"/>
        <d v="2024-02-07T13:39:00Z"/>
        <d v="2024-08-20T12:14:00Z"/>
        <d v="2024-08-22T18:06:00Z"/>
        <d v="2024-11-14T18:44:00Z"/>
        <d v="2025-05-04T19:53:00Z"/>
        <d v="2025-06-02T16:45:00Z"/>
        <d v="2025-05-05T19:51:00Z"/>
        <d v="2025-09-15T15:28:00Z"/>
        <d v="2025-09-14T11:07:00Z"/>
        <d v="2024-11-05T15:13:00Z"/>
        <d v="2024-08-31T13:42:00Z"/>
        <d v="2024-12-03T09:39:00Z"/>
        <d v="2025-03-10T10:26:00Z"/>
        <d v="2024-03-24T11:05:00Z"/>
        <d v="2025-10-01T09:48:00Z"/>
        <d v="2024-05-07T16:43:00Z"/>
        <d v="2024-03-14T21:33:00Z"/>
        <d v="2025-05-07T15:04:00Z"/>
        <d v="2024-09-01T15:32:00Z"/>
        <d v="2024-08-18T21:36:00Z"/>
        <d v="2025-04-10T10:11:00Z"/>
        <d v="2024-07-08T18:26:00Z"/>
        <d v="2024-04-25T10:04:00Z"/>
        <d v="2024-11-20T20:22:00Z"/>
        <d v="2024-12-30T18:06:00Z"/>
        <d v="2025-02-08T20:01:00Z"/>
        <d v="2025-08-26T18:31:00Z"/>
        <d v="2024-11-19T21:22:00Z"/>
        <d v="2025-04-11T09:13:00Z"/>
        <d v="2025-07-22T13:46:00Z"/>
        <d v="2025-06-04T20:09:00Z"/>
        <d v="2025-06-18T17:12:00Z"/>
        <d v="2024-05-16T09:04:00Z"/>
        <d v="2024-06-13T16:39:00Z"/>
        <d v="2024-01-19T14:56:00Z"/>
        <d v="2025-12-07T09:00:00Z"/>
        <d v="2024-01-03T20:57:00Z"/>
        <d v="2024-04-27T15:49:00Z"/>
        <d v="2025-09-18T15:53:00Z"/>
        <d v="2024-01-20T15:06:00Z"/>
        <d v="2024-04-12T14:46:00Z"/>
        <d v="2024-05-12T13:06:00Z"/>
        <d v="2024-07-18T10:21:00Z"/>
        <d v="2024-11-28T17:53:00Z"/>
        <d v="2024-11-09T16:25:00Z"/>
        <d v="2024-11-28T14:32:00Z"/>
        <d v="2025-06-28T18:01:00Z"/>
        <d v="2025-03-18T10:51:00Z"/>
        <d v="2025-11-07T20:23:00Z"/>
        <d v="2024-03-31T10:43:00Z"/>
        <d v="2024-09-13T14:49:00Z"/>
        <d v="2024-12-22T19:59:00Z"/>
        <d v="2025-04-14T15:43:00Z"/>
        <d v="2024-09-09T20:53:00Z"/>
        <d v="2025-06-17T19:31:00Z"/>
        <d v="2025-06-08T15:32:00Z"/>
        <d v="2024-01-09T19:00:00Z"/>
        <d v="2025-11-06T13:55:00Z"/>
        <d v="2024-10-18T19:14:00Z"/>
        <d v="2024-12-15T18:41:00Z"/>
        <d v="2025-01-07T17:54:00Z"/>
        <d v="2025-01-22T16:33:00Z"/>
        <d v="2025-12-04T16:29:00Z"/>
        <d v="2024-06-09T11:12:00Z"/>
        <d v="2025-07-21T14:43:00Z"/>
        <d v="2025-12-12T19:45:00Z"/>
        <d v="2025-05-08T16:04:00Z"/>
        <d v="2025-04-07T09:58:00Z"/>
        <d v="2025-07-31T13:51:00Z"/>
        <d v="2025-05-04T19:46:00Z"/>
        <d v="2025-10-26T12:41:00Z"/>
        <d v="2024-09-19T14:23:00Z"/>
        <d v="2025-05-13T21:34:00Z"/>
        <d v="2025-09-07T09:16:00Z"/>
        <d v="2025-03-10T18:01:00Z"/>
        <d v="2025-04-13T21:38:00Z"/>
        <d v="2025-08-21T12:16:00Z"/>
        <d v="2025-07-18T19:12:00Z"/>
        <d v="2024-12-11T12:01:00Z"/>
        <d v="2024-08-26T19:29:00Z"/>
        <d v="2025-07-08T17:56:00Z"/>
        <d v="2024-01-27T10:10:00Z"/>
        <d v="2024-05-20T20:56:00Z"/>
        <d v="2024-06-08T20:40:00Z"/>
        <d v="2024-09-24T09:28:00Z"/>
        <d v="2024-05-25T18:32:00Z"/>
        <d v="2024-05-30T15:43:00Z"/>
        <d v="2025-06-12T15:02:00Z"/>
        <d v="2025-01-22T13:30:00Z"/>
        <d v="2024-05-16T17:43:00Z"/>
        <d v="2025-11-28T13:35:00Z"/>
        <d v="2025-02-13T16:55:00Z"/>
        <d v="2024-10-18T12:14:00Z"/>
        <d v="2024-03-26T19:03:00Z"/>
        <d v="2025-07-22T20:23:00Z"/>
        <d v="2025-10-03T12:45:00Z"/>
        <d v="2025-09-09T16:17:00Z"/>
        <d v="2024-11-12T13:53:00Z"/>
        <d v="2025-02-18T13:07:00Z"/>
        <d v="2025-04-14T21:39:00Z"/>
        <d v="2024-01-05T17:20:00Z"/>
        <d v="2025-02-04T17:32:00Z"/>
        <d v="2025-02-14T11:18:00Z"/>
        <d v="2024-07-06T13:23:00Z"/>
        <d v="2025-06-14T14:51:00Z"/>
        <d v="2024-12-31T18:26:00Z"/>
        <d v="2024-02-10T11:09:00Z"/>
        <d v="2024-06-16T18:33:00Z"/>
        <d v="2025-07-06T13:28:00Z"/>
        <d v="2025-11-29T16:50:00Z"/>
        <d v="2024-05-27T18:53:00Z"/>
        <d v="2024-12-04T13:17:00Z"/>
        <d v="2025-08-18T20:13:00Z"/>
        <d v="2024-08-01T13:24:00Z"/>
        <d v="2025-09-10T12:27:00Z"/>
        <d v="2024-05-15T20:58:00Z"/>
        <d v="2025-01-22T09:08:00Z"/>
        <d v="2025-05-18T10:34:00Z"/>
        <d v="2025-10-02T10:13:00Z"/>
        <d v="2024-03-20T14:44:00Z"/>
        <d v="2024-03-22T17:59:00Z"/>
        <d v="2025-07-07T15:27:00Z"/>
        <d v="2025-06-29T13:28:00Z"/>
        <d v="2025-07-22T16:05:00Z"/>
        <d v="2024-10-27T11:50:00Z"/>
        <d v="2025-01-22T09:46:00Z"/>
        <d v="2024-01-08T15:11:00Z"/>
        <d v="2025-01-12T16:15:00Z"/>
        <d v="2024-09-17T14:13:00Z"/>
        <d v="2024-05-09T11:35:00Z"/>
        <d v="2024-12-16T14:18:00Z"/>
        <d v="2024-10-27T10:06:00Z"/>
        <d v="2025-10-22T16:14:00Z"/>
        <d v="2025-11-18T15:31:00Z"/>
        <d v="2024-12-04T14:34:00Z"/>
        <d v="2024-11-16T18:53:00Z"/>
        <d v="2024-07-30T09:05:00Z"/>
        <d v="2024-04-03T21:24:00Z"/>
        <d v="2024-02-09T17:43:00Z"/>
        <d v="2025-11-02T16:31:00Z"/>
        <d v="2025-12-14T18:42:00Z"/>
        <d v="2025-10-26T12:44:00Z"/>
        <d v="2025-07-26T12:39:00Z"/>
        <d v="2025-06-26T19:32:00Z"/>
        <d v="2025-01-29T21:39:00Z"/>
        <d v="2025-11-30T12:11:00Z"/>
        <d v="2024-08-27T13:41:00Z"/>
        <d v="2025-11-06T11:22:00Z"/>
        <d v="2024-03-31T11:51:00Z"/>
        <d v="2024-11-05T20:46:00Z"/>
        <d v="2024-06-29T16:27:00Z"/>
        <d v="2025-09-26T10:56:00Z"/>
        <d v="2024-06-15T18:33:00Z"/>
        <d v="2025-08-09T10:43:00Z"/>
        <d v="2024-07-30T10:28:00Z"/>
        <d v="2025-12-08T17:57:00Z"/>
        <d v="2024-09-01T20:13:00Z"/>
        <d v="2025-06-15T16:49:00Z"/>
        <d v="2024-08-19T10:52:00Z"/>
        <d v="2024-03-19T10:41:00Z"/>
        <d v="2025-09-18T15:55:00Z"/>
        <d v="2025-02-10T15:43:00Z"/>
        <d v="2025-06-19T09:50:00Z"/>
        <d v="2024-02-01T21:48:00Z"/>
        <d v="2024-12-09T18:46:00Z"/>
        <d v="2025-01-17T17:21:00Z"/>
        <d v="2024-01-25T12:58:00Z"/>
        <d v="2025-10-12T12:09:00Z"/>
        <d v="2025-03-07T21:17:00Z"/>
        <d v="2024-04-18T16:21:00Z"/>
        <d v="2024-04-15T10:47:00Z"/>
        <d v="2024-03-11T10:26:00Z"/>
        <d v="2024-06-19T15:47:00Z"/>
        <d v="2025-02-11T17:15:00Z"/>
        <d v="2025-10-09T19:20:00Z"/>
        <d v="2024-04-04T18:26:00Z"/>
        <d v="2024-05-08T20:06:00Z"/>
        <d v="2024-11-28T19:40:00Z"/>
        <d v="2025-07-10T10:04:00Z"/>
        <d v="2025-04-19T09:00:00Z"/>
        <d v="2024-12-29T13:18:00Z"/>
        <d v="2025-05-02T20:44:00Z"/>
        <d v="2024-03-09T19:28:00Z"/>
        <d v="2024-11-16T19:07:00Z"/>
        <d v="2024-04-03T19:43:00Z"/>
        <d v="2025-11-02T14:28:00Z"/>
        <d v="2025-10-02T20:57:00Z"/>
        <d v="2025-04-28T20:22:00Z"/>
        <d v="2024-10-07T19:29:00Z"/>
        <d v="2025-04-24T09:43:00Z"/>
        <d v="2024-03-18T13:59:00Z"/>
        <d v="2025-08-13T16:23:00Z"/>
        <d v="2025-11-16T16:18:00Z"/>
        <d v="2024-04-07T11:05:00Z"/>
        <d v="2025-09-21T15:42:00Z"/>
        <d v="2025-01-04T16:04:00Z"/>
        <d v="2024-01-10T21:47:00Z"/>
        <d v="2025-12-22T21:27:00Z"/>
        <d v="2024-10-06T17:17:00Z"/>
        <d v="2025-02-23T14:03:00Z"/>
        <d v="2024-04-01T21:38:00Z"/>
        <d v="2024-07-17T13:21:00Z"/>
        <d v="2024-05-08T20:24:00Z"/>
        <d v="2025-04-17T21:49:00Z"/>
        <d v="2025-04-21T15:47:00Z"/>
        <d v="2024-03-04T20:51:00Z"/>
        <d v="2024-05-12T11:34:00Z"/>
        <d v="2025-11-21T11:11:00Z"/>
        <d v="2024-02-24T09:34:00Z"/>
        <d v="2024-07-14T12:56:00Z"/>
        <d v="2024-05-10T14:41:00Z"/>
        <d v="2025-01-15T21:59:00Z"/>
        <d v="2025-01-30T13:23:00Z"/>
        <d v="2024-08-15T16:39:00Z"/>
        <d v="2025-03-14T17:33:00Z"/>
        <d v="2025-04-12T18:58:00Z"/>
        <d v="2025-01-18T21:37:00Z"/>
        <d v="2025-10-26T17:25:00Z"/>
        <d v="2025-08-13T19:34:00Z"/>
        <d v="2024-07-08T13:09:00Z"/>
        <d v="2025-08-09T19:26:00Z"/>
        <d v="2024-10-19T15:23:00Z"/>
        <d v="2024-01-17T19:09:00Z"/>
        <d v="2025-12-22T11:10:00Z"/>
        <d v="2024-05-06T09:38:00Z"/>
        <d v="2025-02-27T13:19:00Z"/>
        <d v="2024-04-03T16:27:00Z"/>
        <d v="2025-11-08T14:40:00Z"/>
        <d v="2024-09-18T16:50:00Z"/>
        <d v="2024-05-13T17:36:00Z"/>
        <d v="2025-04-05T16:05:00Z"/>
        <d v="2025-06-04T14:39:00Z"/>
        <d v="2025-08-28T19:24:00Z"/>
        <d v="2025-02-19T18:21:00Z"/>
        <d v="2025-06-17T17:02:00Z"/>
        <d v="2025-05-03T15:16:00Z"/>
        <d v="2024-07-09T11:07:00Z"/>
        <d v="2025-05-29T20:59:00Z"/>
        <d v="2024-08-09T14:08:00Z"/>
        <d v="2025-08-23T14:50:00Z"/>
        <d v="2024-04-06T17:05:00Z"/>
        <d v="2024-04-28T12:58:00Z"/>
        <d v="2024-08-15T18:26:00Z"/>
        <d v="2025-09-16T11:38:00Z"/>
        <d v="2025-09-06T15:05:00Z"/>
        <d v="2025-07-30T21:51:00Z"/>
        <d v="2025-07-23T14:24:00Z"/>
        <d v="2024-05-14T20:02:00Z"/>
        <d v="2024-04-05T11:07:00Z"/>
        <d v="2025-12-28T19:49:00Z"/>
        <d v="2025-05-22T18:46:00Z"/>
        <d v="2025-11-04T20:32:00Z"/>
        <d v="2024-02-19T13:22:00Z"/>
        <d v="2024-05-05T15:50:00Z"/>
        <d v="2025-12-19T10:44:00Z"/>
        <d v="2025-08-02T14:01:00Z"/>
        <d v="2024-12-14T15:27:00Z"/>
        <d v="2024-11-08T11:42:00Z"/>
        <d v="2025-10-04T17:18:00Z"/>
        <d v="2024-05-22T17:40:00Z"/>
        <d v="2024-05-12T18:51:00Z"/>
        <d v="2024-07-13T13:38:00Z"/>
        <d v="2025-01-22T11:53:00Z"/>
        <d v="2024-03-29T20:09:00Z"/>
        <d v="2025-06-17T14:47:00Z"/>
        <d v="2024-06-02T09:40:00Z"/>
        <d v="2024-01-18T14:39:00Z"/>
        <d v="2024-10-04T13:56:00Z"/>
        <d v="2025-06-08T12:16:00Z"/>
        <d v="2024-04-08T10:27:00Z"/>
        <d v="2025-08-03T15:09:00Z"/>
        <d v="2025-04-29T16:18:00Z"/>
        <d v="2024-06-01T14:19:00Z"/>
        <d v="2025-07-24T21:11:00Z"/>
        <d v="2025-06-07T16:10:00Z"/>
        <d v="2025-05-22T13:20:00Z"/>
        <d v="2025-12-01T12:45:00Z"/>
        <d v="2025-05-07T13:45:00Z"/>
        <d v="2024-12-30T11:37:00Z"/>
        <d v="2025-05-05T10:51:00Z"/>
        <d v="2025-03-18T18:29:00Z"/>
        <d v="2025-01-08T20:45:00Z"/>
        <d v="2025-12-28T21:56:00Z"/>
        <d v="2024-05-10T16:57:00Z"/>
        <d v="2025-07-24T09:59:00Z"/>
        <d v="2025-02-09T17:29:00Z"/>
        <d v="2025-02-15T09:00:00Z"/>
        <d v="2025-07-05T11:07:00Z"/>
        <d v="2024-05-16T15:16:00Z"/>
        <d v="2025-08-06T11:42:00Z"/>
        <d v="2025-10-31T13:13:00Z"/>
        <d v="2024-12-25T10:09:00Z"/>
        <d v="2024-01-20T13:35:00Z"/>
        <d v="2024-12-24T14:47:00Z"/>
        <d v="2025-02-23T12:58:00Z"/>
        <d v="2025-08-04T12:23:00Z"/>
        <d v="2024-12-20T12:49:00Z"/>
        <d v="2024-01-14T19:51:00Z"/>
        <d v="2024-11-11T17:00:00Z"/>
        <d v="2025-09-10T09:05:00Z"/>
        <d v="2025-10-05T21:42:00Z"/>
        <d v="2025-09-19T18:24:00Z"/>
        <d v="2025-04-14T11:27:00Z"/>
        <d v="2025-01-06T18:30:00Z"/>
        <d v="2024-05-01T10:43:00Z"/>
        <d v="2024-01-05T18:27:00Z"/>
        <d v="2025-01-22T16:55:00Z"/>
        <d v="2024-07-24T11:31:00Z"/>
        <d v="2025-01-31T15:39:00Z"/>
        <d v="2025-03-29T13:55:00Z"/>
        <d v="2024-01-06T17:46:00Z"/>
        <d v="2024-10-13T17:55:00Z"/>
        <d v="2024-07-12T11:46:00Z"/>
        <d v="2025-05-01T12:29:00Z"/>
        <d v="2024-01-31T14:06:00Z"/>
        <d v="2025-02-08T16:17:00Z"/>
        <d v="2024-07-20T21:36:00Z"/>
        <d v="2024-02-24T10:01:00Z"/>
        <d v="2024-11-02T17:16:00Z"/>
        <d v="2024-09-14T12:56:00Z"/>
        <d v="2025-10-18T19:11:00Z"/>
        <d v="2024-03-28T19:54:00Z"/>
        <d v="2024-05-10T12:31:00Z"/>
        <d v="2024-09-11T16:26:00Z"/>
        <d v="2025-02-18T19:23:00Z"/>
        <d v="2024-11-04T16:33:00Z"/>
        <d v="2025-03-19T14:42:00Z"/>
        <d v="2024-07-12T10:55:00Z"/>
        <d v="2025-03-14T16:47:00Z"/>
        <d v="2025-08-24T12:01:00Z"/>
        <d v="2025-03-09T18:39:00Z"/>
        <d v="2025-09-29T15:24:00Z"/>
        <d v="2024-01-04T12:01:00Z"/>
        <d v="2024-01-27T10:09:00Z"/>
        <d v="2025-06-28T11:44:00Z"/>
        <d v="2025-08-03T12:58:00Z"/>
        <d v="2025-09-06T16:56:00Z"/>
        <d v="2025-01-18T10:34:00Z"/>
        <d v="2024-12-29T10:32:00Z"/>
        <d v="2024-03-22T14:57:00Z"/>
        <d v="2024-11-06T13:47:00Z"/>
        <d v="2024-10-15T18:47:00Z"/>
        <d v="2024-12-06T09:28:00Z"/>
        <d v="2024-03-04T17:48:00Z"/>
        <d v="2025-05-19T13:23:00Z"/>
        <d v="2025-08-23T21:51:00Z"/>
        <d v="2025-09-06T13:35:00Z"/>
        <d v="2024-12-15T21:26:00Z"/>
        <d v="2025-03-17T16:16:00Z"/>
        <d v="2025-11-26T16:25:00Z"/>
        <d v="2024-02-27T14:18:00Z"/>
        <d v="2024-07-10T10:27:00Z"/>
        <d v="2025-06-05T09:35:00Z"/>
        <d v="2024-10-27T12:05:00Z"/>
        <d v="2025-04-12T18:14:00Z"/>
        <d v="2025-06-20T18:56:00Z"/>
        <d v="2024-07-20T18:05:00Z"/>
        <d v="2025-12-03T19:46:00Z"/>
        <d v="2025-07-10T17:40:00Z"/>
        <d v="2024-04-11T21:48:00Z"/>
        <d v="2025-07-10T12:19:00Z"/>
        <d v="2025-02-26T13:17:00Z"/>
        <d v="2024-09-02T16:38:00Z"/>
        <d v="2025-08-03T11:19:00Z"/>
        <d v="2025-12-21T14:15:00Z"/>
        <d v="2025-01-22T21:50:00Z"/>
        <d v="2024-05-04T19:34:00Z"/>
        <d v="2024-02-23T12:29:00Z"/>
        <d v="2025-05-18T13:45:00Z"/>
        <d v="2025-04-05T19:25:00Z"/>
        <d v="2024-05-14T15:40:00Z"/>
        <d v="2025-04-23T09:23:00Z"/>
        <d v="2025-12-02T17:27:00Z"/>
        <d v="2025-08-08T17:22:00Z"/>
        <d v="2024-02-20T17:05:00Z"/>
        <d v="2025-05-16T19:37:00Z"/>
        <d v="2025-09-22T10:47:00Z"/>
        <d v="2025-08-17T21:26:00Z"/>
        <d v="2025-03-15T10:07:00Z"/>
        <d v="2025-01-10T10:14:00Z"/>
        <d v="2024-12-13T21:59:00Z"/>
        <d v="2025-03-30T13:15:00Z"/>
        <d v="2024-12-30T14:32:00Z"/>
        <d v="2025-11-21T12:25:00Z"/>
        <d v="2025-12-02T15:35:00Z"/>
        <d v="2025-06-19T10:54:00Z"/>
        <d v="2024-08-24T09:40:00Z"/>
        <d v="2025-04-29T09:57:00Z"/>
        <d v="2024-09-28T15:47:00Z"/>
        <d v="2024-11-26T20:19:00Z"/>
        <d v="2024-09-10T12:26:00Z"/>
        <d v="2024-01-03T18:52:00Z"/>
        <d v="2024-05-30T10:50:00Z"/>
        <d v="2025-07-19T19:53:00Z"/>
        <d v="2025-03-31T14:02:00Z"/>
        <d v="2024-12-21T20:23:00Z"/>
        <d v="2025-10-21T16:01:00Z"/>
        <d v="2024-12-08T18:12:00Z"/>
        <d v="2025-04-25T17:56:00Z"/>
        <d v="2024-01-27T21:08:00Z"/>
        <d v="2025-03-22T09:37:00Z"/>
        <d v="2025-05-26T20:25:00Z"/>
        <d v="2024-03-27T13:42:00Z"/>
        <d v="2025-09-06T15:19:00Z"/>
        <d v="2025-08-30T11:09:00Z"/>
        <d v="2024-06-27T14:02:00Z"/>
        <d v="2025-04-29T12:23:00Z"/>
        <d v="2025-04-06T18:15:00Z"/>
        <d v="2025-08-27T16:48:00Z"/>
        <d v="2025-03-12T19:36:00Z"/>
        <d v="2024-09-01T19:02:00Z"/>
        <d v="2025-06-11T21:47:00Z"/>
        <d v="2025-09-04T19:17:00Z"/>
        <d v="2024-07-20T13:47:00Z"/>
        <d v="2025-04-16T17:27:00Z"/>
        <d v="2024-11-19T14:30:00Z"/>
        <d v="2024-11-04T12:19:00Z"/>
        <d v="2025-08-24T11:57:00Z"/>
        <d v="2025-10-21T14:26:00Z"/>
        <d v="2025-06-17T17:20:00Z"/>
        <d v="2024-01-17T13:09:00Z"/>
        <d v="2024-04-19T17:51:00Z"/>
        <d v="2024-09-08T14:28:00Z"/>
        <d v="2024-07-12T13:29:00Z"/>
        <d v="2025-01-28T11:19:00Z"/>
        <d v="2024-09-13T21:24:00Z"/>
        <d v="2024-09-09T19:18:00Z"/>
        <d v="2025-11-08T09:26:00Z"/>
        <d v="2025-02-04T12:21:00Z"/>
        <d v="2025-02-12T10:24:00Z"/>
        <d v="2024-05-04T12:13:00Z"/>
        <d v="2024-12-02T15:44:00Z"/>
        <d v="2025-12-21T14:11:00Z"/>
        <d v="2025-08-07T18:58:00Z"/>
        <d v="2025-12-11T20:25:00Z"/>
        <d v="2025-12-28T09:06:00Z"/>
        <d v="2025-06-17T15:25:00Z"/>
        <d v="2024-09-10T19:24:00Z"/>
        <d v="2024-11-16T12:50:00Z"/>
        <d v="2024-04-14T14:25:00Z"/>
        <d v="2024-05-31T20:56:00Z"/>
        <d v="2024-05-22T14:15:00Z"/>
        <d v="2024-05-17T18:58:00Z"/>
        <d v="2025-05-26T16:55:00Z"/>
        <d v="2025-12-16T09:56:00Z"/>
        <d v="2024-10-10T11:27:00Z"/>
        <d v="2025-12-27T20:14:00Z"/>
        <d v="2024-07-14T15:41:00Z"/>
        <d v="2024-07-03T19:56:00Z"/>
        <d v="2025-03-12T19:37:00Z"/>
        <d v="2024-01-04T16:30:00Z"/>
        <d v="2024-12-20T16:24:00Z"/>
        <d v="2025-09-17T21:52:00Z"/>
        <d v="2024-07-19T12:45:00Z"/>
        <d v="2024-04-22T20:45:00Z"/>
        <d v="2025-02-15T21:22:00Z"/>
        <d v="2024-08-30T13:08:00Z"/>
        <d v="2024-08-09T19:52:00Z"/>
        <d v="2025-11-29T20:20:00Z"/>
        <d v="2024-03-30T13:38:00Z"/>
        <d v="2024-12-08T21:37:00Z"/>
        <d v="2024-10-31T17:23:00Z"/>
        <d v="2024-03-30T16:02:00Z"/>
        <d v="2024-07-07T21:04:00Z"/>
        <d v="2024-07-11T19:19:00Z"/>
        <d v="2024-02-16T21:01:00Z"/>
        <d v="2025-04-11T18:19:00Z"/>
        <d v="2025-04-20T11:42:00Z"/>
        <d v="2025-03-09T16:47:00Z"/>
        <d v="2025-06-29T18:14:00Z"/>
        <d v="2024-11-22T14:47:00Z"/>
        <d v="2025-07-22T19:01:00Z"/>
        <d v="2024-11-22T17:21:00Z"/>
        <d v="2025-01-05T13:52:00Z"/>
        <d v="2024-08-21T17:20:00Z"/>
        <d v="2025-04-14T17:42:00Z"/>
        <d v="2024-09-30T13:59:00Z"/>
        <d v="2025-08-24T11:41:00Z"/>
        <d v="2024-10-10T09:49:00Z"/>
        <d v="2025-11-15T16:34:00Z"/>
        <d v="2025-03-04T13:17:00Z"/>
        <d v="2024-03-25T10:51:00Z"/>
        <d v="2025-12-10T13:42:00Z"/>
        <d v="2025-05-09T19:57:00Z"/>
        <d v="2025-03-28T18:38:00Z"/>
        <d v="2024-04-17T19:12:00Z"/>
        <d v="2025-12-06T15:52:00Z"/>
        <d v="2024-10-04T12:57:00Z"/>
        <d v="2024-08-03T15:08:00Z"/>
        <d v="2024-01-28T19:08:00Z"/>
        <d v="2024-05-11T11:04:00Z"/>
        <d v="2024-07-23T17:16:00Z"/>
        <d v="2024-11-20T17:09:00Z"/>
        <d v="2024-02-02T11:51:00Z"/>
        <d v="2025-11-16T20:59:00Z"/>
        <d v="2025-06-04T10:37:00Z"/>
        <d v="2025-12-19T16:31:00Z"/>
        <d v="2025-03-13T13:51:00Z"/>
        <d v="2025-11-18T16:23:00Z"/>
        <d v="2024-01-22T18:06:00Z"/>
        <d v="2025-09-09T15:02:00Z"/>
        <d v="2024-02-01T16:36:00Z"/>
        <d v="2025-02-07T21:03:00Z"/>
        <d v="2024-09-21T13:09:00Z"/>
        <d v="2025-08-06T15:46:00Z"/>
        <d v="2025-04-04T20:12:00Z"/>
        <d v="2024-05-28T19:17:00Z"/>
        <d v="2025-12-28T09:49:00Z"/>
        <d v="2025-01-21T12:32:00Z"/>
        <d v="2025-10-27T13:43:00Z"/>
        <d v="2025-05-08T21:17:00Z"/>
        <d v="2024-07-17T20:50:00Z"/>
        <d v="2024-05-02T09:00:00Z"/>
        <d v="2025-12-14T17:24:00Z"/>
        <d v="2024-01-27T14:11:00Z"/>
        <d v="2024-02-22T16:39:00Z"/>
        <d v="2024-03-28T20:19:00Z"/>
        <d v="2025-06-22T11:26:00Z"/>
        <d v="2024-03-28T11:48:00Z"/>
        <d v="2024-08-02T10:52:00Z"/>
        <d v="2024-07-21T11:12:00Z"/>
        <d v="2024-12-10T09:10:00Z"/>
        <d v="2024-12-23T17:44:00Z"/>
        <d v="2024-10-30T18:53:00Z"/>
        <d v="2024-04-16T17:58:00Z"/>
        <d v="2025-12-06T13:58:00Z"/>
        <d v="2024-10-20T10:27:00Z"/>
        <d v="2025-03-05T18:32:00Z"/>
        <d v="2025-03-23T16:41:00Z"/>
        <d v="2024-08-09T16:30:00Z"/>
        <d v="2025-09-03T17:09:00Z"/>
        <d v="2025-02-02T14:04:00Z"/>
        <d v="2024-08-13T19:46:00Z"/>
        <d v="2024-06-07T12:00:00Z"/>
        <d v="2025-12-23T13:11:00Z"/>
        <d v="2024-08-05T15:41:00Z"/>
        <d v="2024-12-12T19:12:00Z"/>
        <d v="2025-03-27T09:47:00Z"/>
        <d v="2025-03-31T09:03:00Z"/>
        <d v="2025-01-31T17:28:00Z"/>
        <d v="2025-12-25T16:51:00Z"/>
        <d v="2025-05-26T13:04:00Z"/>
        <d v="2025-05-27T16:11:00Z"/>
        <d v="2025-06-20T11:07:00Z"/>
        <d v="2024-01-07T13:45:00Z"/>
        <d v="2024-04-23T20:29:00Z"/>
        <d v="2024-04-11T15:43:00Z"/>
        <d v="2025-03-19T15:25:00Z"/>
        <d v="2024-05-23T18:27:00Z"/>
        <d v="2025-06-25T11:37:00Z"/>
        <d v="2025-12-17T17:23:00Z"/>
        <d v="2025-12-03T13:02:00Z"/>
        <d v="2024-09-20T12:03:00Z"/>
        <d v="2024-04-24T21:55:00Z"/>
        <d v="2025-12-14T13:22:00Z"/>
        <d v="2025-04-10T20:33:00Z"/>
        <d v="2024-09-04T14:22:00Z"/>
        <d v="2025-12-28T20:34:00Z"/>
        <d v="2024-05-05T18:39:00Z"/>
        <d v="2025-12-21T11:37:00Z"/>
        <d v="2024-07-14T15:30:00Z"/>
        <d v="2025-09-13T21:03:00Z"/>
        <d v="2025-10-14T10:36:00Z"/>
        <d v="2025-03-03T20:11:00Z"/>
        <d v="2024-12-27T09:33:00Z"/>
        <d v="2024-08-28T09:41:00Z"/>
        <d v="2024-05-24T13:33:00Z"/>
        <d v="2024-09-09T11:32:00Z"/>
        <d v="2024-01-25T18:00:00Z"/>
        <d v="2025-05-01T19:41:00Z"/>
        <d v="2024-08-18T14:20:00Z"/>
        <d v="2025-11-30T12:37:00Z"/>
        <d v="2024-03-01T19:06:00Z"/>
        <d v="2025-10-21T14:32:00Z"/>
        <d v="2024-08-14T16:58:00Z"/>
        <d v="2025-04-18T19:58:00Z"/>
        <d v="2025-12-24T15:54:00Z"/>
        <d v="2025-02-05T13:18:00Z"/>
        <d v="2024-01-08T19:03:00Z"/>
        <d v="2025-06-04T09:54:00Z"/>
        <d v="2024-08-11T09:00:00Z"/>
        <d v="2025-05-02T16:56:00Z"/>
        <d v="2025-02-27T17:18:00Z"/>
        <d v="2025-06-11T14:06:00Z"/>
        <d v="2024-02-12T21:59:00Z"/>
        <d v="2025-06-12T13:40:00Z"/>
        <d v="2025-08-24T19:23:00Z"/>
        <d v="2024-11-10T12:03:00Z"/>
        <d v="2024-01-17T18:49:00Z"/>
        <d v="2024-02-03T10:45:00Z"/>
        <d v="2025-11-14T18:51:00Z"/>
        <d v="2025-02-16T16:43:00Z"/>
        <d v="2024-11-12T20:35:00Z"/>
        <d v="2024-01-17T17:20:00Z"/>
        <d v="2025-08-02T21:54:00Z"/>
        <d v="2025-02-26T17:52:00Z"/>
        <d v="2024-09-03T13:40:00Z"/>
        <d v="2025-01-30T10:34:00Z"/>
        <d v="2025-04-27T18:10:00Z"/>
        <d v="2025-09-29T14:05:00Z"/>
        <d v="2024-08-21T20:41:00Z"/>
        <d v="2025-08-22T10:51:00Z"/>
        <d v="2025-11-20T11:10:00Z"/>
        <d v="2025-08-16T10:23:00Z"/>
        <d v="2024-10-25T21:00:00Z"/>
        <d v="2024-07-10T09:53:00Z"/>
        <d v="2024-11-23T15:57:00Z"/>
        <d v="2024-03-22T16:24:00Z"/>
        <d v="2024-04-26T14:58:00Z"/>
        <d v="2025-12-07T17:28:00Z"/>
        <d v="2025-11-03T20:46:00Z"/>
        <d v="2025-11-13T19:00:00Z"/>
        <d v="2024-07-10T20:28:00Z"/>
        <d v="2025-07-31T14:46:00Z"/>
        <d v="2025-02-14T16:32:00Z"/>
        <d v="2024-11-23T10:21:00Z"/>
        <d v="2025-09-21T18:19:00Z"/>
        <d v="2025-09-14T17:17:00Z"/>
        <d v="2025-07-14T13:26:00Z"/>
        <d v="2024-01-08T17:41:00Z"/>
        <d v="2024-11-25T14:45:00Z"/>
        <d v="2025-08-01T09:07:00Z"/>
        <d v="2024-01-29T15:57:00Z"/>
        <d v="2024-11-18T10:04:00Z"/>
        <d v="2024-12-26T21:54:00Z"/>
        <d v="2025-04-03T20:42:00Z"/>
        <d v="2024-03-04T10:06:00Z"/>
        <d v="2024-05-12T13:36:00Z"/>
        <d v="2024-03-17T16:55:00Z"/>
        <d v="2024-11-08T16:32:00Z"/>
        <d v="2025-10-21T20:11:00Z"/>
        <d v="2025-09-14T12:13:00Z"/>
        <d v="2024-09-05T18:32:00Z"/>
        <d v="2024-05-18T19:29:00Z"/>
        <d v="2025-09-09T10:35:00Z"/>
        <d v="2024-11-15T09:24:00Z"/>
        <d v="2024-05-16T10:23:00Z"/>
        <d v="2025-06-24T17:26:00Z"/>
        <d v="2025-10-30T13:13:00Z"/>
        <d v="2024-12-06T16:41:00Z"/>
        <d v="2025-06-01T10:57:00Z"/>
        <d v="2025-11-07T15:18:00Z"/>
        <d v="2025-09-28T18:33:00Z"/>
        <d v="2025-01-12T19:04:00Z"/>
        <d v="2024-09-23T14:47:00Z"/>
        <d v="2025-05-04T17:40:00Z"/>
        <d v="2025-03-06T20:47:00Z"/>
        <d v="2024-04-14T21:09:00Z"/>
        <d v="2025-03-24T10:22:00Z"/>
        <d v="2024-02-15T09:58:00Z"/>
        <d v="2025-06-07T12:40:00Z"/>
        <d v="2025-01-15T09:54:00Z"/>
        <d v="2025-10-24T10:18:00Z"/>
        <d v="2025-06-30T15:04:00Z"/>
        <d v="2025-04-12T14:42:00Z"/>
        <d v="2025-05-04T18:30:00Z"/>
        <d v="2025-01-12T18:13:00Z"/>
        <d v="2024-12-15T21:27:00Z"/>
        <d v="2024-01-16T18:26:00Z"/>
        <d v="2024-03-30T09:05:00Z"/>
        <d v="2024-01-24T21:08:00Z"/>
        <d v="2024-10-10T19:15:00Z"/>
        <d v="2024-11-26T16:57:00Z"/>
        <d v="2024-06-23T11:21:00Z"/>
        <d v="2024-06-10T16:37:00Z"/>
        <d v="2025-05-23T13:43:00Z"/>
        <d v="2024-01-01T09:35:00Z"/>
        <d v="2025-04-26T14:14:00Z"/>
        <d v="2024-10-18T15:04:00Z"/>
        <d v="2024-09-26T15:04:00Z"/>
        <d v="2025-09-09T12:42:00Z"/>
        <d v="2024-09-08T12:53:00Z"/>
        <d v="2024-06-11T19:58:00Z"/>
        <d v="2024-09-02T15:21:00Z"/>
        <d v="2025-09-20T14:51:00Z"/>
        <d v="2024-07-28T18:20:00Z"/>
        <d v="2024-07-29T14:43:00Z"/>
        <d v="2025-03-18T11:51:00Z"/>
        <d v="2025-06-03T16:27:00Z"/>
        <d v="2024-09-12T09:11:00Z"/>
        <d v="2024-06-10T12:47:00Z"/>
        <d v="2025-06-27T21:35:00Z"/>
        <d v="2024-03-09T20:45:00Z"/>
        <d v="2024-05-27T12:52:00Z"/>
        <d v="2025-01-19T16:34:00Z"/>
        <d v="2025-12-04T14:48:00Z"/>
        <d v="2024-02-15T20:08:00Z"/>
        <d v="2025-05-22T12:17:00Z"/>
        <d v="2025-09-24T11:51:00Z"/>
        <d v="2025-10-25T11:45:00Z"/>
        <d v="2024-12-29T19:03:00Z"/>
        <d v="2025-03-02T10:55:00Z"/>
        <d v="2025-02-21T19:00:00Z"/>
        <d v="2024-12-08T15:12:00Z"/>
        <d v="2024-05-11T10:09:00Z"/>
        <d v="2025-08-07T21:52:00Z"/>
        <d v="2025-10-04T09:16:00Z"/>
        <d v="2024-05-17T16:18:00Z"/>
        <d v="2024-09-06T16:43:00Z"/>
        <d v="2024-01-13T15:12:00Z"/>
        <d v="2024-06-19T21:38:00Z"/>
        <d v="2024-01-19T12:48:00Z"/>
        <d v="2024-08-22T21:21:00Z"/>
        <d v="2025-12-04T15:54:00Z"/>
        <d v="2025-11-11T10:45:00Z"/>
        <d v="2025-02-04T15:24:00Z"/>
        <d v="2025-06-11T13:21:00Z"/>
        <d v="2025-05-17T14:13:00Z"/>
        <d v="2025-12-06T14:26:00Z"/>
        <d v="2024-03-04T16:50:00Z"/>
        <d v="2024-06-12T21:46:00Z"/>
        <d v="2025-05-23T15:17:00Z"/>
        <d v="2024-06-19T11:45:00Z"/>
        <d v="2025-07-29T13:37:00Z"/>
        <d v="2025-07-02T15:21:00Z"/>
        <d v="2025-03-30T17:12:00Z"/>
        <d v="2024-10-18T10:09:00Z"/>
        <d v="2025-05-19T17:02:00Z"/>
        <d v="2024-04-12T10:10:00Z"/>
        <d v="2024-07-23T19:28:00Z"/>
        <d v="2025-08-16T19:44:00Z"/>
        <d v="2024-09-23T15:52:00Z"/>
        <d v="2025-03-11T17:41:00Z"/>
        <d v="2024-08-05T10:08:00Z"/>
        <d v="2025-07-31T14:33:00Z"/>
        <d v="2024-01-14T09:01:00Z"/>
        <d v="2024-08-25T19:19:00Z"/>
        <d v="2025-09-10T13:06:00Z"/>
        <d v="2024-07-24T09:22:00Z"/>
        <d v="2025-11-02T09:12:00Z"/>
        <d v="2025-09-28T18:47:00Z"/>
        <d v="2024-02-07T19:24:00Z"/>
        <d v="2025-10-25T12:36:00Z"/>
        <d v="2024-04-12T17:12:00Z"/>
        <d v="2024-09-05T17:10:00Z"/>
        <d v="2024-03-20T16:32:00Z"/>
        <d v="2025-07-26T17:38:00Z"/>
        <d v="2025-05-30T18:48:00Z"/>
        <d v="2024-06-22T13:48:00Z"/>
        <d v="2025-02-28T16:16:00Z"/>
        <d v="2024-10-31T19:51:00Z"/>
        <d v="2024-04-15T10:20:00Z"/>
        <d v="2025-03-06T16:02:00Z"/>
        <d v="2024-08-02T10:55:00Z"/>
        <d v="2024-09-11T19:19:00Z"/>
        <d v="2025-09-30T14:08:00Z"/>
        <d v="2025-06-27T19:08:00Z"/>
        <d v="2024-05-28T16:05:00Z"/>
        <d v="2025-05-07T15:46:00Z"/>
        <d v="2025-12-12T11:26:00Z"/>
        <d v="2025-12-30T11:59:00Z"/>
        <d v="2024-04-07T17:23:00Z"/>
        <d v="2024-09-24T21:00:00Z"/>
        <d v="2025-11-14T13:55:00Z"/>
        <d v="2025-03-23T19:08:00Z"/>
        <d v="2025-01-30T13:40:00Z"/>
        <d v="2025-03-25T11:33:00Z"/>
        <d v="2024-01-17T17:18:00Z"/>
        <d v="2025-02-18T13:38:00Z"/>
        <d v="2025-12-25T12:54:00Z"/>
        <d v="2024-07-02T21:09:00Z"/>
        <d v="2024-06-04T11:57:00Z"/>
        <d v="2025-02-28T20:02:00Z"/>
        <d v="2024-09-25T18:42:00Z"/>
        <d v="2024-03-15T09:26:00Z"/>
        <d v="2025-03-16T14:03:00Z"/>
        <d v="2024-03-19T21:04:00Z"/>
        <d v="2025-10-16T20:01:00Z"/>
        <d v="2025-05-26T21:05:00Z"/>
        <d v="2024-06-18T13:48:00Z"/>
        <d v="2025-08-23T19:22:00Z"/>
        <d v="2024-12-01T21:03:00Z"/>
        <d v="2024-09-09T20:48:00Z"/>
        <d v="2024-08-23T17:18:00Z"/>
        <d v="2025-07-29T21:22:00Z"/>
        <d v="2025-02-25T19:15:00Z"/>
        <d v="2025-06-07T16:42:00Z"/>
        <d v="2024-03-01T18:03:00Z"/>
        <d v="2025-05-11T13:54:00Z"/>
        <d v="2025-06-26T15:21:00Z"/>
        <d v="2024-08-12T15:24:00Z"/>
        <d v="2025-06-13T18:13:00Z"/>
        <d v="2024-04-29T15:01:00Z"/>
        <d v="2024-10-23T17:59:00Z"/>
        <d v="2024-03-09T12:21:00Z"/>
        <d v="2025-01-01T12:38:00Z"/>
        <d v="2024-08-30T13:45:00Z"/>
        <d v="2025-05-16T12:43:00Z"/>
        <d v="2025-09-09T13:23:00Z"/>
        <d v="2025-12-04T13:01:00Z"/>
        <d v="2024-10-27T21:07:00Z"/>
        <d v="2024-04-16T19:32:00Z"/>
        <d v="2024-11-23T17:29:00Z"/>
        <d v="2025-07-23T20:26:00Z"/>
        <d v="2024-04-30T11:54:00Z"/>
        <d v="2025-08-19T10:39:00Z"/>
        <d v="2024-07-16T16:45:00Z"/>
        <d v="2025-05-20T09:31:00Z"/>
        <d v="2024-10-05T09:50:00Z"/>
        <d v="2025-03-31T21:38:00Z"/>
        <d v="2024-11-08T11:29:00Z"/>
        <d v="2024-04-27T21:54:00Z"/>
        <d v="2025-04-17T17:44:00Z"/>
        <d v="2024-12-29T19:45:00Z"/>
        <d v="2024-04-19T16:18:00Z"/>
        <d v="2024-05-03T12:57:00Z"/>
        <d v="2025-04-03T18:45:00Z"/>
        <d v="2024-07-01T20:29:00Z"/>
        <d v="2024-05-18T11:54:00Z"/>
        <d v="2024-11-22T17:19:00Z"/>
        <d v="2025-10-31T09:43:00Z"/>
        <d v="2024-07-08T15:58:00Z"/>
        <d v="2024-02-26T20:27:00Z"/>
        <d v="2024-06-09T19:41:00Z"/>
        <d v="2025-03-20T10:29:00Z"/>
        <d v="2024-08-17T11:07:00Z"/>
        <d v="2025-02-22T10:20:00Z"/>
        <d v="2025-07-13T18:27:00Z"/>
        <d v="2025-10-25T11:21:00Z"/>
        <d v="2025-05-01T17:16:00Z"/>
        <d v="2025-06-26T19:01:00Z"/>
        <d v="2025-02-10T13:43:00Z"/>
        <d v="2025-11-22T21:16:00Z"/>
        <d v="2025-03-29T10:39:00Z"/>
        <d v="2025-11-13T21:58:00Z"/>
        <d v="2024-01-15T17:54:00Z"/>
        <d v="2025-07-13T10:17:00Z"/>
        <d v="2025-12-12T20:57:00Z"/>
        <d v="2024-07-07T10:49:00Z"/>
        <d v="2024-06-13T13:57:00Z"/>
        <d v="2025-06-20T12:25:00Z"/>
        <d v="2024-03-17T11:24:00Z"/>
        <d v="2025-05-22T20:57:00Z"/>
        <d v="2024-12-19T09:19:00Z"/>
        <d v="2025-12-24T18:56:00Z"/>
        <d v="2025-05-15T15:16:00Z"/>
        <d v="2024-09-14T14:34:00Z"/>
        <d v="2024-08-12T14:17:00Z"/>
        <d v="2025-01-16T15:39:00Z"/>
        <d v="2025-07-05T12:05:00Z"/>
        <d v="2024-12-13T19:30:00Z"/>
        <d v="2024-03-23T19:01:00Z"/>
        <d v="2024-09-30T16:14:00Z"/>
        <d v="2024-08-10T11:15:00Z"/>
        <d v="2025-03-10T15:40:00Z"/>
        <d v="2025-11-08T09:18:00Z"/>
        <d v="2025-10-19T17:28:00Z"/>
        <d v="2024-05-16T14:13:00Z"/>
        <d v="2025-04-11T16:16:00Z"/>
        <d v="2024-11-12T15:02:00Z"/>
        <d v="2024-10-31T11:51:00Z"/>
        <d v="2025-04-02T21:30:00Z"/>
        <d v="2024-11-20T13:26:00Z"/>
        <d v="2025-08-06T17:50:00Z"/>
        <d v="2025-08-22T11:45:00Z"/>
        <d v="2024-03-30T18:17:00Z"/>
        <d v="2024-12-27T13:49:00Z"/>
        <d v="2024-02-15T17:45:00Z"/>
        <d v="2024-02-29T15:11:00Z"/>
        <d v="2025-08-01T20:25:00Z"/>
        <d v="2024-07-06T13:10:00Z"/>
        <d v="2024-10-31T17:12:00Z"/>
        <d v="2024-09-19T12:48:00Z"/>
        <d v="2024-05-13T15:51:00Z"/>
        <d v="2025-09-05T10:16:00Z"/>
        <d v="2025-11-07T18:38:00Z"/>
        <d v="2025-04-30T11:50:00Z"/>
        <d v="2025-11-03T21:15:00Z"/>
        <d v="2024-05-27T14:20:00Z"/>
        <d v="2024-02-26T19:31:00Z"/>
        <d v="2024-03-14T11:43:00Z"/>
        <d v="2025-08-09T15:11:00Z"/>
        <d v="2025-02-06T15:13:00Z"/>
        <d v="2025-02-02T13:03:00Z"/>
        <d v="2025-12-05T20:30:00Z"/>
        <d v="2024-11-20T18:47:00Z"/>
        <d v="2024-02-07T16:05:00Z"/>
        <d v="2024-01-10T09:42:00Z"/>
        <d v="2024-07-18T16:52:00Z"/>
        <d v="2024-05-18T20:38:00Z"/>
        <d v="2025-04-29T15:42:00Z"/>
        <d v="2025-07-23T16:42:00Z"/>
        <d v="2024-08-16T21:15:00Z"/>
        <d v="2025-10-26T15:19:00Z"/>
        <d v="2024-02-04T16:43:00Z"/>
        <d v="2025-07-06T16:20:00Z"/>
        <d v="2024-01-11T10:00:00Z"/>
        <d v="2025-04-02T17:51:00Z"/>
        <d v="2024-11-03T16:28:00Z"/>
        <d v="2025-03-16T11:32:00Z"/>
        <d v="2024-09-07T13:20:00Z"/>
        <d v="2025-03-02T09:39:00Z"/>
        <d v="2025-02-23T15:01:00Z"/>
        <d v="2025-02-02T15:23:00Z"/>
        <d v="2025-11-27T14:57:00Z"/>
        <d v="2025-02-03T10:58:00Z"/>
        <d v="2025-10-17T11:05:00Z"/>
        <d v="2025-07-15T21:36:00Z"/>
        <d v="2025-10-16T21:01:00Z"/>
        <d v="2024-10-18T09:20:00Z"/>
        <d v="2024-04-15T11:12:00Z"/>
        <d v="2025-01-12T18:30:00Z"/>
        <d v="2025-02-17T09:33:00Z"/>
        <d v="2025-03-11T12:03:00Z"/>
        <d v="2025-08-05T16:42:00Z"/>
        <d v="2024-02-17T16:45:00Z"/>
        <d v="2024-08-24T20:11:00Z"/>
        <d v="2025-09-28T13:42:00Z"/>
        <d v="2025-03-28T11:17:00Z"/>
        <d v="2024-11-07T09:31:00Z"/>
        <d v="2025-10-03T16:09:00Z"/>
        <d v="2024-07-13T09:26:00Z"/>
        <d v="2024-01-29T11:30:00Z"/>
        <d v="2024-06-23T13:05:00Z"/>
        <d v="2025-06-27T12:02:00Z"/>
        <d v="2025-03-29T11:12:00Z"/>
        <d v="2024-12-30T16:50:00Z"/>
        <d v="2025-05-07T19:08:00Z"/>
        <d v="2025-06-25T16:09:00Z"/>
        <d v="2024-10-22T10:01:00Z"/>
        <d v="2025-06-19T19:07:00Z"/>
        <d v="2024-01-18T20:17:00Z"/>
        <d v="2025-08-24T11:08:00Z"/>
        <d v="2025-09-30T12:21:00Z"/>
        <d v="2025-02-17T13:31:00Z"/>
        <d v="2024-12-23T10:50:00Z"/>
        <d v="2024-02-11T20:02:00Z"/>
        <d v="2025-07-10T21:47:00Z"/>
        <d v="2025-05-29T16:13:00Z"/>
        <d v="2024-08-16T09:14:00Z"/>
        <d v="2024-09-15T14:16:00Z"/>
        <d v="2025-03-27T15:37:00Z"/>
        <d v="2024-11-12T16:17:00Z"/>
        <d v="2024-04-01T21:21:00Z"/>
        <d v="2025-04-03T10:57:00Z"/>
        <d v="2025-11-06T17:47:00Z"/>
        <d v="2024-08-12T20:52:00Z"/>
        <d v="2025-03-30T12:38:00Z"/>
        <d v="2025-11-06T19:07:00Z"/>
        <d v="2024-06-07T14:22:00Z"/>
        <d v="2024-09-18T10:55:00Z"/>
        <d v="2024-05-24T16:21:00Z"/>
        <d v="2024-01-14T16:10:00Z"/>
        <d v="2025-05-15T17:59:00Z"/>
        <d v="2025-04-04T16:58:00Z"/>
        <d v="2025-10-11T13:48:00Z"/>
        <d v="2024-07-17T21:04:00Z"/>
        <d v="2025-02-22T17:16:00Z"/>
        <d v="2024-02-02T12:04:00Z"/>
        <d v="2025-11-27T17:14:00Z"/>
        <d v="2025-07-07T09:10:00Z"/>
        <d v="2025-10-21T14:12:00Z"/>
        <d v="2025-05-11T12:16:00Z"/>
        <d v="2025-01-24T14:03:00Z"/>
        <d v="2025-10-16T18:08:00Z"/>
        <d v="2024-12-11T09:26:00Z"/>
        <d v="2025-10-29T09:25:00Z"/>
        <d v="2025-02-09T15:59:00Z"/>
        <d v="2024-10-24T09:28:00Z"/>
        <d v="2024-07-18T18:00:00Z"/>
        <d v="2025-10-09T11:41:00Z"/>
        <d v="2024-06-24T10:14:00Z"/>
        <d v="2024-05-18T18:29:00Z"/>
        <d v="2025-12-01T13:31:00Z"/>
        <d v="2024-02-28T16:52:00Z"/>
        <d v="2025-05-04T14:23:00Z"/>
        <d v="2025-05-26T20:29:00Z"/>
        <d v="2025-01-06T18:45:00Z"/>
        <d v="2024-04-28T09:05:00Z"/>
        <d v="2024-01-08T15:10:00Z"/>
        <d v="2024-04-29T15:06:00Z"/>
        <d v="2025-08-19T13:20:00Z"/>
        <d v="2024-01-06T21:52:00Z"/>
        <d v="2025-04-28T21:27:00Z"/>
        <d v="2025-05-05T10:03:00Z"/>
        <d v="2025-03-30T13:05:00Z"/>
        <d v="2025-11-29T18:59:00Z"/>
        <d v="2024-06-15T20:16:00Z"/>
        <d v="2024-07-27T16:04:00Z"/>
        <d v="2024-02-24T17:22:00Z"/>
        <d v="2024-01-30T15:06:00Z"/>
        <d v="2025-06-18T19:53:00Z"/>
        <d v="2024-01-13T09:04:00Z"/>
        <d v="2024-06-01T13:04:00Z"/>
        <d v="2024-09-16T16:20:00Z"/>
        <d v="2025-03-11T13:08:00Z"/>
        <d v="2024-04-10T19:44:00Z"/>
        <d v="2024-10-20T15:16:00Z"/>
        <d v="2024-11-27T19:52:00Z"/>
        <d v="2025-03-11T20:56:00Z"/>
        <d v="2024-11-24T16:47:00Z"/>
        <d v="2024-11-26T19:54:00Z"/>
        <d v="2025-10-30T18:30:00Z"/>
        <d v="2024-03-19T19:51:00Z"/>
        <d v="2025-06-14T14:39:00Z"/>
        <d v="2024-12-28T09:38:00Z"/>
        <d v="2024-02-20T15:13:00Z"/>
        <d v="2025-12-07T20:46:00Z"/>
        <d v="2025-11-02T09:25:00Z"/>
        <d v="2025-07-21T11:49:00Z"/>
        <d v="2024-08-07T17:54:00Z"/>
        <d v="2024-07-13T13:50:00Z"/>
        <d v="2024-04-13T19:57:00Z"/>
        <d v="2024-04-24T14:41:00Z"/>
        <d v="2025-10-18T21:58:00Z"/>
        <d v="2024-08-17T15:18:00Z"/>
        <d v="2025-03-08T19:50:00Z"/>
        <d v="2025-11-02T12:03:00Z"/>
        <d v="2025-06-21T21:52:00Z"/>
        <d v="2025-05-10T21:15:00Z"/>
        <d v="2025-05-06T09:33:00Z"/>
        <d v="2025-07-21T11:08:00Z"/>
        <d v="2024-03-17T16:53:00Z"/>
        <d v="2024-08-24T17:07:00Z"/>
        <d v="2024-11-11T09:28:00Z"/>
        <d v="2024-09-27T17:46:00Z"/>
        <d v="2024-02-29T21:59:00Z"/>
        <d v="2024-08-12T16:04:00Z"/>
        <d v="2025-01-25T15:26:00Z"/>
        <d v="2025-03-17T20:05:00Z"/>
        <d v="2025-12-02T09:14:00Z"/>
        <d v="2025-02-28T10:51:00Z"/>
        <d v="2025-02-04T11:53:00Z"/>
        <d v="2024-03-03T21:27:00Z"/>
        <d v="2025-10-12T10:08:00Z"/>
        <d v="2024-01-12T17:06:00Z"/>
        <d v="2025-07-05T21:05:00Z"/>
        <d v="2024-03-27T14:59:00Z"/>
        <d v="2025-02-07T19:31:00Z"/>
        <d v="2024-11-06T09:22:00Z"/>
        <d v="2025-01-02T13:33:00Z"/>
        <d v="2024-09-14T18:29:00Z"/>
        <d v="2025-07-18T18:38:00Z"/>
        <d v="2025-12-14T16:38:00Z"/>
        <d v="2024-06-30T19:42:00Z"/>
        <d v="2024-03-13T21:31:00Z"/>
        <d v="2024-07-12T21:53:00Z"/>
        <d v="2024-06-15T14:19:00Z"/>
        <d v="2025-06-01T18:57:00Z"/>
        <d v="2024-09-04T16:40:00Z"/>
        <d v="2025-08-11T10:45:00Z"/>
        <d v="2024-09-18T15:15:00Z"/>
        <d v="2025-11-20T21:30:00Z"/>
        <d v="2024-04-24T18:06:00Z"/>
        <d v="2025-03-11T20:25:00Z"/>
        <d v="2024-12-16T18:42:00Z"/>
        <d v="2025-03-06T21:54:00Z"/>
        <d v="2025-10-29T19:52:00Z"/>
        <d v="2024-02-04T14:51:00Z"/>
        <d v="2025-09-24T13:02:00Z"/>
        <d v="2024-09-21T13:59:00Z"/>
        <d v="2025-02-23T12:15:00Z"/>
        <d v="2025-12-03T16:10:00Z"/>
        <d v="2025-07-23T16:03:00Z"/>
        <d v="2024-01-24T12:26:00Z"/>
        <d v="2024-06-25T19:57:00Z"/>
        <d v="2025-05-22T21:29:00Z"/>
        <d v="2024-04-24T15:12:00Z"/>
        <d v="2024-02-06T10:24:00Z"/>
        <d v="2025-05-04T19:02:00Z"/>
        <d v="2025-05-06T13:14:00Z"/>
        <d v="2025-11-19T18:40:00Z"/>
        <d v="2024-09-10T10:06:00Z"/>
        <d v="2024-03-25T19:09:00Z"/>
        <d v="2025-11-27T15:41:00Z"/>
        <d v="2025-11-23T20:56:00Z"/>
        <d v="2025-10-07T21:20:00Z"/>
        <d v="2024-03-22T16:36:00Z"/>
        <d v="2025-09-12T11:17:00Z"/>
        <d v="2025-05-14T18:56:00Z"/>
        <d v="2024-06-18T17:31:00Z"/>
        <d v="2024-06-18T18:24:00Z"/>
        <d v="2024-10-13T12:50:00Z"/>
        <d v="2025-09-27T15:14:00Z"/>
        <d v="2024-11-27T17:19:00Z"/>
        <d v="2024-03-08T19:44:00Z"/>
        <d v="2024-01-07T11:06:00Z"/>
        <d v="2024-04-10T19:56:00Z"/>
        <d v="2024-09-24T09:00:00Z"/>
        <d v="2024-03-28T13:15:00Z"/>
        <d v="2024-11-06T14:03:00Z"/>
        <d v="2024-02-29T11:30:00Z"/>
        <d v="2024-12-01T13:58:00Z"/>
        <d v="2024-09-24T21:03:00Z"/>
        <d v="2025-06-14T11:31:00Z"/>
        <d v="2024-03-18T18:31:00Z"/>
        <d v="2024-09-25T13:46:00Z"/>
        <d v="2024-01-20T17:34:00Z"/>
        <d v="2024-06-30T15:32:00Z"/>
        <d v="2024-10-28T11:55:00Z"/>
        <d v="2025-03-12T14:36:00Z"/>
        <d v="2024-11-16T13:07:00Z"/>
        <d v="2024-04-23T20:47:00Z"/>
        <d v="2025-04-12T15:06:00Z"/>
        <d v="2024-06-12T21:52:00Z"/>
        <d v="2024-04-23T14:10:00Z"/>
        <d v="2024-02-25T17:43:00Z"/>
        <d v="2025-08-28T20:54:00Z"/>
        <d v="2025-06-28T12:26:00Z"/>
        <d v="2025-10-26T11:45:00Z"/>
        <d v="2024-11-21T10:25:00Z"/>
        <d v="2024-07-16T15:54:00Z"/>
        <d v="2024-05-31T11:20:00Z"/>
        <d v="2025-04-19T12:52:00Z"/>
        <d v="2024-02-22T19:00:00Z"/>
        <d v="2024-01-28T21:00:00Z"/>
        <d v="2025-05-23T09:24:00Z"/>
        <d v="2025-10-12T14:47:00Z"/>
        <d v="2025-03-11T13:23:00Z"/>
        <d v="2024-12-01T16:21:00Z"/>
        <d v="2025-06-06T11:32:00Z"/>
        <d v="2024-03-15T14:53:00Z"/>
        <d v="2025-04-30T19:48:00Z"/>
        <d v="2024-01-26T14:47:00Z"/>
        <d v="2025-01-17T10:21:00Z"/>
        <d v="2025-07-29T18:57:00Z"/>
        <d v="2024-07-01T12:38:00Z"/>
        <d v="2025-05-03T12:39:00Z"/>
        <d v="2024-10-21T12:27:00Z"/>
        <d v="2025-09-02T21:17:00Z"/>
        <d v="2024-08-26T21:41:00Z"/>
        <d v="2024-05-11T12:00:00Z"/>
        <d v="2024-11-28T09:39:00Z"/>
        <d v="2025-01-23T15:32:00Z"/>
        <d v="2025-06-02T18:26:00Z"/>
        <d v="2024-05-30T12:12:00Z"/>
        <d v="2025-04-22T14:06:00Z"/>
        <d v="2024-06-27T17:41:00Z"/>
        <d v="2024-06-12T16:37:00Z"/>
        <d v="2025-07-13T21:04:00Z"/>
        <d v="2025-03-29T09:13:00Z"/>
        <d v="2024-09-21T13:58:00Z"/>
        <d v="2025-03-02T21:20:00Z"/>
        <d v="2024-01-31T15:45:00Z"/>
        <d v="2025-06-27T16:46:00Z"/>
        <d v="2024-05-09T15:47:00Z"/>
        <d v="2024-04-10T12:40:00Z"/>
        <d v="2024-10-03T16:38:00Z"/>
        <d v="2024-02-09T14:41:00Z"/>
        <d v="2024-10-07T20:58:00Z"/>
        <d v="2025-09-21T20:31:00Z"/>
        <d v="2024-09-26T14:35:00Z"/>
        <d v="2025-04-28T18:17:00Z"/>
        <d v="2024-08-26T17:26:00Z"/>
        <d v="2025-06-21T15:08:00Z"/>
        <d v="2024-03-02T12:23:00Z"/>
        <d v="2024-11-08T21:37:00Z"/>
        <d v="2024-06-01T15:26:00Z"/>
        <d v="2024-02-18T18:06:00Z"/>
        <d v="2024-02-25T10:30:00Z"/>
        <d v="2024-06-09T21:52:00Z"/>
        <d v="2025-12-03T12:03:00Z"/>
        <d v="2024-02-16T20:28:00Z"/>
        <d v="2024-01-01T19:09:00Z"/>
        <d v="2024-11-13T18:41:00Z"/>
        <d v="2025-05-26T16:43:00Z"/>
        <d v="2025-07-16T17:46:00Z"/>
        <d v="2024-03-01T13:46:00Z"/>
        <d v="2024-10-07T20:14:00Z"/>
        <d v="2024-08-20T12:49:00Z"/>
        <d v="2024-10-16T20:03:00Z"/>
        <d v="2025-06-06T12:42:00Z"/>
        <d v="2024-10-25T13:11:00Z"/>
        <d v="2024-12-30T17:22:00Z"/>
        <d v="2025-08-09T18:05:00Z"/>
        <d v="2024-05-30T21:14:00Z"/>
        <d v="2025-10-29T12:04:00Z"/>
        <d v="2024-10-02T14:39:00Z"/>
        <d v="2024-03-14T11:25:00Z"/>
        <d v="2025-06-01T18:13:00Z"/>
        <d v="2024-01-21T19:25:00Z"/>
        <d v="2025-03-13T14:28:00Z"/>
        <d v="2024-09-04T16:38:00Z"/>
        <d v="2025-08-02T21:06:00Z"/>
        <d v="2025-08-05T11:33:00Z"/>
        <d v="2024-06-18T16:59:00Z"/>
        <d v="2025-10-25T16:36:00Z"/>
        <d v="2024-04-07T16:24:00Z"/>
        <d v="2024-11-11T19:39:00Z"/>
        <d v="2025-06-09T19:03:00Z"/>
        <d v="2024-08-01T11:46:00Z"/>
        <d v="2024-07-02T15:58:00Z"/>
        <d v="2024-07-30T17:31:00Z"/>
        <d v="2024-09-14T19:38:00Z"/>
        <d v="2025-01-28T11:40:00Z"/>
        <d v="2024-12-29T16:54:00Z"/>
        <d v="2024-12-23T10:41:00Z"/>
        <d v="2024-04-17T13:17:00Z"/>
        <d v="2024-01-10T10:46:00Z"/>
        <d v="2024-12-16T16:24:00Z"/>
        <d v="2024-05-22T18:41:00Z"/>
        <d v="2024-06-04T12:15:00Z"/>
        <d v="2024-04-10T15:53:00Z"/>
        <d v="2025-07-10T18:00:00Z"/>
        <d v="2025-01-21T10:22:00Z"/>
        <d v="2024-12-05T18:03:00Z"/>
        <d v="2025-08-31T18:18:00Z"/>
        <d v="2024-06-01T11:38:00Z"/>
        <d v="2024-06-05T13:49:00Z"/>
        <d v="2024-09-16T17:11:00Z"/>
        <d v="2024-12-29T09:07:00Z"/>
        <d v="2025-06-18T10:17:00Z"/>
        <d v="2024-09-02T16:05:00Z"/>
        <d v="2025-01-17T18:26:00Z"/>
        <d v="2024-09-04T15:51:00Z"/>
        <d v="2024-09-25T09:49:00Z"/>
        <d v="2025-08-01T10:55:00Z"/>
        <d v="2024-02-21T19:27:00Z"/>
        <d v="2025-04-22T19:09:00Z"/>
        <d v="2025-06-15T20:22:00Z"/>
        <d v="2025-12-19T16:11:00Z"/>
        <d v="2025-04-03T14:37:00Z"/>
        <d v="2024-09-27T19:06:00Z"/>
        <d v="2024-03-25T09:08:00Z"/>
        <d v="2025-12-15T21:30:00Z"/>
        <d v="2025-01-04T20:23:00Z"/>
        <d v="2024-11-16T19:54:00Z"/>
        <d v="2025-01-06T14:51:00Z"/>
        <d v="2024-06-19T14:09:00Z"/>
        <d v="2025-05-09T21:36:00Z"/>
        <d v="2025-12-27T13:54:00Z"/>
        <d v="2025-07-08T11:33:00Z"/>
        <d v="2024-01-24T21:27:00Z"/>
        <d v="2025-07-05T11:52:00Z"/>
        <d v="2024-03-06T10:23:00Z"/>
        <d v="2025-05-03T14:48:00Z"/>
        <d v="2025-08-24T17:30:00Z"/>
        <d v="2025-11-05T18:24:00Z"/>
        <d v="2025-10-03T14:59:00Z"/>
        <d v="2024-10-02T21:08:00Z"/>
        <d v="2025-03-18T18:37:00Z"/>
        <d v="2024-06-04T18:09:00Z"/>
        <d v="2025-01-17T20:31:00Z"/>
        <d v="2025-03-01T11:20:00Z"/>
        <d v="2025-09-21T18:43:00Z"/>
        <d v="2025-04-16T10:18:00Z"/>
        <d v="2025-10-27T14:35:00Z"/>
        <d v="2024-07-22T11:27:00Z"/>
        <d v="2025-12-01T17:03:00Z"/>
        <d v="2025-06-08T20:50:00Z"/>
        <d v="2024-10-12T16:10:00Z"/>
        <d v="2024-08-10T09:08:00Z"/>
        <d v="2025-12-21T12:55:00Z"/>
        <d v="2025-02-28T12:01:00Z"/>
        <d v="2024-01-10T18:22:00Z"/>
        <d v="2024-03-06T12:25:00Z"/>
        <d v="2024-01-31T18:41:00Z"/>
        <d v="2025-02-16T09:59:00Z"/>
        <d v="2024-01-08T15:47:00Z"/>
        <d v="2025-03-07T11:20:00Z"/>
        <d v="2024-03-17T21:46:00Z"/>
        <d v="2024-10-27T09:30:00Z"/>
        <d v="2024-08-15T21:24:00Z"/>
        <d v="2025-12-20T09:01:00Z"/>
        <d v="2025-06-15T12:41:00Z"/>
        <d v="2025-01-04T17:45:00Z"/>
        <d v="2025-09-04T09:08:00Z"/>
        <d v="2025-02-19T20:01:00Z"/>
        <d v="2025-04-17T16:40:00Z"/>
        <d v="2024-10-17T12:46:00Z"/>
        <d v="2024-09-20T17:31:00Z"/>
        <d v="2024-09-15T13:50:00Z"/>
        <d v="2025-01-07T18:23:00Z"/>
        <d v="2025-04-26T12:20:00Z"/>
        <d v="2024-01-26T18:33:00Z"/>
        <d v="2024-06-03T12:26:00Z"/>
        <d v="2024-11-26T12:42:00Z"/>
        <d v="2024-12-20T13:59:00Z"/>
        <d v="2024-12-25T21:35:00Z"/>
        <d v="2025-09-25T19:57:00Z"/>
        <d v="2024-10-18T15:17:00Z"/>
        <d v="2024-09-24T14:03:00Z"/>
        <d v="2024-06-23T17:27:00Z"/>
        <d v="2025-11-30T14:09:00Z"/>
        <d v="2024-02-06T21:22:00Z"/>
        <d v="2024-01-16T20:42:00Z"/>
        <d v="2025-04-20T21:25:00Z"/>
        <d v="2024-02-05T18:22:00Z"/>
        <d v="2024-09-10T17:29:00Z"/>
        <d v="2025-01-16T15:31:00Z"/>
        <d v="2024-06-17T20:30:00Z"/>
        <d v="2025-11-13T09:20:00Z"/>
        <d v="2025-02-10T17:41:00Z"/>
        <d v="2025-10-04T10:37:00Z"/>
        <d v="2025-11-08T12:29:00Z"/>
        <d v="2025-05-08T20:07:00Z"/>
        <d v="2024-01-26T16:13:00Z"/>
        <d v="2024-12-23T21:59:00Z"/>
        <d v="2025-02-16T12:30:00Z"/>
        <d v="2025-07-14T19:23:00Z"/>
        <d v="2024-03-11T17:43:00Z"/>
        <d v="2025-04-23T12:16:00Z"/>
        <d v="2025-12-07T10:33:00Z"/>
        <d v="2024-01-07T19:14:00Z"/>
        <d v="2024-07-08T20:30:00Z"/>
        <d v="2024-06-14T19:31:00Z"/>
        <d v="2025-12-05T17:34:00Z"/>
        <d v="2024-11-14T10:58:00Z"/>
        <d v="2025-02-27T20:43:00Z"/>
        <d v="2024-03-17T11:33:00Z"/>
        <d v="2025-07-23T11:50:00Z"/>
        <d v="2025-08-27T17:46:00Z"/>
        <d v="2024-12-14T15:51:00Z"/>
        <d v="2024-10-13T15:31:00Z"/>
        <d v="2025-07-29T12:48:00Z"/>
        <d v="2025-10-24T17:27:00Z"/>
        <d v="2024-07-11T18:56:00Z"/>
        <d v="2025-12-15T15:37:00Z"/>
        <d v="2024-03-28T17:17:00Z"/>
        <d v="2025-09-16T13:21:00Z"/>
        <d v="2024-07-13T21:39:00Z"/>
        <d v="2025-10-17T09:09:00Z"/>
        <d v="2024-08-27T16:46:00Z"/>
        <d v="2024-06-09T15:39:00Z"/>
        <d v="2025-08-30T16:58:00Z"/>
        <d v="2025-11-23T16:50:00Z"/>
        <d v="2025-01-08T14:30:00Z"/>
        <d v="2025-11-16T20:48:00Z"/>
        <d v="2024-04-28T09:36:00Z"/>
        <d v="2025-11-06T14:12:00Z"/>
        <d v="2025-04-19T20:37:00Z"/>
        <d v="2024-12-06T21:23:00Z"/>
        <d v="2025-07-13T11:52:00Z"/>
        <d v="2024-04-28T17:29:00Z"/>
        <d v="2025-03-31T13:21:00Z"/>
        <d v="2025-09-13T12:56:00Z"/>
        <d v="2024-12-04T16:38:00Z"/>
        <d v="2025-05-11T11:15:00Z"/>
        <d v="2024-04-21T21:03:00Z"/>
        <d v="2025-12-10T19:12:00Z"/>
        <d v="2024-11-17T14:49:00Z"/>
        <d v="2025-12-22T18:56:00Z"/>
        <d v="2024-10-12T10:15:00Z"/>
        <d v="2025-09-08T09:33:00Z"/>
        <d v="2024-02-09T20:46:00Z"/>
        <d v="2025-04-08T11:23:00Z"/>
        <d v="2024-06-16T17:30:00Z"/>
        <d v="2024-09-01T16:34:00Z"/>
        <d v="2025-01-16T17:31:00Z"/>
        <d v="2025-10-04T11:20:00Z"/>
        <d v="2024-03-09T17:25:00Z"/>
        <d v="2025-02-05T12:50:00Z"/>
        <d v="2025-03-07T13:01:00Z"/>
        <d v="2024-08-18T15:19:00Z"/>
        <d v="2024-02-19T17:41:00Z"/>
        <d v="2024-06-15T09:22:00Z"/>
        <d v="2024-02-09T10:38:00Z"/>
        <d v="2024-11-16T19:29:00Z"/>
        <d v="2025-04-04T20:53:00Z"/>
        <d v="2024-01-21T10:35:00Z"/>
        <d v="2025-08-12T20:49:00Z"/>
        <d v="2024-09-08T19:11:00Z"/>
        <d v="2025-03-15T20:04:00Z"/>
        <d v="2025-03-22T13:19:00Z"/>
        <d v="2024-12-13T19:16:00Z"/>
        <d v="2025-06-07T10:53:00Z"/>
        <d v="2025-04-19T19:17:00Z"/>
        <d v="2024-11-18T21:17:00Z"/>
        <d v="2025-10-01T21:46:00Z"/>
        <d v="2024-11-19T17:17:00Z"/>
        <d v="2024-01-18T09:37:00Z"/>
        <d v="2024-07-12T18:01:00Z"/>
        <d v="2025-01-08T21:45:00Z"/>
        <d v="2025-03-29T17:44:00Z"/>
        <d v="2024-03-22T17:32:00Z"/>
        <d v="2025-06-05T12:38:00Z"/>
        <d v="2025-06-19T13:25:00Z"/>
        <d v="2025-10-17T16:00:00Z"/>
        <d v="2025-08-16T17:55:00Z"/>
        <d v="2025-04-18T13:13:00Z"/>
        <d v="2024-06-01T13:40:00Z"/>
        <d v="2025-10-01T20:43:00Z"/>
        <d v="2024-03-14T20:25:00Z"/>
        <d v="2024-01-30T16:44:00Z"/>
        <d v="2024-09-10T10:43:00Z"/>
        <d v="2024-03-01T16:18:00Z"/>
        <d v="2024-05-31T17:54:00Z"/>
        <d v="2024-10-14T16:07:00Z"/>
        <d v="2024-06-17T10:16:00Z"/>
        <d v="2024-02-17T20:06:00Z"/>
        <d v="2024-12-04T17:40:00Z"/>
        <d v="2025-10-10T18:48:00Z"/>
        <d v="2025-07-06T20:54:00Z"/>
        <d v="2024-08-05T09:16:00Z"/>
        <d v="2024-12-23T14:16:00Z"/>
        <d v="2024-03-23T10:30:00Z"/>
        <d v="2024-08-18T19:15:00Z"/>
        <d v="2025-12-12T10:06:00Z"/>
        <d v="2025-05-10T11:05:00Z"/>
        <d v="2024-03-15T09:28:00Z"/>
        <d v="2024-10-24T16:56:00Z"/>
        <d v="2024-06-25T14:29:00Z"/>
        <d v="2025-08-09T14:05:00Z"/>
        <d v="2024-09-28T19:46:00Z"/>
        <d v="2025-09-16T15:46:00Z"/>
        <d v="2025-08-28T15:04:00Z"/>
        <d v="2024-04-03T15:08:00Z"/>
        <d v="2024-02-24T19:53:00Z"/>
        <d v="2025-02-21T12:20:00Z"/>
        <d v="2024-04-06T20:27:00Z"/>
        <d v="2024-11-04T11:38:00Z"/>
        <d v="2024-06-25T18:54:00Z"/>
        <d v="2025-01-21T11:28:00Z"/>
        <d v="2025-04-21T15:25:00Z"/>
        <d v="2025-03-11T14:45:00Z"/>
        <d v="2025-02-26T18:11:00Z"/>
        <d v="2024-12-01T13:41:00Z"/>
        <d v="2025-05-11T15:26:00Z"/>
        <d v="2025-07-02T21:15:00Z"/>
        <d v="2025-07-03T10:24:00Z"/>
        <d v="2025-02-21T10:51:00Z"/>
        <d v="2025-10-18T19:43:00Z"/>
        <d v="2025-07-27T20:00:00Z"/>
        <d v="2025-10-24T17:21:00Z"/>
        <d v="2025-06-22T09:42:00Z"/>
        <d v="2025-09-24T21:24:00Z"/>
        <d v="2025-10-17T14:35:00Z"/>
        <d v="2024-01-14T17:00:00Z"/>
        <d v="2024-07-18T16:34:00Z"/>
        <d v="2024-02-22T21:12:00Z"/>
        <d v="2024-06-19T12:55:00Z"/>
        <d v="2024-03-10T18:35:00Z"/>
        <d v="2025-11-09T17:26:00Z"/>
        <d v="2025-05-14T19:41:00Z"/>
        <d v="2025-01-06T17:32:00Z"/>
        <d v="2025-03-21T10:42:00Z"/>
        <d v="2025-08-24T15:05:00Z"/>
        <d v="2025-11-05T11:41:00Z"/>
        <d v="2024-03-13T17:39:00Z"/>
        <d v="2024-02-13T09:36:00Z"/>
        <d v="2025-11-03T11:01:00Z"/>
        <d v="2025-11-11T14:28:00Z"/>
        <d v="2025-12-05T17:17:00Z"/>
        <d v="2025-12-21T11:18:00Z"/>
        <d v="2024-02-10T15:57:00Z"/>
        <d v="2025-05-11T11:53:00Z"/>
        <d v="2024-08-05T14:28:00Z"/>
        <d v="2025-12-08T15:15:00Z"/>
        <d v="2024-02-16T19:09:00Z"/>
        <d v="2025-07-22T21:41:00Z"/>
        <d v="2025-02-27T17:20:00Z"/>
        <d v="2024-06-20T19:25:00Z"/>
        <d v="2024-09-28T14:54:00Z"/>
        <d v="2024-10-21T16:00:00Z"/>
        <d v="2025-09-09T14:41:00Z"/>
        <d v="2025-09-23T14:20:00Z"/>
        <d v="2024-03-19T18:42:00Z"/>
        <d v="2024-10-28T12:24:00Z"/>
        <d v="2025-12-01T15:36:00Z"/>
        <d v="2025-08-19T12:45:00Z"/>
        <d v="2025-06-20T19:03:00Z"/>
        <d v="2025-07-31T20:02:00Z"/>
        <d v="2024-03-04T11:58:00Z"/>
        <d v="2025-10-17T11:26:00Z"/>
        <d v="2025-12-07T12:22:00Z"/>
        <d v="2025-01-13T20:33:00Z"/>
        <d v="2025-12-17T16:17:00Z"/>
        <d v="2024-07-29T10:29:00Z"/>
        <d v="2025-02-01T12:53:00Z"/>
        <d v="2024-08-01T12:46:00Z"/>
        <d v="2024-06-24T14:09:00Z"/>
        <d v="2024-05-13T19:12:00Z"/>
        <d v="2024-05-25T20:15:00Z"/>
        <d v="2024-02-16T21:25:00Z"/>
        <d v="2025-01-07T19:10:00Z"/>
        <d v="2024-08-12T14:23:00Z"/>
        <d v="2025-09-19T18:49:00Z"/>
        <d v="2024-08-01T12:58:00Z"/>
        <d v="2025-04-11T14:01:00Z"/>
        <d v="2025-10-11T20:02:00Z"/>
        <d v="2024-09-15T12:01:00Z"/>
        <d v="2024-09-09T15:48:00Z"/>
        <d v="2024-06-06T17:25:00Z"/>
        <d v="2024-10-21T14:19:00Z"/>
        <d v="2024-02-27T09:01:00Z"/>
        <d v="2024-08-29T14:03:00Z"/>
        <d v="2024-04-29T19:31:00Z"/>
        <d v="2024-02-27T21:34:00Z"/>
        <d v="2024-02-10T18:03:00Z"/>
        <d v="2025-04-26T20:10:00Z"/>
        <d v="2025-08-08T16:45:00Z"/>
        <d v="2025-03-18T11:38:00Z"/>
        <d v="2025-05-27T14:11:00Z"/>
        <d v="2025-12-23T13:58:00Z"/>
        <d v="2024-09-14T21:23:00Z"/>
        <d v="2024-12-22T09:17:00Z"/>
        <d v="2024-08-27T12:45:00Z"/>
        <d v="2024-10-01T14:35:00Z"/>
        <d v="2024-07-05T20:44:00Z"/>
        <d v="2024-11-06T17:52:00Z"/>
        <d v="2024-09-12T20:23:00Z"/>
        <d v="2025-11-07T09:47:00Z"/>
        <d v="2025-11-14T09:57:00Z"/>
        <d v="2025-06-03T09:50:00Z"/>
        <d v="2024-09-30T11:53:00Z"/>
        <d v="2024-08-18T11:26:00Z"/>
        <d v="2024-07-13T21:07:00Z"/>
        <d v="2024-09-03T20:04:00Z"/>
        <d v="2025-04-19T09:27:00Z"/>
        <d v="2025-11-05T20:01:00Z"/>
        <d v="2024-01-10T14:25:00Z"/>
        <d v="2024-10-13T13:37:00Z"/>
        <d v="2024-02-01T13:36:00Z"/>
        <d v="2024-10-08T19:13:00Z"/>
        <d v="2024-11-20T09:24:00Z"/>
        <d v="2024-03-14T14:25:00Z"/>
        <d v="2024-08-23T17:24:00Z"/>
        <d v="2024-07-31T21:23:00Z"/>
        <d v="2025-05-25T11:20:00Z"/>
        <d v="2024-02-02T17:41:00Z"/>
        <d v="2025-11-21T18:08:00Z"/>
        <d v="2025-08-11T12:50:00Z"/>
        <d v="2025-12-25T10:50:00Z"/>
        <d v="2024-06-02T21:22:00Z"/>
        <d v="2025-05-05T12:34:00Z"/>
        <d v="2025-08-02T19:46:00Z"/>
        <d v="2025-06-13T12:42:00Z"/>
        <d v="2025-05-30T18:50:00Z"/>
        <d v="2025-08-13T11:03:00Z"/>
        <d v="2025-08-26T21:20:00Z"/>
        <d v="2025-03-09T21:07:00Z"/>
        <d v="2025-05-03T15:57:00Z"/>
        <d v="2025-10-25T14:02:00Z"/>
        <d v="2024-02-07T14:53:00Z"/>
        <d v="2025-12-27T18:48:00Z"/>
        <d v="2024-03-10T11:16:00Z"/>
        <d v="2024-02-13T16:25:00Z"/>
        <d v="2024-08-30T11:53:00Z"/>
        <d v="2024-12-06T14:01:00Z"/>
        <d v="2025-04-01T14:41:00Z"/>
        <d v="2024-03-01T12:27:00Z"/>
        <d v="2024-03-17T14:15:00Z"/>
        <d v="2025-07-12T09:48:00Z"/>
        <d v="2025-05-29T11:54:00Z"/>
        <d v="2025-07-01T21:50:00Z"/>
        <d v="2024-02-19T13:14:00Z"/>
        <d v="2025-03-30T11:27:00Z"/>
        <d v="2025-06-19T19:19:00Z"/>
        <d v="2025-10-01T18:57:00Z"/>
        <d v="2024-06-29T12:34:00Z"/>
        <d v="2025-11-16T19:49:00Z"/>
        <d v="2025-04-24T18:19:00Z"/>
        <d v="2024-10-19T18:10:00Z"/>
        <d v="2024-03-12T21:57:00Z"/>
        <d v="2025-06-01T18:28:00Z"/>
        <d v="2025-07-24T14:16:00Z"/>
        <d v="2025-02-12T12:33:00Z"/>
        <d v="2025-06-27T15:02:00Z"/>
        <d v="2025-05-05T09:29:00Z"/>
        <d v="2024-03-04T17:45:00Z"/>
        <d v="2024-09-14T14:17:00Z"/>
        <d v="2024-05-28T14:01:00Z"/>
        <d v="2025-12-29T21:03:00Z"/>
        <d v="2024-11-22T16:50:00Z"/>
        <d v="2024-07-04T13:30:00Z"/>
        <d v="2024-03-06T19:17:00Z"/>
        <d v="2025-12-13T16:43:00Z"/>
        <d v="2024-03-22T16:42:00Z"/>
        <d v="2025-02-26T19:32:00Z"/>
        <d v="2025-05-04T16:24:00Z"/>
        <d v="2024-10-06T19:56:00Z"/>
        <d v="2024-12-16T11:36:00Z"/>
        <d v="2024-01-15T12:49:00Z"/>
        <d v="2024-11-01T19:10:00Z"/>
        <d v="2025-05-31T20:44:00Z"/>
        <d v="2025-04-01T09:17:00Z"/>
        <d v="2025-06-14T12:17:00Z"/>
        <d v="2024-10-03T11:51:00Z"/>
        <d v="2025-12-16T15:32:00Z"/>
        <d v="2024-06-27T16:10:00Z"/>
        <d v="2024-12-15T15:07:00Z"/>
        <d v="2024-03-05T13:01:00Z"/>
        <d v="2024-05-03T15:10:00Z"/>
        <d v="2024-03-18T17:08:00Z"/>
        <d v="2025-03-09T16:02:00Z"/>
        <d v="2024-05-24T14:29:00Z"/>
        <d v="2024-10-26T21:04:00Z"/>
        <d v="2024-03-08T14:56:00Z"/>
        <d v="2025-09-10T09:28:00Z"/>
        <d v="2024-10-31T14:15:00Z"/>
        <d v="2024-09-07T12:44:00Z"/>
        <d v="2025-09-02T10:18:00Z"/>
        <d v="2024-01-02T14:27:00Z"/>
        <d v="2024-11-09T14:24:00Z"/>
        <d v="2024-11-03T19:19:00Z"/>
        <d v="2025-08-01T11:40:00Z"/>
        <d v="2024-04-01T18:53:00Z"/>
        <d v="2024-06-22T09:36:00Z"/>
        <d v="2025-08-29T18:32:00Z"/>
        <d v="2024-03-21T15:35:00Z"/>
        <d v="2024-11-30T19:44:00Z"/>
        <d v="2024-09-03T15:00:00Z"/>
        <d v="2024-12-06T18:40:00Z"/>
        <d v="2025-09-28T21:42:00Z"/>
        <d v="2024-05-11T09:58:00Z"/>
        <d v="2025-03-06T17:00:00Z"/>
        <d v="2024-10-25T12:38:00Z"/>
        <d v="2024-02-04T10:23:00Z"/>
        <d v="2025-07-28T17:47:00Z"/>
        <d v="2024-12-04T14:22:00Z"/>
        <d v="2025-04-06T21:50:00Z"/>
        <d v="2024-08-28T17:41:00Z"/>
        <d v="2024-03-15T17:58:00Z"/>
        <d v="2024-05-27T18:00:00Z"/>
        <d v="2025-07-11T09:12:00Z"/>
        <d v="2025-02-23T18:41:00Z"/>
        <d v="2024-07-12T13:01:00Z"/>
        <d v="2025-12-28T20:24:00Z"/>
        <d v="2024-05-18T19:12:00Z"/>
        <d v="2025-12-17T18:24:00Z"/>
        <d v="2025-07-31T17:28:00Z"/>
        <d v="2025-03-17T10:07:00Z"/>
        <d v="2025-11-24T15:52:00Z"/>
        <d v="2024-01-02T10:04:00Z"/>
        <d v="2025-01-12T19:24:00Z"/>
        <d v="2024-11-10T13:25:00Z"/>
        <d v="2025-08-08T21:41:00Z"/>
        <d v="2024-08-24T15:09:00Z"/>
        <d v="2025-01-16T18:05:00Z"/>
        <d v="2025-08-30T14:45:00Z"/>
        <d v="2025-07-18T13:09:00Z"/>
        <d v="2024-06-07T18:04:00Z"/>
        <d v="2024-12-09T16:33:00Z"/>
        <d v="2024-03-02T11:17:00Z"/>
        <d v="2024-03-26T13:15:00Z"/>
        <d v="2024-05-21T20:08:00Z"/>
        <d v="2025-09-19T18:47:00Z"/>
        <d v="2024-12-22T09:54:00Z"/>
        <d v="2024-08-10T18:26:00Z"/>
        <d v="2025-10-12T11:08:00Z"/>
        <d v="2024-05-25T11:44:00Z"/>
        <d v="2024-08-05T10:26:00Z"/>
        <d v="2025-05-13T09:31:00Z"/>
        <d v="2025-05-20T17:57:00Z"/>
        <d v="2024-01-11T11:25:00Z"/>
        <d v="2025-12-29T15:47:00Z"/>
        <d v="2024-12-31T19:44:00Z"/>
        <d v="2024-03-02T11:46:00Z"/>
        <d v="2025-02-03T15:03:00Z"/>
        <d v="2024-03-10T17:10:00Z"/>
        <d v="2024-10-25T14:44:00Z"/>
        <d v="2024-11-21T15:31:00Z"/>
        <d v="2024-01-31T20:29:00Z"/>
        <d v="2024-08-03T09:01:00Z"/>
        <d v="2024-06-28T10:40:00Z"/>
        <d v="2025-10-03T11:20:00Z"/>
        <d v="2024-06-08T21:56:00Z"/>
        <d v="2024-10-08T10:00:00Z"/>
        <d v="2024-10-12T17:29:00Z"/>
        <d v="2024-06-13T10:47:00Z"/>
        <d v="2025-02-10T18:24:00Z"/>
        <d v="2024-04-15T20:01:00Z"/>
        <d v="2024-05-27T12:11:00Z"/>
        <d v="2024-01-29T14:33:00Z"/>
        <d v="2024-02-17T13:13:00Z"/>
        <d v="2025-06-02T18:12:00Z"/>
        <d v="2025-10-18T16:42:00Z"/>
        <d v="2024-06-03T12:33:00Z"/>
        <d v="2025-02-11T19:15:00Z"/>
        <d v="2024-06-22T15:06:00Z"/>
        <d v="2025-04-25T09:08:00Z"/>
        <d v="2024-06-01T18:54:00Z"/>
        <d v="2024-02-03T11:39:00Z"/>
        <d v="2025-04-06T11:48:00Z"/>
        <d v="2024-03-28T18:37:00Z"/>
        <d v="2024-03-19T16:32:00Z"/>
        <d v="2025-09-03T13:08:00Z"/>
        <d v="2024-03-29T16:25:00Z"/>
        <d v="2025-03-22T15:00:00Z"/>
        <d v="2025-06-07T12:25:00Z"/>
        <d v="2025-05-07T18:23:00Z"/>
        <d v="2025-12-09T15:42:00Z"/>
        <d v="2024-05-25T19:07:00Z"/>
        <d v="2025-12-21T17:39:00Z"/>
        <d v="2024-09-09T15:46:00Z"/>
        <d v="2024-12-19T18:32:00Z"/>
        <d v="2024-01-20T18:13:00Z"/>
        <d v="2025-09-08T13:08:00Z"/>
        <d v="2024-12-22T12:09:00Z"/>
        <d v="2025-01-05T10:05:00Z"/>
        <d v="2025-08-30T21:20:00Z"/>
        <d v="2024-06-01T19:36:00Z"/>
        <d v="2024-01-04T16:09:00Z"/>
        <d v="2025-02-24T12:27:00Z"/>
        <d v="2025-10-26T14:22:00Z"/>
        <d v="2024-03-03T20:11:00Z"/>
        <d v="2025-11-13T09:47:00Z"/>
        <d v="2025-04-25T21:17:00Z"/>
        <d v="2025-08-27T16:12:00Z"/>
        <d v="2025-11-08T11:37:00Z"/>
        <d v="2024-11-17T12:47:00Z"/>
        <d v="2025-12-14T16:04:00Z"/>
        <d v="2025-12-19T14:55:00Z"/>
        <d v="2025-08-08T11:44:00Z"/>
        <d v="2025-06-08T13:22:00Z"/>
        <d v="2025-03-13T20:11:00Z"/>
        <d v="2024-08-10T17:27:00Z"/>
        <d v="2024-10-06T12:14:00Z"/>
        <d v="2024-09-22T16:00:00Z"/>
        <d v="2024-11-05T09:42:00Z"/>
        <d v="2024-04-01T17:27:00Z"/>
        <d v="2024-11-17T20:44:00Z"/>
        <d v="2024-09-09T10:28:00Z"/>
        <d v="2024-10-05T09:14:00Z"/>
        <d v="2025-08-18T13:05:00Z"/>
        <d v="2024-12-04T19:20:00Z"/>
        <d v="2024-08-09T13:12:00Z"/>
        <d v="2025-01-05T17:59:00Z"/>
        <d v="2025-02-18T11:32:00Z"/>
        <d v="2025-09-03T21:21:00Z"/>
        <d v="2025-05-29T21:42:00Z"/>
        <d v="2025-06-17T14:20:00Z"/>
        <d v="2024-05-01T13:10:00Z"/>
        <d v="2024-11-14T11:35:00Z"/>
        <d v="2025-12-08T16:59:00Z"/>
        <d v="2025-04-08T21:42:00Z"/>
        <d v="2024-04-10T18:54:00Z"/>
        <d v="2024-02-12T13:07:00Z"/>
        <d v="2025-12-17T12:39:00Z"/>
        <d v="2025-11-21T16:11:00Z"/>
        <d v="2024-01-29T13:39:00Z"/>
        <d v="2024-08-03T12:49:00Z"/>
        <d v="2024-10-24T17:12:00Z"/>
        <d v="2025-11-08T20:16:00Z"/>
        <d v="2025-11-30T16:47:00Z"/>
        <d v="2025-04-09T10:35:00Z"/>
        <d v="2024-08-13T10:33:00Z"/>
        <d v="2024-08-29T17:35:00Z"/>
        <d v="2025-09-14T14:15:00Z"/>
        <d v="2024-07-08T17:25:00Z"/>
        <d v="2025-09-29T11:03:00Z"/>
        <d v="2025-11-01T12:39:00Z"/>
        <d v="2024-01-26T15:54:00Z"/>
        <d v="2024-10-29T17:42:00Z"/>
        <d v="2024-12-05T20:11:00Z"/>
        <d v="2024-11-13T16:38:00Z"/>
        <d v="2024-04-15T20:41:00Z"/>
        <d v="2025-06-26T12:36:00Z"/>
        <d v="2025-06-04T21:04:00Z"/>
        <d v="2025-03-17T12:29:00Z"/>
        <d v="2024-12-23T10:29:00Z"/>
        <d v="2024-04-11T12:13:00Z"/>
        <d v="2024-03-06T18:10:00Z"/>
        <d v="2025-01-08T12:48:00Z"/>
        <d v="2024-12-28T17:27:00Z"/>
        <d v="2024-04-30T17:26:00Z"/>
        <d v="2025-01-18T18:41:00Z"/>
        <d v="2025-03-10T13:24:00Z"/>
        <d v="2024-01-07T20:40:00Z"/>
        <d v="2024-01-01T21:40:00Z"/>
        <d v="2024-01-13T11:37:00Z"/>
        <d v="2024-04-08T13:32:00Z"/>
        <d v="2025-01-13T21:51:00Z"/>
        <d v="2025-09-15T19:53:00Z"/>
        <d v="2025-09-06T20:21:00Z"/>
        <d v="2024-03-08T17:05:00Z"/>
        <d v="2024-09-01T12:27:00Z"/>
        <d v="2025-09-11T21:24:00Z"/>
        <d v="2025-01-10T21:33:00Z"/>
        <d v="2025-11-23T17:57:00Z"/>
        <d v="2025-03-29T11:20:00Z"/>
        <d v="2024-01-03T16:53:00Z"/>
        <d v="2024-04-12T11:52:00Z"/>
        <d v="2025-07-05T11:31:00Z"/>
        <d v="2025-01-18T15:36:00Z"/>
        <d v="2025-12-29T12:22:00Z"/>
        <d v="2025-08-20T10:21:00Z"/>
        <d v="2025-05-03T14:36:00Z"/>
        <d v="2025-07-28T17:05:00Z"/>
        <d v="2024-07-25T10:17:00Z"/>
        <d v="2024-05-28T16:32:00Z"/>
        <d v="2024-03-11T12:43:00Z"/>
        <d v="2024-05-24T19:55:00Z"/>
        <d v="2025-05-25T09:45:00Z"/>
        <d v="2025-11-14T16:36:00Z"/>
        <d v="2024-06-15T09:05:00Z"/>
        <d v="2025-01-29T16:00:00Z"/>
        <d v="2025-01-21T15:18:00Z"/>
        <d v="2024-02-14T19:54:00Z"/>
        <d v="2024-01-28T18:08:00Z"/>
        <d v="2024-10-11T20:38:00Z"/>
        <d v="2025-11-26T10:28:00Z"/>
        <d v="2024-09-21T13:26:00Z"/>
        <d v="2025-06-07T21:32:00Z"/>
        <d v="2024-08-31T10:30:00Z"/>
        <d v="2025-05-26T14:16:00Z"/>
        <d v="2025-01-05T13:53:00Z"/>
        <d v="2024-10-08T21:06:00Z"/>
        <d v="2025-09-05T16:22:00Z"/>
        <d v="2025-11-10T19:35:00Z"/>
        <d v="2024-04-12T20:03:00Z"/>
        <d v="2024-08-28T13:08:00Z"/>
        <d v="2024-10-17T18:43:00Z"/>
        <d v="2024-08-08T11:18:00Z"/>
        <d v="2025-05-29T12:53:00Z"/>
        <d v="2025-07-06T18:27:00Z"/>
        <d v="2025-10-29T18:23:00Z"/>
        <d v="2024-03-28T10:59:00Z"/>
        <d v="2024-02-19T09:23:00Z"/>
        <d v="2025-02-02T11:21:00Z"/>
        <d v="2025-04-27T13:15:00Z"/>
        <d v="2025-12-10T17:17:00Z"/>
        <d v="2024-06-11T12:26:00Z"/>
        <d v="2024-07-29T21:46:00Z"/>
        <d v="2024-10-28T17:46:00Z"/>
        <d v="2025-12-21T19:17:00Z"/>
        <d v="2025-01-29T14:14:00Z"/>
        <d v="2025-04-07T15:47:00Z"/>
        <d v="2024-12-09T11:48:00Z"/>
        <d v="2025-09-10T16:34:00Z"/>
        <d v="2025-09-29T16:58:00Z"/>
        <d v="2025-01-14T11:59:00Z"/>
        <d v="2024-08-06T19:29:00Z"/>
        <d v="2025-05-29T19:14:00Z"/>
        <d v="2025-05-09T13:08:00Z"/>
        <d v="2025-06-26T11:51:00Z"/>
        <d v="2025-10-18T15:58:00Z"/>
        <d v="2025-06-18T19:49:00Z"/>
        <d v="2025-05-08T10:41:00Z"/>
        <d v="2024-05-30T20:50:00Z"/>
        <d v="2024-02-12T18:45:00Z"/>
        <d v="2025-09-28T16:10:00Z"/>
        <d v="2025-08-04T21:46:00Z"/>
        <d v="2025-12-24T16:01:00Z"/>
        <d v="2025-05-02T12:40:00Z"/>
        <d v="2024-02-14T09:25:00Z"/>
        <d v="2025-10-06T19:44:00Z"/>
        <d v="2024-02-11T09:31:00Z"/>
        <d v="2025-07-27T12:55:00Z"/>
        <d v="2024-03-10T20:24:00Z"/>
        <d v="2024-02-10T10:18:00Z"/>
        <d v="2024-06-04T14:07:00Z"/>
        <d v="2024-05-29T10:04:00Z"/>
        <d v="2024-10-09T20:10:00Z"/>
        <d v="2024-12-19T18:53:00Z"/>
        <d v="2024-08-20T10:42:00Z"/>
        <d v="2024-06-07T09:25:00Z"/>
        <d v="2025-03-11T20:50:00Z"/>
        <d v="2024-03-04T09:58:00Z"/>
        <d v="2024-06-27T18:24:00Z"/>
        <d v="2024-09-20T21:45:00Z"/>
        <d v="2025-05-29T13:46:00Z"/>
        <d v="2024-12-18T12:16:00Z"/>
        <d v="2024-05-29T21:49:00Z"/>
        <d v="2024-10-23T15:44:00Z"/>
        <d v="2024-08-27T15:26:00Z"/>
        <d v="2024-12-06T20:15:00Z"/>
        <d v="2025-01-08T21:30:00Z"/>
        <d v="2024-07-25T12:51:00Z"/>
        <d v="2024-11-14T10:07:00Z"/>
        <d v="2024-06-13T17:04:00Z"/>
        <d v="2025-11-02T18:35:00Z"/>
        <d v="2024-05-21T21:00:00Z"/>
        <d v="2025-10-10T17:11:00Z"/>
        <d v="2024-03-22T20:03:00Z"/>
        <d v="2025-03-18T20:57:00Z"/>
        <d v="2025-06-02T20:12:00Z"/>
        <d v="2024-02-22T14:34:00Z"/>
        <d v="2025-05-10T21:52:00Z"/>
        <d v="2025-12-09T13:01:00Z"/>
        <d v="2024-04-22T21:53:00Z"/>
        <d v="2024-12-20T16:45:00Z"/>
        <d v="2025-08-03T14:51:00Z"/>
        <d v="2024-12-08T19:11:00Z"/>
        <d v="2024-06-10T13:23:00Z"/>
        <d v="2025-11-14T12:23:00Z"/>
        <d v="2024-11-12T13:14:00Z"/>
        <d v="2024-12-22T20:42:00Z"/>
        <d v="2025-03-19T11:46:00Z"/>
        <d v="2024-01-01T19:38:00Z"/>
        <d v="2025-05-07T14:06:00Z"/>
        <d v="2025-01-28T15:39:00Z"/>
        <d v="2024-03-21T15:18:00Z"/>
        <d v="2024-11-21T13:01:00Z"/>
        <d v="2024-06-22T12:43:00Z"/>
        <d v="2024-04-05T12:44:00Z"/>
        <d v="2024-11-25T13:19:00Z"/>
        <d v="2025-05-15T16:58:00Z"/>
        <d v="2024-09-07T12:48:00Z"/>
        <d v="2025-06-01T15:25:00Z"/>
        <d v="2025-03-12T09:59:00Z"/>
        <d v="2025-09-23T15:23:00Z"/>
        <d v="2024-03-06T11:43:00Z"/>
        <d v="2024-02-21T09:00:00Z"/>
        <d v="2025-08-29T12:45:00Z"/>
        <d v="2025-05-04T18:08:00Z"/>
        <d v="2024-01-09T10:32:00Z"/>
        <d v="2024-12-07T11:43:00Z"/>
        <d v="2025-05-14T16:12:00Z"/>
        <d v="2025-05-15T19:27:00Z"/>
        <d v="2024-11-24T15:48:00Z"/>
        <d v="2024-09-14T17:44:00Z"/>
        <d v="2024-07-11T12:18:00Z"/>
        <d v="2025-03-14T20:20:00Z"/>
        <d v="2024-04-18T21:08:00Z"/>
        <d v="2024-08-11T21:04:00Z"/>
        <d v="2025-12-10T15:39:00Z"/>
        <d v="2024-06-18T14:47:00Z"/>
        <d v="2025-09-17T20:46:00Z"/>
        <d v="2025-10-08T09:55:00Z"/>
        <d v="2025-12-01T17:16:00Z"/>
        <d v="2024-08-11T19:58:00Z"/>
        <d v="2025-12-04T20:58:00Z"/>
        <d v="2024-04-08T17:59:00Z"/>
        <d v="2025-05-27T19:45:00Z"/>
        <d v="2025-04-14T18:53:00Z"/>
        <d v="2024-04-08T09:34:00Z"/>
        <d v="2025-09-12T18:33:00Z"/>
        <d v="2024-05-23T13:06:00Z"/>
        <d v="2024-12-11T11:53:00Z"/>
        <d v="2025-12-06T10:01:00Z"/>
        <d v="2025-03-10T17:28:00Z"/>
        <d v="2024-11-03T19:20:00Z"/>
        <d v="2025-10-03T12:43:00Z"/>
        <d v="2025-06-16T21:21:00Z"/>
        <d v="2024-08-08T15:45:00Z"/>
        <d v="2024-03-05T13:56:00Z"/>
        <d v="2025-11-06T20:46:00Z"/>
        <d v="2024-05-16T10:45:00Z"/>
        <d v="2024-05-27T13:43:00Z"/>
        <d v="2025-09-16T15:25:00Z"/>
        <d v="2025-06-03T15:10:00Z"/>
        <d v="2024-07-01T10:36:00Z"/>
        <d v="2024-01-12T09:08:00Z"/>
        <d v="2025-06-01T13:12:00Z"/>
        <d v="2024-12-14T18:19:00Z"/>
        <d v="2025-09-08T20:12:00Z"/>
        <d v="2025-04-27T09:41:00Z"/>
        <d v="2025-05-10T20:44:00Z"/>
        <d v="2024-08-15T11:09:00Z"/>
        <d v="2025-12-09T21:23:00Z"/>
        <d v="2024-04-10T13:49:00Z"/>
        <d v="2024-06-04T21:43:00Z"/>
        <d v="2025-11-24T21:27:00Z"/>
        <d v="2024-08-17T21:50:00Z"/>
        <d v="2024-08-03T17:46:00Z"/>
        <d v="2025-07-05T10:58:00Z"/>
        <d v="2025-09-22T12:30:00Z"/>
        <d v="2024-02-01T19:12:00Z"/>
        <d v="2024-06-06T15:42:00Z"/>
        <d v="2025-02-27T16:42:00Z"/>
        <d v="2025-05-28T21:36:00Z"/>
        <d v="2024-05-23T15:07:00Z"/>
        <d v="2025-07-03T13:49:00Z"/>
        <d v="2025-01-08T16:11:00Z"/>
        <d v="2025-06-19T14:02:00Z"/>
        <d v="2024-12-29T17:49:00Z"/>
        <d v="2024-06-13T21:44:00Z"/>
        <d v="2024-08-16T14:46:00Z"/>
        <d v="2025-08-01T15:06:00Z"/>
        <d v="2025-03-15T13:55:00Z"/>
        <d v="2025-01-07T20:03:00Z"/>
        <d v="2024-02-09T14:06:00Z"/>
        <d v="2024-02-08T16:21:00Z"/>
        <d v="2024-08-12T18:57:00Z"/>
        <d v="2024-11-06T20:34:00Z"/>
        <d v="2025-09-06T12:13:00Z"/>
        <d v="2025-11-06T19:48:00Z"/>
        <d v="2025-06-15T16:18:00Z"/>
        <d v="2024-08-22T17:09:00Z"/>
        <d v="2025-10-19T11:35:00Z"/>
        <d v="2024-04-19T18:06:00Z"/>
        <d v="2024-09-26T18:59:00Z"/>
        <d v="2024-11-11T16:04:00Z"/>
        <d v="2024-02-07T14:25:00Z"/>
        <d v="2025-10-26T13:17:00Z"/>
        <d v="2024-08-14T14:03:00Z"/>
        <d v="2025-01-04T19:23:00Z"/>
        <d v="2025-08-20T10:59:00Z"/>
        <d v="2025-12-11T21:49:00Z"/>
        <d v="2024-03-13T21:49:00Z"/>
        <d v="2025-10-25T15:48:00Z"/>
        <d v="2025-09-18T17:15:00Z"/>
        <d v="2024-07-04T17:28:00Z"/>
        <d v="2024-12-07T17:02:00Z"/>
        <d v="2024-04-04T14:17:00Z"/>
        <d v="2025-09-26T20:58:00Z"/>
        <d v="2024-10-04T15:26:00Z"/>
        <d v="2025-02-28T11:58:00Z"/>
        <d v="2025-02-12T12:31:00Z"/>
        <d v="2024-08-26T21:35:00Z"/>
        <d v="2024-04-09T13:24:00Z"/>
        <d v="2024-07-24T10:42:00Z"/>
        <d v="2024-06-16T16:32:00Z"/>
        <d v="2024-04-22T16:48:00Z"/>
        <d v="2025-11-08T12:07:00Z"/>
        <d v="2025-09-16T16:09:00Z"/>
        <d v="2025-01-29T10:32:00Z"/>
        <d v="2024-11-16T10:37:00Z"/>
        <d v="2025-03-12T21:05:00Z"/>
        <d v="2025-12-06T14:53:00Z"/>
        <d v="2024-11-01T10:22:00Z"/>
        <d v="2024-03-14T19:31:00Z"/>
        <d v="2024-04-14T13:37:00Z"/>
        <d v="2024-08-05T15:35:00Z"/>
        <d v="2024-09-04T17:33:00Z"/>
        <d v="2025-08-31T18:02:00Z"/>
        <d v="2024-01-03T13:22:00Z"/>
        <d v="2025-10-15T15:15:00Z"/>
        <d v="2024-09-25T12:09:00Z"/>
        <d v="2025-03-04T21:52:00Z"/>
        <d v="2024-07-13T21:19:00Z"/>
        <d v="2024-03-04T20:01:00Z"/>
        <d v="2024-09-05T10:58:00Z"/>
        <d v="2024-02-20T19:48:00Z"/>
        <d v="2025-08-11T19:11:00Z"/>
        <d v="2025-09-03T14:59:00Z"/>
        <d v="2024-10-04T18:28:00Z"/>
        <d v="2025-05-17T15:27:00Z"/>
        <d v="2024-08-17T19:48:00Z"/>
        <d v="2024-08-07T21:21:00Z"/>
        <d v="2025-12-10T11:23:00Z"/>
        <d v="2024-06-26T10:22:00Z"/>
        <d v="2025-08-10T19:36:00Z"/>
        <d v="2025-07-12T09:42:00Z"/>
        <d v="2024-07-02T10:55:00Z"/>
        <d v="2025-02-23T12:40:00Z"/>
        <d v="2024-09-30T14:07:00Z"/>
        <d v="2025-10-16T14:48:00Z"/>
        <d v="2024-07-13T14:22:00Z"/>
        <d v="2024-02-05T14:28:00Z"/>
        <d v="2025-07-26T20:30:00Z"/>
        <d v="2024-08-26T09:39:00Z"/>
        <d v="2025-08-05T15:36:00Z"/>
        <d v="2025-11-29T16:17:00Z"/>
        <d v="2024-04-25T16:54:00Z"/>
        <d v="2024-05-13T17:49:00Z"/>
        <d v="2024-10-02T12:04:00Z"/>
        <d v="2025-12-18T18:16:00Z"/>
        <d v="2025-03-25T16:04:00Z"/>
        <d v="2025-10-06T17:37:00Z"/>
        <d v="2024-07-11T10:16:00Z"/>
        <d v="2024-02-16T15:08:00Z"/>
        <d v="2025-09-25T18:07:00Z"/>
        <d v="2024-09-04T19:17:00Z"/>
        <d v="2024-07-06T11:51:00Z"/>
        <d v="2024-12-14T12:38:00Z"/>
        <d v="2025-01-11T19:15:00Z"/>
        <d v="2024-06-30T09:36:00Z"/>
        <d v="2024-02-10T18:51:00Z"/>
        <d v="2024-09-09T14:55:00Z"/>
        <d v="2024-05-18T19:54:00Z"/>
        <d v="2025-05-05T14:35:00Z"/>
        <d v="2024-08-20T09:00:00Z"/>
        <d v="2024-08-29T10:59:00Z"/>
        <d v="2024-06-10T11:26:00Z"/>
        <d v="2025-10-19T19:19:00Z"/>
        <d v="2025-03-18T16:05:00Z"/>
        <d v="2024-06-21T11:32:00Z"/>
        <d v="2024-07-10T20:38:00Z"/>
        <d v="2024-09-02T19:14:00Z"/>
        <d v="2024-05-27T12:59:00Z"/>
        <d v="2025-04-08T14:00:00Z"/>
        <d v="2024-01-17T19:22:00Z"/>
        <d v="2024-07-10T15:16:00Z"/>
        <d v="2025-02-03T16:40:00Z"/>
        <d v="2024-08-13T11:31:00Z"/>
        <d v="2025-05-10T10:38:00Z"/>
        <d v="2025-04-15T14:27:00Z"/>
        <d v="2025-06-11T11:53:00Z"/>
        <d v="2025-01-24T15:04:00Z"/>
        <d v="2025-09-05T09:58:00Z"/>
        <d v="2024-10-19T20:47:00Z"/>
        <d v="2024-08-27T17:40:00Z"/>
        <d v="2024-02-06T16:09:00Z"/>
        <d v="2025-01-02T10:06:00Z"/>
        <d v="2025-03-25T17:29:00Z"/>
        <d v="2024-12-02T10:19:00Z"/>
        <d v="2025-01-26T17:04:00Z"/>
        <d v="2024-06-26T18:32:00Z"/>
        <d v="2024-10-23T10:37:00Z"/>
        <d v="2025-10-02T14:00:00Z"/>
        <d v="2024-04-09T18:10:00Z"/>
        <d v="2025-11-21T15:37:00Z"/>
        <d v="2025-03-14T12:08:00Z"/>
        <d v="2024-09-05T16:26:00Z"/>
        <d v="2025-06-23T14:05:00Z"/>
        <d v="2025-03-20T15:52:00Z"/>
        <d v="2025-09-10T19:06:00Z"/>
        <d v="2024-10-19T15:02:00Z"/>
        <d v="2024-10-04T09:34:00Z"/>
        <d v="2024-05-26T16:06:00Z"/>
        <d v="2024-04-01T17:04:00Z"/>
        <d v="2025-10-25T21:47:00Z"/>
        <d v="2024-04-26T20:05:00Z"/>
        <d v="2024-10-07T21:18:00Z"/>
        <d v="2024-11-03T18:59:00Z"/>
        <d v="2024-04-16T18:23:00Z"/>
        <d v="2025-05-03T09:24:00Z"/>
        <d v="2025-10-18T09:59:00Z"/>
        <d v="2025-09-10T11:14:00Z"/>
        <d v="2024-06-24T10:50:00Z"/>
        <d v="2025-02-21T09:42:00Z"/>
        <d v="2024-03-05T16:03:00Z"/>
        <d v="2025-08-12T12:53:00Z"/>
        <d v="2025-04-12T10:52:00Z"/>
        <d v="2025-03-05T16:06:00Z"/>
        <d v="2025-11-03T09:44:00Z"/>
        <d v="2024-07-05T14:46:00Z"/>
        <d v="2024-12-21T18:51:00Z"/>
        <d v="2025-10-12T17:47:00Z"/>
        <d v="2025-01-17T12:08:00Z"/>
        <d v="2024-09-10T16:59:00Z"/>
        <d v="2024-12-06T20:00:00Z"/>
        <d v="2025-04-17T20:38:00Z"/>
        <d v="2024-07-16T21:33:00Z"/>
        <d v="2025-12-18T12:24:00Z"/>
        <d v="2025-08-07T20:19:00Z"/>
        <d v="2025-10-13T13:06:00Z"/>
        <d v="2025-06-30T21:30:00Z"/>
        <d v="2025-07-03T17:42:00Z"/>
        <d v="2024-07-24T17:29:00Z"/>
        <d v="2025-07-04T13:13:00Z"/>
        <d v="2025-03-23T19:46:00Z"/>
        <d v="2025-11-07T18:00:00Z"/>
        <d v="2024-03-05T20:02:00Z"/>
        <d v="2025-04-28T18:59:00Z"/>
        <d v="2025-09-03T18:23:00Z"/>
        <d v="2025-02-11T11:04:00Z"/>
        <d v="2024-12-17T14:01:00Z"/>
        <d v="2024-08-31T09:58:00Z"/>
        <d v="2024-06-16T10:28:00Z"/>
        <d v="2024-01-30T10:47:00Z"/>
        <d v="2024-10-12T17:38:00Z"/>
        <d v="2025-02-01T17:20:00Z"/>
        <d v="2025-06-04T17:46:00Z"/>
        <d v="2025-03-25T17:23:00Z"/>
        <d v="2025-01-30T17:43:00Z"/>
        <d v="2024-07-31T14:06:00Z"/>
        <d v="2025-05-04T19:31:00Z"/>
        <d v="2024-03-09T17:34:00Z"/>
        <d v="2025-06-01T21:33:00Z"/>
        <d v="2025-04-26T17:18:00Z"/>
        <d v="2024-04-26T14:14:00Z"/>
        <d v="2025-10-19T16:39:00Z"/>
        <d v="2024-04-14T16:00:00Z"/>
        <d v="2025-01-13T20:55:00Z"/>
        <d v="2024-06-06T20:42:00Z"/>
        <d v="2024-05-22T09:52:00Z"/>
        <d v="2024-10-11T18:33:00Z"/>
        <d v="2025-05-12T12:18:00Z"/>
        <d v="2025-07-16T21:52:00Z"/>
        <d v="2025-10-18T09:33:00Z"/>
        <d v="2025-06-06T13:48:00Z"/>
        <d v="2025-02-05T18:33:00Z"/>
        <d v="2024-10-31T16:33:00Z"/>
        <d v="2025-08-02T18:35:00Z"/>
        <d v="2024-05-23T19:59:00Z"/>
        <d v="2024-05-21T09:11:00Z"/>
        <d v="2024-11-28T13:53:00Z"/>
        <d v="2025-05-02T14:04:00Z"/>
        <d v="2025-06-05T20:18:00Z"/>
        <d v="2024-03-04T21:13:00Z"/>
        <d v="2025-05-07T12:03:00Z"/>
        <d v="2025-09-19T15:34:00Z"/>
        <d v="2025-05-28T18:33:00Z"/>
        <d v="2025-04-23T09:42:00Z"/>
        <d v="2024-11-03T20:52:00Z"/>
        <d v="2025-05-13T12:07:00Z"/>
        <d v="2025-08-08T13:27:00Z"/>
        <d v="2025-11-26T14:32:00Z"/>
        <d v="2024-03-13T18:09:00Z"/>
        <d v="2025-07-14T09:31:00Z"/>
        <d v="2025-12-28T18:00:00Z"/>
        <d v="2024-12-19T15:09:00Z"/>
        <d v="2025-12-03T09:00:00Z"/>
        <d v="2025-08-23T12:36:00Z"/>
        <d v="2024-01-16T10:18:00Z"/>
        <d v="2025-05-13T12:36:00Z"/>
        <d v="2025-04-21T12:07:00Z"/>
        <d v="2024-05-09T20:29:00Z"/>
        <d v="2025-10-12T20:20:00Z"/>
        <d v="2024-09-17T15:39:00Z"/>
        <d v="2024-08-04T21:28:00Z"/>
        <d v="2024-07-14T11:09:00Z"/>
        <d v="2024-08-28T13:21:00Z"/>
        <d v="2024-03-21T09:44:00Z"/>
        <d v="2025-10-21T20:17:00Z"/>
        <d v="2024-05-11T15:37:00Z"/>
        <d v="2024-01-20T17:30:00Z"/>
        <d v="2025-07-18T11:12:00Z"/>
        <d v="2024-03-30T12:32:00Z"/>
        <d v="2024-10-13T14:29:00Z"/>
        <d v="2024-07-16T15:02:00Z"/>
        <d v="2024-06-17T19:41:00Z"/>
        <d v="2025-03-20T18:52:00Z"/>
        <d v="2025-07-17T18:08:00Z"/>
        <d v="2025-08-22T16:20:00Z"/>
        <d v="2025-06-12T19:25:00Z"/>
        <d v="2025-08-28T15:59:00Z"/>
        <d v="2024-02-25T09:12:00Z"/>
        <d v="2024-10-23T18:06:00Z"/>
        <d v="2025-03-27T20:10:00Z"/>
        <d v="2024-04-01T15:42:00Z"/>
        <d v="2024-08-12T15:04:00Z"/>
        <d v="2025-10-16T17:00:00Z"/>
        <d v="2024-06-21T20:07:00Z"/>
        <d v="2025-08-07T11:06:00Z"/>
        <d v="2025-04-04T20:26:00Z"/>
        <d v="2025-12-05T19:34:00Z"/>
        <d v="2024-04-16T13:32:00Z"/>
        <d v="2024-05-14T20:24:00Z"/>
        <d v="2025-02-25T19:39:00Z"/>
        <d v="2025-03-10T20:50:00Z"/>
        <d v="2024-11-23T18:58:00Z"/>
        <d v="2025-02-25T17:08:00Z"/>
        <d v="2025-11-11T20:11:00Z"/>
        <d v="2024-09-24T15:00:00Z"/>
        <d v="2024-12-06T17:51:00Z"/>
        <d v="2024-06-09T18:42:00Z"/>
        <d v="2024-02-02T16:38:00Z"/>
        <d v="2024-10-27T18:05:00Z"/>
        <d v="2025-12-21T16:48:00Z"/>
        <d v="2024-02-18T18:16:00Z"/>
        <d v="2025-11-11T16:03:00Z"/>
        <d v="2024-03-19T17:29:00Z"/>
        <d v="2025-09-14T17:59:00Z"/>
        <d v="2024-04-21T19:05:00Z"/>
        <d v="2024-11-03T14:05:00Z"/>
        <d v="2024-03-30T14:41:00Z"/>
        <d v="2025-02-13T14:01:00Z"/>
        <d v="2025-02-27T14:14:00Z"/>
        <d v="2025-05-06T16:32:00Z"/>
        <d v="2025-03-19T13:49:00Z"/>
        <d v="2024-03-18T17:17:00Z"/>
        <d v="2024-08-29T17:16:00Z"/>
        <d v="2025-01-27T12:15:00Z"/>
        <d v="2025-07-19T15:23:00Z"/>
        <d v="2024-05-23T17:49:00Z"/>
        <d v="2024-08-04T19:39:00Z"/>
        <d v="2025-08-09T15:00:00Z"/>
        <d v="2025-08-01T10:15:00Z"/>
        <d v="2025-04-16T20:08:00Z"/>
        <d v="2025-05-23T10:48:00Z"/>
        <d v="2025-01-30T17:10:00Z"/>
        <d v="2025-10-21T20:57:00Z"/>
        <d v="2024-06-11T15:12:00Z"/>
        <d v="2025-06-17T21:31:00Z"/>
        <d v="2024-11-15T12:17:00Z"/>
        <d v="2024-08-10T11:37:00Z"/>
        <d v="2025-01-12T14:58:00Z"/>
        <d v="2024-11-25T19:28:00Z"/>
        <d v="2024-01-27T13:12:00Z"/>
        <d v="2024-09-13T18:08:00Z"/>
        <d v="2024-02-22T17:54:00Z"/>
        <d v="2024-02-06T18:52:00Z"/>
        <d v="2024-09-22T16:36:00Z"/>
        <d v="2024-11-18T10:01:00Z"/>
        <d v="2025-06-08T17:15:00Z"/>
        <d v="2025-07-18T09:54:00Z"/>
        <d v="2025-07-09T14:09:00Z"/>
        <d v="2025-07-08T14:07:00Z"/>
        <d v="2025-08-20T18:45:00Z"/>
        <d v="2024-08-28T15:18:00Z"/>
        <d v="2024-04-18T11:20:00Z"/>
        <d v="2025-12-05T16:34:00Z"/>
        <d v="2024-12-13T19:39:00Z"/>
        <d v="2024-02-15T16:05:00Z"/>
        <d v="2024-04-27T19:59:00Z"/>
        <d v="2025-10-23T15:26:00Z"/>
        <d v="2024-04-25T20:33:00Z"/>
        <d v="2024-12-09T10:30:00Z"/>
        <d v="2024-01-24T21:47:00Z"/>
        <d v="2024-07-04T13:53:00Z"/>
        <d v="2025-05-28T10:41:00Z"/>
        <d v="2025-08-16T17:57:00Z"/>
        <d v="2025-09-23T13:03:00Z"/>
        <d v="2025-09-09T17:44:00Z"/>
        <d v="2024-08-31T20:03:00Z"/>
        <d v="2024-04-28T09:24:00Z"/>
        <d v="2024-06-15T09:34:00Z"/>
        <d v="2024-07-11T10:33:00Z"/>
        <d v="2025-06-06T10:50:00Z"/>
        <d v="2025-07-25T15:45:00Z"/>
        <d v="2025-10-04T21:33:00Z"/>
        <d v="2024-03-27T19:47:00Z"/>
        <d v="2024-01-31T16:32:00Z"/>
        <d v="2025-09-14T16:56:00Z"/>
        <d v="2025-11-11T21:22:00Z"/>
        <d v="2024-09-27T09:44:00Z"/>
        <d v="2025-01-18T11:53:00Z"/>
        <d v="2025-08-19T21:58:00Z"/>
        <d v="2024-10-31T11:00:00Z"/>
        <d v="2024-04-14T11:17:00Z"/>
        <d v="2025-06-07T09:55:00Z"/>
        <d v="2024-08-22T14:11:00Z"/>
        <d v="2024-07-27T11:50:00Z"/>
        <d v="2025-11-18T17:08:00Z"/>
        <d v="2025-04-27T20:19:00Z"/>
        <d v="2025-02-17T13:44:00Z"/>
        <d v="2024-09-21T17:59:00Z"/>
        <d v="2024-09-16T14:33:00Z"/>
        <d v="2024-04-08T15:48:00Z"/>
        <d v="2024-12-10T16:16:00Z"/>
        <d v="2025-10-29T10:30:00Z"/>
        <d v="2025-02-01T18:48:00Z"/>
        <d v="2024-08-21T13:23:00Z"/>
        <d v="2024-06-25T12:00:00Z"/>
        <d v="2024-11-14T12:13:00Z"/>
        <d v="2024-03-11T14:08:00Z"/>
        <d v="2025-10-07T13:08:00Z"/>
        <d v="2024-02-01T19:49:00Z"/>
        <d v="2025-07-01T21:25:00Z"/>
        <d v="2025-04-15T21:45:00Z"/>
        <d v="2025-06-25T17:34:00Z"/>
        <d v="2024-11-15T12:36:00Z"/>
        <d v="2024-12-16T19:15:00Z"/>
        <d v="2024-09-28T19:51:00Z"/>
        <d v="2025-08-09T21:18:00Z"/>
        <d v="2024-11-04T14:05:00Z"/>
        <d v="2025-01-23T20:03:00Z"/>
        <d v="2024-10-15T19:25:00Z"/>
        <d v="2024-12-09T20:36:00Z"/>
        <d v="2024-03-02T18:43:00Z"/>
        <d v="2025-05-05T14:13:00Z"/>
        <d v="2024-03-26T17:53:00Z"/>
        <d v="2025-01-06T09:25:00Z"/>
        <d v="2025-10-11T15:10:00Z"/>
        <d v="2024-10-02T14:26:00Z"/>
        <d v="2024-08-05T12:34:00Z"/>
        <d v="2025-12-04T21:33:00Z"/>
        <d v="2025-07-20T18:33:00Z"/>
        <d v="2024-06-17T20:59:00Z"/>
        <d v="2025-06-27T12:44:00Z"/>
        <d v="2024-01-08T18:42:00Z"/>
        <d v="2025-08-28T09:46:00Z"/>
        <d v="2024-07-22T15:46:00Z"/>
        <d v="2024-10-24T09:13:00Z"/>
        <d v="2025-05-20T11:01:00Z"/>
        <d v="2025-01-31T18:18:00Z"/>
        <d v="2024-10-15T21:37:00Z"/>
        <d v="2024-04-10T09:25:00Z"/>
        <d v="2024-08-04T20:27:00Z"/>
        <d v="2025-12-23T11:57:00Z"/>
        <d v="2025-09-20T12:38:00Z"/>
        <d v="2024-01-26T20:22:00Z"/>
        <d v="2025-05-26T10:16:00Z"/>
        <d v="2025-09-16T18:53:00Z"/>
        <d v="2025-02-11T17:33:00Z"/>
        <d v="2025-12-09T18:19:00Z"/>
        <d v="2025-04-23T15:31:00Z"/>
        <d v="2025-07-23T14:52:00Z"/>
        <d v="2025-02-18T21:33:00Z"/>
        <d v="2024-06-16T14:26:00Z"/>
        <d v="2025-07-24T17:12:00Z"/>
        <d v="2025-04-09T21:19:00Z"/>
        <d v="2024-05-12T12:49:00Z"/>
        <d v="2025-06-05T09:47:00Z"/>
        <d v="2024-10-22T11:21:00Z"/>
        <d v="2024-10-26T15:25:00Z"/>
        <d v="2025-12-18T10:46:00Z"/>
        <d v="2024-10-10T14:14:00Z"/>
        <d v="2025-02-02T20:54:00Z"/>
        <d v="2025-03-05T20:08:00Z"/>
        <d v="2025-09-05T09:16:00Z"/>
        <d v="2024-01-22T17:49:00Z"/>
        <d v="2025-07-03T09:26:00Z"/>
        <d v="2024-06-01T11:10:00Z"/>
        <d v="2024-06-27T20:57:00Z"/>
        <d v="2024-02-29T17:13:00Z"/>
        <d v="2024-08-07T19:12:00Z"/>
        <d v="2024-02-16T17:45:00Z"/>
        <d v="2024-11-21T20:43:00Z"/>
        <d v="2024-02-22T13:33:00Z"/>
        <d v="2025-11-30T16:12:00Z"/>
        <d v="2024-08-15T11:46:00Z"/>
        <d v="2025-03-21T20:42:00Z"/>
        <d v="2024-11-20T16:53:00Z"/>
        <d v="2024-09-09T17:46:00Z"/>
        <d v="2025-09-18T11:29:00Z"/>
        <d v="2024-02-06T18:51:00Z"/>
        <d v="2024-09-08T16:09:00Z"/>
        <d v="2025-04-15T13:30:00Z"/>
        <d v="2025-06-04T18:02:00Z"/>
        <d v="2024-05-18T12:43:00Z"/>
        <d v="2025-12-24T14:50:00Z"/>
        <d v="2025-01-13T13:13:00Z"/>
        <d v="2025-07-18T17:40:00Z"/>
        <d v="2024-05-16T16:33:00Z"/>
        <d v="2025-03-05T11:01:00Z"/>
        <d v="2024-03-10T18:48:00Z"/>
        <d v="2024-09-19T13:52:00Z"/>
        <d v="2024-06-28T14:21:00Z"/>
        <d v="2024-06-28T12:01:00Z"/>
        <d v="2025-11-13T11:15:00Z"/>
        <d v="2025-03-03T16:28:00Z"/>
        <d v="2024-01-28T14:12:00Z"/>
        <d v="2025-07-05T12:16:00Z"/>
        <d v="2024-06-11T18:08:00Z"/>
        <d v="2025-07-10T10:05:00Z"/>
        <d v="2025-02-22T12:30:00Z"/>
        <d v="2025-06-11T10:39:00Z"/>
        <d v="2025-12-11T14:46:00Z"/>
        <d v="2025-03-24T19:46:00Z"/>
        <d v="2024-09-24T11:55:00Z"/>
        <d v="2024-11-20T20:38:00Z"/>
        <d v="2024-03-19T11:05:00Z"/>
        <d v="2025-02-02T11:10:00Z"/>
        <d v="2024-08-23T16:43:00Z"/>
        <d v="2024-02-29T09:16:00Z"/>
        <d v="2025-05-08T18:25:00Z"/>
        <d v="2024-09-29T09:39:00Z"/>
        <d v="2024-04-25T13:47:00Z"/>
        <d v="2024-06-06T09:32:00Z"/>
        <d v="2025-02-16T17:18:00Z"/>
        <d v="2025-04-08T20:52:00Z"/>
        <d v="2024-05-11T11:21:00Z"/>
        <d v="2025-08-06T21:23:00Z"/>
        <d v="2025-03-26T11:15:00Z"/>
        <d v="2024-07-25T17:00:00Z"/>
        <d v="2024-08-01T16:46:00Z"/>
        <d v="2024-12-30T13:16:00Z"/>
        <d v="2025-06-19T13:35:00Z"/>
        <d v="2024-05-16T11:53:00Z"/>
        <d v="2024-07-12T15:39:00Z"/>
        <d v="2024-12-11T19:44:00Z"/>
        <d v="2025-11-20T13:20:00Z"/>
        <d v="2025-06-24T17:45:00Z"/>
        <d v="2025-05-03T17:59:00Z"/>
        <d v="2025-07-20T16:18:00Z"/>
        <d v="2024-10-27T14:29:00Z"/>
        <d v="2024-07-14T13:34:00Z"/>
        <d v="2024-11-25T15:23:00Z"/>
        <d v="2025-02-14T21:39:00Z"/>
        <d v="2025-07-25T14:16:00Z"/>
        <d v="2025-12-03T15:40:00Z"/>
        <d v="2024-07-25T20:51:00Z"/>
        <d v="2025-12-03T11:32:00Z"/>
        <d v="2024-02-05T18:01:00Z"/>
        <d v="2024-04-02T16:35:00Z"/>
        <d v="2025-05-12T21:26:00Z"/>
        <d v="2025-08-10T10:23:00Z"/>
        <d v="2025-02-08T20:25:00Z"/>
        <d v="2025-04-30T19:02:00Z"/>
        <d v="2025-08-11T10:31:00Z"/>
        <d v="2024-04-28T14:54:00Z"/>
        <d v="2024-08-14T16:22:00Z"/>
        <d v="2024-07-10T12:39:00Z"/>
        <d v="2025-02-27T12:56:00Z"/>
        <d v="2024-12-22T11:20:00Z"/>
        <d v="2025-05-14T09:21:00Z"/>
        <d v="2024-05-20T09:40:00Z"/>
        <d v="2024-10-21T11:04:00Z"/>
        <d v="2024-03-02T17:18:00Z"/>
        <d v="2024-05-25T11:10:00Z"/>
        <d v="2024-08-07T18:46:00Z"/>
        <d v="2025-11-26T17:41:00Z"/>
        <d v="2025-11-06T14:05:00Z"/>
      </sharedItems>
    </cacheField>
    <cacheField name="StoreID" numFmtId="0">
      <sharedItems>
        <s v="S006"/>
        <s v="S011"/>
        <s v="S003"/>
        <s v="S043"/>
        <s v="S041"/>
        <s v="S037"/>
        <s v="S038"/>
        <s v="S005"/>
        <s v="S019"/>
        <s v="S013"/>
        <s v="S020"/>
        <s v="S036"/>
        <s v="S008"/>
        <s v="S027"/>
        <s v="S007"/>
        <s v="S014"/>
        <s v="S004"/>
        <s v="S012"/>
        <s v="S024"/>
        <s v="S009"/>
        <s v="S017"/>
        <s v="S048"/>
        <s v="S044"/>
        <s v="S028"/>
        <s v="S040"/>
        <s v="S049"/>
        <s v="S031"/>
        <s v="S018"/>
        <s v="S035"/>
        <s v="S030"/>
        <s v="S039"/>
        <s v="S047"/>
        <s v="S034"/>
        <s v="S033"/>
        <s v="S001"/>
        <s v="S050"/>
        <s v="S026"/>
        <s v="S045"/>
        <s v="S025"/>
        <s v="S023"/>
        <s v="S016"/>
        <s v="S042"/>
        <s v="S021"/>
        <s v="S010"/>
        <s v="S015"/>
        <s v="S032"/>
        <s v="S029"/>
        <s v="S046"/>
        <s v="S022"/>
        <s v="S002"/>
      </sharedItems>
    </cacheField>
    <cacheField name="ProductID" numFmtId="0">
      <sharedItems>
        <s v="P241"/>
        <s v="P388"/>
        <s v="P211"/>
        <s v="P141"/>
        <s v="P220"/>
        <s v="P412"/>
        <s v="P494"/>
        <s v="P303"/>
        <s v="P353"/>
        <s v="P229"/>
        <s v="P469"/>
        <s v="P499"/>
        <s v="P317"/>
        <s v="P402"/>
        <s v="P243"/>
        <s v="P282"/>
        <s v="P228"/>
        <s v="P377"/>
        <s v="P300"/>
        <s v="P130"/>
        <s v="P307"/>
        <s v="P205"/>
        <s v="P138"/>
        <s v="P461"/>
        <s v="P180"/>
        <s v="P148"/>
        <s v="P105"/>
        <s v="P258"/>
        <s v="P184"/>
        <s v="P156"/>
        <s v="P305"/>
        <s v="P192"/>
        <s v="P198"/>
        <s v="P484"/>
        <s v="P327"/>
        <s v="P445"/>
        <s v="P395"/>
        <s v="P366"/>
        <s v="P414"/>
        <s v="P242"/>
        <s v="P178"/>
        <s v="P380"/>
        <s v="P166"/>
        <s v="P209"/>
        <s v="P127"/>
        <s v="P343"/>
        <s v="P260"/>
        <s v="P457"/>
        <s v="P316"/>
        <s v="P497"/>
        <s v="P392"/>
        <s v="P385"/>
        <s v="P352"/>
        <s v="P318"/>
        <s v="P491"/>
        <s v="P252"/>
        <s v="P153"/>
        <s v="P216"/>
        <s v="P151"/>
        <s v="P341"/>
        <s v="P121"/>
        <s v="P396"/>
        <s v="P279"/>
        <s v="P333"/>
        <s v="P197"/>
        <s v="P349"/>
        <s v="P337"/>
        <s v="P297"/>
        <s v="P245"/>
        <s v="P294"/>
        <s v="P462"/>
        <s v="P152"/>
        <s v="P304"/>
        <s v="P221"/>
        <s v="P124"/>
        <s v="P413"/>
        <s v="P248"/>
        <s v="P155"/>
        <s v="P493"/>
        <s v="P268"/>
        <s v="P274"/>
        <s v="P108"/>
        <s v="P418"/>
        <s v="P328"/>
        <s v="P207"/>
        <s v="P415"/>
        <s v="P372"/>
        <s v="P321"/>
        <s v="P179"/>
        <s v="P360"/>
        <s v="P159"/>
        <s v="P255"/>
        <s v="P218"/>
        <s v="P464"/>
        <s v="P225"/>
        <s v="P189"/>
        <s v="P449"/>
        <s v="P129"/>
        <s v="P466"/>
        <s v="P246"/>
        <s v="P167"/>
        <s v="P140"/>
        <s v="P193"/>
        <s v="P384"/>
        <s v="P331"/>
        <s v="P110"/>
        <s v="P419"/>
        <s v="P281"/>
        <s v="P111"/>
        <s v="P154"/>
        <s v="P194"/>
        <s v="P379"/>
        <s v="P324"/>
        <s v="P473"/>
        <s v="P409"/>
        <s v="P139"/>
        <s v="P171"/>
        <s v="P161"/>
        <s v="P465"/>
        <s v="P340"/>
        <s v="P358"/>
        <s v="P142"/>
        <s v="P226"/>
        <s v="P468"/>
        <s v="P173"/>
        <s v="P399"/>
        <s v="P492"/>
        <s v="P420"/>
        <s v="P306"/>
        <s v="P264"/>
        <s v="P344"/>
        <s v="P236"/>
        <s v="P394"/>
        <s v="P276"/>
        <s v="P495"/>
        <s v="P483"/>
        <s v="P382"/>
        <s v="P434"/>
        <s v="P359"/>
        <s v="P345"/>
        <s v="P234"/>
        <s v="P488"/>
        <s v="P482"/>
        <s v="P169"/>
        <s v="P315"/>
        <s v="P496"/>
        <s v="P487"/>
        <s v="P363"/>
        <s v="P214"/>
        <s v="P436"/>
        <s v="P195"/>
        <s v="P219"/>
        <s v="P104"/>
        <s v="P383"/>
        <s v="P122"/>
        <s v="P391"/>
        <s v="P295"/>
        <s v="P107"/>
        <s v="P405"/>
        <s v="P114"/>
        <s v="P224"/>
        <s v="P389"/>
        <s v="P254"/>
        <s v="P270"/>
        <s v="P202"/>
        <s v="P196"/>
        <s v="P401"/>
        <s v="P261"/>
        <s v="P284"/>
        <s v="P481"/>
        <s v="P208"/>
        <s v="P244"/>
        <s v="P131"/>
        <s v="P424"/>
        <s v="P102"/>
        <s v="P266"/>
        <s v="P109"/>
        <s v="P429"/>
        <s v="P144"/>
        <s v="P285"/>
        <s v="P428"/>
        <s v="P425"/>
        <s v="P259"/>
        <s v="P355"/>
        <s v="P480"/>
        <s v="P476"/>
        <s v="P293"/>
        <s v="P367"/>
        <s v="P323"/>
        <s v="P291"/>
        <s v="P163"/>
        <s v="P210"/>
        <s v="P346"/>
        <s v="P296"/>
        <s v="P213"/>
        <s v="P374"/>
        <s v="P458"/>
        <s v="P147"/>
        <s v="P278"/>
        <s v="P183"/>
        <s v="P411"/>
        <s v="P253"/>
        <s v="P299"/>
        <s v="P393"/>
        <s v="P450"/>
        <s v="P451"/>
        <s v="P170"/>
        <s v="P289"/>
        <s v="P277"/>
        <s v="P447"/>
        <s v="P408"/>
        <s v="P212"/>
        <s v="P177"/>
        <s v="P128"/>
        <s v="P350"/>
        <s v="P292"/>
        <s v="P369"/>
        <s v="P217"/>
        <s v="P460"/>
        <s v="P368"/>
        <s v="P334"/>
        <s v="P149"/>
        <s v="P168"/>
        <s v="P115"/>
        <s v="P347"/>
        <s v="P265"/>
        <s v="P330"/>
        <s v="P201"/>
        <s v="P459"/>
        <s v="P249"/>
        <s v="P486"/>
        <s v="P362"/>
        <s v="P204"/>
        <s v="P103"/>
        <s v="P375"/>
        <s v="P471"/>
        <s v="P364"/>
        <s v="P206"/>
        <s v="P386"/>
        <s v="P301"/>
        <s v="P136"/>
        <s v="P329"/>
        <s v="P133"/>
        <s v="P215"/>
        <s v="P404"/>
        <s v="P230"/>
        <s v="P135"/>
        <s v="P356"/>
        <s v="P162"/>
        <s v="P452"/>
        <s v="P286"/>
        <s v="P423"/>
        <s v="P421"/>
        <s v="P381"/>
        <s v="P101"/>
        <s v="P250"/>
        <s v="P431"/>
        <s v="P453"/>
        <s v="P150"/>
        <s v="P132"/>
        <s v="P472"/>
        <s v="P302"/>
        <s v="P237"/>
        <s v="P456"/>
        <s v="P145"/>
        <s v="P311"/>
        <s v="P433"/>
        <s v="P477"/>
        <s v="P312"/>
        <s v="P474"/>
        <s v="P442"/>
        <s v="P489"/>
        <s v="P233"/>
        <s v="P134"/>
        <s v="P485"/>
        <s v="P190"/>
        <s v="P348"/>
        <s v="P174"/>
        <s v="P158"/>
        <s v="P443"/>
        <s v="P256"/>
        <s v="P165"/>
        <s v="P143"/>
        <s v="P175"/>
        <s v="P390"/>
        <s v="P467"/>
        <s v="P441"/>
        <s v="P500"/>
        <s v="P113"/>
        <s v="P470"/>
        <s v="P119"/>
        <s v="P319"/>
        <s v="P314"/>
        <s v="P444"/>
        <s v="P376"/>
        <s v="P403"/>
        <s v="P308"/>
        <s v="P287"/>
        <s v="P455"/>
        <s v="P146"/>
        <s v="P454"/>
        <s v="P164"/>
        <s v="P188"/>
        <s v="P273"/>
        <s v="P240"/>
        <s v="P440"/>
        <s v="P365"/>
        <s v="P338"/>
        <s v="P430"/>
        <s v="P222"/>
        <s v="P432"/>
        <s v="P406"/>
        <s v="P123"/>
        <s v="P422"/>
        <s v="P275"/>
        <s v="P247"/>
        <s v="P320"/>
        <s v="P262"/>
        <s v="P398"/>
        <s v="P475"/>
        <s v="P332"/>
        <s v="P267"/>
        <s v="P463"/>
        <s v="P371"/>
        <s v="P448"/>
        <s v="P479"/>
        <s v="P112"/>
        <s v="P269"/>
        <s v="P232"/>
        <s v="P437"/>
        <s v="P354"/>
        <s v="P410"/>
        <s v="P342"/>
        <s v="P116"/>
        <s v="P157"/>
        <s v="P378"/>
        <s v="P335"/>
        <s v="P490"/>
        <s v="P137"/>
        <s v="P231"/>
        <s v="P438"/>
        <s v="P435"/>
        <s v="P351"/>
        <s v="P239"/>
        <s v="P257"/>
        <s v="P373"/>
        <s v="P280"/>
        <s v="P238"/>
        <s v="P272"/>
        <s v="P426"/>
        <s v="P185"/>
        <s v="P182"/>
        <s v="P191"/>
        <s v="P416"/>
        <s v="P309"/>
        <s v="P117"/>
        <s v="P263"/>
        <s v="P200"/>
        <s v="P186"/>
        <s v="P336"/>
        <s v="P498"/>
        <s v="P326"/>
        <s v="P251"/>
        <s v="P160"/>
        <s v="P120"/>
        <s v="P227"/>
        <s v="P271"/>
        <s v="P427"/>
        <s v="P446"/>
        <s v="P283"/>
        <s v="P400"/>
        <s v="P176"/>
        <s v="P181"/>
        <s v="P417"/>
        <s v="P439"/>
        <s v="P118"/>
        <s v="P325"/>
        <s v="P290"/>
        <s v="P298"/>
        <s v="P203"/>
        <s v="P199"/>
        <s v="P407"/>
        <s v="P126"/>
        <s v="P339"/>
        <s v="P106"/>
        <s v="P357"/>
        <s v="P397"/>
        <s v="P288"/>
        <s v="P313"/>
        <s v="P361"/>
        <s v="P235"/>
        <s v="P125"/>
        <s v="P478"/>
        <s v="P172"/>
        <s v="P310"/>
        <s v="P387"/>
        <s v="P322"/>
        <s v="P187"/>
        <s v="P370"/>
        <s v="P223"/>
      </sharedItems>
    </cacheField>
    <cacheField name="Category" numFmtId="0">
      <sharedItems>
        <s v="Accessories"/>
        <s v="Clothing"/>
        <s v="Shoes"/>
      </sharedItems>
    </cacheField>
    <cacheField name="Quantity" numFmtId="0">
      <sharedItems containsSemiMixedTypes="0" containsString="0" containsNumber="1" containsInteger="1">
        <n v="2.0"/>
        <n v="3.0"/>
        <n v="5.0"/>
        <n v="1.0"/>
        <n v="4.0"/>
      </sharedItems>
    </cacheField>
    <cacheField name="UnitPrice" numFmtId="0">
      <sharedItems containsSemiMixedTypes="0" containsString="0" containsNumber="1" containsInteger="1">
        <n v="499.0"/>
        <n v="1999.0"/>
        <n v="799.0"/>
        <n v="2999.0"/>
        <n v="1499.0"/>
        <n v="2499.0"/>
        <n v="299.0"/>
        <n v="899.0"/>
        <n v="999.0"/>
        <n v="3499.0"/>
        <n v="3999.0"/>
        <n v="699.0"/>
        <n v="1299.0"/>
      </sharedItems>
    </cacheField>
    <cacheField name="Discount" numFmtId="0">
      <sharedItems containsSemiMixedTypes="0" containsString="0" containsNumber="1" containsInteger="1">
        <n v="0.0"/>
        <n v="15.0"/>
        <n v="20.0"/>
        <n v="25.0"/>
        <n v="5.0"/>
        <n v="30.0"/>
        <n v="10.0"/>
      </sharedItems>
    </cacheField>
    <cacheField name="CostPerUnit" numFmtId="0">
      <sharedItems containsSemiMixedTypes="0" containsString="0" containsNumber="1">
        <n v="241.96"/>
        <n v="1167.22"/>
        <n v="414.32"/>
        <n v="2146.93"/>
        <n v="832.84"/>
        <n v="1291.0"/>
        <n v="1785.19"/>
        <n v="1506.84"/>
        <n v="198.92"/>
        <n v="185.4"/>
        <n v="287.88"/>
        <n v="179.32"/>
        <n v="587.95"/>
        <n v="313.49"/>
        <n v="617.07"/>
        <n v="607.24"/>
        <n v="2251.27"/>
        <n v="606.65"/>
        <n v="203.8"/>
        <n v="835.02"/>
        <n v="2580.79"/>
        <n v="1097.94"/>
        <n v="1507.2"/>
        <n v="600.58"/>
        <n v="184.47"/>
        <n v="420.24"/>
        <n v="660.95"/>
        <n v="205.19"/>
        <n v="543.15"/>
        <n v="756.93"/>
        <n v="198.73"/>
        <n v="874.06"/>
        <n v="1672.4"/>
        <n v="187.53"/>
        <n v="1123.15"/>
        <n v="385.51"/>
        <n v="2577.9"/>
        <n v="660.65"/>
        <n v="515.66"/>
        <n v="176.22"/>
        <n v="2505.68"/>
        <n v="545.41"/>
        <n v="957.55"/>
        <n v="1441.97"/>
        <n v="285.46"/>
        <n v="2221.02"/>
        <n v="1851.88"/>
        <n v="305.66"/>
        <n v="1378.41"/>
        <n v="1009.77"/>
        <n v="1321.55"/>
        <n v="468.78"/>
        <n v="502.45"/>
        <n v="2159.86"/>
        <n v="2957.71"/>
        <n v="141.51"/>
        <n v="1860.47"/>
        <n v="251.54"/>
        <n v="696.12"/>
        <n v="2426.86"/>
        <n v="1160.11"/>
        <n v="505.8"/>
        <n v="257.56"/>
        <n v="151.85"/>
        <n v="430.35"/>
        <n v="391.29"/>
        <n v="420.05"/>
        <n v="1609.61"/>
        <n v="1842.02"/>
        <n v="715.07"/>
        <n v="811.26"/>
        <n v="207.29"/>
        <n v="599.08"/>
        <n v="1202.69"/>
        <n v="1231.35"/>
        <n v="466.51"/>
        <n v="2616.14"/>
        <n v="1935.19"/>
        <n v="463.5"/>
        <n v="648.7"/>
        <n v="446.38"/>
        <n v="1272.62"/>
        <n v="1411.37"/>
        <n v="2324.68"/>
        <n v="591.73"/>
        <n v="202.08"/>
        <n v="1474.81"/>
        <n v="620.96"/>
        <n v="2298.3"/>
        <n v="887.28"/>
        <n v="908.24"/>
        <n v="335.01"/>
        <n v="1709.04"/>
        <n v="627.71"/>
        <n v="325.98"/>
        <n v="183.96"/>
        <n v="2292.6"/>
        <n v="1120.09"/>
        <n v="158.63"/>
        <n v="518.17"/>
        <n v="582.18"/>
        <n v="1135.92"/>
        <n v="165.26"/>
        <n v="306.48"/>
        <n v="2739.3"/>
        <n v="375.89"/>
        <n v="498.91"/>
        <n v="1019.4"/>
        <n v="429.47"/>
        <n v="652.18"/>
        <n v="327.15"/>
        <n v="1718.53"/>
        <n v="1159.6"/>
        <n v="337.56"/>
        <n v="651.39"/>
        <n v="2457.95"/>
        <n v="157.75"/>
        <n v="168.17"/>
        <n v="2716.22"/>
        <n v="2466.42"/>
        <n v="2897.9"/>
        <n v="1223.22"/>
        <n v="317.74"/>
        <n v="480.63"/>
        <n v="643.59"/>
        <n v="1529.12"/>
        <n v="2621.31"/>
        <n v="2880.21"/>
        <n v="465.8"/>
        <n v="526.99"/>
        <n v="666.33"/>
        <n v="142.84"/>
        <n v="446.65"/>
        <n v="414.33"/>
        <n v="337.86"/>
        <n v="188.07"/>
        <n v="1671.42"/>
        <n v="2550.52"/>
        <n v="468.31"/>
        <n v="1719.19"/>
        <n v="782.8"/>
        <n v="748.97"/>
        <n v="384.11"/>
        <n v="437.58"/>
        <n v="529.02"/>
        <n v="781.67"/>
        <n v="1680.3"/>
        <n v="1860.45"/>
        <n v="900.26"/>
        <n v="462.38"/>
        <n v="1375.95"/>
        <n v="1105.31"/>
        <n v="1921.49"/>
        <n v="2234.48"/>
        <n v="445.88"/>
        <n v="1048.09"/>
        <n v="407.58"/>
        <n v="1676.59"/>
        <n v="1150.89"/>
        <n v="137.94"/>
        <n v="627.19"/>
        <n v="1848.13"/>
        <n v="2381.44"/>
        <n v="503.28"/>
        <n v="289.26"/>
        <n v="432.66"/>
        <n v="1719.43"/>
        <n v="588.48"/>
        <n v="1475.44"/>
        <n v="1089.72"/>
        <n v="945.24"/>
        <n v="606.42"/>
        <n v="400.98"/>
        <n v="699.59"/>
        <n v="1462.16"/>
        <n v="500.86"/>
        <n v="511.91"/>
        <n v="251.89"/>
        <n v="1755.23"/>
        <n v="245.08"/>
        <n v="1165.59"/>
        <n v="1028.7"/>
        <n v="2186.5"/>
        <n v="147.89"/>
        <n v="524.1"/>
        <n v="152.54"/>
        <n v="607.34"/>
        <n v="262.2"/>
        <n v="1488.17"/>
        <n v="821.74"/>
        <n v="459.13"/>
        <n v="951.47"/>
        <n v="2223.47"/>
        <n v="610.22"/>
        <n v="1993.46"/>
        <n v="154.04"/>
        <n v="447.95"/>
        <n v="1308.92"/>
        <n v="225.69"/>
        <n v="1163.95"/>
        <n v="1059.03"/>
        <n v="434.09"/>
        <n v="1354.02"/>
        <n v="336.98"/>
        <n v="553.14"/>
        <n v="1132.13"/>
        <n v="2012.43"/>
        <n v="2054.43"/>
        <n v="844.44"/>
        <n v="1221.29"/>
        <n v="2195.83"/>
        <n v="1166.3"/>
        <n v="1603.29"/>
        <n v="1524.61"/>
        <n v="265.2"/>
        <n v="279.25"/>
        <n v="1731.93"/>
        <n v="193.66"/>
        <n v="900.39"/>
        <n v="488.63"/>
        <n v="374.5"/>
        <n v="403.11"/>
        <n v="1036.85"/>
        <n v="491.94"/>
        <n v="348.99"/>
        <n v="1860.57"/>
        <n v="560.51"/>
        <n v="2754.06"/>
        <n v="790.43"/>
        <n v="234.86"/>
        <n v="177.36"/>
        <n v="2174.16"/>
        <n v="873.2"/>
        <n v="264.93"/>
        <n v="1725.02"/>
        <n v="488.87"/>
        <n v="547.23"/>
        <n v="1977.73"/>
        <n v="1595.0"/>
        <n v="1698.89"/>
        <n v="433.6"/>
        <n v="770.73"/>
        <n v="484.28"/>
        <n v="201.57"/>
        <n v="450.67"/>
        <n v="817.37"/>
        <n v="576.79"/>
        <n v="507.46"/>
        <n v="1245.8"/>
        <n v="436.64"/>
        <n v="401.52"/>
        <n v="522.77"/>
        <n v="1143.48"/>
        <n v="406.54"/>
        <n v="264.69"/>
        <n v="1391.87"/>
        <n v="1520.19"/>
        <n v="529.58"/>
        <n v="149.89"/>
        <n v="768.61"/>
        <n v="557.78"/>
        <n v="655.33"/>
        <n v="2140.2"/>
        <n v="513.14"/>
        <n v="1421.79"/>
        <n v="2668.23"/>
        <n v="1959.89"/>
        <n v="1817.31"/>
        <n v="155.46"/>
        <n v="912.75"/>
        <n v="324.79"/>
        <n v="1662.18"/>
        <n v="187.13"/>
        <n v="619.71"/>
        <n v="1667.64"/>
        <n v="370.92"/>
        <n v="307.58"/>
        <n v="148.16"/>
        <n v="626.61"/>
        <n v="461.17"/>
        <n v="532.0"/>
        <n v="2952.73"/>
        <n v="510.2"/>
        <n v="1119.29"/>
        <n v="136.47"/>
        <n v="446.1"/>
        <n v="1750.42"/>
        <n v="1039.0"/>
        <n v="239.56"/>
        <n v="698.75"/>
        <n v="1961.16"/>
        <n v="1302.7"/>
        <n v="2686.5"/>
        <n v="1397.6"/>
        <n v="241.31"/>
        <n v="971.64"/>
        <n v="2222.6"/>
        <n v="2516.92"/>
        <n v="2098.68"/>
        <n v="818.78"/>
        <n v="549.93"/>
        <n v="2055.63"/>
        <n v="170.56"/>
        <n v="679.26"/>
        <n v="2440.02"/>
        <n v="462.29"/>
        <n v="435.02"/>
        <n v="1231.51"/>
        <n v="1870.43"/>
        <n v="562.12"/>
        <n v="1681.57"/>
        <n v="446.81"/>
        <n v="1252.79"/>
        <n v="604.12"/>
        <n v="541.7"/>
        <n v="184.03"/>
        <n v="1721.91"/>
        <n v="172.79"/>
        <n v="2071.37"/>
        <n v="532.97"/>
        <n v="770.12"/>
        <n v="535.65"/>
        <n v="2204.55"/>
        <n v="520.22"/>
        <n v="611.41"/>
        <n v="346.54"/>
        <n v="794.07"/>
        <n v="2231.34"/>
        <n v="505.03"/>
        <n v="1254.39"/>
        <n v="2679.29"/>
        <n v="2616.93"/>
        <n v="204.08"/>
        <n v="522.89"/>
        <n v="1192.58"/>
        <n v="498.64"/>
        <n v="461.88"/>
        <n v="346.97"/>
        <n v="556.09"/>
        <n v="552.84"/>
        <n v="456.82"/>
        <n v="547.55"/>
        <n v="2505.27"/>
        <n v="691.8"/>
        <n v="2421.09"/>
        <n v="1693.16"/>
        <n v="160.67"/>
        <n v="392.43"/>
        <n v="202.67"/>
        <n v="1166.37"/>
        <n v="943.34"/>
        <n v="2856.58"/>
        <n v="1024.78"/>
        <n v="2108.46"/>
        <n v="482.33"/>
        <n v="134.93"/>
        <n v="247.5"/>
        <n v="153.29"/>
        <n v="399.45"/>
        <n v="641.8"/>
        <n v="2310.51"/>
        <n v="198.06"/>
        <n v="2382.05"/>
        <n v="486.33"/>
        <n v="612.66"/>
        <n v="710.3"/>
        <n v="460.44"/>
        <n v="2171.41"/>
        <n v="1256.76"/>
        <n v="2396.98"/>
        <n v="303.09"/>
        <n v="150.74"/>
        <n v="693.07"/>
        <n v="1343.16"/>
        <n v="170.6"/>
        <n v="818.3"/>
        <n v="2460.4"/>
        <n v="173.4"/>
        <n v="531.46"/>
        <n v="2643.27"/>
        <n v="237.06"/>
        <n v="531.06"/>
        <n v="2428.57"/>
        <n v="228.74"/>
        <n v="823.48"/>
        <n v="482.88"/>
        <n v="2257.34"/>
        <n v="2463.27"/>
        <n v="1712.77"/>
        <n v="1695.05"/>
        <n v="646.44"/>
        <n v="933.53"/>
        <n v="752.87"/>
        <n v="2607.81"/>
        <n v="1761.7"/>
        <n v="871.45"/>
        <n v="2523.69"/>
        <n v="1287.58"/>
        <n v="773.3"/>
        <n v="2009.29"/>
        <n v="604.49"/>
        <n v="140.46"/>
        <n v="2616.09"/>
        <n v="245.37"/>
        <n v="154.17"/>
        <n v="1637.72"/>
        <n v="1859.03"/>
        <n v="473.38"/>
        <n v="568.21"/>
        <n v="1772.67"/>
        <n v="454.13"/>
        <n v="386.7"/>
        <n v="264.55"/>
        <n v="1419.53"/>
        <n v="510.7"/>
        <n v="460.1"/>
        <n v="303.04"/>
        <n v="653.41"/>
        <n v="270.88"/>
        <n v="2832.46"/>
        <n v="837.7"/>
        <n v="371.11"/>
        <n v="2493.07"/>
        <n v="447.22"/>
        <n v="406.5"/>
        <n v="323.13"/>
        <n v="589.3"/>
        <n v="515.38"/>
        <n v="191.83"/>
        <n v="429.45"/>
        <n v="294.8"/>
        <n v="804.28"/>
        <n v="236.31"/>
        <n v="2322.68"/>
        <n v="516.28"/>
        <n v="1370.78"/>
        <n v="230.85"/>
        <n v="1542.47"/>
        <n v="917.18"/>
        <n v="827.39"/>
        <n v="344.13"/>
        <n v="152.72"/>
        <n v="1232.13"/>
        <n v="924.28"/>
        <n v="1254.83"/>
        <n v="599.36"/>
        <n v="776.78"/>
        <n v="2547.55"/>
        <n v="1383.55"/>
        <n v="297.03"/>
        <n v="562.94"/>
        <n v="2446.23"/>
        <n v="298.95"/>
        <n v="330.85"/>
        <n v="512.71"/>
        <n v="383.43"/>
        <n v="520.55"/>
        <n v="2922.21"/>
        <n v="1941.88"/>
        <n v="417.74"/>
        <n v="338.35"/>
        <n v="2025.2"/>
        <n v="2905.44"/>
        <n v="810.52"/>
        <n v="1118.82"/>
        <n v="345.1"/>
        <n v="1025.46"/>
        <n v="142.72"/>
        <n v="2995.27"/>
        <n v="903.91"/>
        <n v="1859.17"/>
        <n v="143.06"/>
        <n v="2482.37"/>
        <n v="2438.87"/>
        <n v="2153.73"/>
        <n v="833.92"/>
        <n v="2120.26"/>
        <n v="2114.61"/>
        <n v="1101.09"/>
        <n v="563.61"/>
        <n v="552.64"/>
        <n v="1410.06"/>
        <n v="2198.71"/>
        <n v="1052.19"/>
        <n v="886.66"/>
        <n v="2247.23"/>
        <n v="193.78"/>
        <n v="1781.25"/>
        <n v="430.24"/>
        <n v="478.14"/>
        <n v="382.7"/>
        <n v="487.6"/>
        <n v="333.72"/>
        <n v="2368.38"/>
        <n v="139.91"/>
        <n v="2360.6"/>
        <n v="641.78"/>
        <n v="2597.47"/>
        <n v="283.49"/>
        <n v="2242.18"/>
        <n v="325.28"/>
        <n v="2260.92"/>
        <n v="306.78"/>
        <n v="666.86"/>
        <n v="182.56"/>
        <n v="511.21"/>
        <n v="481.64"/>
        <n v="2815.69"/>
        <n v="483.44"/>
        <n v="689.41"/>
        <n v="186.55"/>
        <n v="342.85"/>
        <n v="1679.48"/>
        <n v="1113.39"/>
        <n v="688.89"/>
        <n v="224.96"/>
        <n v="788.4"/>
        <n v="830.29"/>
        <n v="597.25"/>
        <n v="2007.16"/>
        <n v="945.52"/>
        <n v="2335.97"/>
        <n v="846.71"/>
        <n v="650.86"/>
        <n v="226.5"/>
        <n v="1477.49"/>
        <n v="1379.43"/>
        <n v="282.46"/>
        <n v="502.55"/>
        <n v="656.44"/>
        <n v="655.14"/>
        <n v="437.13"/>
        <n v="1390.49"/>
        <n v="2324.85"/>
        <n v="833.2"/>
        <n v="165.78"/>
        <n v="2271.05"/>
        <n v="554.92"/>
        <n v="424.09"/>
        <n v="2633.29"/>
        <n v="163.18"/>
        <n v="607.32"/>
        <n v="1682.12"/>
        <n v="454.33"/>
        <n v="678.6"/>
        <n v="387.97"/>
        <n v="537.91"/>
        <n v="1550.94"/>
        <n v="254.23"/>
        <n v="687.94"/>
        <n v="1487.32"/>
        <n v="434.98"/>
        <n v="330.71"/>
        <n v="448.25"/>
        <n v="1860.19"/>
        <n v="328.78"/>
        <n v="2371.49"/>
        <n v="1954.0"/>
        <n v="897.88"/>
        <n v="143.47"/>
        <n v="1248.66"/>
        <n v="231.15"/>
        <n v="652.28"/>
        <n v="458.42"/>
        <n v="665.65"/>
        <n v="1782.81"/>
        <n v="336.45"/>
        <n v="1112.56"/>
        <n v="616.9"/>
        <n v="2392.86"/>
        <n v="1488.69"/>
        <n v="1791.65"/>
        <n v="437.7"/>
        <n v="1651.3"/>
        <n v="503.0"/>
        <n v="567.16"/>
        <n v="484.58"/>
        <n v="1389.31"/>
        <n v="2697.91"/>
        <n v="1974.8"/>
        <n v="1112.59"/>
        <n v="2739.33"/>
        <n v="448.49"/>
        <n v="426.43"/>
        <n v="334.55"/>
        <n v="2335.92"/>
        <n v="1323.92"/>
        <n v="718.39"/>
        <n v="2840.24"/>
        <n v="1769.46"/>
        <n v="452.41"/>
        <n v="769.65"/>
        <n v="817.34"/>
        <n v="2992.29"/>
        <n v="984.01"/>
        <n v="521.86"/>
        <n v="523.06"/>
        <n v="693.29"/>
        <n v="2402.23"/>
        <n v="256.11"/>
        <n v="2573.52"/>
        <n v="2476.81"/>
        <n v="1953.15"/>
        <n v="986.65"/>
        <n v="1273.66"/>
        <n v="1265.17"/>
        <n v="337.68"/>
        <n v="1751.49"/>
        <n v="688.52"/>
        <n v="2050.67"/>
        <n v="135.32"/>
        <n v="141.67"/>
        <n v="153.51"/>
        <n v="1196.54"/>
        <n v="2534.45"/>
        <n v="2549.14"/>
        <n v="506.67"/>
        <n v="429.83"/>
        <n v="1666.11"/>
        <n v="1257.04"/>
        <n v="2725.72"/>
        <n v="856.86"/>
        <n v="1455.89"/>
        <n v="2304.45"/>
        <n v="191.1"/>
        <n v="1839.6"/>
        <n v="2131.23"/>
        <n v="376.67"/>
        <n v="466.02"/>
        <n v="1466.96"/>
        <n v="956.9"/>
        <n v="143.9"/>
        <n v="1001.96"/>
        <n v="890.85"/>
        <n v="1003.92"/>
        <n v="2214.66"/>
        <n v="561.32"/>
        <n v="434.03"/>
        <n v="828.94"/>
        <n v="1652.75"/>
        <n v="498.19"/>
        <n v="1267.16"/>
        <n v="172.47"/>
        <n v="305.27"/>
        <n v="1417.05"/>
        <n v="1018.74"/>
        <n v="1591.4"/>
        <n v="494.9"/>
        <n v="942.54"/>
        <n v="966.88"/>
        <n v="136.63"/>
        <n v="1141.22"/>
        <n v="268.25"/>
        <n v="778.88"/>
        <n v="2521.57"/>
        <n v="1446.59"/>
        <n v="518.79"/>
        <n v="1433.3"/>
        <n v="1783.85"/>
        <n v="511.36"/>
        <n v="491.58"/>
        <n v="1251.42"/>
        <n v="318.18"/>
        <n v="774.88"/>
        <n v="826.6"/>
        <n v="1345.12"/>
        <n v="1120.19"/>
        <n v="1293.02"/>
        <n v="413.85"/>
        <n v="1180.11"/>
        <n v="2152.97"/>
        <n v="330.23"/>
        <n v="2237.04"/>
        <n v="1342.84"/>
        <n v="201.27"/>
        <n v="487.82"/>
        <n v="859.53"/>
        <n v="347.34"/>
        <n v="232.7"/>
        <n v="433.5"/>
        <n v="2572.63"/>
        <n v="670.75"/>
        <n v="499.53"/>
        <n v="865.79"/>
        <n v="1049.41"/>
        <n v="2700.27"/>
        <n v="2207.93"/>
        <n v="802.21"/>
        <n v="512.74"/>
        <n v="1999.53"/>
        <n v="152.29"/>
        <n v="2344.16"/>
        <n v="501.57"/>
        <n v="1787.33"/>
        <n v="660.91"/>
        <n v="227.23"/>
        <n v="768.02"/>
        <n v="605.9"/>
        <n v="452.53"/>
        <n v="147.07"/>
        <n v="2112.23"/>
        <n v="1842.01"/>
        <n v="903.08"/>
        <n v="552.57"/>
        <n v="1127.98"/>
        <n v="316.04"/>
        <n v="672.42"/>
        <n v="2124.44"/>
        <n v="296.59"/>
        <n v="2439.1"/>
        <n v="624.84"/>
        <n v="237.56"/>
        <n v="1519.94"/>
        <n v="1166.78"/>
        <n v="299.86"/>
        <n v="604.57"/>
        <n v="2353.45"/>
        <n v="163.97"/>
        <n v="872.8"/>
        <n v="1017.35"/>
        <n v="439.55"/>
        <n v="283.28"/>
        <n v="184.74"/>
        <n v="1255.78"/>
        <n v="1561.7"/>
        <n v="644.16"/>
        <n v="785.72"/>
        <n v="504.64"/>
        <n v="255.98"/>
        <n v="419.72"/>
        <n v="448.85"/>
        <n v="627.78"/>
        <n v="844.49"/>
        <n v="521.75"/>
        <n v="427.25"/>
        <n v="620.55"/>
        <n v="2233.32"/>
        <n v="1214.27"/>
        <n v="1731.74"/>
        <n v="2267.04"/>
        <n v="2766.61"/>
        <n v="551.71"/>
        <n v="961.18"/>
        <n v="442.8"/>
        <n v="208.33"/>
        <n v="1462.62"/>
        <n v="551.32"/>
        <n v="666.2"/>
        <n v="414.98"/>
        <n v="1871.85"/>
        <n v="1282.13"/>
        <n v="393.52"/>
        <n v="2087.89"/>
        <n v="420.65"/>
        <n v="799.88"/>
        <n v="627.81"/>
        <n v="339.66"/>
        <n v="2972.26"/>
        <n v="336.82"/>
        <n v="2127.8"/>
        <n v="2151.61"/>
        <n v="1208.78"/>
        <n v="1724.51"/>
        <n v="2617.47"/>
        <n v="264.9"/>
        <n v="2187.6"/>
        <n v="618.15"/>
        <n v="622.5"/>
        <n v="523.78"/>
        <n v="504.1"/>
        <n v="236.96"/>
        <n v="190.87"/>
        <n v="1661.88"/>
        <n v="1585.89"/>
        <n v="785.29"/>
        <n v="2641.0"/>
        <n v="2243.61"/>
        <n v="413.05"/>
        <n v="1043.47"/>
        <n v="459.77"/>
        <n v="1310.93"/>
        <n v="1237.23"/>
        <n v="532.11"/>
        <n v="1593.84"/>
        <n v="869.09"/>
        <n v="586.23"/>
        <n v="407.67"/>
        <n v="179.95"/>
        <n v="2231.09"/>
        <n v="2514.27"/>
        <n v="1713.73"/>
        <n v="202.8"/>
        <n v="1714.65"/>
        <n v="420.86"/>
        <n v="2484.16"/>
        <n v="568.26"/>
        <n v="1403.66"/>
        <n v="563.33"/>
        <n v="579.68"/>
        <n v="1485.29"/>
        <n v="1534.31"/>
        <n v="2053.8"/>
        <n v="842.51"/>
        <n v="137.62"/>
        <n v="1641.12"/>
        <n v="1971.83"/>
        <n v="558.44"/>
        <n v="1163.42"/>
        <n v="2074.26"/>
        <n v="1356.29"/>
        <n v="837.1"/>
        <n v="1262.3"/>
        <n v="265.0"/>
        <n v="1604.05"/>
        <n v="2405.47"/>
        <n v="162.8"/>
        <n v="1004.9"/>
        <n v="372.52"/>
        <n v="676.15"/>
        <n v="1835.11"/>
        <n v="497.89"/>
        <n v="309.31"/>
        <n v="1443.96"/>
        <n v="1419.66"/>
        <n v="324.62"/>
        <n v="1285.33"/>
        <n v="1463.81"/>
        <n v="553.24"/>
        <n v="592.76"/>
        <n v="2444.79"/>
        <n v="496.05"/>
        <n v="2074.92"/>
        <n v="663.84"/>
        <n v="2037.31"/>
        <n v="433.36"/>
        <n v="414.82"/>
        <n v="2233.57"/>
        <n v="892.49"/>
        <n v="697.98"/>
        <n v="250.6"/>
        <n v="1990.31"/>
        <n v="905.7"/>
        <n v="2932.98"/>
        <n v="180.94"/>
        <n v="2521.96"/>
        <n v="1740.19"/>
        <n v="155.36"/>
        <n v="2609.25"/>
        <n v="233.19"/>
        <n v="1457.25"/>
        <n v="484.27"/>
        <n v="430.59"/>
        <n v="208.42"/>
        <n v="619.57"/>
        <n v="1950.6"/>
        <n v="334.36"/>
        <n v="2070.57"/>
        <n v="2941.05"/>
        <n v="1177.63"/>
        <n v="451.24"/>
        <n v="1160.77"/>
        <n v="194.45"/>
        <n v="512.96"/>
        <n v="1109.7"/>
        <n v="347.15"/>
        <n v="204.44"/>
        <n v="881.92"/>
        <n v="1037.07"/>
        <n v="631.3"/>
        <n v="890.23"/>
        <n v="543.41"/>
        <n v="2283.21"/>
        <n v="343.53"/>
        <n v="295.3"/>
        <n v="384.15"/>
        <n v="321.79"/>
        <n v="1253.61"/>
        <n v="557.86"/>
        <n v="2044.21"/>
        <n v="1950.35"/>
        <n v="1980.27"/>
        <n v="136.74"/>
        <n v="1395.13"/>
        <n v="2113.33"/>
        <n v="2621.42"/>
        <n v="1240.58"/>
        <n v="593.04"/>
        <n v="1798.18"/>
        <n v="1903.22"/>
        <n v="805.57"/>
        <n v="2275.88"/>
        <n v="1575.72"/>
        <n v="407.99"/>
        <n v="1187.36"/>
        <n v="148.38"/>
        <n v="883.29"/>
        <n v="483.98"/>
        <n v="2333.26"/>
        <n v="378.21"/>
        <n v="1158.58"/>
        <n v="317.41"/>
        <n v="469.73"/>
        <n v="2481.02"/>
        <n v="1222.64"/>
        <n v="1294.7"/>
        <n v="1851.1"/>
        <n v="661.68"/>
        <n v="858.48"/>
        <n v="271.45"/>
        <n v="2250.94"/>
        <n v="336.79"/>
        <n v="138.64"/>
        <n v="1295.1"/>
        <n v="528.24"/>
        <n v="532.57"/>
        <n v="597.68"/>
        <n v="283.95"/>
        <n v="2216.19"/>
        <n v="762.28"/>
        <n v="519.86"/>
        <n v="203.03"/>
        <n v="337.17"/>
        <n v="1029.58"/>
        <n v="1124.21"/>
        <n v="511.16"/>
        <n v="317.13"/>
        <n v="919.87"/>
        <n v="1140.27"/>
        <n v="418.34"/>
        <n v="1694.3"/>
        <n v="615.12"/>
        <n v="152.16"/>
        <n v="440.95"/>
        <n v="523.12"/>
        <n v="585.36"/>
        <n v="1420.43"/>
        <n v="138.78"/>
        <n v="183.63"/>
        <n v="466.4"/>
        <n v="149.77"/>
        <n v="136.14"/>
        <n v="199.04"/>
        <n v="478.33"/>
        <n v="2530.3"/>
        <n v="2407.48"/>
        <n v="2436.05"/>
        <n v="413.89"/>
        <n v="1578.67"/>
        <n v="1488.11"/>
        <n v="321.88"/>
        <n v="2387.16"/>
        <n v="1356.08"/>
        <n v="1163.54"/>
        <n v="2769.58"/>
        <n v="1200.8"/>
        <n v="361.59"/>
        <n v="569.25"/>
        <n v="613.25"/>
        <n v="369.39"/>
        <n v="523.63"/>
        <n v="1366.77"/>
        <n v="2285.65"/>
        <n v="1741.02"/>
        <n v="1628.68"/>
        <n v="468.66"/>
        <n v="1709.11"/>
        <n v="1707.53"/>
        <n v="500.83"/>
        <n v="1277.12"/>
        <n v="451.77"/>
        <n v="1472.21"/>
        <n v="1010.96"/>
        <n v="1342.19"/>
        <n v="1151.54"/>
        <n v="2482.01"/>
        <n v="1169.89"/>
        <n v="361.37"/>
        <n v="2196.69"/>
        <n v="321.8"/>
        <n v="183.51"/>
        <n v="1897.4"/>
        <n v="1830.27"/>
        <n v="140.07"/>
        <n v="451.69"/>
        <n v="1188.31"/>
        <n v="2106.92"/>
        <n v="1848.84"/>
        <n v="2777.73"/>
        <n v="2524.6"/>
        <n v="903.73"/>
        <n v="538.93"/>
        <n v="406.63"/>
        <n v="1519.49"/>
        <n v="1456.54"/>
        <n v="174.75"/>
        <n v="554.36"/>
        <n v="178.85"/>
        <n v="2683.15"/>
        <n v="1011.71"/>
        <n v="1195.71"/>
        <n v="688.41"/>
        <n v="2919.08"/>
        <n v="575.91"/>
        <n v="1367.94"/>
        <n v="2857.95"/>
        <n v="137.4"/>
        <n v="1707.92"/>
        <n v="404.78"/>
        <n v="427.08"/>
        <n v="1139.7"/>
        <n v="317.79"/>
        <n v="1510.8"/>
        <n v="590.98"/>
        <n v="350.8"/>
        <n v="791.42"/>
        <n v="277.12"/>
        <n v="992.1"/>
        <n v="1673.52"/>
        <n v="343.25"/>
        <n v="799.07"/>
        <n v="530.3"/>
        <n v="591.4"/>
        <n v="2514.45"/>
        <n v="779.78"/>
        <n v="1879.81"/>
        <n v="1333.03"/>
        <n v="955.25"/>
        <n v="517.39"/>
        <n v="1377.93"/>
        <n v="2246.53"/>
        <n v="1278.07"/>
        <n v="644.71"/>
        <n v="413.68"/>
        <n v="388.39"/>
        <n v="809.43"/>
        <n v="1950.29"/>
        <n v="1809.63"/>
        <n v="2335.87"/>
        <n v="2522.33"/>
        <n v="329.07"/>
        <n v="413.26"/>
        <n v="141.8"/>
        <n v="2554.59"/>
        <n v="2513.11"/>
        <n v="946.23"/>
        <n v="179.37"/>
        <n v="190.09"/>
        <n v="563.98"/>
        <n v="2274.5"/>
        <n v="1397.51"/>
        <n v="167.33"/>
        <n v="581.52"/>
        <n v="323.8"/>
        <n v="726.22"/>
        <n v="656.24"/>
        <n v="1742.08"/>
        <n v="616.23"/>
        <n v="1340.37"/>
        <n v="1236.33"/>
        <n v="2929.43"/>
        <n v="207.09"/>
        <n v="444.43"/>
        <n v="1496.37"/>
        <n v="1289.77"/>
        <n v="2843.9"/>
        <n v="903.66"/>
        <n v="1490.15"/>
        <n v="674.07"/>
        <n v="732.64"/>
        <n v="2474.36"/>
        <n v="1840.69"/>
        <n v="1928.42"/>
        <n v="366.07"/>
        <n v="1006.25"/>
        <n v="259.5"/>
        <n v="1814.7"/>
        <n v="823.02"/>
        <n v="884.65"/>
        <n v="145.04"/>
        <n v="552.87"/>
        <n v="1311.58"/>
        <n v="994.66"/>
        <n v="523.15"/>
        <n v="794.62"/>
        <n v="248.11"/>
        <n v="466.68"/>
        <n v="532.8"/>
        <n v="1759.79"/>
        <n v="1142.78"/>
        <n v="460.23"/>
        <n v="183.17"/>
        <n v="1003.21"/>
        <n v="422.47"/>
        <n v="810.68"/>
        <n v="1956.99"/>
        <n v="2551.69"/>
        <n v="2269.31"/>
        <n v="879.92"/>
        <n v="447.34"/>
        <n v="1864.02"/>
        <n v="347.36"/>
        <n v="373.49"/>
        <n v="325.58"/>
        <n v="682.31"/>
        <n v="321.34"/>
        <n v="311.09"/>
        <n v="597.45"/>
        <n v="1735.08"/>
        <n v="436.08"/>
        <n v="1791.45"/>
        <n v="847.1"/>
        <n v="175.01"/>
        <n v="2222.5"/>
        <n v="2219.54"/>
        <n v="486.34"/>
        <n v="1498.17"/>
        <n v="1334.61"/>
        <n v="565.99"/>
        <n v="150.7"/>
        <n v="2233.4"/>
        <n v="1258.69"/>
        <n v="459.36"/>
        <n v="737.05"/>
        <n v="2103.36"/>
        <n v="313.86"/>
        <n v="997.17"/>
        <n v="501.98"/>
        <n v="1231.74"/>
        <n v="669.52"/>
        <n v="1124.83"/>
        <n v="1372.12"/>
        <n v="452.92"/>
        <n v="465.31"/>
        <n v="1498.8"/>
        <n v="990.81"/>
        <n v="1173.24"/>
        <n v="540.01"/>
        <n v="2650.03"/>
        <n v="2498.71"/>
        <n v="194.89"/>
        <n v="1367.32"/>
        <n v="2056.25"/>
        <n v="184.15"/>
        <n v="879.95"/>
        <n v="1310.36"/>
        <n v="138.08"/>
        <n v="433.58"/>
        <n v="1255.54"/>
        <n v="696.72"/>
        <n v="557.47"/>
        <n v="2154.86"/>
        <n v="1354.36"/>
        <n v="1971.1"/>
        <n v="893.05"/>
        <n v="279.69"/>
        <n v="888.99"/>
        <n v="566.61"/>
        <n v="664.23"/>
        <n v="1825.03"/>
        <n v="1217.62"/>
        <n v="374.86"/>
        <n v="2623.65"/>
        <n v="432.65"/>
        <n v="2048.54"/>
        <n v="2186.75"/>
        <n v="251.64"/>
        <n v="554.11"/>
        <n v="844.3"/>
        <n v="648.07"/>
        <n v="332.29"/>
        <n v="959.32"/>
        <n v="892.47"/>
        <n v="2474.44"/>
        <n v="725.45"/>
        <n v="602.08"/>
        <n v="1673.72"/>
        <n v="449.42"/>
        <n v="136.27"/>
        <n v="517.19"/>
        <n v="512.02"/>
        <n v="461.33"/>
        <n v="1276.37"/>
        <n v="247.88"/>
        <n v="460.95"/>
        <n v="852.7"/>
        <n v="436.54"/>
        <n v="2107.34"/>
        <n v="2532.35"/>
        <n v="2180.37"/>
        <n v="503.83"/>
        <n v="502.34"/>
        <n v="1491.98"/>
        <n v="2352.47"/>
        <n v="2183.38"/>
        <n v="436.58"/>
        <n v="1016.49"/>
        <n v="168.15"/>
        <n v="742.03"/>
        <n v="156.65"/>
        <n v="528.28"/>
        <n v="1062.26"/>
        <n v="1535.79"/>
        <n v="181.56"/>
        <n v="200.57"/>
        <n v="484.46"/>
        <n v="1648.39"/>
        <n v="182.61"/>
        <n v="1937.93"/>
        <n v="545.36"/>
        <n v="1112.01"/>
        <n v="1359.5"/>
        <n v="518.2"/>
        <n v="416.77"/>
        <n v="703.11"/>
        <n v="234.24"/>
        <n v="1423.05"/>
        <n v="201.71"/>
        <n v="417.49"/>
        <n v="189.22"/>
        <n v="1330.04"/>
        <n v="1491.81"/>
        <n v="744.08"/>
        <n v="443.03"/>
        <n v="485.53"/>
        <n v="160.22"/>
        <n v="531.09"/>
        <n v="784.55"/>
        <n v="304.45"/>
        <n v="510.55"/>
        <n v="446.77"/>
        <n v="1378.44"/>
        <n v="624.13"/>
        <n v="2903.78"/>
        <n v="472.16"/>
        <n v="425.89"/>
        <n v="1154.69"/>
        <n v="1132.0"/>
        <n v="414.41"/>
        <n v="525.87"/>
        <n v="165.84"/>
        <n v="518.52"/>
        <n v="398.06"/>
        <n v="458.92"/>
        <n v="989.71"/>
        <n v="331.57"/>
        <n v="1788.27"/>
        <n v="540.85"/>
        <n v="401.42"/>
        <n v="383.27"/>
        <n v="2938.03"/>
        <n v="477.79"/>
        <n v="2740.19"/>
        <n v="439.08"/>
        <n v="1673.4"/>
        <n v="525.33"/>
        <n v="1029.74"/>
        <n v="491.5"/>
        <n v="322.34"/>
        <n v="389.66"/>
        <n v="847.56"/>
        <n v="1197.88"/>
        <n v="923.28"/>
        <n v="1299.63"/>
        <n v="2511.04"/>
        <n v="1861.34"/>
        <n v="564.81"/>
        <n v="1858.32"/>
        <n v="330.08"/>
        <n v="173.81"/>
        <n v="1192.13"/>
        <n v="1422.38"/>
        <n v="243.6"/>
        <n v="245.38"/>
        <n v="1729.41"/>
        <n v="2398.58"/>
        <n v="406.03"/>
        <n v="2192.17"/>
        <n v="599.0"/>
        <n v="2250.8"/>
        <n v="323.83"/>
        <n v="204.36"/>
        <n v="665.06"/>
        <n v="1820.35"/>
        <n v="209.2"/>
        <n v="498.08"/>
        <n v="913.51"/>
        <n v="783.75"/>
        <n v="406.59"/>
        <n v="1948.67"/>
        <n v="684.53"/>
        <n v="523.34"/>
        <n v="1013.06"/>
        <n v="1130.29"/>
        <n v="1100.28"/>
        <n v="146.9"/>
        <n v="781.74"/>
        <n v="171.66"/>
        <n v="1825.58"/>
        <n v="1131.22"/>
        <n v="2390.81"/>
        <n v="2383.65"/>
        <n v="1919.13"/>
        <n v="777.45"/>
        <n v="761.03"/>
        <n v="266.03"/>
        <n v="408.7"/>
        <n v="2656.85"/>
        <n v="315.3"/>
        <n v="1375.28"/>
        <n v="340.02"/>
        <n v="141.98"/>
        <n v="191.74"/>
        <n v="523.93"/>
        <n v="170.52"/>
        <n v="545.07"/>
        <n v="453.86"/>
        <n v="207.52"/>
        <n v="1824.26"/>
        <n v="2166.48"/>
        <n v="1721.28"/>
        <n v="822.22"/>
        <n v="2092.48"/>
        <n v="161.65"/>
        <n v="730.42"/>
        <n v="201.48"/>
        <n v="551.15"/>
        <n v="2915.29"/>
        <n v="533.34"/>
        <n v="301.44"/>
        <n v="326.15"/>
        <n v="789.36"/>
        <n v="1597.9"/>
        <n v="1477.8"/>
        <n v="1272.68"/>
        <n v="1516.12"/>
        <n v="2065.06"/>
        <n v="864.8"/>
        <n v="409.11"/>
        <n v="145.69"/>
        <n v="836.78"/>
        <n v="331.34"/>
        <n v="278.3"/>
        <n v="1140.48"/>
        <n v="2008.62"/>
        <n v="1396.53"/>
        <n v="1394.86"/>
        <n v="1718.27"/>
        <n v="1480.3"/>
        <n v="469.45"/>
        <n v="275.18"/>
        <n v="176.41"/>
        <n v="291.79"/>
        <n v="1004.4"/>
        <n v="2263.56"/>
        <n v="412.86"/>
        <n v="514.43"/>
        <n v="2849.5"/>
        <n v="1225.03"/>
        <n v="2031.32"/>
        <n v="782.44"/>
        <n v="416.47"/>
        <n v="1073.37"/>
        <n v="423.87"/>
        <n v="829.79"/>
        <n v="471.43"/>
        <n v="473.32"/>
        <n v="2476.35"/>
        <n v="2478.76"/>
        <n v="293.92"/>
        <n v="156.2"/>
        <n v="2001.61"/>
        <n v="566.65"/>
        <n v="241.35"/>
        <n v="575.0"/>
        <n v="493.16"/>
        <n v="2109.12"/>
        <n v="1817.21"/>
        <n v="274.08"/>
        <n v="233.72"/>
        <n v="615.97"/>
        <n v="2754.26"/>
        <n v="1014.68"/>
        <n v="663.02"/>
        <n v="347.29"/>
        <n v="366.7"/>
        <n v="956.69"/>
        <n v="1385.17"/>
        <n v="599.99"/>
        <n v="1736.53"/>
        <n v="1354.26"/>
        <n v="918.56"/>
        <n v="502.08"/>
        <n v="2039.43"/>
        <n v="481.27"/>
        <n v="2325.37"/>
        <n v="1777.9"/>
        <n v="870.27"/>
        <n v="608.47"/>
        <n v="1133.37"/>
        <n v="536.58"/>
        <n v="189.12"/>
        <n v="644.56"/>
        <n v="612.01"/>
        <n v="590.18"/>
        <n v="2941.0"/>
        <n v="434.48"/>
        <n v="148.78"/>
        <n v="422.01"/>
        <n v="865.65"/>
        <n v="532.77"/>
        <n v="800.95"/>
        <n v="1812.6"/>
        <n v="2474.22"/>
        <n v="2287.14"/>
        <n v="544.24"/>
        <n v="1374.01"/>
        <n v="2452.77"/>
        <n v="551.53"/>
        <n v="2178.77"/>
        <n v="456.54"/>
        <n v="466.33"/>
        <n v="331.46"/>
        <n v="1126.74"/>
        <n v="2191.03"/>
        <n v="361.44"/>
        <n v="452.52"/>
        <n v="1640.86"/>
        <n v="407.12"/>
        <n v="2287.6"/>
        <n v="1047.47"/>
        <n v="1093.86"/>
        <n v="1770.79"/>
        <n v="1105.87"/>
        <n v="590.74"/>
        <n v="442.91"/>
        <n v="874.24"/>
        <n v="2469.21"/>
        <n v="1756.08"/>
        <n v="424.42"/>
        <n v="432.79"/>
        <n v="728.29"/>
        <n v="606.57"/>
        <n v="364.86"/>
        <n v="1056.76"/>
        <n v="797.51"/>
        <n v="656.73"/>
        <n v="1376.17"/>
        <n v="163.89"/>
        <n v="581.48"/>
        <n v="1085.1"/>
        <n v="2314.52"/>
        <n v="432.0"/>
        <n v="874.34"/>
        <n v="587.44"/>
        <n v="685.42"/>
        <n v="2350.16"/>
        <n v="434.01"/>
        <n v="502.96"/>
        <n v="673.73"/>
        <n v="349.3"/>
        <n v="777.36"/>
        <n v="889.37"/>
        <n v="1830.91"/>
        <n v="249.24"/>
        <n v="944.56"/>
        <n v="2362.07"/>
        <n v="2354.33"/>
        <n v="1137.53"/>
        <n v="1130.09"/>
        <n v="145.08"/>
        <n v="2694.87"/>
        <n v="1841.05"/>
        <n v="1149.3"/>
        <n v="1247.73"/>
        <n v="879.67"/>
        <n v="237.07"/>
        <n v="765.83"/>
        <n v="885.3"/>
        <n v="1774.8"/>
        <n v="500.27"/>
        <n v="663.85"/>
        <n v="639.26"/>
        <n v="1401.34"/>
        <n v="1093.83"/>
        <n v="307.85"/>
        <n v="613.4"/>
        <n v="1222.01"/>
        <n v="1105.92"/>
        <n v="208.98"/>
        <n v="481.89"/>
        <n v="607.01"/>
        <n v="1425.41"/>
        <n v="1204.66"/>
        <n v="466.42"/>
        <n v="1405.14"/>
        <n v="1360.84"/>
        <n v="1787.01"/>
        <n v="534.87"/>
        <n v="261.08"/>
        <n v="410.31"/>
        <n v="1303.37"/>
        <n v="909.2"/>
        <n v="166.31"/>
        <n v="313.71"/>
        <n v="2274.95"/>
        <n v="844.8"/>
        <n v="311.9"/>
        <n v="328.46"/>
        <n v="1976.89"/>
        <n v="434.9"/>
        <n v="231.86"/>
        <n v="954.19"/>
        <n v="1424.43"/>
        <n v="455.57"/>
        <n v="501.49"/>
        <n v="1971.85"/>
        <n v="254.8"/>
        <n v="1142.79"/>
        <n v="529.9"/>
        <n v="1026.42"/>
        <n v="2619.61"/>
        <n v="614.95"/>
        <n v="1158.33"/>
        <n v="2530.76"/>
        <n v="506.85"/>
        <n v="1820.52"/>
        <n v="557.87"/>
        <n v="442.69"/>
        <n v="1038.0"/>
        <n v="1331.23"/>
        <n v="188.01"/>
        <n v="1806.53"/>
        <n v="401.99"/>
        <n v="585.23"/>
        <n v="2761.77"/>
        <n v="1298.43"/>
        <n v="1493.54"/>
        <n v="1865.96"/>
        <n v="534.61"/>
        <n v="1367.14"/>
        <n v="1466.17"/>
        <n v="984.25"/>
        <n v="472.54"/>
        <n v="469.16"/>
        <n v="696.66"/>
        <n v="2211.48"/>
        <n v="440.35"/>
        <n v="523.47"/>
        <n v="2562.94"/>
        <n v="595.42"/>
        <n v="193.15"/>
        <n v="471.26"/>
        <n v="1031.3"/>
        <n v="1809.24"/>
        <n v="1375.89"/>
        <n v="453.9"/>
        <n v="1834.04"/>
        <n v="244.62"/>
        <n v="1123.01"/>
        <n v="697.8"/>
        <n v="528.88"/>
        <n v="436.72"/>
        <n v="2405.07"/>
        <n v="433.57"/>
        <n v="1286.67"/>
        <n v="908.38"/>
        <n v="477.23"/>
        <n v="291.94"/>
        <n v="1697.47"/>
        <n v="1116.44"/>
        <n v="777.91"/>
        <n v="303.62"/>
        <n v="586.96"/>
        <n v="1805.69"/>
        <n v="468.05"/>
        <n v="816.79"/>
        <n v="134.77"/>
        <n v="2439.3"/>
        <n v="2060.93"/>
        <n v="532.93"/>
        <n v="435.89"/>
        <n v="896.63"/>
        <n v="1802.46"/>
        <n v="543.22"/>
        <n v="357.24"/>
        <n v="2941.28"/>
        <n v="235.49"/>
        <n v="860.44"/>
        <n v="527.52"/>
        <n v="512.99"/>
        <n v="479.9"/>
        <n v="1726.3"/>
        <n v="175.47"/>
        <n v="2309.9"/>
        <n v="631.86"/>
        <n v="410.05"/>
        <n v="478.31"/>
        <n v="574.01"/>
        <n v="808.57"/>
        <n v="2629.16"/>
        <n v="471.65"/>
        <n v="1327.81"/>
        <n v="754.94"/>
        <n v="2609.06"/>
        <n v="1716.74"/>
        <n v="1439.16"/>
        <n v="893.93"/>
        <n v="1379.46"/>
        <n v="463.81"/>
        <n v="1968.32"/>
        <n v="495.72"/>
        <n v="2205.33"/>
        <n v="2618.04"/>
        <n v="1413.97"/>
        <n v="1760.63"/>
        <n v="1381.22"/>
        <n v="1498.33"/>
        <n v="2320.94"/>
        <n v="615.85"/>
        <n v="1840.39"/>
        <n v="1958.47"/>
        <n v="1826.74"/>
        <n v="2195.88"/>
        <n v="1262.68"/>
        <n v="523.46"/>
        <n v="627.83"/>
        <n v="2715.22"/>
        <n v="243.06"/>
        <n v="1765.22"/>
        <n v="763.16"/>
        <n v="786.88"/>
        <n v="554.28"/>
        <n v="1447.0"/>
        <n v="267.73"/>
        <n v="2052.54"/>
        <n v="1311.97"/>
        <n v="2112.6"/>
        <n v="430.58"/>
        <n v="797.24"/>
        <n v="735.22"/>
        <n v="484.95"/>
        <n v="499.02"/>
        <n v="508.55"/>
        <n v="1414.39"/>
        <n v="550.36"/>
        <n v="238.93"/>
        <n v="508.63"/>
        <n v="398.42"/>
        <n v="494.66"/>
        <n v="2164.02"/>
        <n v="413.29"/>
        <n v="563.66"/>
        <n v="556.13"/>
        <n v="482.92"/>
        <n v="1415.97"/>
        <n v="468.62"/>
        <n v="494.31"/>
        <n v="331.98"/>
        <n v="575.74"/>
        <n v="2484.54"/>
        <n v="1736.07"/>
        <n v="872.53"/>
        <n v="622.75"/>
        <n v="454.28"/>
        <n v="1442.47"/>
        <n v="2531.92"/>
        <n v="381.2"/>
        <n v="1762.41"/>
        <n v="1781.82"/>
        <n v="1316.62"/>
        <n v="538.91"/>
        <n v="2023.82"/>
        <n v="1475.89"/>
        <n v="419.8"/>
        <n v="261.06"/>
        <n v="548.88"/>
        <n v="2033.21"/>
        <n v="805.07"/>
        <n v="460.54"/>
        <n v="1039.11"/>
        <n v="836.85"/>
        <n v="2090.43"/>
        <n v="804.0"/>
        <n v="2902.53"/>
        <n v="2538.32"/>
        <n v="1939.01"/>
        <n v="322.86"/>
        <n v="757.09"/>
        <n v="541.05"/>
        <n v="679.9"/>
        <n v="1605.99"/>
        <n v="772.28"/>
        <n v="630.31"/>
        <n v="236.32"/>
        <n v="2304.75"/>
        <n v="2246.23"/>
        <n v="882.08"/>
        <n v="1337.65"/>
        <n v="1176.73"/>
        <n v="1366.13"/>
        <n v="183.26"/>
        <n v="409.47"/>
        <n v="451.7"/>
        <n v="2514.0"/>
        <n v="327.17"/>
        <n v="1781.57"/>
        <n v="2310.84"/>
        <n v="519.31"/>
        <n v="2591.13"/>
        <n v="1039.66"/>
        <n v="455.8"/>
        <n v="208.6"/>
        <n v="1331.11"/>
        <n v="2052.01"/>
        <n v="1756.71"/>
        <n v="1320.64"/>
        <n v="327.7"/>
        <n v="1773.16"/>
        <n v="1705.76"/>
        <n v="869.48"/>
        <n v="488.39"/>
        <n v="463.41"/>
        <n v="1184.55"/>
        <n v="1463.73"/>
        <n v="532.54"/>
        <n v="1144.63"/>
        <n v="1675.06"/>
        <n v="1767.99"/>
        <n v="1843.73"/>
        <n v="2139.5"/>
        <n v="1438.52"/>
        <n v="146.98"/>
        <n v="683.94"/>
        <n v="411.66"/>
        <n v="1261.8"/>
        <n v="729.65"/>
        <n v="1912.38"/>
        <n v="256.98"/>
        <n v="774.43"/>
        <n v="1213.37"/>
        <n v="434.13"/>
        <n v="2492.81"/>
        <n v="898.37"/>
        <n v="662.06"/>
        <n v="186.09"/>
        <n v="2437.42"/>
        <n v="342.49"/>
        <n v="2727.58"/>
        <n v="1469.76"/>
        <n v="604.01"/>
        <n v="2290.69"/>
        <n v="1251.48"/>
        <n v="1484.91"/>
        <n v="522.35"/>
        <n v="439.23"/>
        <n v="491.22"/>
        <n v="1776.71"/>
        <n v="1186.22"/>
        <n v="485.01"/>
        <n v="458.36"/>
        <n v="1363.33"/>
        <n v="160.2"/>
        <n v="1348.71"/>
        <n v="1489.38"/>
        <n v="2070.38"/>
        <n v="453.34"/>
        <n v="246.15"/>
        <n v="789.18"/>
        <n v="191.18"/>
        <n v="1934.19"/>
        <n v="148.48"/>
        <n v="1013.43"/>
        <n v="331.97"/>
        <n v="331.81"/>
        <n v="625.47"/>
        <n v="865.75"/>
        <n v="1993.88"/>
        <n v="404.58"/>
        <n v="1011.96"/>
        <n v="1418.7"/>
        <n v="1324.54"/>
        <n v="731.65"/>
        <n v="826.5"/>
        <n v="518.05"/>
        <n v="367.86"/>
        <n v="369.74"/>
        <n v="895.8"/>
        <n v="481.45"/>
        <n v="529.51"/>
        <n v="1303.82"/>
        <n v="2303.93"/>
        <n v="666.05"/>
        <n v="435.3"/>
        <n v="672.57"/>
        <n v="323.51"/>
        <n v="143.62"/>
        <n v="310.07"/>
        <n v="175.05"/>
        <n v="1108.67"/>
        <n v="673.52"/>
        <n v="410.43"/>
        <n v="364.07"/>
        <n v="195.11"/>
        <n v="145.71"/>
        <n v="815.04"/>
        <n v="2275.19"/>
        <n v="413.19"/>
        <n v="1120.95"/>
        <n v="353.76"/>
        <n v="2501.94"/>
        <n v="594.54"/>
        <n v="664.54"/>
        <n v="1802.24"/>
        <n v="2251.31"/>
        <n v="1225.64"/>
        <n v="342.75"/>
        <n v="1487.21"/>
        <n v="174.26"/>
        <n v="314.87"/>
        <n v="558.18"/>
        <n v="671.97"/>
        <n v="765.35"/>
        <n v="140.54"/>
        <n v="575.79"/>
        <n v="188.5"/>
        <n v="1181.82"/>
        <n v="906.17"/>
        <n v="1320.35"/>
        <n v="398.63"/>
        <n v="791.62"/>
        <n v="1773.49"/>
        <n v="2481.31"/>
        <n v="438.8"/>
        <n v="577.1"/>
        <n v="1725.72"/>
        <n v="1386.24"/>
        <n v="459.75"/>
        <n v="709.95"/>
        <n v="1314.24"/>
        <n v="859.21"/>
        <n v="1404.27"/>
        <n v="1903.08"/>
        <n v="457.29"/>
        <n v="844.85"/>
        <n v="1566.03"/>
        <n v="2866.41"/>
        <n v="536.87"/>
        <n v="543.03"/>
        <n v="1396.76"/>
        <n v="2816.9"/>
        <n v="756.41"/>
        <n v="1281.14"/>
        <n v="2434.35"/>
        <n v="877.19"/>
        <n v="361.42"/>
        <n v="536.9"/>
        <n v="590.83"/>
        <n v="1015.45"/>
        <n v="2199.36"/>
        <n v="2203.71"/>
        <n v="2459.42"/>
        <n v="678.28"/>
        <n v="2200.96"/>
        <n v="2498.28"/>
        <n v="1167.27"/>
        <n v="851.27"/>
        <n v="548.9"/>
        <n v="143.04"/>
        <n v="2846.12"/>
        <n v="1170.12"/>
        <n v="1164.09"/>
        <n v="145.21"/>
        <n v="618.44"/>
        <n v="504.86"/>
        <n v="1708.21"/>
        <n v="400.22"/>
        <n v="456.04"/>
        <n v="307.66"/>
        <n v="530.13"/>
        <n v="447.84"/>
        <n v="1235.21"/>
        <n v="466.34"/>
        <n v="436.78"/>
        <n v="1555.58"/>
        <n v="520.15"/>
        <n v="2528.32"/>
        <n v="2658.05"/>
        <n v="275.69"/>
        <n v="817.59"/>
        <n v="2694.68"/>
        <n v="1038.83"/>
        <n v="169.98"/>
        <n v="443.54"/>
        <n v="401.49"/>
        <n v="883.3"/>
        <n v="2589.98"/>
        <n v="475.15"/>
        <n v="436.41"/>
        <n v="1856.59"/>
        <n v="850.25"/>
        <n v="288.89"/>
        <n v="2443.64"/>
        <n v="909.48"/>
        <n v="2964.21"/>
        <n v="2103.88"/>
        <n v="482.51"/>
        <n v="736.41"/>
        <n v="1234.37"/>
        <n v="949.13"/>
        <n v="1022.69"/>
        <n v="287.22"/>
        <n v="1346.71"/>
        <n v="241.89"/>
        <n v="164.98"/>
        <n v="1231.93"/>
        <n v="653.87"/>
        <n v="2432.94"/>
        <n v="1276.29"/>
        <n v="862.41"/>
        <n v="325.81"/>
        <n v="1343.34"/>
        <n v="2890.24"/>
        <n v="314.81"/>
        <n v="505.71"/>
        <n v="528.22"/>
        <n v="1385.68"/>
        <n v="302.51"/>
        <n v="2504.56"/>
        <n v="559.09"/>
        <n v="1650.0"/>
        <n v="144.41"/>
        <n v="1950.09"/>
        <n v="2636.77"/>
        <n v="349.18"/>
        <n v="1560.79"/>
        <n v="2508.93"/>
        <n v="248.15"/>
        <n v="251.41"/>
        <n v="407.33"/>
        <n v="2796.13"/>
        <n v="2027.18"/>
        <n v="1186.5"/>
        <n v="178.76"/>
        <n v="473.33"/>
        <n v="2953.19"/>
        <n v="1813.95"/>
        <n v="1132.72"/>
        <n v="680.81"/>
        <n v="1297.83"/>
        <n v="145.51"/>
        <n v="2160.35"/>
        <n v="1009.13"/>
        <n v="525.17"/>
        <n v="1236.62"/>
        <n v="1857.17"/>
        <n v="299.68"/>
        <n v="370.28"/>
        <n v="194.67"/>
        <n v="2403.46"/>
        <n v="207.12"/>
        <n v="1472.28"/>
        <n v="2775.17"/>
        <n v="174.98"/>
        <n v="1971.61"/>
        <n v="446.68"/>
        <n v="1827.15"/>
        <n v="1883.61"/>
        <n v="2071.18"/>
        <n v="271.2"/>
        <n v="462.82"/>
        <n v="460.89"/>
        <n v="270.06"/>
        <n v="331.52"/>
        <n v="1029.65"/>
        <n v="2424.61"/>
        <n v="482.73"/>
        <n v="524.14"/>
        <n v="790.25"/>
        <n v="457.98"/>
        <n v="516.26"/>
        <n v="432.93"/>
        <n v="185.38"/>
        <n v="502.25"/>
        <n v="675.55"/>
        <n v="345.63"/>
        <n v="1073.71"/>
        <n v="250.79"/>
        <n v="934.57"/>
        <n v="230.38"/>
        <n v="1111.0"/>
        <n v="457.82"/>
        <n v="2751.09"/>
        <n v="1711.03"/>
        <n v="1265.03"/>
        <n v="2488.58"/>
        <n v="1390.47"/>
        <n v="580.19"/>
        <n v="640.68"/>
        <n v="1838.42"/>
        <n v="461.71"/>
        <n v="199.34"/>
        <n v="470.63"/>
        <n v="809.52"/>
        <n v="1829.08"/>
        <n v="1969.39"/>
        <n v="2977.28"/>
        <n v="2138.55"/>
        <n v="447.88"/>
        <n v="491.21"/>
        <n v="2524.45"/>
        <n v="1495.73"/>
        <n v="2883.95"/>
        <n v="667.35"/>
        <n v="328.9"/>
        <n v="689.48"/>
        <n v="208.04"/>
        <n v="2579.86"/>
        <n v="1965.32"/>
        <n v="401.62"/>
        <n v="426.44"/>
        <n v="405.52"/>
        <n v="468.76"/>
        <n v="2776.61"/>
        <n v="333.08"/>
        <n v="2425.81"/>
        <n v="2206.37"/>
        <n v="526.11"/>
        <n v="204.33"/>
        <n v="207.86"/>
        <n v="2701.47"/>
        <n v="2271.83"/>
        <n v="2284.28"/>
        <n v="275.07"/>
        <n v="773.27"/>
        <n v="2902.07"/>
        <n v="326.28"/>
        <n v="1614.88"/>
        <n v="611.62"/>
        <n v="266.76"/>
        <n v="372.09"/>
        <n v="543.42"/>
        <n v="207.2"/>
        <n v="431.21"/>
        <n v="934.75"/>
        <n v="1896.58"/>
        <n v="686.84"/>
        <n v="563.32"/>
        <n v="612.37"/>
        <n v="673.0"/>
        <n v="2561.54"/>
        <n v="791.03"/>
        <n v="1478.58"/>
        <n v="2151.95"/>
        <n v="319.06"/>
        <n v="901.31"/>
        <n v="887.31"/>
        <n v="1779.94"/>
        <n v="139.96"/>
        <n v="933.66"/>
        <n v="321.46"/>
        <n v="2506.36"/>
        <n v="416.37"/>
        <n v="650.14"/>
        <n v="247.08"/>
        <n v="1248.89"/>
        <n v="537.07"/>
        <n v="2379.76"/>
        <n v="1038.82"/>
        <n v="1689.98"/>
        <n v="388.51"/>
        <n v="1261.99"/>
        <n v="510.34"/>
        <n v="2093.84"/>
        <n v="1225.94"/>
        <n v="404.53"/>
        <n v="1483.61"/>
        <n v="545.02"/>
        <n v="557.22"/>
        <n v="1999.52"/>
        <n v="2361.9"/>
        <n v="2508.67"/>
        <n v="1037.44"/>
        <n v="1499.01"/>
        <n v="1774.44"/>
        <n v="674.81"/>
        <n v="1034.58"/>
        <n v="307.98"/>
        <n v="165.59"/>
        <n v="152.85"/>
        <n v="1244.8"/>
        <n v="1152.15"/>
        <n v="1748.63"/>
        <n v="1343.56"/>
        <n v="562.44"/>
        <n v="265.55"/>
        <n v="578.97"/>
        <n v="2566.62"/>
        <n v="2837.0"/>
        <n v="416.08"/>
        <n v="423.55"/>
        <n v="260.97"/>
        <n v="700.81"/>
        <n v="412.26"/>
        <n v="1272.1"/>
        <n v="330.63"/>
        <n v="595.39"/>
        <n v="809.19"/>
        <n v="411.67"/>
        <n v="164.94"/>
        <n v="723.02"/>
        <n v="492.3"/>
        <n v="2212.71"/>
        <n v="273.17"/>
        <n v="678.4"/>
        <n v="200.1"/>
        <n v="496.17"/>
        <n v="134.65"/>
        <n v="568.84"/>
        <n v="193.72"/>
        <n v="228.19"/>
        <n v="328.04"/>
        <n v="442.6"/>
        <n v="454.45"/>
        <n v="236.69"/>
        <n v="1128.7"/>
        <n v="1432.93"/>
        <n v="419.54"/>
        <n v="686.89"/>
        <n v="352.99"/>
        <n v="1925.26"/>
        <n v="694.73"/>
        <n v="342.1"/>
        <n v="753.98"/>
        <n v="377.26"/>
        <n v="2547.43"/>
        <n v="464.58"/>
        <n v="164.17"/>
        <n v="651.47"/>
        <n v="1089.73"/>
        <n v="426.9"/>
        <n v="901.46"/>
        <n v="1745.75"/>
        <n v="1596.33"/>
        <n v="877.79"/>
        <n v="1063.52"/>
        <n v="461.95"/>
        <n v="636.15"/>
        <n v="1897.82"/>
        <n v="998.39"/>
        <n v="763.12"/>
        <n v="497.31"/>
        <n v="529.66"/>
        <n v="596.97"/>
        <n v="2574.77"/>
        <n v="136.17"/>
        <n v="1156.62"/>
        <n v="831.92"/>
        <n v="599.79"/>
        <n v="473.7"/>
        <n v="545.49"/>
        <n v="1577.87"/>
        <n v="530.81"/>
        <n v="1476.71"/>
        <n v="1161.61"/>
        <n v="1386.46"/>
        <n v="271.23"/>
        <n v="150.75"/>
        <n v="1017.41"/>
        <n v="2141.59"/>
        <n v="2121.68"/>
        <n v="1018.56"/>
        <n v="2003.4"/>
        <n v="419.31"/>
        <n v="1334.56"/>
        <n v="259.77"/>
        <n v="1325.09"/>
        <n v="336.94"/>
        <n v="1165.26"/>
        <n v="1368.86"/>
        <n v="1147.77"/>
        <n v="2248.62"/>
        <n v="2076.03"/>
        <n v="185.22"/>
        <n v="2131.59"/>
        <n v="341.34"/>
        <n v="1438.02"/>
        <n v="2394.55"/>
        <n v="1127.13"/>
        <n v="462.16"/>
        <n v="400.53"/>
        <n v="1044.79"/>
        <n v="486.55"/>
        <n v="137.49"/>
        <n v="1335.02"/>
        <n v="264.5"/>
        <n v="173.89"/>
        <n v="266.46"/>
        <n v="203.58"/>
        <n v="199.72"/>
        <n v="537.25"/>
        <n v="339.0"/>
        <n v="893.09"/>
        <n v="912.82"/>
        <n v="1466.45"/>
        <n v="551.25"/>
        <n v="416.04"/>
        <n v="2233.97"/>
        <n v="546.27"/>
        <n v="205.82"/>
        <n v="413.4"/>
        <n v="530.67"/>
        <n v="419.23"/>
        <n v="2802.69"/>
        <n v="663.5"/>
        <n v="944.73"/>
        <n v="186.67"/>
        <n v="462.02"/>
        <n v="2084.04"/>
        <n v="322.67"/>
        <n v="2609.3"/>
        <n v="357.14"/>
        <n v="1275.57"/>
        <n v="1107.1"/>
        <n v="186.65"/>
        <n v="1655.45"/>
        <n v="907.34"/>
        <n v="1786.47"/>
        <n v="254.37"/>
        <n v="2512.63"/>
        <n v="1285.32"/>
        <n v="264.99"/>
        <n v="547.12"/>
        <n v="1944.57"/>
        <n v="235.01"/>
        <n v="1223.69"/>
        <n v="308.97"/>
        <n v="1362.35"/>
        <n v="322.53"/>
        <n v="417.11"/>
        <n v="278.93"/>
        <n v="185.25"/>
        <n v="544.87"/>
        <n v="818.03"/>
        <n v="2228.97"/>
        <n v="870.45"/>
        <n v="972.07"/>
        <n v="780.18"/>
        <n v="558.47"/>
        <n v="1117.3"/>
        <n v="1317.54"/>
        <n v="1295.44"/>
        <n v="2651.61"/>
        <n v="2764.45"/>
        <n v="1485.87"/>
        <n v="332.76"/>
        <n v="359.9"/>
        <n v="877.75"/>
        <n v="2092.76"/>
        <n v="811.7"/>
        <n v="431.15"/>
        <n v="480.81"/>
        <n v="261.42"/>
        <n v="2143.62"/>
        <n v="790.13"/>
        <n v="505.18"/>
        <n v="1663.84"/>
        <n v="470.83"/>
        <n v="460.05"/>
        <n v="417.14"/>
        <n v="166.89"/>
        <n v="1672.52"/>
        <n v="1618.35"/>
        <n v="163.85"/>
        <n v="1254.98"/>
        <n v="190.93"/>
        <n v="1958.88"/>
        <n v="909.09"/>
        <n v="794.38"/>
        <n v="510.75"/>
        <n v="236.25"/>
        <n v="183.18"/>
        <n v="312.2"/>
        <n v="251.47"/>
        <n v="2234.03"/>
        <n v="165.33"/>
        <n v="343.94"/>
        <n v="1912.89"/>
        <n v="2427.4"/>
        <n v="559.46"/>
        <n v="749.09"/>
        <n v="2332.49"/>
        <n v="181.28"/>
        <n v="314.93"/>
        <n v="343.35"/>
        <n v="468.18"/>
        <n v="2207.77"/>
        <n v="338.38"/>
        <n v="501.12"/>
        <n v="1437.79"/>
        <n v="383.09"/>
        <n v="185.85"/>
        <n v="533.89"/>
        <n v="1616.59"/>
        <n v="2333.67"/>
        <n v="877.76"/>
        <n v="1097.25"/>
        <n v="1108.14"/>
        <n v="426.86"/>
        <n v="1688.76"/>
        <n v="252.29"/>
        <n v="874.59"/>
        <n v="1303.12"/>
        <n v="2152.87"/>
        <n v="866.21"/>
        <n v="2555.48"/>
        <n v="525.54"/>
        <n v="317.47"/>
        <n v="672.31"/>
        <n v="1127.49"/>
        <n v="1226.47"/>
        <n v="2475.58"/>
        <n v="1194.15"/>
        <n v="2212.11"/>
        <n v="440.08"/>
        <n v="1816.34"/>
        <n v="1154.84"/>
        <n v="1135.27"/>
        <n v="1471.27"/>
        <n v="2213.9"/>
        <n v="268.88"/>
        <n v="1145.3"/>
        <n v="203.07"/>
        <n v="342.12"/>
        <n v="691.41"/>
        <n v="798.69"/>
        <n v="607.86"/>
        <n v="1766.88"/>
        <n v="1456.75"/>
        <n v="318.03"/>
        <n v="1342.4"/>
        <n v="622.94"/>
        <n v="244.51"/>
        <n v="856.18"/>
        <n v="533.32"/>
        <n v="433.66"/>
        <n v="2018.74"/>
        <n v="679.51"/>
        <n v="194.8"/>
        <n v="1920.05"/>
        <n v="1201.42"/>
        <n v="1631.76"/>
        <n v="947.07"/>
        <n v="406.6"/>
        <n v="150.05"/>
        <n v="327.38"/>
        <n v="1668.59"/>
        <n v="194.94"/>
        <n v="270.4"/>
        <n v="548.54"/>
        <n v="548.2"/>
        <n v="459.76"/>
        <n v="2702.13"/>
        <n v="558.26"/>
        <n v="373.03"/>
        <n v="908.21"/>
        <n v="164.15"/>
        <n v="604.26"/>
        <n v="762.75"/>
        <n v="1001.5"/>
        <n v="371.57"/>
        <n v="2367.42"/>
        <n v="1142.26"/>
        <n v="443.49"/>
        <n v="506.58"/>
        <n v="892.71"/>
        <n v="505.98"/>
        <n v="331.32"/>
        <n v="430.4"/>
        <n v="837.93"/>
        <n v="2484.78"/>
        <n v="160.4"/>
        <n v="597.57"/>
        <n v="268.51"/>
        <n v="331.19"/>
        <n v="900.66"/>
        <n v="2277.61"/>
        <n v="542.14"/>
        <n v="442.04"/>
        <n v="2471.42"/>
        <n v="779.71"/>
        <n v="1315.57"/>
        <n v="238.25"/>
        <n v="2248.18"/>
        <n v="442.98"/>
        <n v="1937.22"/>
        <n v="545.58"/>
        <n v="696.65"/>
        <n v="1155.56"/>
        <n v="466.01"/>
        <n v="751.94"/>
        <n v="722.29"/>
        <n v="272.21"/>
        <n v="186.13"/>
        <n v="1878.57"/>
        <n v="1143.94"/>
        <n v="1956.79"/>
        <n v="2497.92"/>
        <n v="1976.7"/>
        <n v="1002.82"/>
        <n v="158.69"/>
        <n v="151.7"/>
        <n v="794.64"/>
        <n v="2202.63"/>
        <n v="467.17"/>
        <n v="409.83"/>
        <n v="1291.36"/>
        <n v="661.73"/>
        <n v="531.82"/>
        <n v="1176.31"/>
        <n v="330.84"/>
        <n v="916.97"/>
        <n v="1844.14"/>
        <n v="1975.05"/>
        <n v="536.36"/>
        <n v="1141.5"/>
        <n v="481.28"/>
        <n v="1664.32"/>
        <n v="2345.01"/>
        <n v="2341.63"/>
        <n v="801.18"/>
        <n v="525.39"/>
        <n v="1258.9"/>
        <n v="712.49"/>
        <n v="1796.65"/>
        <n v="2456.39"/>
        <n v="410.71"/>
        <n v="498.8"/>
        <n v="440.39"/>
        <n v="296.44"/>
        <n v="1222.07"/>
        <n v="1843.76"/>
        <n v="2117.19"/>
        <n v="1241.58"/>
        <n v="579.0"/>
        <n v="772.13"/>
        <n v="1172.33"/>
        <n v="609.33"/>
        <n v="2334.18"/>
        <n v="659.75"/>
        <n v="261.85"/>
        <n v="637.98"/>
        <n v="443.17"/>
        <n v="1676.13"/>
        <n v="301.07"/>
        <n v="1344.98"/>
        <n v="2215.01"/>
        <n v="276.02"/>
        <n v="2974.98"/>
        <n v="584.6"/>
        <n v="583.73"/>
        <n v="967.93"/>
        <n v="472.11"/>
        <n v="1805.28"/>
        <n v="504.09"/>
        <n v="1841.06"/>
        <n v="549.07"/>
        <n v="148.06"/>
        <n v="347.91"/>
        <n v="564.77"/>
        <n v="341.09"/>
        <n v="1534.76"/>
        <n v="439.58"/>
        <n v="2525.1"/>
        <n v="386.12"/>
        <n v="1532.36"/>
        <n v="2275.03"/>
        <n v="190.25"/>
        <n v="998.65"/>
        <n v="464.64"/>
        <n v="2025.95"/>
        <n v="476.07"/>
        <n v="1603.41"/>
        <n v="540.22"/>
        <n v="1017.29"/>
        <n v="1837.33"/>
        <n v="1333.29"/>
        <n v="459.99"/>
        <n v="1440.13"/>
        <n v="417.63"/>
        <n v="434.91"/>
        <n v="177.92"/>
        <n v="627.41"/>
        <n v="1709.3"/>
        <n v="506.96"/>
        <n v="1224.93"/>
        <n v="762.52"/>
        <n v="1332.81"/>
        <n v="341.69"/>
        <n v="1808.43"/>
        <n v="546.43"/>
        <n v="441.64"/>
        <n v="619.5"/>
        <n v="434.73"/>
        <n v="888.94"/>
        <n v="2488.3"/>
        <n v="233.18"/>
        <n v="847.87"/>
        <n v="2701.23"/>
        <n v="1702.81"/>
        <n v="1380.44"/>
        <n v="1240.4"/>
        <n v="1211.75"/>
        <n v="404.85"/>
        <n v="2264.75"/>
        <n v="417.18"/>
        <n v="723.96"/>
        <n v="430.51"/>
        <n v="1737.75"/>
        <n v="2075.93"/>
        <n v="462.35"/>
        <n v="1203.71"/>
        <n v="744.02"/>
        <n v="266.84"/>
        <n v="408.05"/>
        <n v="1393.53"/>
        <n v="407.16"/>
        <n v="611.76"/>
        <n v="1204.2"/>
        <n v="512.0"/>
        <n v="2523.53"/>
        <n v="165.25"/>
        <n v="146.18"/>
        <n v="1025.93"/>
        <n v="306.71"/>
        <n v="2332.55"/>
        <n v="2422.13"/>
        <n v="1269.8"/>
        <n v="561.56"/>
        <n v="481.35"/>
        <n v="2603.38"/>
        <n v="836.51"/>
        <n v="344.47"/>
        <n v="526.78"/>
        <n v="288.33"/>
        <n v="642.61"/>
        <n v="338.62"/>
        <n v="477.87"/>
        <n v="498.33"/>
        <n v="789.87"/>
        <n v="674.76"/>
        <n v="199.17"/>
        <n v="153.14"/>
        <n v="2570.8"/>
        <n v="471.82"/>
        <n v="862.05"/>
        <n v="691.02"/>
        <n v="547.48"/>
        <n v="1145.08"/>
        <n v="857.95"/>
        <n v="2992.58"/>
        <n v="443.25"/>
        <n v="1088.86"/>
        <n v="404.68"/>
        <n v="539.74"/>
        <n v="225.43"/>
        <n v="282.75"/>
        <n v="468.77"/>
        <n v="450.15"/>
        <n v="2427.05"/>
        <n v="1280.12"/>
        <n v="2245.36"/>
        <n v="481.4"/>
        <n v="1835.23"/>
        <n v="1294.87"/>
        <n v="2043.87"/>
        <n v="722.9"/>
        <n v="516.88"/>
        <n v="2559.75"/>
        <n v="2181.01"/>
        <n v="783.54"/>
        <n v="1428.32"/>
        <n v="469.43"/>
        <n v="382.04"/>
        <n v="1680.07"/>
        <n v="253.5"/>
        <n v="173.39"/>
        <n v="511.9"/>
        <n v="546.15"/>
        <n v="2229.86"/>
        <n v="189.91"/>
        <n v="1834.09"/>
        <n v="1601.37"/>
        <n v="1405.51"/>
        <n v="1459.88"/>
        <n v="1437.14"/>
        <n v="1925.98"/>
        <n v="757.73"/>
        <n v="292.63"/>
        <n v="335.44"/>
        <n v="2611.6"/>
        <n v="282.71"/>
        <n v="1699.36"/>
        <n v="548.27"/>
        <n v="476.13"/>
        <n v="2088.51"/>
        <n v="1469.81"/>
        <n v="458.98"/>
        <n v="140.67"/>
        <n v="332.85"/>
        <n v="948.3"/>
        <n v="2128.6"/>
        <n v="971.82"/>
        <n v="2135.21"/>
        <n v="1244.29"/>
        <n v="461.97"/>
        <n v="970.34"/>
        <n v="386.26"/>
        <n v="530.33"/>
        <n v="2312.15"/>
        <n v="1754.12"/>
        <n v="773.04"/>
        <n v="935.28"/>
        <n v="2455.24"/>
        <n v="2547.33"/>
        <n v="417.22"/>
        <n v="431.26"/>
        <n v="504.53"/>
        <n v="356.71"/>
        <n v="1828.34"/>
        <n v="526.93"/>
        <n v="2464.45"/>
        <n v="1069.87"/>
        <n v="382.72"/>
        <n v="438.26"/>
        <n v="317.59"/>
        <n v="2510.73"/>
        <n v="1396.88"/>
        <n v="257.73"/>
        <n v="1851.28"/>
        <n v="2575.21"/>
        <n v="2074.82"/>
        <n v="1864.81"/>
        <n v="2882.33"/>
        <n v="541.36"/>
        <n v="313.33"/>
        <n v="1103.67"/>
        <n v="277.16"/>
        <n v="671.22"/>
        <n v="570.6"/>
        <n v="540.8"/>
        <n v="558.98"/>
        <n v="1990.34"/>
        <n v="167.67"/>
        <n v="1743.84"/>
        <n v="944.4"/>
        <n v="232.04"/>
        <n v="1304.5"/>
        <n v="467.99"/>
        <n v="427.63"/>
        <n v="2653.88"/>
        <n v="367.41"/>
        <n v="772.38"/>
        <n v="286.12"/>
        <n v="208.85"/>
        <n v="177.79"/>
        <n v="233.3"/>
        <n v="896.12"/>
        <n v="200.92"/>
        <n v="897.01"/>
        <n v="2242.01"/>
        <n v="1257.12"/>
        <n v="449.2"/>
        <n v="1010.22"/>
        <n v="251.77"/>
        <n v="443.34"/>
        <n v="2129.6"/>
        <n v="527.9"/>
        <n v="489.11"/>
        <n v="1588.55"/>
        <n v="440.74"/>
        <n v="331.72"/>
        <n v="2260.9"/>
        <n v="1913.01"/>
        <n v="157.49"/>
        <n v="373.93"/>
        <n v="1624.27"/>
        <n v="2054.06"/>
        <n v="578.83"/>
        <n v="273.27"/>
        <n v="1503.72"/>
        <n v="437.94"/>
        <n v="613.11"/>
        <n v="534.02"/>
        <n v="2164.34"/>
        <n v="923.37"/>
        <n v="2381.77"/>
        <n v="753.33"/>
        <n v="1441.85"/>
        <n v="449.78"/>
        <n v="2994.09"/>
        <n v="160.09"/>
        <n v="204.24"/>
        <n v="2423.1"/>
        <n v="2073.43"/>
        <n v="405.61"/>
        <n v="175.71"/>
        <n v="1644.91"/>
        <n v="2306.3"/>
        <n v="195.15"/>
        <n v="171.83"/>
        <n v="566.94"/>
        <n v="1886.35"/>
        <n v="167.94"/>
        <n v="429.21"/>
        <n v="343.44"/>
        <n v="2083.37"/>
        <n v="1545.68"/>
        <n v="2344.67"/>
        <n v="1760.96"/>
        <n v="1425.43"/>
        <n v="306.26"/>
        <n v="1354.22"/>
        <n v="1928.2"/>
        <n v="617.95"/>
        <n v="441.75"/>
        <n v="319.81"/>
        <n v="2084.8"/>
        <n v="309.1"/>
        <n v="450.75"/>
        <n v="549.79"/>
        <n v="2666.19"/>
        <n v="1426.01"/>
        <n v="809.3"/>
        <n v="1411.68"/>
        <n v="555.47"/>
        <n v="464.76"/>
        <n v="1171.73"/>
        <n v="2701.68"/>
        <n v="1078.59"/>
        <n v="375.72"/>
        <n v="1175.6"/>
        <n v="880.44"/>
        <n v="346.39"/>
        <n v="796.79"/>
        <n v="1507.01"/>
        <n v="509.13"/>
        <n v="935.94"/>
        <n v="2438.56"/>
        <n v="2852.21"/>
        <n v="137.72"/>
        <n v="142.06"/>
        <n v="1141.8"/>
        <n v="2447.67"/>
        <n v="1450.11"/>
        <n v="583.22"/>
        <n v="1362.19"/>
        <n v="661.89"/>
        <n v="1613.35"/>
        <n v="790.03"/>
        <n v="537.58"/>
        <n v="532.37"/>
        <n v="1369.78"/>
        <n v="543.69"/>
        <n v="200.44"/>
        <n v="409.9"/>
        <n v="2814.24"/>
        <n v="321.22"/>
        <n v="2146.46"/>
        <n v="414.42"/>
        <n v="422.95"/>
        <n v="2267.89"/>
        <n v="2052.69"/>
        <n v="1402.72"/>
        <n v="601.46"/>
        <n v="1676.32"/>
        <n v="1854.77"/>
        <n v="602.01"/>
        <n v="1768.94"/>
        <n v="254.76"/>
        <n v="473.36"/>
        <n v="537.54"/>
        <n v="150.77"/>
        <n v="2245.28"/>
        <n v="1757.92"/>
        <n v="1694.02"/>
        <n v="208.17"/>
        <n v="891.25"/>
        <n v="422.31"/>
        <n v="2351.08"/>
        <n v="500.26"/>
        <n v="438.24"/>
        <n v="518.76"/>
        <n v="545.45"/>
        <n v="1235.69"/>
        <n v="1481.6"/>
        <n v="2069.13"/>
        <n v="2103.49"/>
        <n v="244.77"/>
        <n v="599.01"/>
        <n v="249.2"/>
        <n v="759.23"/>
        <n v="2901.9"/>
        <n v="1448.44"/>
        <n v="461.28"/>
        <n v="343.72"/>
        <n v="444.39"/>
        <n v="328.52"/>
        <n v="345.86"/>
        <n v="2168.81"/>
        <n v="1580.72"/>
        <n v="778.66"/>
        <n v="486.02"/>
        <n v="2240.82"/>
        <n v="1244.91"/>
        <n v="887.22"/>
        <n v="1432.7"/>
        <n v="574.08"/>
        <n v="348.41"/>
        <n v="2006.05"/>
        <n v="2445.51"/>
        <n v="1500.99"/>
        <n v="2518.06"/>
        <n v="1002.42"/>
        <n v="539.59"/>
        <n v="455.71"/>
        <n v="857.72"/>
        <n v="598.68"/>
        <n v="159.64"/>
        <n v="762.97"/>
        <n v="449.99"/>
        <n v="2072.8"/>
        <n v="1944.74"/>
        <n v="299.36"/>
        <n v="2715.01"/>
        <n v="474.74"/>
        <n v="660.11"/>
        <n v="325.04"/>
        <n v="2175.86"/>
        <n v="1770.22"/>
        <n v="480.24"/>
        <n v="937.27"/>
        <n v="1328.34"/>
        <n v="1420.59"/>
        <n v="236.2"/>
        <n v="1050.0"/>
        <n v="1114.6"/>
        <n v="553.62"/>
        <n v="2037.23"/>
        <n v="1401.26"/>
        <n v="185.02"/>
        <n v="481.07"/>
        <n v="2119.61"/>
        <n v="503.13"/>
        <n v="468.22"/>
        <n v="934.09"/>
        <n v="2551.74"/>
        <n v="265.7"/>
        <n v="472.23"/>
        <n v="2139.51"/>
        <n v="1769.44"/>
        <n v="271.08"/>
        <n v="487.29"/>
        <n v="2057.61"/>
        <n v="1015.47"/>
        <n v="427.48"/>
        <n v="534.11"/>
        <n v="1172.78"/>
        <n v="1323.18"/>
        <n v="2207.3"/>
        <n v="261.22"/>
        <n v="1077.11"/>
        <n v="185.61"/>
        <n v="1221.77"/>
        <n v="870.43"/>
        <n v="464.84"/>
        <n v="548.05"/>
        <n v="1308.76"/>
        <n v="230.97"/>
        <n v="517.47"/>
        <n v="426.24"/>
        <n v="2172.97"/>
        <n v="1445.46"/>
        <n v="386.0"/>
        <n v="337.07"/>
        <n v="1740.08"/>
        <n v="1232.88"/>
        <n v="2856.59"/>
        <n v="494.64"/>
        <n v="908.87"/>
        <n v="872.79"/>
        <n v="767.37"/>
        <n v="281.27"/>
        <n v="2201.64"/>
        <n v="1779.38"/>
        <n v="2089.75"/>
        <n v="1447.06"/>
        <n v="177.42"/>
        <n v="331.77"/>
        <n v="449.95"/>
        <n v="577.85"/>
        <n v="1967.48"/>
        <n v="777.24"/>
        <n v="2590.55"/>
        <n v="255.41"/>
        <n v="322.09"/>
        <n v="2521.02"/>
        <n v="305.96"/>
        <n v="462.09"/>
        <n v="160.32"/>
        <n v="518.39"/>
        <n v="2066.01"/>
        <n v="573.11"/>
        <n v="467.32"/>
        <n v="315.72"/>
        <n v="2042.08"/>
        <n v="653.95"/>
        <n v="783.06"/>
        <n v="253.92"/>
        <n v="517.86"/>
        <n v="1659.63"/>
        <n v="2720.14"/>
        <n v="580.07"/>
        <n v="357.82"/>
        <n v="2416.73"/>
        <n v="539.35"/>
        <n v="2806.51"/>
        <n v="2106.71"/>
        <n v="1165.68"/>
        <n v="2127.24"/>
        <n v="1447.54"/>
        <n v="2616.65"/>
        <n v="307.34"/>
        <n v="1023.24"/>
        <n v="1340.62"/>
        <n v="517.79"/>
        <n v="390.76"/>
        <n v="485.38"/>
        <n v="2377.08"/>
        <n v="245.78"/>
        <n v="156.24"/>
        <n v="155.82"/>
        <n v="1400.26"/>
        <n v="2258.72"/>
        <n v="2960.58"/>
        <n v="1261.22"/>
        <n v="260.71"/>
        <n v="342.15"/>
        <n v="2538.49"/>
        <n v="548.34"/>
        <n v="944.46"/>
        <n v="2771.05"/>
        <n v="2445.76"/>
        <n v="251.94"/>
        <n v="914.17"/>
        <n v="515.3"/>
        <n v="264.31"/>
        <n v="2934.33"/>
        <n v="320.44"/>
        <n v="1816.14"/>
        <n v="1026.41"/>
        <n v="898.77"/>
        <n v="442.81"/>
        <n v="2828.77"/>
        <n v="167.54"/>
        <n v="587.66"/>
        <n v="558.71"/>
        <n v="1193.35"/>
        <n v="144.19"/>
        <n v="768.29"/>
        <n v="2581.95"/>
        <n v="314.9"/>
        <n v="1104.24"/>
        <n v="636.29"/>
        <n v="513.08"/>
        <n v="1624.4"/>
        <n v="155.31"/>
        <n v="182.78"/>
        <n v="2086.05"/>
        <n v="191.9"/>
        <n v="1666.1"/>
        <n v="1862.82"/>
        <n v="1864.8"/>
        <n v="1270.38"/>
        <n v="191.53"/>
        <n v="208.34"/>
        <n v="205.01"/>
        <n v="727.6"/>
        <n v="889.27"/>
        <n v="2095.39"/>
        <n v="1693.87"/>
        <n v="257.12"/>
        <n v="979.69"/>
        <n v="1165.84"/>
        <n v="1551.43"/>
        <n v="1436.16"/>
        <n v="780.22"/>
        <n v="305.23"/>
        <n v="431.5"/>
        <n v="2478.77"/>
        <n v="2494.37"/>
        <n v="793.73"/>
        <n v="159.67"/>
        <n v="269.55"/>
        <n v="2116.46"/>
        <n v="461.27"/>
        <n v="2339.92"/>
        <n v="655.83"/>
        <n v="491.15"/>
        <n v="823.16"/>
        <n v="503.22"/>
        <n v="1742.6"/>
        <n v="2758.23"/>
        <n v="433.56"/>
        <n v="1385.3"/>
        <n v="441.84"/>
        <n v="651.2"/>
        <n v="344.21"/>
        <n v="563.11"/>
        <n v="1384.66"/>
        <n v="881.72"/>
        <n v="352.4"/>
        <n v="1077.28"/>
        <n v="1004.33"/>
        <n v="309.92"/>
        <n v="179.96"/>
        <n v="739.69"/>
        <n v="2776.57"/>
        <n v="1022.16"/>
        <n v="340.91"/>
        <n v="2469.85"/>
        <n v="2212.98"/>
        <n v="448.79"/>
        <n v="2537.99"/>
        <n v="462.18"/>
        <n v="392.58"/>
        <n v="480.04"/>
        <n v="798.88"/>
        <n v="2211.12"/>
        <n v="581.29"/>
        <n v="851.19"/>
        <n v="947.29"/>
        <n v="1938.25"/>
        <n v="149.66"/>
        <n v="762.17"/>
        <n v="1109.4"/>
        <n v="1391.13"/>
        <n v="600.15"/>
        <n v="2232.6"/>
        <n v="2488.62"/>
        <n v="2337.04"/>
        <n v="1283.77"/>
        <n v="1901.31"/>
        <n v="406.14"/>
        <n v="551.29"/>
        <n v="1324.19"/>
        <n v="1409.74"/>
        <n v="282.94"/>
        <n v="298.77"/>
        <n v="560.5"/>
        <n v="699.26"/>
        <n v="484.03"/>
        <n v="454.41"/>
        <n v="1036.6"/>
        <n v="2605.62"/>
        <n v="1284.95"/>
        <n v="433.52"/>
        <n v="685.19"/>
        <n v="141.31"/>
        <n v="328.93"/>
        <n v="839.42"/>
        <n v="850.41"/>
        <n v="576.08"/>
        <n v="2804.67"/>
        <n v="1294.5"/>
        <n v="1315.83"/>
        <n v="2338.53"/>
        <n v="738.65"/>
        <n v="1930.25"/>
        <n v="620.82"/>
        <n v="613.26"/>
        <n v="806.15"/>
        <n v="423.16"/>
        <n v="525.71"/>
        <n v="137.98"/>
        <n v="2845.98"/>
        <n v="1834.19"/>
        <n v="431.4"/>
        <n v="505.86"/>
        <n v="1980.26"/>
        <n v="1466.32"/>
        <n v="969.81"/>
        <n v="485.23"/>
        <n v="280.4"/>
        <n v="1063.37"/>
        <n v="253.22"/>
        <n v="486.61"/>
        <n v="881.37"/>
        <n v="606.32"/>
        <n v="1467.72"/>
        <n v="518.22"/>
        <n v="1252.89"/>
        <n v="2121.57"/>
        <n v="765.87"/>
        <n v="620.52"/>
        <n v="1998.18"/>
        <n v="800.11"/>
        <n v="2182.97"/>
        <n v="387.44"/>
        <n v="608.28"/>
        <n v="1038.97"/>
        <n v="518.64"/>
        <n v="547.92"/>
        <n v="147.11"/>
        <n v="806.52"/>
        <n v="186.81"/>
        <n v="2159.24"/>
        <n v="840.77"/>
        <n v="606.0"/>
        <n v="259.86"/>
        <n v="535.05"/>
        <n v="1702.09"/>
        <n v="1458.15"/>
        <n v="987.74"/>
        <n v="845.39"/>
        <n v="627.52"/>
        <n v="470.99"/>
        <n v="1765.13"/>
        <n v="492.81"/>
        <n v="587.78"/>
        <n v="225.91"/>
        <n v="411.16"/>
        <n v="584.79"/>
        <n v="2644.26"/>
        <n v="409.44"/>
        <n v="2481.3"/>
        <n v="1292.93"/>
        <n v="1816.43"/>
        <n v="563.95"/>
        <n v="580.72"/>
        <n v="604.97"/>
        <n v="1731.24"/>
        <n v="563.26"/>
        <n v="495.63"/>
        <n v="165.27"/>
        <n v="2178.62"/>
        <n v="768.84"/>
        <n v="1130.43"/>
        <n v="2624.53"/>
        <n v="2288.42"/>
        <n v="1395.58"/>
        <n v="1243.43"/>
        <n v="603.1"/>
        <n v="1036.2"/>
        <n v="350.48"/>
        <n v="162.78"/>
        <n v="1381.61"/>
        <n v="201.85"/>
        <n v="1829.45"/>
        <n v="488.06"/>
        <n v="2356.85"/>
        <n v="550.93"/>
        <n v="344.2"/>
        <n v="1821.97"/>
        <n v="273.2"/>
        <n v="158.21"/>
        <n v="448.67"/>
        <n v="1021.48"/>
        <n v="441.68"/>
        <n v="1685.97"/>
        <n v="2464.07"/>
        <n v="1324.3"/>
        <n v="507.48"/>
        <n v="412.87"/>
        <n v="145.18"/>
        <n v="1991.55"/>
        <n v="187.41"/>
        <n v="1385.33"/>
        <n v="907.07"/>
        <n v="445.34"/>
        <n v="172.27"/>
        <n v="1351.51"/>
        <n v="685.27"/>
        <n v="1858.54"/>
        <n v="449.37"/>
        <n v="1314.29"/>
        <n v="373.33"/>
        <n v="2121.4"/>
        <n v="795.63"/>
        <n v="531.94"/>
        <n v="1601.33"/>
        <n v="459.62"/>
        <n v="460.68"/>
        <n v="327.23"/>
        <n v="2547.68"/>
        <n v="884.84"/>
        <n v="194.16"/>
        <n v="237.75"/>
        <n v="603.51"/>
        <n v="319.4"/>
        <n v="2255.63"/>
        <n v="2912.46"/>
        <n v="1721.08"/>
        <n v="891.4"/>
        <n v="594.61"/>
        <n v="570.76"/>
        <n v="247.06"/>
        <n v="431.17"/>
        <n v="1694.91"/>
        <n v="194.29"/>
        <n v="641.25"/>
        <n v="2611.23"/>
        <n v="402.9"/>
        <n v="1304.19"/>
        <n v="2442.36"/>
        <n v="932.71"/>
        <n v="1363.38"/>
        <n v="1677.9"/>
        <n v="688.93"/>
        <n v="337.99"/>
        <n v="567.69"/>
        <n v="2043.25"/>
        <n v="1924.17"/>
        <n v="187.4"/>
        <n v="898.72"/>
        <n v="490.6"/>
        <n v="1388.98"/>
        <n v="1170.18"/>
        <n v="1088.97"/>
        <n v="776.9"/>
        <n v="1412.38"/>
        <n v="190.99"/>
        <n v="433.27"/>
        <n v="524.08"/>
        <n v="471.53"/>
        <n v="329.91"/>
        <n v="1126.62"/>
        <n v="2042.17"/>
        <n v="1330.46"/>
        <n v="255.35"/>
        <n v="1374.48"/>
        <n v="291.14"/>
        <n v="2730.92"/>
        <n v="892.0"/>
        <n v="2504.73"/>
        <n v="511.3"/>
        <n v="582.95"/>
        <n v="477.29"/>
        <n v="369.83"/>
        <n v="338.93"/>
        <n v="322.77"/>
        <n v="573.32"/>
        <n v="477.28"/>
        <n v="450.12"/>
        <n v="1961.96"/>
        <n v="2205.49"/>
        <n v="2465.32"/>
        <n v="432.92"/>
        <n v="339.07"/>
        <n v="199.36"/>
        <n v="1688.09"/>
        <n v="816.85"/>
        <n v="534.81"/>
        <n v="665.01"/>
        <n v="764.65"/>
        <n v="509.47"/>
        <n v="2034.81"/>
        <n v="833.83"/>
        <n v="139.11"/>
        <n v="368.03"/>
        <n v="181.93"/>
        <n v="332.62"/>
        <n v="2284.19"/>
        <n v="2634.82"/>
        <n v="678.7"/>
        <n v="301.46"/>
        <n v="1200.43"/>
        <n v="1863.48"/>
        <n v="195.9"/>
        <n v="913.65"/>
        <n v="1513.67"/>
        <n v="596.67"/>
        <n v="2373.97"/>
        <n v="252.59"/>
        <n v="1127.17"/>
        <n v="533.14"/>
        <n v="1931.67"/>
        <n v="313.13"/>
        <n v="470.58"/>
        <n v="463.73"/>
        <n v="461.37"/>
        <n v="775.02"/>
        <n v="808.35"/>
        <n v="690.22"/>
        <n v="1308.11"/>
        <n v="810.42"/>
        <n v="155.14"/>
        <n v="2586.33"/>
        <n v="2303.35"/>
        <n v="389.57"/>
        <n v="584.77"/>
        <n v="561.08"/>
        <n v="2153.77"/>
        <n v="2712.39"/>
        <n v="1709.38"/>
        <n v="590.56"/>
        <n v="715.82"/>
        <n v="1159.02"/>
        <n v="2291.18"/>
        <n v="907.97"/>
        <n v="325.9"/>
        <n v="609.02"/>
        <n v="507.84"/>
        <n v="665.42"/>
        <n v="888.86"/>
        <n v="167.37"/>
        <n v="509.37"/>
        <n v="1836.59"/>
        <n v="1542.11"/>
        <n v="511.61"/>
        <n v="2603.35"/>
        <n v="1110.46"/>
        <n v="411.37"/>
        <n v="1302.23"/>
        <n v="558.17"/>
        <n v="1822.97"/>
        <n v="538.66"/>
        <n v="329.82"/>
        <n v="196.97"/>
        <n v="499.64"/>
        <n v="1843.52"/>
        <n v="1491.34"/>
        <n v="192.44"/>
        <n v="336.11"/>
        <n v="1321.91"/>
        <n v="834.58"/>
        <n v="959.86"/>
        <n v="1735.93"/>
        <n v="811.07"/>
        <n v="438.6"/>
        <n v="855.76"/>
        <n v="836.65"/>
        <n v="1797.79"/>
        <n v="1374.44"/>
        <n v="520.29"/>
        <n v="1165.33"/>
        <n v="680.47"/>
        <n v="337.46"/>
        <n v="1867.09"/>
        <n v="1706.72"/>
        <n v="592.89"/>
        <n v="2261.8"/>
        <n v="1099.58"/>
        <n v="2801.65"/>
        <n v="241.26"/>
        <n v="1165.36"/>
        <n v="605.64"/>
        <n v="848.8"/>
        <n v="635.86"/>
        <n v="1379.41"/>
        <n v="1448.52"/>
        <n v="843.91"/>
        <n v="2324.0"/>
        <n v="532.7"/>
        <n v="141.83"/>
        <n v="2150.74"/>
        <n v="2205.79"/>
        <n v="467.73"/>
        <n v="786.76"/>
        <n v="888.4"/>
        <n v="1678.29"/>
        <n v="500.1"/>
        <n v="867.33"/>
        <n v="190.66"/>
        <n v="268.0"/>
        <n v="451.05"/>
        <n v="1118.45"/>
        <n v="2757.45"/>
        <n v="1802.8"/>
        <n v="577.44"/>
        <n v="1447.71"/>
        <n v="486.56"/>
        <n v="509.92"/>
        <n v="1153.1"/>
        <n v="654.53"/>
        <n v="1406.61"/>
        <n v="639.44"/>
        <n v="2324.63"/>
        <n v="524.76"/>
        <n v="2293.35"/>
        <n v="2730.67"/>
        <n v="520.66"/>
        <n v="2099.4"/>
        <n v="513.89"/>
        <n v="448.12"/>
        <n v="2606.1"/>
        <n v="649.63"/>
        <n v="495.43"/>
        <n v="2039.11"/>
        <n v="179.89"/>
        <n v="1210.26"/>
        <n v="152.84"/>
        <n v="1758.07"/>
        <n v="783.35"/>
        <n v="400.66"/>
        <n v="450.59"/>
        <n v="259.14"/>
        <n v="192.46"/>
        <n v="1327.46"/>
        <n v="2029.06"/>
        <n v="297.04"/>
        <n v="477.06"/>
        <n v="688.34"/>
        <n v="340.36"/>
        <n v="899.36"/>
        <n v="188.12"/>
        <n v="1719.65"/>
        <n v="2955.71"/>
        <n v="232.64"/>
        <n v="532.47"/>
        <n v="821.85"/>
        <n v="2362.76"/>
        <n v="431.06"/>
        <n v="675.61"/>
        <n v="1170.95"/>
        <n v="1116.23"/>
        <n v="1414.98"/>
        <n v="1236.69"/>
        <n v="1116.28"/>
        <n v="601.01"/>
        <n v="2955.61"/>
        <n v="733.99"/>
        <n v="1812.68"/>
        <n v="2925.01"/>
        <n v="1712.12"/>
        <n v="1199.83"/>
        <n v="540.02"/>
        <n v="1912.88"/>
        <n v="320.64"/>
        <n v="1351.67"/>
        <n v="1456.79"/>
        <n v="1806.89"/>
        <n v="570.54"/>
        <n v="2006.29"/>
        <n v="2188.64"/>
        <n v="1651.49"/>
        <n v="2357.38"/>
        <n v="197.52"/>
        <n v="1200.73"/>
        <n v="2056.12"/>
        <n v="580.76"/>
        <n v="390.46"/>
        <n v="2451.09"/>
        <n v="815.05"/>
        <n v="354.73"/>
        <n v="1292.82"/>
        <n v="856.17"/>
        <n v="1022.82"/>
        <n v="850.82"/>
        <n v="402.93"/>
        <n v="1579.57"/>
        <n v="1396.55"/>
        <n v="1115.08"/>
        <n v="1025.21"/>
        <n v="1583.74"/>
        <n v="483.47"/>
        <n v="160.06"/>
        <n v="2859.54"/>
        <n v="1046.36"/>
        <n v="359.27"/>
        <n v="1301.69"/>
        <n v="446.23"/>
        <n v="155.49"/>
        <n v="516.43"/>
        <n v="250.68"/>
        <n v="1453.93"/>
        <n v="1082.29"/>
        <n v="1469.56"/>
        <n v="1233.16"/>
        <n v="1693.17"/>
        <n v="677.93"/>
        <n v="1939.64"/>
        <n v="162.0"/>
        <n v="273.67"/>
        <n v="236.85"/>
        <n v="1124.14"/>
        <n v="177.41"/>
        <n v="1501.48"/>
        <n v="228.24"/>
        <n v="464.1"/>
        <n v="553.69"/>
        <n v="2025.57"/>
        <n v="611.45"/>
        <n v="1513.93"/>
        <n v="1477.89"/>
        <n v="1612.26"/>
        <n v="550.75"/>
        <n v="2839.87"/>
        <n v="2138.9"/>
        <n v="759.82"/>
        <n v="153.54"/>
        <n v="2112.46"/>
        <n v="1625.44"/>
        <n v="260.48"/>
        <n v="519.8"/>
        <n v="145.77"/>
        <n v="429.12"/>
        <n v="1269.21"/>
        <n v="528.27"/>
        <n v="1343.01"/>
        <n v="339.62"/>
        <n v="742.74"/>
        <n v="281.98"/>
        <n v="516.5"/>
        <n v="698.27"/>
        <n v="1479.97"/>
        <n v="417.86"/>
        <n v="2363.49"/>
        <n v="2204.67"/>
        <n v="291.95"/>
        <n v="767.85"/>
        <n v="2197.53"/>
        <n v="1010.47"/>
        <n v="1227.84"/>
        <n v="452.46"/>
        <n v="842.68"/>
        <n v="1488.27"/>
        <n v="201.54"/>
        <n v="1523.67"/>
        <n v="2218.71"/>
        <n v="363.07"/>
        <n v="488.61"/>
        <n v="513.41"/>
        <n v="1392.16"/>
        <n v="163.52"/>
        <n v="1115.52"/>
        <n v="2088.38"/>
        <n v="789.84"/>
        <n v="1494.35"/>
        <n v="1246.63"/>
        <n v="1937.97"/>
        <n v="654.72"/>
        <n v="2402.58"/>
        <n v="549.95"/>
        <n v="1029.37"/>
        <n v="2993.21"/>
        <n v="530.44"/>
        <n v="2571.93"/>
        <n v="433.05"/>
        <n v="493.51"/>
        <n v="168.06"/>
        <n v="1109.91"/>
        <n v="2162.71"/>
        <n v="1858.89"/>
        <n v="394.64"/>
        <n v="373.38"/>
        <n v="1376.06"/>
        <n v="1638.33"/>
        <n v="461.6"/>
        <n v="1414.48"/>
        <n v="322.62"/>
        <n v="259.25"/>
        <n v="318.34"/>
        <n v="542.33"/>
        <n v="542.61"/>
        <n v="650.93"/>
        <n v="1146.62"/>
        <n v="627.84"/>
        <n v="1324.78"/>
        <n v="296.15"/>
        <n v="2439.32"/>
        <n v="529.94"/>
        <n v="570.98"/>
        <n v="310.75"/>
        <n v="1227.14"/>
        <n v="2506.21"/>
        <n v="328.7"/>
        <n v="669.63"/>
        <n v="208.43"/>
        <n v="1332.31"/>
        <n v="1851.46"/>
        <n v="1420.57"/>
        <n v="281.08"/>
        <n v="2033.96"/>
        <n v="2504.39"/>
        <n v="2146.49"/>
        <n v="512.6"/>
        <n v="2127.31"/>
        <n v="264.07"/>
        <n v="2531.39"/>
        <n v="1986.39"/>
        <n v="414.0"/>
        <n v="2097.26"/>
        <n v="409.85"/>
        <n v="1216.72"/>
        <n v="1030.92"/>
        <n v="2797.89"/>
        <n v="1111.16"/>
        <n v="609.65"/>
        <n v="512.93"/>
        <n v="801.79"/>
        <n v="2587.57"/>
        <n v="160.36"/>
        <n v="147.73"/>
        <n v="1215.28"/>
        <n v="590.94"/>
        <n v="2418.01"/>
        <n v="695.47"/>
        <n v="2994.59"/>
        <n v="195.64"/>
        <n v="2433.69"/>
        <n v="1725.09"/>
        <n v="2185.45"/>
        <n v="396.66"/>
        <n v="450.74"/>
        <n v="2605.7"/>
        <n v="1546.62"/>
        <n v="1539.12"/>
        <n v="1182.71"/>
        <n v="503.91"/>
        <n v="1482.54"/>
        <n v="288.29"/>
        <n v="756.74"/>
        <n v="1696.91"/>
        <n v="2056.11"/>
        <n v="1246.64"/>
        <n v="1219.63"/>
        <n v="1780.76"/>
        <n v="408.18"/>
        <n v="2380.94"/>
        <n v="407.08"/>
        <n v="694.15"/>
        <n v="244.11"/>
        <n v="484.38"/>
        <n v="205.12"/>
        <n v="272.81"/>
        <n v="1683.11"/>
        <n v="522.33"/>
        <n v="156.03"/>
        <n v="155.76"/>
        <n v="249.05"/>
        <n v="434.86"/>
        <n v="1232.2"/>
        <n v="481.63"/>
        <n v="1679.39"/>
        <n v="449.75"/>
        <n v="347.93"/>
        <n v="944.13"/>
        <n v="2034.18"/>
        <n v="819.0"/>
        <n v="2838.79"/>
        <n v="2897.68"/>
        <n v="306.2"/>
        <n v="663.6"/>
        <n v="1428.93"/>
        <n v="974.65"/>
        <n v="2113.21"/>
        <n v="1733.51"/>
        <n v="1934.86"/>
        <n v="2710.77"/>
        <n v="692.02"/>
        <n v="620.0"/>
        <n v="374.85"/>
        <n v="1505.31"/>
        <n v="1263.4"/>
        <n v="232.79"/>
        <n v="260.0"/>
        <n v="1786.56"/>
        <n v="1682.96"/>
        <n v="421.21"/>
        <n v="698.66"/>
        <n v="1294.39"/>
        <n v="588.17"/>
        <n v="1209.51"/>
        <n v="343.05"/>
        <n v="361.33"/>
        <n v="1006.64"/>
        <n v="2594.68"/>
        <n v="861.83"/>
        <n v="1430.71"/>
        <n v="417.23"/>
        <n v="180.45"/>
        <n v="312.99"/>
        <n v="475.85"/>
        <n v="846.99"/>
        <n v="2499.86"/>
        <n v="2421.76"/>
        <n v="503.85"/>
        <n v="618.35"/>
        <n v="1510.45"/>
        <n v="387.81"/>
        <n v="1405.1"/>
        <n v="977.57"/>
        <n v="1792.46"/>
        <n v="1353.3"/>
        <n v="468.51"/>
        <n v="2384.16"/>
        <n v="2943.33"/>
        <n v="526.15"/>
        <n v="1160.73"/>
        <n v="177.15"/>
        <n v="885.11"/>
        <n v="1072.47"/>
        <n v="2422.24"/>
        <n v="194.07"/>
        <n v="472.3"/>
        <n v="1230.83"/>
        <n v="278.69"/>
        <n v="464.86"/>
        <n v="165.14"/>
        <n v="153.61"/>
        <n v="1403.8"/>
        <n v="321.0"/>
        <n v="465.51"/>
        <n v="2208.62"/>
        <n v="1121.82"/>
        <n v="1972.27"/>
        <n v="2420.57"/>
        <n v="857.91"/>
        <n v="259.33"/>
        <n v="1650.19"/>
        <n v="209.23"/>
        <n v="1962.29"/>
        <n v="1380.01"/>
        <n v="318.83"/>
        <n v="557.42"/>
        <n v="2756.59"/>
        <n v="713.98"/>
        <n v="1754.03"/>
        <n v="1380.46"/>
        <n v="150.23"/>
        <n v="373.94"/>
        <n v="1205.92"/>
        <n v="583.72"/>
        <n v="542.43"/>
        <n v="1303.23"/>
        <n v="312.37"/>
        <n v="451.21"/>
        <n v="596.41"/>
        <n v="2068.37"/>
        <n v="2296.65"/>
        <n v="143.75"/>
        <n v="233.55"/>
        <n v="1217.17"/>
        <n v="1727.6"/>
        <n v="555.08"/>
        <n v="292.32"/>
        <n v="315.4"/>
        <n v="2034.12"/>
        <n v="547.65"/>
        <n v="1108.29"/>
        <n v="1703.08"/>
        <n v="1989.57"/>
        <n v="774.34"/>
        <n v="436.38"/>
        <n v="650.91"/>
        <n v="597.91"/>
        <n v="459.47"/>
        <n v="320.2"/>
        <n v="1990.33"/>
        <n v="388.81"/>
        <n v="984.24"/>
        <n v="509.16"/>
        <n v="1119.34"/>
        <n v="2405.86"/>
        <n v="502.57"/>
        <n v="478.12"/>
        <n v="825.9"/>
        <n v="2290.32"/>
        <n v="659.61"/>
        <n v="462.92"/>
        <n v="357.86"/>
        <n v="1137.17"/>
        <n v="1303.84"/>
        <n v="1307.89"/>
        <n v="294.66"/>
        <n v="189.45"/>
        <n v="2210.99"/>
        <n v="2714.13"/>
        <n v="2931.02"/>
        <n v="597.21"/>
        <n v="1468.83"/>
        <n v="1176.99"/>
        <n v="635.51"/>
        <n v="434.31"/>
        <n v="1581.39"/>
        <n v="2544.35"/>
        <n v="1406.54"/>
        <n v="175.32"/>
        <n v="2185.84"/>
        <n v="364.24"/>
        <n v="453.44"/>
        <n v="651.97"/>
        <n v="554.88"/>
        <n v="1323.29"/>
        <n v="176.28"/>
        <n v="431.48"/>
        <n v="495.27"/>
        <n v="1100.97"/>
        <n v="541.55"/>
        <n v="443.27"/>
        <n v="469.6"/>
        <n v="348.48"/>
        <n v="535.13"/>
        <n v="2556.51"/>
        <n v="324.72"/>
        <n v="187.32"/>
        <n v="495.5"/>
        <n v="2241.38"/>
        <n v="174.6"/>
        <n v="1508.73"/>
        <n v="622.95"/>
        <n v="2432.79"/>
        <n v="476.21"/>
        <n v="624.3"/>
        <n v="1553.86"/>
        <n v="1691.62"/>
        <n v="538.76"/>
        <n v="2573.94"/>
        <n v="755.75"/>
        <n v="704.82"/>
        <n v="2313.95"/>
        <n v="536.79"/>
        <n v="1214.77"/>
        <n v="544.57"/>
        <n v="705.47"/>
        <n v="170.09"/>
        <n v="853.97"/>
        <n v="2264.33"/>
        <n v="466.63"/>
        <n v="1389.5"/>
        <n v="294.39"/>
        <n v="465.13"/>
        <n v="1656.76"/>
        <n v="185.9"/>
        <n v="1614.57"/>
        <n v="2237.34"/>
        <n v="562.27"/>
        <n v="2175.14"/>
        <n v="2408.44"/>
        <n v="969.8"/>
        <n v="204.7"/>
        <n v="486.87"/>
        <n v="2719.19"/>
        <n v="1245.67"/>
        <n v="445.66"/>
        <n v="525.04"/>
        <n v="1605.44"/>
        <n v="252.77"/>
        <n v="2199.99"/>
        <n v="1688.63"/>
        <n v="250.99"/>
        <n v="651.52"/>
        <n v="312.54"/>
        <n v="665.21"/>
        <n v="987.87"/>
        <n v="317.78"/>
        <n v="1151.88"/>
        <n v="2077.37"/>
        <n v="2825.35"/>
        <n v="491.38"/>
        <n v="688.43"/>
        <n v="2497.56"/>
        <n v="619.85"/>
        <n v="523.84"/>
        <n v="1372.16"/>
        <n v="573.94"/>
        <n v="549.6"/>
        <n v="477.1"/>
        <n v="475.25"/>
        <n v="1372.14"/>
        <n v="511.07"/>
        <n v="335.98"/>
        <n v="279.81"/>
        <n v="962.76"/>
        <n v="514.84"/>
        <n v="767.88"/>
        <n v="409.08"/>
        <n v="189.48"/>
        <n v="2339.13"/>
        <n v="196.85"/>
        <n v="1759.75"/>
        <n v="193.42"/>
        <n v="2546.7"/>
        <n v="430.25"/>
        <n v="793.27"/>
        <n v="1007.78"/>
        <n v="511.74"/>
        <n v="1417.06"/>
        <n v="907.19"/>
        <n v="760.62"/>
        <n v="2866.96"/>
        <n v="1189.23"/>
        <n v="507.99"/>
        <n v="252.44"/>
        <n v="434.55"/>
        <n v="446.17"/>
        <n v="1022.68"/>
        <n v="2598.37"/>
        <n v="1419.58"/>
        <n v="523.28"/>
        <n v="1654.41"/>
        <n v="1443.9"/>
        <n v="856.68"/>
        <n v="753.66"/>
        <n v="473.23"/>
        <n v="1349.57"/>
        <n v="2437.88"/>
        <n v="789.96"/>
        <n v="859.14"/>
        <n v="2723.95"/>
        <n v="1201.98"/>
        <n v="511.27"/>
        <n v="1037.93"/>
        <n v="1292.8"/>
        <n v="1161.24"/>
        <n v="1470.78"/>
        <n v="1366.97"/>
        <n v="1293.82"/>
        <n v="556.91"/>
        <n v="616.89"/>
        <n v="590.28"/>
        <n v="560.71"/>
        <n v="2014.73"/>
        <n v="2718.89"/>
        <n v="482.31"/>
        <n v="2734.71"/>
        <n v="1311.64"/>
        <n v="1111.27"/>
        <n v="1363.84"/>
        <n v="768.18"/>
        <n v="2302.5"/>
        <n v="1141.01"/>
        <n v="557.02"/>
        <n v="435.9"/>
        <n v="2126.58"/>
        <n v="1011.34"/>
        <n v="2025.86"/>
        <n v="852.4"/>
        <n v="1389.19"/>
        <n v="1189.07"/>
        <n v="935.89"/>
        <n v="1670.58"/>
        <n v="493.87"/>
        <n v="296.26"/>
        <n v="140.6"/>
        <n v="1388.14"/>
        <n v="2363.8"/>
        <n v="546.56"/>
        <n v="193.56"/>
        <n v="307.29"/>
        <n v="423.1"/>
        <n v="171.63"/>
        <n v="316.44"/>
        <n v="739.79"/>
        <n v="804.58"/>
        <n v="1636.68"/>
        <n v="1514.31"/>
        <n v="1383.45"/>
        <n v="825.65"/>
        <n v="322.16"/>
        <n v="1812.9"/>
        <n v="1006.3"/>
        <n v="1196.13"/>
        <n v="2495.88"/>
        <n v="2330.23"/>
        <n v="275.21"/>
        <n v="452.74"/>
        <n v="599.52"/>
        <n v="491.25"/>
        <n v="521.23"/>
        <n v="531.01"/>
        <n v="1061.95"/>
        <n v="907.32"/>
        <n v="187.93"/>
        <n v="2185.83"/>
        <n v="352.21"/>
        <n v="1962.76"/>
        <n v="1589.02"/>
        <n v="2780.33"/>
        <n v="688.54"/>
        <n v="419.64"/>
        <n v="727.26"/>
        <n v="2731.59"/>
        <n v="1472.72"/>
        <n v="452.21"/>
        <n v="1684.96"/>
        <n v="170.58"/>
        <n v="1929.18"/>
        <n v="176.11"/>
        <n v="858.08"/>
        <n v="1700.99"/>
        <n v="189.79"/>
        <n v="1863.46"/>
        <n v="261.77"/>
        <n v="825.08"/>
        <n v="343.11"/>
        <n v="1818.48"/>
        <n v="1392.0"/>
        <n v="237.62"/>
        <n v="800.33"/>
        <n v="469.54"/>
        <n v="853.66"/>
        <n v="2600.92"/>
        <n v="441.98"/>
        <n v="418.27"/>
        <n v="137.22"/>
        <n v="1298.06"/>
        <n v="2205.11"/>
        <n v="1578.12"/>
        <n v="850.22"/>
        <n v="597.3"/>
        <n v="2073.92"/>
        <n v="593.31"/>
        <n v="663.17"/>
        <n v="2252.76"/>
        <n v="491.16"/>
        <n v="549.38"/>
        <n v="649.93"/>
        <n v="1409.11"/>
        <n v="2224.11"/>
        <n v="487.13"/>
        <n v="470.28"/>
        <n v="763.94"/>
        <n v="1043.3"/>
        <n v="795.9"/>
        <n v="347.45"/>
        <n v="323.71"/>
        <n v="2233.83"/>
        <n v="1770.57"/>
        <n v="525.86"/>
        <n v="752.39"/>
        <n v="1983.49"/>
        <n v="167.0"/>
        <n v="852.28"/>
        <n v="2313.11"/>
        <n v="1043.07"/>
        <n v="1983.41"/>
        <n v="1347.52"/>
        <n v="1310.8"/>
        <n v="342.0"/>
        <n v="870.39"/>
        <n v="440.7"/>
        <n v="1043.33"/>
        <n v="906.24"/>
        <n v="194.05"/>
        <n v="455.99"/>
        <n v="655.09"/>
        <n v="2874.61"/>
        <n v="2236.88"/>
        <n v="183.31"/>
        <n v="1431.67"/>
        <n v="428.59"/>
        <n v="2066.49"/>
        <n v="2501.66"/>
        <n v="1261.28"/>
        <n v="1486.61"/>
        <n v="1258.37"/>
        <n v="858.01"/>
        <n v="2396.84"/>
        <n v="1104.25"/>
        <n v="550.49"/>
        <n v="884.54"/>
        <n v="227.63"/>
        <n v="2916.87"/>
        <n v="174.86"/>
        <n v="1144.0"/>
        <n v="2072.55"/>
        <n v="177.1"/>
        <n v="2778.81"/>
        <n v="1388.77"/>
        <n v="593.81"/>
        <n v="343.89"/>
        <n v="549.68"/>
        <n v="1848.58"/>
        <n v="945.32"/>
        <n v="604.51"/>
        <n v="137.02"/>
        <n v="462.93"/>
        <n v="410.99"/>
        <n v="1203.51"/>
        <n v="136.82"/>
        <n v="686.03"/>
        <n v="898.13"/>
        <n v="434.75"/>
        <n v="416.26"/>
        <n v="1013.27"/>
        <n v="1131.13"/>
        <n v="1467.3"/>
        <n v="296.65"/>
        <n v="575.28"/>
        <n v="2706.91"/>
        <n v="2186.19"/>
        <n v="456.84"/>
        <n v="199.15"/>
        <n v="1292.24"/>
        <n v="202.7"/>
        <n v="516.39"/>
        <n v="2295.79"/>
        <n v="1394.14"/>
        <n v="2254.4"/>
        <n v="350.42"/>
        <n v="203.63"/>
        <n v="405.45"/>
        <n v="135.18"/>
        <n v="772.98"/>
        <n v="1075.76"/>
        <n v="530.98"/>
        <n v="994.68"/>
        <n v="252.17"/>
        <n v="519.34"/>
        <n v="651.42"/>
        <n v="1417.33"/>
        <n v="2606.5"/>
        <n v="2103.59"/>
        <n v="2572.59"/>
        <n v="475.2"/>
        <n v="743.78"/>
        <n v="417.97"/>
        <n v="2741.63"/>
        <n v="1588.08"/>
        <n v="384.95"/>
        <n v="2020.2"/>
        <n v="429.99"/>
        <n v="676.19"/>
        <n v="1698.79"/>
        <n v="1351.21"/>
        <n v="1322.17"/>
        <n v="2247.46"/>
        <n v="2533.33"/>
        <n v="195.28"/>
        <n v="1454.86"/>
        <n v="2403.79"/>
        <n v="261.46"/>
        <n v="627.82"/>
        <n v="1769.86"/>
        <n v="605.35"/>
        <n v="523.54"/>
        <n v="748.72"/>
        <n v="814.38"/>
        <n v="473.73"/>
        <n v="1953.82"/>
        <n v="2240.35"/>
        <n v="323.01"/>
        <n v="362.17"/>
        <n v="485.44"/>
        <n v="843.95"/>
        <n v="1478.99"/>
        <n v="886.63"/>
        <n v="343.28"/>
        <n v="143.38"/>
        <n v="541.53"/>
        <n v="2027.92"/>
        <n v="517.95"/>
        <n v="1825.64"/>
        <n v="159.23"/>
        <n v="2238.55"/>
        <n v="968.97"/>
        <n v="2011.0"/>
        <n v="684.13"/>
        <n v="1454.36"/>
        <n v="1491.85"/>
        <n v="330.82"/>
        <n v="1109.54"/>
        <n v="498.38"/>
        <n v="996.54"/>
        <n v="1744.1"/>
        <n v="318.36"/>
        <n v="505.73"/>
        <n v="793.45"/>
        <n v="1719.06"/>
        <n v="2357.28"/>
        <n v="456.94"/>
        <n v="1169.51"/>
        <n v="1970.42"/>
        <n v="492.66"/>
        <n v="488.76"/>
        <n v="204.93"/>
        <n v="905.0"/>
        <n v="1522.77"/>
        <n v="242.65"/>
        <n v="203.08"/>
        <n v="2460.93"/>
        <n v="456.29"/>
        <n v="2955.27"/>
        <n v="612.0"/>
        <n v="2355.79"/>
        <n v="957.06"/>
        <n v="2450.94"/>
        <n v="1776.58"/>
        <n v="436.11"/>
        <n v="497.91"/>
        <n v="621.34"/>
        <n v="1884.03"/>
        <n v="511.7"/>
        <n v="1345.93"/>
        <n v="537.43"/>
        <n v="2662.49"/>
        <n v="1445.3"/>
        <n v="2492.96"/>
        <n v="2204.41"/>
        <n v="1164.62"/>
        <n v="837.13"/>
        <n v="1223.08"/>
        <n v="888.75"/>
        <n v="2148.72"/>
        <n v="1787.57"/>
        <n v="415.76"/>
        <n v="1274.66"/>
        <n v="489.16"/>
        <n v="1837.37"/>
        <n v="469.08"/>
        <n v="672.67"/>
        <n v="426.18"/>
        <n v="440.07"/>
        <n v="236.03"/>
        <n v="1369.38"/>
        <n v="1022.27"/>
        <n v="2044.93"/>
        <n v="798.23"/>
        <n v="811.37"/>
        <n v="289.57"/>
        <n v="251.13"/>
        <n v="1155.1"/>
        <n v="556.42"/>
        <n v="664.29"/>
        <n v="2689.16"/>
        <n v="500.75"/>
        <n v="801.16"/>
        <n v="978.14"/>
        <n v="2697.72"/>
        <n v="1986.37"/>
        <n v="178.16"/>
        <n v="2456.89"/>
        <n v="2332.82"/>
        <n v="2343.68"/>
        <n v="674.03"/>
        <n v="322.66"/>
        <n v="1626.61"/>
        <n v="247.07"/>
        <n v="436.86"/>
        <n v="2365.36"/>
        <n v="353.62"/>
        <n v="166.94"/>
        <n v="945.05"/>
        <n v="2565.37"/>
        <n v="1286.55"/>
        <n v="606.8"/>
        <n v="805.49"/>
        <n v="1647.01"/>
        <n v="425.38"/>
        <n v="271.94"/>
        <n v="2332.45"/>
        <n v="167.06"/>
        <n v="546.98"/>
        <n v="2408.48"/>
        <n v="152.69"/>
        <n v="188.43"/>
        <n v="500.09"/>
        <n v="2092.39"/>
        <n v="1374.61"/>
        <n v="165.6"/>
        <n v="1105.39"/>
        <n v="437.62"/>
        <n v="816.42"/>
        <n v="543.06"/>
        <n v="229.98"/>
        <n v="273.06"/>
        <n v="716.08"/>
        <n v="403.45"/>
        <n v="1929.07"/>
        <n v="2405.1"/>
        <n v="404.86"/>
        <n v="380.76"/>
        <n v="152.31"/>
        <n v="285.39"/>
        <n v="425.73"/>
        <n v="535.55"/>
        <n v="536.27"/>
        <n v="1852.28"/>
        <n v="1858.93"/>
        <n v="174.0"/>
        <n v="347.7"/>
        <n v="2555.21"/>
        <n v="537.87"/>
        <n v="262.39"/>
        <n v="920.55"/>
        <n v="333.2"/>
        <n v="1607.74"/>
        <n v="1492.42"/>
        <n v="293.0"/>
        <n v="2083.21"/>
        <n v="863.93"/>
        <n v="795.33"/>
        <n v="672.08"/>
        <n v="1272.36"/>
        <n v="1790.79"/>
        <n v="866.37"/>
        <n v="457.03"/>
        <n v="595.86"/>
        <n v="763.41"/>
        <n v="860.4"/>
        <n v="592.83"/>
        <n v="2029.51"/>
        <n v="1690.35"/>
        <n v="2404.05"/>
        <n v="1402.8"/>
        <n v="142.59"/>
        <n v="282.45"/>
        <n v="447.37"/>
        <n v="636.16"/>
        <n v="183.72"/>
        <n v="1105.91"/>
        <n v="386.57"/>
        <n v="588.9"/>
        <n v="470.19"/>
        <n v="2206.4"/>
        <n v="546.39"/>
        <n v="197.7"/>
        <n v="134.94"/>
        <n v="193.71"/>
        <n v="338.33"/>
        <n v="1801.31"/>
        <n v="338.81"/>
        <n v="1734.41"/>
        <n v="1951.26"/>
        <n v="1320.13"/>
        <n v="2906.81"/>
        <n v="1390.09"/>
        <n v="1338.93"/>
        <n v="2142.33"/>
        <n v="2247.63"/>
        <n v="1084.22"/>
        <n v="1037.57"/>
        <n v="1175.05"/>
        <n v="1864.84"/>
        <n v="903.81"/>
        <n v="307.45"/>
        <n v="501.25"/>
        <n v="1011.92"/>
        <n v="469.55"/>
        <n v="1341.31"/>
        <n v="531.73"/>
        <n v="2491.18"/>
        <n v="2601.7"/>
        <n v="1389.81"/>
        <n v="516.3"/>
        <n v="1797.08"/>
        <n v="861.72"/>
        <n v="239.78"/>
        <n v="2129.42"/>
        <n v="614.36"/>
        <n v="518.72"/>
        <n v="281.24"/>
        <n v="335.78"/>
        <n v="420.26"/>
        <n v="2474.53"/>
        <n v="553.1"/>
        <n v="2477.42"/>
        <n v="483.33"/>
        <n v="191.8"/>
        <n v="482.26"/>
        <n v="2459.66"/>
        <n v="1205.62"/>
        <n v="943.09"/>
        <n v="2499.57"/>
        <n v="640.52"/>
        <n v="664.79"/>
        <n v="1305.59"/>
        <n v="1567.12"/>
        <n v="1658.74"/>
        <n v="543.59"/>
        <n v="422.81"/>
        <n v="415.05"/>
        <n v="954.47"/>
        <n v="288.22"/>
        <n v="1306.45"/>
        <n v="1098.27"/>
        <n v="1252.72"/>
        <n v="1036.68"/>
        <n v="2244.29"/>
        <n v="2313.35"/>
        <n v="2950.81"/>
        <n v="2107.79"/>
        <n v="581.92"/>
        <n v="552.17"/>
        <n v="486.96"/>
        <n v="695.1"/>
        <n v="519.25"/>
        <n v="1542.05"/>
        <n v="505.66"/>
        <n v="2598.06"/>
        <n v="395.85"/>
        <n v="2242.77"/>
        <n v="319.6"/>
        <n v="1190.99"/>
        <n v="516.85"/>
        <n v="397.8"/>
        <n v="318.76"/>
        <n v="2558.28"/>
        <n v="2082.06"/>
        <n v="2769.89"/>
        <n v="207.24"/>
        <n v="2430.29"/>
        <n v="600.33"/>
        <n v="2341.54"/>
        <n v="2239.99"/>
        <n v="1155.22"/>
        <n v="740.66"/>
        <n v="830.4"/>
        <n v="171.38"/>
        <n v="1344.05"/>
        <n v="620.67"/>
        <n v="526.54"/>
        <n v="314.58"/>
        <n v="379.58"/>
        <n v="1331.33"/>
        <n v="654.45"/>
        <n v="461.04"/>
        <n v="444.4"/>
        <n v="139.1"/>
        <n v="2390.83"/>
        <n v="287.61"/>
        <n v="2319.14"/>
        <n v="1499.14"/>
        <n v="337.8"/>
        <n v="1362.8"/>
        <n v="201.7"/>
        <n v="421.46"/>
        <n v="161.58"/>
        <n v="529.75"/>
        <n v="1674.04"/>
        <n v="1370.81"/>
        <n v="1324.06"/>
        <n v="1471.17"/>
        <n v="353.99"/>
        <n v="566.73"/>
        <n v="2209.86"/>
        <n v="2459.09"/>
        <n v="2501.25"/>
        <n v="932.94"/>
        <n v="359.31"/>
        <n v="148.72"/>
        <n v="450.13"/>
        <n v="1104.65"/>
        <n v="409.7"/>
        <n v="608.44"/>
        <n v="1411.79"/>
        <n v="441.48"/>
        <n v="362.14"/>
        <n v="548.72"/>
        <n v="1442.44"/>
        <n v="316.39"/>
        <n v="2227.3"/>
        <n v="399.25"/>
        <n v="354.0"/>
        <n v="178.84"/>
        <n v="1458.58"/>
        <n v="505.69"/>
        <n v="549.43"/>
        <n v="1899.47"/>
        <n v="1229.69"/>
        <n v="767.46"/>
        <n v="1347.86"/>
        <n v="715.11"/>
        <n v="2641.97"/>
        <n v="2012.02"/>
        <n v="575.66"/>
        <n v="580.2"/>
        <n v="1370.34"/>
        <n v="1833.42"/>
        <n v="2314.63"/>
        <n v="840.76"/>
        <n v="190.3"/>
        <n v="688.3"/>
        <n v="162.14"/>
        <n v="748.53"/>
        <n v="2222.19"/>
        <n v="170.95"/>
        <n v="2885.0"/>
        <n v="1157.04"/>
        <n v="787.05"/>
        <n v="2117.23"/>
        <n v="245.3"/>
        <n v="416.8"/>
        <n v="231.09"/>
        <n v="2134.9"/>
        <n v="439.69"/>
        <n v="1342.53"/>
        <n v="879.48"/>
        <n v="702.41"/>
        <n v="243.96"/>
        <n v="1838.2"/>
        <n v="1183.48"/>
        <n v="451.91"/>
        <n v="2126.37"/>
        <n v="506.68"/>
        <n v="854.68"/>
        <n v="396.72"/>
        <n v="425.44"/>
        <n v="1442.62"/>
        <n v="446.64"/>
        <n v="515.52"/>
        <n v="277.28"/>
        <n v="1182.46"/>
        <n v="534.66"/>
        <n v="518.91"/>
        <n v="307.87"/>
        <n v="1855.87"/>
        <n v="1823.59"/>
        <n v="620.94"/>
        <n v="408.99"/>
        <n v="2438.14"/>
        <n v="209.17"/>
        <n v="2560.45"/>
        <n v="317.09"/>
        <n v="175.78"/>
        <n v="1216.12"/>
        <n v="1859.39"/>
        <n v="1534.52"/>
        <n v="336.65"/>
        <n v="445.87"/>
        <n v="425.94"/>
        <n v="1342.52"/>
        <n v="1030.45"/>
        <n v="2343.32"/>
        <n v="1607.95"/>
        <n v="922.0"/>
        <n v="1165.24"/>
        <n v="162.05"/>
        <n v="234.04"/>
        <n v="1013.82"/>
        <n v="334.5"/>
        <n v="2368.79"/>
        <n v="2596.31"/>
        <n v="363.64"/>
        <n v="598.89"/>
        <n v="809.76"/>
        <n v="272.89"/>
        <n v="1162.75"/>
        <n v="325.82"/>
        <n v="464.26"/>
        <n v="608.34"/>
        <n v="1124.79"/>
        <n v="301.98"/>
        <n v="166.21"/>
        <n v="1173.02"/>
        <n v="2070.65"/>
        <n v="547.96"/>
        <n v="576.06"/>
        <n v="1497.33"/>
        <n v="2500.82"/>
        <n v="2134.98"/>
        <n v="520.82"/>
        <n v="186.93"/>
        <n v="2966.84"/>
        <n v="312.64"/>
        <n v="554.05"/>
        <n v="597.4"/>
        <n v="805.63"/>
        <n v="2286.26"/>
        <n v="196.08"/>
        <n v="1434.91"/>
        <n v="677.32"/>
        <n v="760.9"/>
        <n v="1605.94"/>
        <n v="262.87"/>
        <n v="348.22"/>
        <n v="263.35"/>
        <n v="2297.11"/>
        <n v="493.9"/>
        <n v="625.3"/>
        <n v="529.59"/>
        <n v="290.78"/>
        <n v="1230.01"/>
        <n v="1005.37"/>
        <n v="1290.18"/>
        <n v="459.12"/>
        <n v="1421.96"/>
        <n v="1037.73"/>
        <n v="1428.16"/>
        <n v="2352.82"/>
        <n v="2219.09"/>
        <n v="197.38"/>
        <n v="702.54"/>
        <n v="513.27"/>
        <n v="2149.51"/>
        <n v="1194.78"/>
        <n v="447.91"/>
        <n v="2349.56"/>
        <n v="1281.53"/>
        <n v="161.27"/>
        <n v="460.02"/>
        <n v="1907.34"/>
        <n v="2771.81"/>
        <n v="447.25"/>
        <n v="204.49"/>
        <n v="542.59"/>
        <n v="730.01"/>
        <n v="530.89"/>
        <n v="510.57"/>
        <n v="642.31"/>
        <n v="422.27"/>
        <n v="720.73"/>
        <n v="1622.79"/>
        <n v="1785.47"/>
        <n v="960.08"/>
        <n v="628.98"/>
        <n v="554.12"/>
        <n v="773.23"/>
        <n v="1409.59"/>
        <n v="1380.38"/>
        <n v="908.48"/>
        <n v="2468.58"/>
        <n v="2264.87"/>
        <n v="442.19"/>
        <n v="1261.47"/>
        <n v="881.29"/>
        <n v="1170.3"/>
        <n v="301.16"/>
        <n v="669.72"/>
        <n v="530.69"/>
        <n v="412.69"/>
        <n v="764.55"/>
        <n v="294.46"/>
        <n v="534.94"/>
        <n v="2849.67"/>
        <n v="1999.35"/>
        <n v="2981.21"/>
        <n v="683.7"/>
        <n v="2104.79"/>
        <n v="841.15"/>
        <n v="628.46"/>
        <n v="692.41"/>
        <n v="246.49"/>
        <n v="1035.85"/>
        <n v="1371.99"/>
        <n v="408.58"/>
        <n v="518.12"/>
        <n v="637.23"/>
        <n v="2273.1"/>
        <n v="1973.02"/>
        <n v="342.04"/>
        <n v="312.97"/>
        <n v="1397.66"/>
        <n v="797.35"/>
        <n v="553.57"/>
        <n v="427.01"/>
        <n v="174.1"/>
        <n v="2134.6"/>
        <n v="664.64"/>
        <n v="1681.36"/>
        <n v="668.19"/>
        <n v="2531.91"/>
        <n v="1121.44"/>
        <n v="2416.37"/>
        <n v="1486.01"/>
        <n v="680.31"/>
        <n v="200.87"/>
        <n v="2371.6"/>
        <n v="235.3"/>
        <n v="2154.33"/>
        <n v="1814.16"/>
        <n v="1319.0"/>
        <n v="824.33"/>
        <n v="1982.48"/>
        <n v="2518.8"/>
        <n v="1879.91"/>
        <n v="843.4"/>
        <n v="522.05"/>
        <n v="817.54"/>
        <n v="2820.97"/>
        <n v="461.83"/>
        <n v="1518.67"/>
        <n v="2390.15"/>
        <n v="2454.1"/>
        <n v="539.56"/>
        <n v="1201.51"/>
        <n v="1331.42"/>
        <n v="1306.43"/>
        <n v="616.72"/>
        <n v="2347.51"/>
        <n v="2575.44"/>
        <n v="315.46"/>
        <n v="2205.06"/>
        <n v="2074.17"/>
        <n v="819.95"/>
        <n v="2522.84"/>
        <n v="234.7"/>
        <n v="2333.38"/>
        <n v="2357.27"/>
        <n v="165.75"/>
        <n v="405.24"/>
        <n v="1251.87"/>
        <n v="1038.49"/>
        <n v="668.76"/>
        <n v="442.29"/>
        <n v="234.38"/>
        <n v="1474.57"/>
        <n v="744.11"/>
        <n v="1375.41"/>
        <n v="703.74"/>
        <n v="1422.12"/>
        <n v="1060.84"/>
        <n v="1261.56"/>
        <n v="2648.07"/>
        <n v="326.63"/>
        <n v="1492.2"/>
        <n v="200.61"/>
        <n v="465.73"/>
        <n v="1288.29"/>
        <n v="234.82"/>
        <n v="192.21"/>
        <n v="2732.27"/>
        <n v="788.53"/>
        <n v="242.2"/>
        <n v="2283.06"/>
        <n v="421.33"/>
        <n v="1924.3"/>
        <n v="727.16"/>
        <n v="1179.24"/>
        <n v="568.69"/>
        <n v="153.91"/>
        <n v="1837.09"/>
        <n v="515.29"/>
        <n v="400.13"/>
        <n v="597.38"/>
        <n v="595.24"/>
        <n v="1458.84"/>
        <n v="135.49"/>
        <n v="2607.42"/>
        <n v="1697.38"/>
        <n v="2423.92"/>
        <n v="283.34"/>
        <n v="405.62"/>
        <n v="159.61"/>
        <n v="422.92"/>
        <n v="270.27"/>
        <n v="1656.05"/>
        <n v="607.79"/>
        <n v="418.95"/>
        <n v="876.33"/>
        <n v="1218.12"/>
        <n v="2167.51"/>
        <n v="464.61"/>
        <n v="744.89"/>
        <n v="137.05"/>
        <n v="463.03"/>
        <n v="1987.69"/>
        <n v="2283.07"/>
        <n v="2126.9"/>
        <n v="2437.35"/>
        <n v="1218.71"/>
        <n v="231.9"/>
        <n v="549.37"/>
        <n v="316.58"/>
        <n v="1882.79"/>
        <n v="1172.86"/>
        <n v="440.13"/>
        <n v="477.22"/>
        <n v="609.72"/>
        <n v="492.29"/>
        <n v="926.15"/>
        <n v="2230.73"/>
        <n v="591.31"/>
        <n v="2622.42"/>
        <n v="2042.73"/>
        <n v="407.73"/>
        <n v="486.52"/>
        <n v="444.49"/>
        <n v="795.69"/>
        <n v="2193.17"/>
        <n v="169.41"/>
        <n v="332.1"/>
        <n v="361.06"/>
        <n v="349.79"/>
        <n v="181.8"/>
        <n v="903.59"/>
        <n v="474.64"/>
        <n v="197.22"/>
        <n v="479.19"/>
        <n v="1427.57"/>
        <n v="149.52"/>
        <n v="316.59"/>
        <n v="1326.18"/>
        <n v="2652.79"/>
        <n v="2762.02"/>
        <n v="2325.93"/>
        <n v="2442.4"/>
        <n v="181.59"/>
        <n v="646.03"/>
        <n v="667.11"/>
        <n v="1800.75"/>
        <n v="191.42"/>
        <n v="167.62"/>
        <n v="185.73"/>
        <n v="634.35"/>
        <n v="2681.36"/>
        <n v="1849.57"/>
        <n v="149.83"/>
        <n v="209.09"/>
        <n v="2209.64"/>
        <n v="271.72"/>
        <n v="2063.79"/>
        <n v="572.28"/>
        <n v="2377.53"/>
        <n v="247.44"/>
        <n v="1455.78"/>
        <n v="2852.4"/>
        <n v="323.52"/>
        <n v="290.7"/>
        <n v="998.02"/>
        <n v="428.78"/>
        <n v="2875.12"/>
        <n v="2804.99"/>
        <n v="1184.59"/>
        <n v="548.92"/>
        <n v="2068.57"/>
        <n v="1221.3"/>
        <n v="2159.67"/>
        <n v="1250.54"/>
        <n v="1529.74"/>
        <n v="246.17"/>
        <n v="154.72"/>
        <n v="1497.35"/>
        <n v="147.47"/>
        <n v="1605.03"/>
        <n v="1966.97"/>
        <n v="1292.87"/>
        <n v="172.58"/>
        <n v="175.58"/>
        <n v="294.05"/>
        <n v="422.54"/>
        <n v="1237.87"/>
        <n v="501.77"/>
        <n v="302.63"/>
        <n v="1040.88"/>
        <n v="792.56"/>
        <n v="446.91"/>
        <n v="759.91"/>
        <n v="808.5"/>
        <n v="821.49"/>
        <n v="584.83"/>
        <n v="783.33"/>
        <n v="946.99"/>
        <n v="2483.96"/>
        <n v="158.96"/>
        <n v="317.26"/>
        <n v="257.26"/>
        <n v="409.67"/>
        <n v="541.71"/>
        <n v="514.27"/>
        <n v="231.38"/>
        <n v="521.34"/>
        <n v="680.76"/>
        <n v="2531.16"/>
        <n v="1951.79"/>
        <n v="1317.62"/>
        <n v="1496.01"/>
        <n v="596.36"/>
        <n v="556.88"/>
        <n v="1606.92"/>
        <n v="426.11"/>
        <n v="580.15"/>
        <n v="573.53"/>
        <n v="1004.22"/>
        <n v="557.12"/>
        <n v="531.65"/>
        <n v="2587.3"/>
        <n v="474.63"/>
        <n v="434.45"/>
        <n v="904.73"/>
        <n v="856.83"/>
        <n v="248.5"/>
        <n v="1101.11"/>
        <n v="1391.41"/>
        <n v="328.59"/>
        <n v="515.73"/>
        <n v="483.27"/>
        <n v="311.13"/>
        <n v="241.91"/>
        <n v="335.1"/>
        <n v="1714.79"/>
        <n v="521.46"/>
        <n v="2452.64"/>
        <n v="479.33"/>
        <n v="1031.42"/>
        <n v="2343.1"/>
        <n v="140.68"/>
        <n v="789.5"/>
        <n v="1076.05"/>
        <n v="1917.47"/>
        <n v="488.77"/>
        <n v="323.26"/>
        <n v="1258.1"/>
        <n v="1838.68"/>
        <n v="196.01"/>
        <n v="2427.64"/>
        <n v="1493.78"/>
        <n v="800.56"/>
        <n v="501.11"/>
        <n v="399.52"/>
        <n v="988.19"/>
        <n v="2809.82"/>
        <n v="847.74"/>
        <n v="684.91"/>
        <n v="527.62"/>
        <n v="489.35"/>
        <n v="833.5"/>
        <n v="280.1"/>
        <n v="1126.65"/>
        <n v="710.98"/>
        <n v="433.03"/>
        <n v="749.99"/>
        <n v="445.25"/>
        <n v="345.18"/>
        <n v="364.04"/>
        <n v="975.57"/>
        <n v="2104.54"/>
        <n v="1221.06"/>
      </sharedItems>
    </cacheField>
    <cacheField name="CustomerType" numFmtId="0">
      <sharedItems>
        <s v="Unknown"/>
        <s v="Returning"/>
        <s v="New"/>
      </sharedItems>
    </cacheField>
    <cacheField name="PaymentMode" numFmtId="0">
      <sharedItems>
        <s v="Cash"/>
        <s v="Digital"/>
        <s v="Card"/>
      </sharedItems>
    </cacheField>
    <cacheField name="Total Revenue" numFmtId="0">
      <sharedItems containsSemiMixedTypes="0" containsString="0" containsNumber="1">
        <n v="998.0"/>
        <n v="3398.2999999999997"/>
        <n v="2397.0"/>
        <n v="11996.0"/>
        <n v="1124.25"/>
        <n v="3798.1"/>
        <n v="1749.3"/>
        <n v="9496.199999999999"/>
        <n v="284.05"/>
        <n v="1495.0"/>
        <n v="1497.0"/>
        <n v="1270.75"/>
        <n v="629.3"/>
        <n v="848.3"/>
        <n v="4995.0"/>
        <n v="2997.0"/>
        <n v="10497.0"/>
        <n v="1898.1"/>
        <n v="209.29999999999998"/>
        <n v="3372.75"/>
        <n v="2799.2999999999997"/>
        <n v="1599.2"/>
        <n v="7122.15"/>
        <n v="4745.25"/>
        <n v="717.6"/>
        <n v="1572.75"/>
        <n v="4676.400000000001"/>
        <n v="224.25"/>
        <n v="2277.15"/>
        <n v="2248.5"/>
        <n v="1136.2"/>
        <n v="2727.8999999999996"/>
        <n v="897.0"/>
        <n v="5097.45"/>
        <n v="978.5999999999999"/>
        <n v="5598.599999999999"/>
        <n v="1708.1"/>
        <n v="837.1999999999999"/>
        <n v="13996.0"/>
        <n v="4045.5"/>
        <n v="6996.5"/>
        <n v="2245.5"/>
        <n v="16995.75"/>
        <n v="10196.6"/>
        <n v="1047.8999999999999"/>
        <n v="1699.1499999999999"/>
        <n v="1799.1000000000001"/>
        <n v="4197.9"/>
        <n v="2876.4"/>
        <n v="2697.0"/>
        <n v="14870.75"/>
        <n v="3999.0"/>
        <n v="12745.75"/>
        <n v="2598.0"/>
        <n v="3399.15"/>
        <n v="3820.75"/>
        <n v="672.75"/>
        <n v="2970.75"/>
        <n v="2796.0"/>
        <n v="1874.25"/>
        <n v="1299.0"/>
        <n v="5520.75"/>
        <n v="239.20000000000002"/>
        <n v="749.25"/>
        <n v="4497.75"/>
        <n v="2097.0"/>
        <n v="9797.199999999999"/>
        <n v="16620.25"/>
        <n v="489.29999999999995"/>
        <n v="2547.45"/>
        <n v="2157.3"/>
        <n v="6796.599999999999"/>
        <n v="11245.5"/>
        <n v="5598.400000000001"/>
        <n v="809.1"/>
        <n v="448.5"/>
        <n v="6997.2"/>
        <n v="854.05"/>
        <n v="10797.300000000001"/>
        <n v="6170.25"/>
        <n v="4498.5"/>
        <n v="799.2"/>
        <n v="2370.25"/>
        <n v="598.0"/>
        <n v="5248.5"/>
        <n v="1499.25"/>
        <n v="2292.45"/>
        <n v="2797.2"/>
        <n v="7996.0"/>
        <n v="627.9"/>
        <n v="948.0999999999999"/>
        <n v="15996.0"/>
        <n v="1992.1499999999999"/>
        <n v="1618.2"/>
        <n v="3998.0"/>
        <n v="2022.75"/>
        <n v="1798.2"/>
        <n v="2446.5"/>
        <n v="3746.25"/>
        <n v="14996.25"/>
        <n v="762.4499999999999"/>
        <n v="8495.75"/>
        <n v="3145.5"/>
        <n v="1917.6000000000001"/>
        <n v="8746.5"/>
        <n v="15196.199999999999"/>
        <n v="3599.1"/>
        <n v="2037.45"/>
        <n v="2697.3"/>
        <n v="2397.6"/>
        <n v="1016.6"/>
        <n v="1348.5"/>
        <n v="3056.6"/>
        <n v="508.3"/>
        <n v="8997.0"/>
        <n v="11896.6"/>
        <n v="2237.2"/>
        <n v="9996.0"/>
        <n v="3897.0"/>
        <n v="3117.6000000000004"/>
        <n v="2621.25"/>
        <n v="12495.0"/>
        <n v="2098.6"/>
        <n v="1887.3"/>
        <n v="1899.05"/>
        <n v="8547.15"/>
        <n v="679.15"/>
        <n v="2548.2999999999997"/>
        <n v="9995.0"/>
        <n v="1420.25"/>
        <n v="2999.0"/>
        <n v="19995.0"/>
        <n v="899.1"/>
        <n v="399.20000000000005"/>
        <n v="6372.45"/>
        <n v="2517.2"/>
        <n v="7996.8"/>
        <n v="5196.0"/>
        <n v="1422.1499999999999"/>
        <n v="9371.25"/>
        <n v="698.5999999999999"/>
        <n v="3198.4"/>
        <n v="5948.3"/>
        <n v="3146.5"/>
        <n v="5997.0"/>
        <n v="7120.25"/>
        <n v="3597.6000000000004"/>
        <n v="1438.4"/>
        <n v="478.40000000000003"/>
        <n v="1782.45"/>
        <n v="748.5"/>
        <n v="5597.2"/>
        <n v="2399.2000000000003"/>
        <n v="11196.800000000001"/>
        <n v="2998.0"/>
        <n v="3598.2000000000003"/>
        <n v="1796.4"/>
        <n v="5247.9"/>
        <n v="1345.5"/>
        <n v="1528.3"/>
        <n v="1467.8999999999999"/>
        <n v="719.1"/>
        <n v="2549.15"/>
        <n v="949.05"/>
        <n v="11997.0"/>
        <n v="1049.3"/>
        <n v="1996.0"/>
        <n v="1076.4"/>
        <n v="5998.0"/>
        <n v="1871.25"/>
        <n v="674.25"/>
        <n v="2499.0"/>
        <n v="6747.75"/>
        <n v="799.0"/>
        <n v="1598.0"/>
        <n v="568.1"/>
        <n v="1048.5"/>
        <n v="3637.2"/>
        <n v="2097.9"/>
        <n v="8995.5"/>
        <n v="524.25"/>
        <n v="1518.1"/>
        <n v="2796.5"/>
        <n v="1696.6"/>
        <n v="4245.75"/>
        <n v="852.15"/>
        <n v="1398.6"/>
        <n v="1598.4"/>
        <n v="6298.2"/>
        <n v="1438.2"/>
        <n v="2799.2000000000003"/>
        <n v="5698.099999999999"/>
        <n v="3822.45"/>
        <n v="594.15"/>
        <n v="807.3000000000001"/>
        <n v="999.0"/>
        <n v="2374.0499999999997"/>
        <n v="599.25"/>
        <n v="3596.4"/>
        <n v="764.15"/>
        <n v="5621.25"/>
        <n v="1746.5"/>
        <n v="6297.9"/>
        <n v="374.25"/>
        <n v="18995.25"/>
        <n v="2078.4"/>
        <n v="699.3"/>
        <n v="8397.199999999999"/>
        <n v="3496.5"/>
        <n v="4498.2"/>
        <n v="699.0"/>
        <n v="2562.15"/>
        <n v="1998.0"/>
        <n v="299.0"/>
        <n v="3748.5"/>
        <n v="956.8000000000001"/>
        <n v="2974.15"/>
        <n v="1798.0"/>
        <n v="4497.0"/>
        <n v="899.0"/>
        <n v="3395.75"/>
        <n v="6396.8"/>
        <n v="3596.0"/>
        <n v="1122.75"/>
        <n v="13121.25"/>
        <n v="9972.15"/>
        <n v="11246.25"/>
        <n v="1399.3"/>
        <n v="7495.0"/>
        <n v="3320.25"/>
        <n v="798.4000000000001"/>
        <n v="1258.2"/>
        <n v="1498.5"/>
        <n v="2922.75"/>
        <n v="629.1"/>
        <n v="12246.5"/>
        <n v="4871.25"/>
        <n v="5246.5"/>
        <n v="7347.9"/>
        <n v="2157.6"/>
        <n v="1596.8000000000002"/>
        <n v="1197.6000000000001"/>
        <n v="4416.599999999999"/>
        <n v="11396.199999999999"/>
        <n v="4546.5"/>
        <n v="13495.5"/>
        <n v="3507.3"/>
        <n v="1948.5"/>
        <n v="2449.2999999999997"/>
        <n v="10197.449999999999"/>
        <n v="499.0"/>
        <n v="4998.0"/>
        <n v="7497.0"/>
        <n v="1896.1999999999998"/>
        <n v="2495.0"/>
        <n v="7598.099999999999"/>
        <n v="3371.25"/>
        <n v="3795.25"/>
        <n v="1887.8999999999999"/>
        <n v="639.2"/>
        <n v="1039.2"/>
        <n v="2120.75"/>
        <n v="2998.5"/>
        <n v="4248.3"/>
        <n v="4156.8"/>
        <n v="3996.0"/>
        <n v="1272.45"/>
        <n v="1698.3"/>
        <n v="8922.449999999999"/>
        <n v="3799.0499999999997"/>
        <n v="6495.0"/>
        <n v="1121.25"/>
        <n v="17995.5"/>
        <n v="2999.25"/>
        <n v="5398.2"/>
        <n v="2099.2999999999997"/>
        <n v="14245.25"/>
        <n v="2847.15"/>
        <n v="3998.4"/>
        <n v="2624.25"/>
        <n v="5997.6"/>
        <n v="719.2"/>
        <n v="2236.8"/>
        <n v="17495.0"/>
        <n v="6398.400000000001"/>
        <n v="538.2"/>
        <n v="1169.1000000000001"/>
        <n v="12796.800000000001"/>
        <n v="8397.9"/>
        <n v="3499.0"/>
        <n v="254.15"/>
        <n v="2247.75"/>
        <n v="10796.4"/>
        <n v="2468.1"/>
        <n v="2124.15"/>
        <n v="3312.45"/>
        <n v="7647.45"/>
        <n v="3149.1"/>
        <n v="1347.3"/>
        <n v="1328.1"/>
        <n v="8996.4"/>
        <n v="10496.5"/>
        <n v="2427.3"/>
        <n v="664.05"/>
        <n v="2338.2000000000003"/>
        <n v="1258.6"/>
        <n v="13596.6"/>
        <n v="1499.0"/>
        <n v="3595.5"/>
        <n v="12596.4"/>
        <n v="424.15"/>
        <n v="9447.300000000001"/>
        <n v="2848.1"/>
        <n v="2798.6"/>
        <n v="6998.0"/>
        <n v="4898.599999999999"/>
        <n v="4797.6"/>
        <n v="8997.75"/>
        <n v="4197.2"/>
        <n v="5996.0"/>
        <n v="3199.2000000000003"/>
        <n v="3196.0"/>
        <n v="7496.25"/>
        <n v="449.1"/>
        <n v="8496.6"/>
        <n v="4796.8"/>
        <n v="418.59999999999997"/>
        <n v="9597.6"/>
        <n v="2556.8"/>
        <n v="7596.2"/>
        <n v="1188.3"/>
        <n v="1818.6"/>
        <n v="7197.6"/>
        <n v="1198.5"/>
        <n v="1349.1000000000001"/>
        <n v="1999.0"/>
        <n v="4270.25"/>
        <n v="4748.099999999999"/>
        <n v="5696.2"/>
        <n v="2996.25"/>
        <n v="3796.2"/>
        <n v="4936.2"/>
        <n v="1278.4"/>
        <n v="7872.75"/>
        <n v="849.15"/>
        <n v="1957.1999999999998"/>
        <n v="6370.75"/>
        <n v="5098.3"/>
        <n v="349.29999999999995"/>
        <n v="759.05"/>
        <n v="4495.0"/>
        <n v="8097.3"/>
        <n v="1196.0"/>
        <n v="4798.400000000001"/>
        <n v="5697.15"/>
        <n v="6648.099999999999"/>
        <n v="5622.75"/>
        <n v="3196.8"/>
        <n v="2849.0499999999997"/>
        <n v="1398.0"/>
        <n v="559.2"/>
        <n v="3495.0"/>
        <n v="2249.25"/>
        <n v="1397.1999999999998"/>
        <n v="1118.4"/>
        <n v="2716.6"/>
        <n v="6745.5"/>
        <n v="1274.1499999999999"/>
        <n v="3147.8999999999996"/>
        <n v="559.3"/>
        <n v="3396.6"/>
        <n v="7998.0"/>
        <n v="7196.400000000001"/>
        <n v="13996.5"/>
        <n v="2698.2000000000003"/>
        <n v="5397.3"/>
        <n v="2398.4"/>
        <n v="1046.5"/>
        <n v="5845.5"/>
        <n v="3498.6"/>
        <n v="1199.2"/>
        <n v="11197.199999999999"/>
        <n v="6747.3"/>
        <n v="3324.0499999999997"/>
        <n v="269.1"/>
        <n v="15745.5"/>
        <n v="1677.6000000000001"/>
        <n v="14396.4"/>
        <n v="2516.4"/>
        <n v="3416.2"/>
        <n v="2376.6"/>
        <n v="14995.0"/>
        <n v="2656.2"/>
        <n v="1118.6"/>
        <n v="1234.05"/>
        <n v="909.3"/>
        <n v="1424.05"/>
        <n v="1104.1499999999999"/>
        <n v="3036.2"/>
        <n v="2208.2999999999997"/>
        <n v="1797.75"/>
        <n v="8397.6"/>
        <n v="6798.3"/>
        <n v="4495.5"/>
        <n v="9596.800000000001"/>
        <n v="3995.0"/>
        <n v="7198.2"/>
        <n v="2876.8"/>
        <n v="898.2"/>
        <n v="9495.25"/>
        <n v="13296.199999999999"/>
        <n v="974.25"/>
        <n v="2249.1"/>
        <n v="11870.25"/>
        <n v="4198.599999999999"/>
        <n v="1677.8999999999999"/>
        <n v="3236.4"/>
        <n v="3702.1499999999996"/>
        <n v="11397.15"/>
        <n v="5396.400000000001"/>
        <n v="5096.599999999999"/>
        <n v="1358.3"/>
        <n v="10620.75"/>
        <n v="5998.5"/>
        <n v="4272.15"/>
        <n v="1999.2"/>
        <n v="474.04999999999995"/>
        <n v="4047.3"/>
        <n v="2699.1"/>
      </sharedItems>
    </cacheField>
    <cacheField name="Total Cost" numFmtId="0">
      <sharedItems containsSemiMixedTypes="0" containsString="0" containsNumber="1">
        <n v="483.92"/>
        <n v="2334.44"/>
        <n v="1242.96"/>
        <n v="10734.65"/>
        <n v="832.84"/>
        <n v="2582.0"/>
        <n v="1785.19"/>
        <n v="6027.36"/>
        <n v="198.92"/>
        <n v="927.0"/>
        <n v="863.64"/>
        <n v="896.5999999999999"/>
        <n v="587.95"/>
        <n v="626.98"/>
        <n v="3085.3500000000004"/>
        <n v="2428.96"/>
        <n v="9005.08"/>
        <n v="1213.3"/>
        <n v="203.8"/>
        <n v="2505.06"/>
        <n v="2580.79"/>
        <n v="1097.94"/>
        <n v="4521.6"/>
        <n v="3002.9"/>
        <n v="553.41"/>
        <n v="1260.72"/>
        <n v="2643.8"/>
        <n v="205.19"/>
        <n v="1629.4499999999998"/>
        <n v="1513.86"/>
        <n v="794.92"/>
        <n v="2622.18"/>
        <n v="8362.0"/>
        <n v="562.59"/>
        <n v="3369.4500000000003"/>
        <n v="771.02"/>
        <n v="5155.8"/>
        <n v="1981.9499999999998"/>
        <n v="1031.32"/>
        <n v="704.88"/>
        <n v="12528.4"/>
        <n v="2727.0499999999997"/>
        <n v="1915.1"/>
        <n v="7209.85"/>
        <n v="1427.3"/>
        <n v="11105.1"/>
        <n v="7407.52"/>
        <n v="916.98"/>
        <n v="1378.41"/>
        <n v="1009.77"/>
        <n v="3964.6499999999996"/>
        <n v="1875.12"/>
        <n v="2009.8"/>
        <n v="10799.300000000001"/>
        <n v="2957.71"/>
        <n v="566.04"/>
        <n v="9302.35"/>
        <n v="503.08"/>
        <n v="1392.24"/>
        <n v="2426.86"/>
        <n v="5800.549999999999"/>
        <n v="2529.0"/>
        <n v="515.12"/>
        <n v="455.54999999999995"/>
        <n v="860.7"/>
        <n v="1956.45"/>
        <n v="1680.2"/>
        <n v="1609.61"/>
        <n v="7368.08"/>
        <n v="715.07"/>
        <n v="4056.3"/>
        <n v="207.29"/>
        <n v="599.08"/>
        <n v="2405.38"/>
        <n v="3694.0499999999997"/>
        <n v="1866.04"/>
        <n v="10464.56"/>
        <n v="9675.95"/>
        <n v="463.5"/>
        <n v="1946.1000000000001"/>
        <n v="1339.1399999999999"/>
        <n v="5090.48"/>
        <n v="7056.849999999999"/>
        <n v="4649.36"/>
        <n v="591.73"/>
        <n v="404.16"/>
        <n v="5899.24"/>
        <n v="620.96"/>
        <n v="6894.900000000001"/>
        <n v="4436.4"/>
        <n v="908.24"/>
        <n v="1340.04"/>
        <n v="3418.08"/>
        <n v="627.71"/>
        <n v="1629.9"/>
        <n v="367.92"/>
        <n v="4585.2"/>
        <n v="1120.09"/>
        <n v="158.63"/>
        <n v="1554.5099999999998"/>
        <n v="2328.72"/>
        <n v="4543.68"/>
        <n v="495.78"/>
        <n v="612.96"/>
        <n v="13696.5"/>
        <n v="1127.67"/>
        <n v="997.82"/>
        <n v="2038.8"/>
        <n v="1288.41"/>
        <n v="1304.36"/>
        <n v="1635.75"/>
        <n v="6874.12"/>
        <n v="4638.4"/>
        <n v="1687.8"/>
        <n v="3256.95"/>
        <n v="12289.75"/>
        <n v="473.25"/>
        <n v="672.68"/>
        <n v="2716.22"/>
        <n v="9865.68"/>
        <n v="8693.7"/>
        <n v="6116.1"/>
        <n v="1588.7"/>
        <n v="1441.8899999999999"/>
        <n v="3217.9500000000003"/>
        <n v="7645.599999999999"/>
        <n v="10485.24"/>
        <n v="2880.21"/>
        <n v="1397.4"/>
        <n v="1580.97"/>
        <n v="1998.9900000000002"/>
        <n v="571.36"/>
        <n v="893.3"/>
        <n v="1657.32"/>
        <n v="1689.3000000000002"/>
        <n v="376.14"/>
        <n v="6685.68"/>
        <n v="10202.08"/>
        <n v="1873.24"/>
        <n v="6876.76"/>
        <n v="3131.2"/>
        <n v="2246.91"/>
        <n v="1920.5500000000002"/>
        <n v="1312.74"/>
        <n v="2116.08"/>
        <n v="1563.34"/>
        <n v="8401.5"/>
        <n v="1860.45"/>
        <n v="1800.52"/>
        <n v="1387.1399999999999"/>
        <n v="2751.9"/>
        <n v="1105.31"/>
        <n v="7685.96"/>
        <n v="6703.4400000000005"/>
        <n v="445.88"/>
        <n v="2096.18"/>
        <n v="1222.74"/>
        <n v="6706.36"/>
        <n v="5754.450000000001"/>
        <n v="689.7"/>
        <n v="1254.38"/>
        <n v="1848.13"/>
        <n v="11907.2"/>
        <n v="503.28"/>
        <n v="289.26"/>
        <n v="2163.3"/>
        <n v="5158.29"/>
        <n v="2353.92"/>
        <n v="5901.76"/>
        <n v="1089.72"/>
        <n v="1890.48"/>
        <n v="3032.1"/>
        <n v="1202.94"/>
        <n v="2798.36"/>
        <n v="7310.8"/>
        <n v="1502.58"/>
        <n v="1535.73"/>
        <n v="755.67"/>
        <n v="8776.15"/>
        <n v="490.16"/>
        <n v="2331.18"/>
        <n v="2057.4"/>
        <n v="4373.0"/>
        <n v="443.66999999999996"/>
        <n v="2620.5"/>
        <n v="762.6999999999999"/>
        <n v="2429.36"/>
        <n v="786.5999999999999"/>
        <n v="5952.68"/>
        <n v="4108.7"/>
        <n v="918.26"/>
        <n v="2854.41"/>
        <n v="6670.41"/>
        <n v="1220.44"/>
        <n v="7973.84"/>
        <n v="308.08"/>
        <n v="1343.85"/>
        <n v="6544.6"/>
        <n v="225.69"/>
        <n v="5819.75"/>
        <n v="1059.03"/>
        <n v="868.18"/>
        <n v="5416.08"/>
        <n v="673.96"/>
        <n v="1659.42"/>
        <n v="4528.52"/>
        <n v="2012.43"/>
        <n v="8217.72"/>
        <n v="1688.88"/>
        <n v="4885.16"/>
        <n v="6587.49"/>
        <n v="2332.6"/>
        <n v="8016.45"/>
        <n v="7623.049999999999"/>
        <n v="1326.0"/>
        <n v="1117.0"/>
        <n v="5195.79"/>
        <n v="968.3"/>
        <n v="3601.56"/>
        <n v="977.26"/>
        <n v="1123.5"/>
        <n v="403.11"/>
        <n v="5184.25"/>
        <n v="1967.76"/>
        <n v="1046.97"/>
        <n v="1860.57"/>
        <n v="560.51"/>
        <n v="11016.24"/>
        <n v="790.43"/>
        <n v="939.44"/>
        <n v="709.44"/>
        <n v="4348.32"/>
        <n v="4366.0"/>
        <n v="1324.65"/>
        <n v="5175.0599999999995"/>
        <n v="1466.6100000000001"/>
        <n v="547.23"/>
        <n v="5933.1900000000005"/>
        <n v="1595.0"/>
        <n v="5096.67"/>
        <n v="433.6"/>
        <n v="1541.46"/>
        <n v="968.56"/>
        <n v="403.14"/>
        <n v="901.34"/>
        <n v="3269.48"/>
        <n v="1730.37"/>
        <n v="1522.3799999999999"/>
        <n v="6229.0"/>
        <n v="436.64"/>
        <n v="803.04"/>
        <n v="1568.31"/>
        <n v="4573.92"/>
        <n v="2032.7"/>
        <n v="1058.76"/>
        <n v="2783.74"/>
        <n v="4560.57"/>
        <n v="2647.9"/>
        <n v="449.66999999999996"/>
        <n v="3074.44"/>
        <n v="1115.56"/>
        <n v="1310.66"/>
        <n v="4280.4"/>
        <n v="1026.28"/>
        <n v="7108.95"/>
        <n v="2668.23"/>
        <n v="1959.89"/>
        <n v="3634.62"/>
        <n v="155.46"/>
        <n v="2738.25"/>
        <n v="324.79"/>
        <n v="1662.18"/>
        <n v="561.39"/>
        <n v="619.71"/>
        <n v="1667.64"/>
        <n v="1112.76"/>
        <n v="922.74"/>
        <n v="592.64"/>
        <n v="1879.83"/>
        <n v="461.17"/>
        <n v="2660.0"/>
        <n v="2952.73"/>
        <n v="2040.8"/>
        <n v="2238.58"/>
        <n v="272.94"/>
        <n v="446.1"/>
        <n v="1750.42"/>
        <n v="5195.0"/>
        <n v="1197.8"/>
        <n v="2795.0"/>
        <n v="5883.4800000000005"/>
        <n v="6513.5"/>
        <n v="10746.0"/>
        <n v="2795.2"/>
        <n v="241.31"/>
        <n v="1943.28"/>
        <n v="11113.0"/>
        <n v="10067.68"/>
        <n v="4197.36"/>
        <n v="1637.56"/>
        <n v="549.93"/>
        <n v="8222.52"/>
        <n v="511.68"/>
        <n v="3396.3"/>
        <n v="9760.08"/>
        <n v="2311.4500000000003"/>
        <n v="1305.06"/>
        <n v="1231.51"/>
        <n v="3740.86"/>
        <n v="1686.3600000000001"/>
        <n v="1681.57"/>
        <n v="446.81"/>
        <n v="2505.58"/>
        <n v="1812.3600000000001"/>
        <n v="1083.4"/>
        <n v="184.03"/>
        <n v="3443.82"/>
        <n v="691.16"/>
        <n v="4142.74"/>
        <n v="532.97"/>
        <n v="2310.36"/>
        <n v="535.65"/>
        <n v="2204.55"/>
        <n v="520.22"/>
        <n v="1222.82"/>
        <n v="1732.7"/>
        <n v="2382.21"/>
        <n v="4462.68"/>
        <n v="505.03"/>
        <n v="6271.950000000001"/>
        <n v="13396.45"/>
        <n v="7850.789999999999"/>
        <n v="408.16"/>
        <n v="2614.45"/>
        <n v="4770.32"/>
        <n v="2493.2"/>
        <n v="2309.4"/>
        <n v="1040.91"/>
        <n v="2780.4500000000003"/>
        <n v="552.84"/>
        <n v="2284.1"/>
        <n v="1642.6499999999999"/>
        <n v="12526.35"/>
        <n v="691.8"/>
        <n v="7263.27"/>
        <n v="8465.800000000001"/>
        <n v="642.68"/>
        <n v="392.43"/>
        <n v="608.01"/>
        <n v="1166.37"/>
        <n v="4716.7"/>
        <n v="2856.58"/>
        <n v="1024.78"/>
        <n v="2108.46"/>
        <n v="2411.65"/>
        <n v="134.93"/>
        <n v="495.0"/>
        <n v="459.87"/>
        <n v="798.9"/>
        <n v="1283.6"/>
        <n v="6931.530000000001"/>
        <n v="198.06"/>
        <n v="11910.25"/>
        <n v="486.33"/>
        <n v="1225.32"/>
        <n v="2130.8999999999996"/>
        <n v="460.44"/>
        <n v="10857.05"/>
        <n v="1256.76"/>
        <n v="2396.98"/>
        <n v="606.18"/>
        <n v="452.22"/>
        <n v="3465.3500000000004"/>
        <n v="2686.32"/>
        <n v="170.6"/>
        <n v="4091.5"/>
        <n v="7381.200000000001"/>
        <n v="867.0"/>
        <n v="1594.38"/>
        <n v="7929.8099999999995"/>
        <n v="948.24"/>
        <n v="531.06"/>
        <n v="12142.85"/>
        <n v="686.22"/>
        <n v="3293.92"/>
        <n v="1448.6399999999999"/>
        <n v="2257.34"/>
        <n v="12316.35"/>
        <n v="6851.08"/>
        <n v="6780.2"/>
        <n v="1292.88"/>
        <n v="933.53"/>
        <n v="3764.35"/>
        <n v="5215.62"/>
        <n v="8808.5"/>
        <n v="2614.3500000000004"/>
        <n v="12618.45"/>
        <n v="6437.9"/>
        <n v="1546.6"/>
        <n v="2009.29"/>
        <n v="2417.96"/>
        <n v="561.84"/>
        <n v="7848.27"/>
        <n v="245.37"/>
        <n v="154.17"/>
        <n v="3275.44"/>
        <n v="7436.12"/>
        <n v="2366.9"/>
        <n v="2841.05"/>
        <n v="8863.35"/>
        <n v="1816.52"/>
        <n v="1933.5"/>
        <n v="1058.2"/>
        <n v="1419.53"/>
        <n v="510.7"/>
        <n v="1840.4"/>
        <n v="909.1200000000001"/>
        <n v="2613.64"/>
        <n v="1354.4"/>
        <n v="5664.92"/>
        <n v="3350.8"/>
        <n v="1855.5500000000002"/>
        <n v="7479.210000000001"/>
        <n v="2236.1000000000004"/>
        <n v="2032.5"/>
        <n v="1292.52"/>
        <n v="1767.8999999999999"/>
        <n v="515.38"/>
        <n v="767.32"/>
        <n v="2147.25"/>
        <n v="884.4000000000001"/>
        <n v="804.28"/>
        <n v="1181.55"/>
        <n v="11613.4"/>
        <n v="1548.84"/>
        <n v="2741.56"/>
        <n v="461.7"/>
        <n v="3084.94"/>
        <n v="1834.36"/>
        <n v="3309.56"/>
        <n v="344.13"/>
        <n v="152.72"/>
        <n v="4928.52"/>
        <n v="924.28"/>
        <n v="1254.83"/>
        <n v="1798.08"/>
        <n v="2330.34"/>
        <n v="7642.650000000001"/>
        <n v="5534.2"/>
        <n v="594.06"/>
        <n v="2814.7000000000003"/>
        <n v="7338.6900000000005"/>
        <n v="1494.75"/>
        <n v="992.5500000000001"/>
        <n v="1025.42"/>
        <n v="1533.72"/>
        <n v="2602.75"/>
        <n v="2922.21"/>
        <n v="5825.64"/>
        <n v="417.74"/>
        <n v="338.35"/>
        <n v="8100.8"/>
        <n v="2905.44"/>
        <n v="4052.6"/>
        <n v="5594.099999999999"/>
        <n v="1725.5"/>
        <n v="4101.84"/>
        <n v="713.6"/>
        <n v="14976.35"/>
        <n v="1807.82"/>
        <n v="1859.17"/>
        <n v="429.18"/>
        <n v="9929.48"/>
        <n v="2438.87"/>
        <n v="4307.46"/>
        <n v="2501.7599999999998"/>
        <n v="2120.26"/>
        <n v="10573.050000000001"/>
        <n v="5505.45"/>
        <n v="1690.83"/>
        <n v="552.64"/>
        <n v="2820.12"/>
        <n v="2198.71"/>
        <n v="4208.76"/>
        <n v="4433.3"/>
        <n v="6741.6900000000005"/>
        <n v="581.34"/>
        <n v="5343.75"/>
        <n v="430.24"/>
        <n v="2390.7"/>
        <n v="1530.8"/>
        <n v="1950.4"/>
        <n v="333.72"/>
        <n v="9473.52"/>
        <n v="279.82"/>
        <n v="11803.0"/>
        <n v="2567.12"/>
        <n v="12987.349999999999"/>
        <n v="283.49"/>
        <n v="2242.18"/>
        <n v="975.8399999999999"/>
        <n v="4521.84"/>
        <n v="1533.8999999999999"/>
        <n v="3334.3"/>
        <n v="547.6800000000001"/>
        <n v="2044.84"/>
        <n v="481.64"/>
        <n v="5631.38"/>
        <n v="1933.76"/>
        <n v="3447.0499999999997"/>
        <n v="373.1"/>
        <n v="1028.5500000000002"/>
        <n v="6717.92"/>
        <n v="3340.17"/>
        <n v="2755.56"/>
        <n v="224.96"/>
        <n v="788.4"/>
        <n v="1660.58"/>
        <n v="2986.25"/>
        <n v="2007.16"/>
        <n v="1891.04"/>
        <n v="9343.88"/>
        <n v="2540.13"/>
        <n v="1952.58"/>
        <n v="906.0"/>
        <n v="5909.96"/>
        <n v="5517.72"/>
        <n v="1412.3"/>
        <n v="502.55"/>
        <n v="1312.88"/>
        <n v="1965.42"/>
        <n v="437.13"/>
        <n v="4171.47"/>
        <n v="6974.549999999999"/>
        <n v="3332.8"/>
        <n v="828.9"/>
        <n v="2271.05"/>
        <n v="554.92"/>
        <n v="848.18"/>
        <n v="7899.87"/>
        <n v="163.18"/>
        <n v="1821.96"/>
        <n v="6728.48"/>
        <n v="1817.32"/>
        <n v="1357.2"/>
        <n v="1551.88"/>
        <n v="1613.73"/>
        <n v="1550.94"/>
        <n v="508.46"/>
        <n v="2063.82"/>
        <n v="2974.64"/>
        <n v="1739.92"/>
        <n v="1322.84"/>
        <n v="448.25"/>
        <n v="5580.57"/>
        <n v="1315.12"/>
        <n v="2371.49"/>
        <n v="9770.0"/>
        <n v="2693.64"/>
        <n v="286.94"/>
        <n v="4994.64"/>
        <n v="693.45"/>
        <n v="1304.56"/>
        <n v="458.42"/>
        <n v="3328.25"/>
        <n v="5348.43"/>
        <n v="672.9"/>
        <n v="2225.12"/>
        <n v="3084.5"/>
        <n v="11964.300000000001"/>
        <n v="7443.450000000001"/>
        <n v="1791.65"/>
        <n v="1750.8"/>
        <n v="6605.2"/>
        <n v="503.0"/>
        <n v="1701.48"/>
        <n v="1453.74"/>
        <n v="2778.62"/>
        <n v="8093.73"/>
        <n v="9874.0"/>
        <n v="4450.36"/>
        <n v="2739.33"/>
        <n v="2242.45"/>
        <n v="1279.29"/>
        <n v="334.55"/>
        <n v="2335.92"/>
        <n v="5295.68"/>
        <n v="1436.78"/>
        <n v="2840.24"/>
        <n v="8847.3"/>
        <n v="904.82"/>
        <n v="1539.3"/>
        <n v="2452.02"/>
        <n v="11969.16"/>
        <n v="984.01"/>
        <n v="1043.72"/>
        <n v="2615.2999999999997"/>
        <n v="1386.58"/>
        <n v="9608.92"/>
        <n v="256.11"/>
        <n v="2573.52"/>
        <n v="7430.43"/>
        <n v="3906.3"/>
        <n v="1973.3"/>
        <n v="2547.32"/>
        <n v="2530.34"/>
        <n v="1688.4"/>
        <n v="1751.49"/>
        <n v="1377.04"/>
        <n v="4101.34"/>
        <n v="541.28"/>
        <n v="425.01"/>
        <n v="153.51"/>
        <n v="2393.08"/>
        <n v="5068.9"/>
        <n v="7647.42"/>
        <n v="1013.34"/>
        <n v="1719.32"/>
        <n v="8330.55"/>
        <n v="3771.12"/>
        <n v="8177.16"/>
        <n v="2570.58"/>
        <n v="1455.89"/>
        <n v="6913.349999999999"/>
        <n v="764.4"/>
        <n v="3679.2"/>
        <n v="10656.15"/>
        <n v="1883.3500000000001"/>
        <n v="466.02"/>
        <n v="2933.92"/>
        <n v="3827.6"/>
        <n v="431.70000000000005"/>
        <n v="2003.92"/>
        <n v="3563.4"/>
        <n v="4015.68"/>
        <n v="2214.66"/>
        <n v="1683.96"/>
        <n v="1302.09"/>
        <n v="1657.88"/>
        <n v="3305.5"/>
        <n v="1992.76"/>
        <n v="6335.8"/>
        <n v="862.35"/>
        <n v="305.27"/>
        <n v="7085.25"/>
        <n v="4074.96"/>
        <n v="6365.6"/>
        <n v="1484.6999999999998"/>
        <n v="3770.16"/>
        <n v="2900.64"/>
        <n v="273.26"/>
        <n v="3423.66"/>
        <n v="1341.25"/>
        <n v="2336.64"/>
        <n v="7564.710000000001"/>
        <n v="5786.36"/>
        <n v="2075.16"/>
        <n v="7166.5"/>
        <n v="3567.7"/>
        <n v="1534.08"/>
        <n v="491.58"/>
        <n v="1251.42"/>
        <n v="318.18"/>
        <n v="3874.4"/>
        <n v="2479.8"/>
        <n v="2690.24"/>
        <n v="4480.76"/>
        <n v="5172.08"/>
        <n v="827.7"/>
        <n v="4720.44"/>
        <n v="10764.849999999999"/>
        <n v="330.23"/>
        <n v="6711.12"/>
        <n v="2685.68"/>
        <n v="201.27"/>
        <n v="487.82"/>
        <n v="4297.65"/>
        <n v="347.34"/>
        <n v="1163.5"/>
        <n v="2167.5"/>
        <n v="2572.63"/>
        <n v="1341.5"/>
        <n v="1498.59"/>
        <n v="1731.58"/>
        <n v="4197.64"/>
        <n v="8100.8099999999995"/>
        <n v="11039.65"/>
        <n v="4011.05"/>
        <n v="1538.22"/>
        <n v="5998.59"/>
        <n v="304.58"/>
        <n v="9376.64"/>
        <n v="1003.14"/>
        <n v="7149.32"/>
        <n v="3304.5499999999997"/>
        <n v="454.46"/>
        <n v="1536.04"/>
        <n v="1211.8"/>
        <n v="2262.6499999999996"/>
        <n v="588.28"/>
        <n v="8448.92"/>
        <n v="9210.05"/>
        <n v="903.08"/>
        <n v="2210.28"/>
        <n v="1127.98"/>
        <n v="632.08"/>
        <n v="3362.1"/>
        <n v="8497.76"/>
        <n v="889.77"/>
        <n v="9756.4"/>
        <n v="3124.2000000000003"/>
        <n v="237.56"/>
        <n v="3039.88"/>
        <n v="2333.56"/>
        <n v="1199.44"/>
        <n v="3022.8500000000004"/>
        <n v="7060.349999999999"/>
        <n v="819.85"/>
        <n v="1745.6"/>
        <n v="2034.7"/>
        <n v="439.55"/>
        <n v="1133.12"/>
        <n v="369.48"/>
        <n v="1255.78"/>
        <n v="3123.4"/>
        <n v="644.16"/>
        <n v="3142.88"/>
        <n v="1009.28"/>
        <n v="1279.8999999999999"/>
        <n v="1259.16"/>
        <n v="2244.25"/>
        <n v="2511.12"/>
        <n v="3377.96"/>
        <n v="1043.5"/>
        <n v="854.5"/>
        <n v="2482.2"/>
        <n v="4466.64"/>
        <n v="3642.81"/>
        <n v="5195.22"/>
        <n v="6801.12"/>
        <n v="8299.83"/>
        <n v="551.71"/>
        <n v="3844.72"/>
        <n v="1771.2"/>
        <n v="624.99"/>
        <n v="5850.48"/>
        <n v="1102.64"/>
        <n v="666.2"/>
        <n v="2074.9"/>
        <n v="7487.4"/>
        <n v="1282.13"/>
        <n v="787.04"/>
        <n v="6263.67"/>
        <n v="1682.6"/>
        <n v="3999.4"/>
        <n v="627.81"/>
        <n v="339.66"/>
        <n v="11889.04"/>
        <n v="336.82"/>
        <n v="6383.400000000001"/>
        <n v="4303.22"/>
        <n v="6043.9"/>
        <n v="3449.02"/>
        <n v="10469.88"/>
        <n v="264.9"/>
        <n v="8750.4"/>
        <n v="1236.3"/>
        <n v="3112.5"/>
        <n v="2095.12"/>
        <n v="2520.5"/>
        <n v="710.88"/>
        <n v="190.87"/>
        <n v="1661.88"/>
        <n v="7929.450000000001"/>
        <n v="3141.16"/>
        <n v="5282.0"/>
        <n v="4487.22"/>
        <n v="826.1"/>
        <n v="1043.47"/>
        <n v="459.77"/>
        <n v="5243.72"/>
        <n v="6186.15"/>
        <n v="1064.22"/>
        <n v="6375.36"/>
        <n v="3476.36"/>
        <n v="2931.15"/>
        <n v="407.67"/>
        <n v="899.75"/>
        <n v="4462.18"/>
        <n v="2514.27"/>
        <n v="5141.1900000000005"/>
        <n v="811.2"/>
        <n v="8573.25"/>
        <n v="1262.58"/>
        <n v="12420.8"/>
        <n v="1136.52"/>
        <n v="5614.64"/>
        <n v="1126.66"/>
        <n v="579.68"/>
        <n v="4455.87"/>
        <n v="6137.24"/>
        <n v="2053.8"/>
        <n v="2527.5299999999997"/>
        <n v="688.1"/>
        <n v="6564.48"/>
        <n v="1971.83"/>
        <n v="2233.76"/>
        <n v="2326.84"/>
        <n v="4148.52"/>
        <n v="4068.87"/>
        <n v="4185.5"/>
        <n v="1262.3"/>
        <n v="1060.0"/>
        <n v="6416.2"/>
        <n v="4810.94"/>
        <n v="162.8"/>
        <n v="745.04"/>
        <n v="3380.75"/>
        <n v="5505.33"/>
        <n v="1493.67"/>
        <n v="1546.55"/>
        <n v="1443.96"/>
        <n v="4258.9800000000005"/>
        <n v="973.86"/>
        <n v="1285.33"/>
        <n v="1463.81"/>
        <n v="1106.48"/>
        <n v="592.76"/>
        <n v="4889.58"/>
        <n v="496.05"/>
        <n v="10374.6"/>
        <n v="2655.36"/>
        <n v="2037.31"/>
        <n v="433.36"/>
        <n v="2074.1"/>
        <n v="8934.28"/>
        <n v="4462.45"/>
        <n v="1395.96"/>
        <n v="1002.4"/>
        <n v="1990.31"/>
        <n v="3622.8"/>
        <n v="11731.92"/>
        <n v="542.8199999999999"/>
        <n v="12609.8"/>
        <n v="1740.19"/>
        <n v="621.44"/>
        <n v="7827.75"/>
        <n v="233.19"/>
        <n v="1457.25"/>
        <n v="968.54"/>
        <n v="861.18"/>
        <n v="625.26"/>
        <n v="3097.8500000000004"/>
        <n v="5851.799999999999"/>
        <n v="1671.8000000000002"/>
        <n v="8282.28"/>
        <n v="11764.2"/>
        <n v="4710.52"/>
        <n v="451.24"/>
        <n v="1160.77"/>
        <n v="777.8"/>
        <n v="1025.92"/>
        <n v="1109.7"/>
        <n v="1388.6"/>
        <n v="613.3199999999999"/>
        <n v="2645.7599999999998"/>
        <n v="1037.07"/>
        <n v="631.3"/>
        <n v="4451.15"/>
        <n v="1630.23"/>
        <n v="9132.84"/>
        <n v="687.06"/>
        <n v="1181.2"/>
        <n v="1920.75"/>
        <n v="965.3700000000001"/>
        <n v="6268.049999999999"/>
        <n v="2789.3"/>
        <n v="2044.21"/>
        <n v="3900.7"/>
        <n v="5940.8099999999995"/>
        <n v="410.22"/>
        <n v="4185.39"/>
        <n v="10566.65"/>
        <n v="2621.42"/>
        <n v="3721.74"/>
        <n v="593.04"/>
        <n v="7192.72"/>
        <n v="1903.22"/>
        <n v="805.57"/>
        <n v="4551.76"/>
        <n v="4727.16"/>
        <n v="815.98"/>
        <n v="4749.44"/>
        <n v="148.38"/>
        <n v="1766.58"/>
        <n v="483.98"/>
        <n v="11666.300000000001"/>
        <n v="1512.84"/>
        <n v="5792.9"/>
        <n v="952.23"/>
        <n v="1409.19"/>
        <n v="2481.02"/>
        <n v="3667.92"/>
        <n v="1294.7"/>
        <n v="9255.5"/>
        <n v="1985.04"/>
        <n v="3433.92"/>
        <n v="1085.8"/>
        <n v="6752.82"/>
        <n v="673.58"/>
        <n v="138.64"/>
        <n v="6475.5"/>
        <n v="1584.72"/>
        <n v="2130.28"/>
        <n v="2988.3999999999996"/>
        <n v="1419.75"/>
        <n v="2216.19"/>
        <n v="3811.3999999999996"/>
        <n v="1559.58"/>
        <n v="812.12"/>
        <n v="1685.8500000000001"/>
        <n v="1029.58"/>
        <n v="4496.84"/>
        <n v="1533.48"/>
        <n v="634.26"/>
        <n v="2759.61"/>
        <n v="4561.08"/>
        <n v="1255.02"/>
        <n v="3388.6"/>
        <n v="615.12"/>
        <n v="456.48"/>
        <n v="881.9"/>
        <n v="523.12"/>
        <n v="2341.44"/>
        <n v="2840.86"/>
        <n v="138.78"/>
        <n v="734.52"/>
        <n v="1399.1999999999998"/>
        <n v="449.31000000000006"/>
        <n v="544.56"/>
        <n v="796.16"/>
        <n v="478.33"/>
        <n v="12651.5"/>
        <n v="12037.4"/>
        <n v="4872.1"/>
        <n v="413.89"/>
        <n v="7893.35"/>
        <n v="5952.44"/>
        <n v="1287.52"/>
        <n v="2387.16"/>
        <n v="5424.32"/>
        <n v="5817.7"/>
        <n v="13847.9"/>
        <n v="2401.6"/>
        <n v="1446.36"/>
        <n v="1138.5"/>
        <n v="2453.0"/>
        <n v="1108.17"/>
        <n v="523.63"/>
        <n v="6833.85"/>
        <n v="11428.25"/>
        <n v="6964.08"/>
        <n v="6514.72"/>
        <n v="2343.3"/>
        <n v="8545.55"/>
        <n v="1707.53"/>
        <n v="2504.15"/>
        <n v="1277.12"/>
        <n v="903.54"/>
        <n v="5888.84"/>
        <n v="5054.8"/>
        <n v="1342.19"/>
        <n v="3454.62"/>
        <n v="9928.04"/>
        <n v="4679.56"/>
        <n v="361.37"/>
        <n v="8786.76"/>
        <n v="1609.0"/>
        <n v="550.53"/>
        <n v="5692.200000000001"/>
        <n v="3660.54"/>
        <n v="140.07"/>
        <n v="903.38"/>
        <n v="4753.24"/>
        <n v="8427.68"/>
        <n v="1848.84"/>
        <n v="11110.92"/>
        <n v="12623.0"/>
        <n v="3614.92"/>
        <n v="538.93"/>
        <n v="1626.52"/>
        <n v="3038.98"/>
        <n v="4369.62"/>
        <n v="349.5"/>
        <n v="554.36"/>
        <n v="357.7"/>
        <n v="13415.75"/>
        <n v="2023.42"/>
        <n v="5978.55"/>
        <n v="1376.82"/>
        <n v="2919.08"/>
        <n v="2879.5499999999997"/>
        <n v="4103.82"/>
        <n v="2857.95"/>
        <n v="687.0"/>
        <n v="1707.92"/>
        <n v="809.56"/>
        <n v="1281.24"/>
        <n v="3419.1000000000004"/>
        <n v="562.94"/>
        <n v="953.3700000000001"/>
        <n v="3021.6"/>
        <n v="1772.94"/>
        <n v="1052.4"/>
        <n v="1582.84"/>
        <n v="277.12"/>
        <n v="992.1"/>
        <n v="6694.08"/>
        <n v="1029.75"/>
        <n v="3196.28"/>
        <n v="530.3"/>
        <n v="2365.6"/>
        <n v="10057.8"/>
        <n v="2339.34"/>
        <n v="1879.81"/>
        <n v="5332.12"/>
        <n v="4776.25"/>
        <n v="517.39"/>
        <n v="1377.93"/>
        <n v="2246.53"/>
        <n v="5112.28"/>
        <n v="644.71"/>
        <n v="2068.4"/>
        <n v="1165.17"/>
        <n v="2428.29"/>
        <n v="3900.58"/>
        <n v="3619.26"/>
        <n v="11679.349999999999"/>
        <n v="5044.66"/>
        <n v="1316.28"/>
        <n v="826.52"/>
        <n v="567.2"/>
        <n v="5109.18"/>
        <n v="12565.550000000001"/>
        <n v="2838.69"/>
        <n v="358.74"/>
        <n v="570.27"/>
        <n v="2255.92"/>
        <n v="4549.0"/>
        <n v="5590.04"/>
        <n v="836.6500000000001"/>
        <n v="2326.08"/>
        <n v="647.6"/>
        <n v="2178.66"/>
        <n v="3281.2"/>
        <n v="6968.32"/>
        <n v="1848.69"/>
        <n v="2680.74"/>
        <n v="1236.33"/>
        <n v="11717.72"/>
        <n v="621.27"/>
        <n v="888.86"/>
        <n v="2992.74"/>
        <n v="5159.08"/>
        <n v="5687.8"/>
        <n v="4518.3"/>
        <n v="5960.6"/>
        <n v="2696.28"/>
        <n v="3663.2"/>
        <n v="4948.72"/>
        <n v="5522.07"/>
        <n v="7713.68"/>
        <n v="732.14"/>
        <n v="5031.25"/>
        <n v="1038.0"/>
        <n v="7258.8"/>
        <n v="823.02"/>
        <n v="2653.95"/>
        <n v="435.12"/>
        <n v="2211.48"/>
        <n v="1311.58"/>
        <n v="994.66"/>
        <n v="1569.4499999999998"/>
        <n v="2383.86"/>
        <n v="1240.5500000000002"/>
        <n v="466.68"/>
        <n v="2131.2"/>
        <n v="3519.58"/>
        <n v="4571.12"/>
        <n v="460.23"/>
        <n v="366.34"/>
        <n v="2006.42"/>
        <n v="1267.41"/>
        <n v="810.68"/>
        <n v="3913.98"/>
        <n v="10206.76"/>
        <n v="2269.31"/>
        <n v="3519.68"/>
        <n v="2236.7"/>
        <n v="1864.02"/>
        <n v="1389.44"/>
        <n v="1867.45"/>
        <n v="1627.8999999999999"/>
        <n v="3411.5499999999997"/>
        <n v="1555.4499999999998"/>
        <n v="2987.25"/>
        <n v="5205.24"/>
        <n v="436.08"/>
        <n v="3582.9"/>
        <n v="1694.2"/>
        <n v="525.03"/>
        <n v="2222.5"/>
        <n v="8878.16"/>
        <n v="1945.36"/>
        <n v="4494.51"/>
        <n v="1334.61"/>
        <n v="2263.96"/>
        <n v="602.8"/>
        <n v="6700.200000000001"/>
        <n v="6293.450000000001"/>
        <n v="918.72"/>
        <n v="2948.2"/>
        <n v="10516.800000000001"/>
        <n v="941.58"/>
        <n v="1994.34"/>
        <n v="1003.96"/>
        <n v="2463.48"/>
        <n v="3347.6"/>
        <n v="4499.32"/>
        <n v="2065.12"/>
        <n v="2744.24"/>
        <n v="905.84"/>
        <n v="930.62"/>
        <n v="2997.6"/>
        <n v="4954.049999999999"/>
        <n v="4692.96"/>
        <n v="1620.03"/>
        <n v="2650.03"/>
        <n v="4997.42"/>
        <n v="974.4499999999999"/>
        <n v="2734.64"/>
        <n v="4112.5"/>
        <n v="920.75"/>
        <n v="3519.8"/>
        <n v="3931.08"/>
        <n v="138.08"/>
        <n v="2167.9"/>
        <n v="2511.08"/>
        <n v="2090.16"/>
        <n v="1672.41"/>
        <n v="8619.44"/>
        <n v="2708.72"/>
        <n v="7884.4"/>
        <n v="893.05"/>
        <n v="1118.76"/>
        <n v="2666.9700000000003"/>
        <n v="1133.22"/>
        <n v="3321.15"/>
        <n v="1825.03"/>
        <n v="1217.62"/>
        <n v="1499.44"/>
        <n v="5247.3"/>
        <n v="865.3"/>
        <n v="6145.62"/>
        <n v="10933.75"/>
        <n v="251.64"/>
        <n v="2770.55"/>
        <n v="1688.6"/>
        <n v="1944.21"/>
        <n v="996.8700000000001"/>
        <n v="4796.6"/>
        <n v="3569.88"/>
        <n v="9897.76"/>
        <n v="1450.9"/>
        <n v="1806.2400000000002"/>
        <n v="6694.88"/>
        <n v="1348.26"/>
        <n v="1350.72"/>
        <n v="681.35"/>
        <n v="517.19"/>
        <n v="512.02"/>
        <n v="461.33"/>
        <n v="6381.849999999999"/>
        <n v="247.88"/>
        <n v="921.9"/>
        <n v="852.7"/>
        <n v="1309.6200000000001"/>
        <n v="8429.36"/>
        <n v="10129.4"/>
        <n v="4360.74"/>
        <n v="1511.49"/>
        <n v="2009.36"/>
        <n v="4475.9400000000005"/>
        <n v="11762.349999999999"/>
        <n v="2183.38"/>
        <n v="2182.9"/>
        <n v="5082.45"/>
        <n v="504.45000000000005"/>
        <n v="742.03"/>
        <n v="313.3"/>
        <n v="1584.84"/>
        <n v="4249.04"/>
        <n v="7678.95"/>
        <n v="907.8"/>
        <n v="1002.8499999999999"/>
        <n v="484.46"/>
        <n v="6593.56"/>
        <n v="182.61"/>
        <n v="7751.72"/>
        <n v="545.36"/>
        <n v="1112.01"/>
        <n v="5438.0"/>
        <n v="2072.8"/>
        <n v="1250.31"/>
        <n v="1406.22"/>
        <n v="702.72"/>
        <n v="7115.25"/>
        <n v="605.13"/>
        <n v="834.98"/>
        <n v="756.88"/>
        <n v="2660.08"/>
        <n v="4475.43"/>
        <n v="744.08"/>
        <n v="886.06"/>
        <n v="1942.12"/>
        <n v="320.44"/>
        <n v="2124.36"/>
        <n v="2353.6499999999996"/>
        <n v="304.45"/>
        <n v="1021.1"/>
        <n v="446.77"/>
        <n v="5513.76"/>
        <n v="624.13"/>
        <n v="14518.900000000001"/>
        <n v="944.32"/>
        <n v="851.78"/>
        <n v="3464.07"/>
        <n v="3396.0"/>
        <n v="828.82"/>
        <n v="1051.74"/>
        <n v="829.2"/>
        <n v="2074.08"/>
        <n v="1194.18"/>
        <n v="1835.68"/>
        <n v="1979.42"/>
        <n v="663.14"/>
        <n v="5364.8099999999995"/>
        <n v="2163.4"/>
        <n v="802.84"/>
        <n v="1149.81"/>
        <n v="14690.150000000001"/>
        <n v="1433.3700000000001"/>
        <n v="8220.57"/>
        <n v="878.16"/>
        <n v="3346.8"/>
        <n v="2626.65"/>
        <n v="4118.96"/>
        <n v="1966.0"/>
        <n v="967.02"/>
        <n v="1168.98"/>
        <n v="4237.799999999999"/>
        <n v="1197.88"/>
        <n v="2769.84"/>
        <n v="5198.52"/>
        <n v="12555.2"/>
        <n v="3722.68"/>
        <n v="564.81"/>
        <n v="7433.28"/>
        <n v="1650.3999999999999"/>
        <n v="521.4300000000001"/>
        <n v="5960.650000000001"/>
        <n v="2844.76"/>
        <n v="730.8"/>
        <n v="981.52"/>
        <n v="6917.64"/>
        <n v="11992.9"/>
        <n v="1624.12"/>
        <n v="10960.85"/>
        <n v="1198.0"/>
        <n v="9003.2"/>
        <n v="971.49"/>
        <n v="817.44"/>
        <n v="3325.2999999999997"/>
        <n v="9101.75"/>
        <n v="1046.0"/>
        <n v="996.16"/>
        <n v="1827.02"/>
        <n v="1567.5"/>
        <n v="1219.77"/>
        <n v="9743.35"/>
        <n v="2738.12"/>
        <n v="2093.36"/>
        <n v="2026.12"/>
        <n v="2260.58"/>
        <n v="2200.56"/>
        <n v="146.9"/>
        <n v="3126.96"/>
        <n v="343.32"/>
        <n v="9127.9"/>
        <n v="2262.44"/>
        <n v="7172.43"/>
        <n v="4767.3"/>
        <n v="7676.52"/>
        <n v="2332.3500000000004"/>
        <n v="1522.06"/>
        <n v="532.06"/>
        <n v="1634.8"/>
        <n v="10627.4"/>
        <n v="1261.2"/>
        <n v="6876.4"/>
        <n v="340.02"/>
        <n v="567.92"/>
        <n v="575.22"/>
        <n v="1047.86"/>
        <n v="852.6"/>
        <n v="1635.21"/>
        <n v="1361.58"/>
        <n v="1037.6000000000001"/>
        <n v="5472.78"/>
        <n v="2166.48"/>
        <n v="8606.4"/>
        <n v="822.22"/>
        <n v="8369.92"/>
        <n v="808.25"/>
        <n v="730.42"/>
        <n v="604.4399999999999"/>
        <n v="551.15"/>
        <n v="14576.45"/>
        <n v="1066.68"/>
        <n v="2556.8"/>
        <n v="904.3199999999999"/>
        <n v="652.3"/>
        <n v="789.36"/>
        <n v="4793.700000000001"/>
        <n v="2955.6"/>
        <n v="3818.04"/>
        <n v="4548.36"/>
        <n v="4130.12"/>
        <n v="1729.6"/>
        <n v="1227.33"/>
        <n v="582.76"/>
        <n v="836.78"/>
        <n v="1656.6999999999998"/>
        <n v="1113.2"/>
        <n v="5702.4"/>
        <n v="10043.099999999999"/>
        <n v="6982.65"/>
        <n v="1241.04"/>
        <n v="2789.72"/>
        <n v="1116.88"/>
        <n v="6873.08"/>
        <n v="1480.3"/>
        <n v="2347.25"/>
        <n v="275.18"/>
        <n v="882.05"/>
        <n v="291.79"/>
        <n v="4017.6"/>
        <n v="9054.24"/>
        <n v="412.86"/>
        <n v="2572.1499999999996"/>
        <n v="2849.5"/>
        <n v="6125.15"/>
        <n v="8125.28"/>
        <n v="1564.88"/>
        <n v="416.47"/>
        <n v="5366.849999999999"/>
        <n v="423.87"/>
        <n v="829.79"/>
        <n v="1414.29"/>
        <n v="1419.96"/>
        <n v="4952.7"/>
        <n v="7436.280000000001"/>
        <n v="881.76"/>
        <n v="468.59999999999997"/>
        <n v="10008.05"/>
        <n v="2833.25"/>
        <n v="965.4"/>
        <n v="2875.0"/>
        <n v="493.16"/>
        <n v="8436.48"/>
        <n v="5451.63"/>
        <n v="548.16"/>
        <n v="467.44"/>
        <n v="1231.94"/>
        <n v="2754.26"/>
        <n v="4058.72"/>
        <n v="1989.06"/>
        <n v="1736.45"/>
        <n v="733.4"/>
        <n v="2870.07"/>
        <n v="2770.34"/>
        <n v="2999.95"/>
        <n v="8682.65"/>
        <n v="1354.26"/>
        <n v="3674.24"/>
        <n v="2008.32"/>
        <n v="10197.15"/>
        <n v="962.54"/>
        <n v="11626.849999999999"/>
        <n v="3555.8"/>
        <n v="4351.35"/>
        <n v="2433.88"/>
        <n v="2266.74"/>
        <n v="2682.9"/>
        <n v="378.24"/>
        <n v="2578.24"/>
        <n v="2448.04"/>
        <n v="1180.36"/>
        <n v="11764.0"/>
        <n v="1737.92"/>
        <n v="595.12"/>
        <n v="1266.03"/>
        <n v="1731.3"/>
        <n v="532.77"/>
        <n v="4004.75"/>
        <n v="9063.0"/>
        <n v="2474.22"/>
        <n v="4574.28"/>
        <n v="1088.48"/>
        <n v="5496.04"/>
        <n v="9811.08"/>
        <n v="1654.59"/>
        <n v="4357.54"/>
        <n v="1826.16"/>
        <n v="466.33"/>
        <n v="1325.84"/>
        <n v="1126.74"/>
        <n v="6573.09"/>
        <n v="1084.32"/>
        <n v="905.04"/>
        <n v="4922.58"/>
        <n v="814.24"/>
        <n v="2287.6"/>
        <n v="3142.41"/>
        <n v="3281.58"/>
        <n v="5312.37"/>
        <n v="3317.6099999999997"/>
        <n v="1772.22"/>
        <n v="1771.64"/>
        <n v="4371.2"/>
        <n v="7407.63"/>
        <n v="8780.4"/>
        <n v="424.42"/>
        <n v="1298.3700000000001"/>
        <n v="728.29"/>
        <n v="2426.28"/>
        <n v="729.72"/>
        <n v="2113.52"/>
        <n v="2392.5299999999997"/>
        <n v="2626.92"/>
        <n v="2752.34"/>
        <n v="327.78"/>
        <n v="1162.96"/>
        <n v="5425.5"/>
        <n v="11572.6"/>
        <n v="1296.0"/>
        <n v="2623.02"/>
        <n v="2937.2000000000003"/>
        <n v="2741.68"/>
        <n v="2350.16"/>
        <n v="1736.04"/>
        <n v="502.96"/>
        <n v="1347.46"/>
        <n v="349.3"/>
        <n v="3886.8"/>
        <n v="3557.48"/>
        <n v="1830.91"/>
        <n v="996.96"/>
        <n v="1889.12"/>
        <n v="11810.35"/>
        <n v="2354.33"/>
        <n v="5687.65"/>
        <n v="3390.2699999999995"/>
        <n v="290.16"/>
        <n v="5389.74"/>
        <n v="1841.05"/>
        <n v="2298.6"/>
        <n v="6238.65"/>
        <n v="2639.0099999999998"/>
        <n v="1185.35"/>
        <n v="765.83"/>
        <n v="885.3"/>
        <n v="5324.4"/>
        <n v="1500.81"/>
        <n v="2655.4"/>
        <n v="1278.52"/>
        <n v="7006.7"/>
        <n v="3281.49"/>
        <n v="923.5500000000001"/>
        <n v="3067.0"/>
        <n v="4888.04"/>
        <n v="4423.68"/>
        <n v="626.9399999999999"/>
        <n v="1927.56"/>
        <n v="594.1800000000001"/>
        <n v="3035.05"/>
        <n v="7127.05"/>
        <n v="3613.9800000000005"/>
        <n v="2332.1"/>
        <n v="5620.56"/>
        <n v="5443.36"/>
        <n v="8935.05"/>
        <n v="2674.35"/>
        <n v="1044.32"/>
        <n v="2051.55"/>
        <n v="3910.1099999999997"/>
        <n v="4546.0"/>
        <n v="831.55"/>
        <n v="627.42"/>
        <n v="11374.75"/>
        <n v="844.8"/>
        <n v="311.9"/>
        <n v="328.46"/>
        <n v="7907.56"/>
        <n v="2174.5"/>
        <n v="1159.3000000000002"/>
        <n v="954.19"/>
        <n v="5697.72"/>
        <n v="2277.85"/>
        <n v="2507.45"/>
        <n v="7887.4"/>
        <n v="1019.2"/>
        <n v="3428.37"/>
        <n v="529.9"/>
        <n v="3079.26"/>
        <n v="13098.050000000001"/>
        <n v="614.95"/>
        <n v="4633.32"/>
        <n v="12653.800000000001"/>
        <n v="1013.7"/>
        <n v="5461.5599999999995"/>
        <n v="1673.6100000000001"/>
        <n v="885.38"/>
        <n v="5190.0"/>
        <n v="6656.15"/>
        <n v="188.01"/>
        <n v="5419.59"/>
        <n v="2009.95"/>
        <n v="2926.15"/>
        <n v="11047.08"/>
        <n v="6492.150000000001"/>
        <n v="7467.7"/>
        <n v="9329.8"/>
        <n v="1069.22"/>
        <n v="6835.700000000001"/>
        <n v="4398.51"/>
        <n v="2952.75"/>
        <n v="945.08"/>
        <n v="469.16"/>
        <n v="696.66"/>
        <n v="11057.4"/>
        <n v="2201.75"/>
        <n v="523.47"/>
        <n v="2562.94"/>
        <n v="1786.2599999999998"/>
        <n v="386.3"/>
        <n v="942.52"/>
        <n v="5156.5"/>
        <n v="5427.72"/>
        <n v="6879.450000000001"/>
        <n v="453.9"/>
        <n v="9170.2"/>
        <n v="1223.1"/>
        <n v="4492.04"/>
        <n v="697.8"/>
        <n v="2115.52"/>
        <n v="1310.16"/>
        <n v="4810.14"/>
        <n v="2167.85"/>
        <n v="2573.34"/>
        <n v="1816.76"/>
        <n v="1431.69"/>
        <n v="1167.76"/>
        <n v="5092.41"/>
        <n v="3349.32"/>
        <n v="3889.5499999999997"/>
        <n v="607.24"/>
        <n v="1173.92"/>
        <n v="5417.07"/>
        <n v="468.05"/>
        <n v="4083.95"/>
        <n v="269.54"/>
        <n v="2439.3"/>
        <n v="4121.86"/>
        <n v="532.93"/>
        <n v="1743.56"/>
        <n v="896.63"/>
        <n v="7209.84"/>
        <n v="2716.1000000000004"/>
        <n v="357.24"/>
        <n v="5882.56"/>
        <n v="706.47"/>
        <n v="1720.88"/>
        <n v="527.52"/>
        <n v="2564.95"/>
        <n v="479.9"/>
        <n v="6905.2"/>
        <n v="350.94"/>
        <n v="2309.9"/>
        <n v="1263.72"/>
        <n v="2050.25"/>
        <n v="478.31"/>
        <n v="574.01"/>
        <n v="2425.71"/>
        <n v="2629.16"/>
        <n v="471.65"/>
        <n v="2655.62"/>
        <n v="754.94"/>
        <n v="2609.06"/>
        <n v="6866.96"/>
        <n v="5756.64"/>
        <n v="1787.86"/>
        <n v="5517.84"/>
        <n v="2319.05"/>
        <n v="1968.32"/>
        <n v="2478.6000000000004"/>
        <n v="6615.99"/>
        <n v="13090.2"/>
        <n v="4241.91"/>
        <n v="1760.63"/>
        <n v="1381.22"/>
        <n v="4494.99"/>
        <n v="2320.94"/>
        <n v="615.85"/>
        <n v="9201.95"/>
        <n v="5875.41"/>
        <n v="3653.48"/>
        <n v="2195.88"/>
        <n v="3788.04"/>
        <n v="2093.84"/>
        <n v="627.83"/>
        <n v="2715.22"/>
        <n v="486.12"/>
        <n v="7060.88"/>
        <n v="3815.7999999999997"/>
        <n v="786.88"/>
        <n v="554.28"/>
        <n v="4341.0"/>
        <n v="803.19"/>
        <n v="2052.54"/>
        <n v="1311.97"/>
        <n v="10563.0"/>
        <n v="2152.9"/>
        <n v="2391.7200000000003"/>
        <n v="3676.1000000000004"/>
        <n v="1939.8"/>
        <n v="499.02"/>
        <n v="2034.2"/>
        <n v="5657.56"/>
        <n v="2751.8"/>
        <n v="716.79"/>
        <n v="508.63"/>
        <n v="1593.68"/>
        <n v="1978.64"/>
        <n v="2164.02"/>
        <n v="1653.16"/>
        <n v="2254.64"/>
        <n v="2224.52"/>
        <n v="1448.76"/>
        <n v="4247.91"/>
        <n v="1405.8600000000001"/>
        <n v="988.62"/>
        <n v="1659.9"/>
        <n v="575.74"/>
        <n v="7453.62"/>
        <n v="1736.07"/>
        <n v="3490.12"/>
        <n v="622.75"/>
        <n v="1817.12"/>
        <n v="2884.94"/>
        <n v="10127.68"/>
        <n v="762.4"/>
        <n v="7049.64"/>
        <n v="3563.64"/>
        <n v="2633.24"/>
        <n v="538.91"/>
        <n v="8095.28"/>
        <n v="1475.89"/>
        <n v="839.6"/>
        <n v="522.12"/>
        <n v="548.88"/>
        <n v="8132.84"/>
        <n v="1610.14"/>
        <n v="921.08"/>
        <n v="5195.549999999999"/>
        <n v="836.85"/>
        <n v="10452.15"/>
        <n v="4020.0"/>
        <n v="8707.59"/>
        <n v="7614.960000000001"/>
        <n v="5817.03"/>
        <n v="968.58"/>
        <n v="3785.4500000000003"/>
        <n v="2164.2"/>
        <n v="3399.5"/>
        <n v="6423.96"/>
        <n v="3089.12"/>
        <n v="630.31"/>
        <n v="472.64"/>
        <n v="4609.5"/>
        <n v="11231.15"/>
        <n v="4410.400000000001"/>
        <n v="4012.9500000000003"/>
        <n v="2353.46"/>
        <n v="5464.52"/>
        <n v="549.78"/>
        <n v="818.94"/>
        <n v="1355.1"/>
        <n v="5028.0"/>
        <n v="1308.68"/>
        <n v="3563.14"/>
        <n v="4621.68"/>
        <n v="2596.5499999999997"/>
        <n v="2591.13"/>
        <n v="5198.3"/>
        <n v="2279.0"/>
        <n v="417.2"/>
        <n v="3993.33"/>
        <n v="10260.050000000001"/>
        <n v="7026.84"/>
        <n v="6603.200000000001"/>
        <n v="1310.8"/>
        <n v="8865.800000000001"/>
        <n v="8528.8"/>
        <n v="869.48"/>
        <n v="976.78"/>
        <n v="926.82"/>
        <n v="1184.55"/>
        <n v="2927.46"/>
        <n v="2130.16"/>
        <n v="1144.63"/>
        <n v="5025.18"/>
        <n v="7071.96"/>
        <n v="3687.46"/>
        <n v="6418.5"/>
        <n v="2877.04"/>
        <n v="293.96"/>
        <n v="2735.76"/>
        <n v="823.32"/>
        <n v="3785.3999999999996"/>
        <n v="729.65"/>
        <n v="3824.76"/>
        <n v="1027.92"/>
        <n v="1548.86"/>
        <n v="4853.48"/>
        <n v="868.26"/>
        <n v="4985.62"/>
        <n v="2695.11"/>
        <n v="1324.12"/>
        <n v="930.45"/>
        <n v="1555.56"/>
        <n v="12187.1"/>
        <n v="1027.47"/>
        <n v="13637.9"/>
        <n v="5879.04"/>
        <n v="2416.04"/>
        <n v="9162.76"/>
        <n v="6257.4"/>
        <n v="7424.55"/>
        <n v="2089.4"/>
        <n v="439.23"/>
        <n v="1964.88"/>
        <n v="3553.42"/>
        <n v="4744.88"/>
        <n v="2425.05"/>
        <n v="1833.44"/>
        <n v="6816.65"/>
        <n v="640.8"/>
        <n v="1348.71"/>
        <n v="4468.14"/>
        <n v="8281.52"/>
        <n v="2266.7"/>
        <n v="246.15"/>
        <n v="1578.36"/>
        <n v="191.18"/>
        <n v="7736.76"/>
        <n v="593.92"/>
        <n v="1013.43"/>
        <n v="1327.88"/>
        <n v="1659.05"/>
        <n v="1250.94"/>
        <n v="865.75"/>
        <n v="9969.400000000001"/>
        <n v="809.16"/>
        <n v="5059.8"/>
        <n v="1418.7"/>
        <n v="2649.08"/>
        <n v="731.65"/>
        <n v="826.5"/>
        <n v="1554.1499999999999"/>
        <n v="367.86"/>
        <n v="1478.96"/>
        <n v="1791.6"/>
        <n v="481.45"/>
        <n v="1588.53"/>
        <n v="3911.46"/>
        <n v="11519.65"/>
        <n v="3330.25"/>
        <n v="870.6"/>
        <n v="2690.28"/>
        <n v="1294.04"/>
        <n v="718.1"/>
        <n v="620.14"/>
        <n v="700.2"/>
        <n v="1108.67"/>
        <n v="673.52"/>
        <n v="1231.29"/>
        <n v="1820.35"/>
        <n v="585.33"/>
        <n v="1630.08"/>
        <n v="4550.38"/>
        <n v="1239.57"/>
        <n v="4483.8"/>
        <n v="1822.28"/>
        <n v="1415.04"/>
        <n v="7505.82"/>
        <n v="1783.62"/>
        <n v="664.54"/>
        <n v="7208.96"/>
        <n v="6753.93"/>
        <n v="3676.92"/>
        <n v="1371.0"/>
        <n v="2974.42"/>
        <n v="348.52"/>
        <n v="1574.35"/>
        <n v="558.18"/>
        <n v="1343.94"/>
        <n v="3826.75"/>
        <n v="702.6999999999999"/>
        <n v="575.79"/>
        <n v="942.5"/>
        <n v="1181.82"/>
        <n v="4530.849999999999"/>
        <n v="5281.4"/>
        <n v="1594.52"/>
        <n v="1583.24"/>
        <n v="5320.47"/>
        <n v="9925.24"/>
        <n v="2194.0"/>
        <n v="1731.3000000000002"/>
        <n v="5177.16"/>
        <n v="1386.24"/>
        <n v="1379.25"/>
        <n v="3549.75"/>
        <n v="6571.2"/>
        <n v="3436.84"/>
        <n v="5617.08"/>
        <n v="5709.24"/>
        <n v="1829.16"/>
        <n v="844.85"/>
        <n v="6264.12"/>
        <n v="14332.05"/>
        <n v="2147.48"/>
        <n v="2715.1499999999996"/>
        <n v="6983.8"/>
        <n v="14084.5"/>
        <n v="1512.82"/>
        <n v="1281.14"/>
        <n v="4868.7"/>
        <n v="2631.57"/>
        <n v="361.42"/>
        <n v="2684.5"/>
        <n v="1772.4900000000002"/>
        <n v="2030.9"/>
        <n v="4398.72"/>
        <n v="4407.42"/>
        <n v="12297.1"/>
        <n v="678.28"/>
        <n v="8803.84"/>
        <n v="12491.400000000001"/>
        <n v="4669.08"/>
        <n v="851.27"/>
        <n v="1646.6999999999998"/>
        <n v="429.12"/>
        <n v="14230.599999999999"/>
        <n v="2340.24"/>
        <n v="3492.2699999999995"/>
        <n v="145.21"/>
        <n v="2473.76"/>
        <n v="1009.72"/>
        <n v="5124.63"/>
        <n v="800.44"/>
        <n v="456.04"/>
        <n v="922.98"/>
        <n v="1590.3899999999999"/>
        <n v="895.68"/>
        <n v="2470.42"/>
        <n v="1399.02"/>
        <n v="873.56"/>
        <n v="7777.9"/>
        <n v="1560.4499999999998"/>
        <n v="5056.64"/>
        <n v="7974.150000000001"/>
        <n v="275.69"/>
        <n v="3270.36"/>
        <n v="5389.36"/>
        <n v="1038.83"/>
        <n v="679.92"/>
        <n v="887.08"/>
        <n v="1605.96"/>
        <n v="2649.8999999999996"/>
        <n v="7769.9400000000005"/>
        <n v="1900.6"/>
        <n v="872.82"/>
        <n v="3713.18"/>
        <n v="2550.75"/>
        <n v="577.78"/>
        <n v="7330.92"/>
        <n v="1818.96"/>
        <n v="11856.84"/>
        <n v="6311.64"/>
        <n v="1447.53"/>
        <n v="3682.0499999999997"/>
        <n v="4937.48"/>
        <n v="3796.52"/>
        <n v="4090.76"/>
        <n v="861.6600000000001"/>
        <n v="6733.55"/>
        <n v="725.67"/>
        <n v="659.92"/>
        <n v="2463.86"/>
        <n v="1961.6100000000001"/>
        <n v="9731.76"/>
        <n v="3828.87"/>
        <n v="4312.05"/>
        <n v="977.4300000000001"/>
        <n v="5373.36"/>
        <n v="14451.199999999999"/>
        <n v="314.81"/>
        <n v="505.71"/>
        <n v="2641.1000000000004"/>
        <n v="6928.400000000001"/>
        <n v="302.51"/>
        <n v="7513.68"/>
        <n v="1677.27"/>
        <n v="1650.0"/>
        <n v="577.64"/>
        <n v="7800.36"/>
        <n v="7910.3099999999995"/>
        <n v="1396.72"/>
        <n v="1560.79"/>
        <n v="12544.65"/>
        <n v="992.6"/>
        <n v="1257.05"/>
        <n v="1221.99"/>
        <n v="13980.650000000001"/>
        <n v="8108.72"/>
        <n v="5932.5"/>
        <n v="357.52"/>
        <n v="946.66"/>
        <n v="11812.76"/>
        <n v="9069.75"/>
        <n v="4530.88"/>
        <n v="2723.24"/>
        <n v="1297.83"/>
        <n v="291.02"/>
        <n v="4320.7"/>
        <n v="5045.65"/>
        <n v="2625.85"/>
        <n v="2473.24"/>
        <n v="1857.17"/>
        <n v="899.04"/>
        <n v="370.28"/>
        <n v="389.34"/>
        <n v="12017.3"/>
        <n v="621.36"/>
        <n v="2944.56"/>
        <n v="2775.17"/>
        <n v="874.9"/>
        <n v="1971.61"/>
        <n v="1786.72"/>
        <n v="5481.450000000001"/>
        <n v="1883.61"/>
        <n v="4142.36"/>
        <n v="271.2"/>
        <n v="925.64"/>
        <n v="1843.56"/>
        <n v="270.06"/>
        <n v="994.56"/>
        <n v="3088.9500000000003"/>
        <n v="12123.050000000001"/>
        <n v="2413.65"/>
        <n v="1572.42"/>
        <n v="1580.5"/>
        <n v="1373.94"/>
        <n v="516.26"/>
        <n v="1298.79"/>
        <n v="370.76"/>
        <n v="2511.25"/>
        <n v="1351.1"/>
        <n v="345.63"/>
        <n v="1073.71"/>
        <n v="501.58"/>
        <n v="3738.28"/>
        <n v="691.14"/>
        <n v="2222.0"/>
        <n v="1831.28"/>
        <n v="11004.36"/>
        <n v="3422.06"/>
        <n v="2530.06"/>
        <n v="4977.16"/>
        <n v="4171.41"/>
        <n v="2320.76"/>
        <n v="640.68"/>
        <n v="7353.68"/>
        <n v="2308.5499999999997"/>
        <n v="598.02"/>
        <n v="2353.15"/>
        <n v="809.52"/>
        <n v="3658.16"/>
        <n v="9846.95"/>
        <n v="8931.84"/>
        <n v="6415.650000000001"/>
        <n v="2239.4"/>
        <n v="2456.0499999999997"/>
        <n v="10097.8"/>
        <n v="4487.1900000000005"/>
        <n v="11535.8"/>
        <n v="2002.0500000000002"/>
        <n v="328.9"/>
        <n v="2068.44"/>
        <n v="416.08"/>
        <n v="2579.86"/>
        <n v="9826.6"/>
        <n v="2008.1"/>
        <n v="1705.76"/>
        <n v="811.04"/>
        <n v="1875.04"/>
        <n v="8329.83"/>
        <n v="1665.3999999999999"/>
        <n v="12129.05"/>
        <n v="2206.37"/>
        <n v="526.11"/>
        <n v="1021.6500000000001"/>
        <n v="1039.3000000000002"/>
        <n v="8104.41"/>
        <n v="9087.32"/>
        <n v="4568.56"/>
        <n v="1100.28"/>
        <n v="3093.08"/>
        <n v="2902.07"/>
        <n v="326.28"/>
        <n v="3229.76"/>
        <n v="1834.8600000000001"/>
        <n v="533.52"/>
        <n v="372.09"/>
        <n v="2717.1"/>
        <n v="414.4"/>
        <n v="1293.6299999999999"/>
        <n v="3739.0"/>
        <n v="5689.74"/>
        <n v="2747.36"/>
        <n v="1689.96"/>
        <n v="612.37"/>
        <n v="1346.0"/>
        <n v="2561.54"/>
        <n v="3955.1499999999996"/>
        <n v="4435.74"/>
        <n v="4303.9"/>
        <n v="1276.24"/>
        <n v="3605.24"/>
        <n v="3549.24"/>
        <n v="5339.82"/>
        <n v="699.8000000000001"/>
        <n v="3734.64"/>
        <n v="642.92"/>
        <n v="2506.36"/>
        <n v="1249.1100000000001"/>
        <n v="3250.7"/>
        <n v="988.32"/>
        <n v="4995.56"/>
        <n v="2685.3500000000004"/>
        <n v="9519.04"/>
        <n v="5194.099999999999"/>
        <n v="6759.92"/>
        <n v="1942.55"/>
        <n v="5047.96"/>
        <n v="1020.68"/>
        <n v="4187.68"/>
        <n v="3677.82"/>
        <n v="1213.59"/>
        <n v="1483.61"/>
        <n v="545.02"/>
        <n v="1671.66"/>
        <n v="3999.04"/>
        <n v="9447.6"/>
        <n v="7526.01"/>
        <n v="4149.76"/>
        <n v="4497.03"/>
        <n v="3548.88"/>
        <n v="2024.4299999999998"/>
        <n v="4138.32"/>
        <n v="1231.92"/>
        <n v="331.18"/>
        <n v="152.85"/>
        <n v="3734.3999999999996"/>
        <n v="2304.3"/>
        <n v="5245.89"/>
        <n v="2687.12"/>
        <n v="1124.88"/>
        <n v="531.1"/>
        <n v="578.97"/>
        <n v="5133.24"/>
        <n v="14185.0"/>
        <n v="2080.4"/>
        <n v="847.1"/>
        <n v="260.97"/>
        <n v="1401.62"/>
        <n v="1649.04"/>
        <n v="1272.1"/>
        <n v="330.63"/>
        <n v="2381.56"/>
        <n v="3236.76"/>
        <n v="1235.01"/>
        <n v="659.76"/>
        <n v="1446.04"/>
        <n v="1476.9"/>
        <n v="8850.84"/>
        <n v="1092.68"/>
        <n v="2035.1999999999998"/>
        <n v="800.4"/>
        <n v="496.17"/>
        <n v="587.84"/>
        <n v="403.95000000000005"/>
        <n v="568.84"/>
        <n v="387.44"/>
        <n v="912.76"/>
        <n v="656.08"/>
        <n v="1770.4"/>
        <n v="454.45"/>
        <n v="236.69"/>
        <n v="3386.1000000000004"/>
        <n v="7164.650000000001"/>
        <n v="419.54"/>
        <n v="2747.56"/>
        <n v="705.98"/>
        <n v="5775.78"/>
        <n v="1389.46"/>
        <n v="1026.3000000000002"/>
        <n v="3769.9"/>
        <n v="1886.3"/>
        <n v="5094.86"/>
        <n v="1393.74"/>
        <n v="656.68"/>
        <n v="3257.3500000000004"/>
        <n v="3269.19"/>
        <n v="1280.6999999999998"/>
        <n v="2704.38"/>
        <n v="3491.5"/>
        <n v="4788.99"/>
        <n v="3511.16"/>
        <n v="1063.52"/>
        <n v="461.95"/>
        <n v="1272.3"/>
        <n v="9489.1"/>
        <n v="1996.78"/>
        <n v="1526.24"/>
        <n v="994.62"/>
        <n v="1588.98"/>
        <n v="596.97"/>
        <n v="10299.08"/>
        <n v="408.51"/>
        <n v="3469.8599999999997"/>
        <n v="1663.84"/>
        <n v="1799.37"/>
        <n v="473.7"/>
        <n v="545.49"/>
        <n v="407.6"/>
        <n v="6311.48"/>
        <n v="1061.62"/>
        <n v="7383.55"/>
        <n v="5808.049999999999"/>
        <n v="6932.3"/>
        <n v="271.23"/>
        <n v="150.75"/>
        <n v="4069.64"/>
        <n v="4283.18"/>
        <n v="6365.039999999999"/>
        <n v="1018.56"/>
        <n v="10017.0"/>
        <n v="838.62"/>
        <n v="6672.799999999999"/>
        <n v="1298.85"/>
        <n v="3975.2699999999995"/>
        <n v="673.88"/>
        <n v="3495.7799999999997"/>
        <n v="6844.299999999999"/>
        <n v="4591.08"/>
        <n v="2248.62"/>
        <n v="6228.09"/>
        <n v="740.88"/>
        <n v="8526.36"/>
        <n v="682.68"/>
        <n v="2876.04"/>
        <n v="7183.650000000001"/>
        <n v="1127.13"/>
        <n v="924.32"/>
        <n v="801.06"/>
        <n v="5223.95"/>
        <n v="1946.2"/>
        <n v="412.47"/>
        <n v="4005.06"/>
        <n v="529.0"/>
        <n v="869.4499999999999"/>
        <n v="532.92"/>
        <n v="407.16"/>
        <n v="145.04"/>
        <n v="798.88"/>
        <n v="1074.5"/>
        <n v="339.0"/>
        <n v="3572.36"/>
        <n v="1825.64"/>
        <n v="7332.25"/>
        <n v="2205.0"/>
        <n v="1664.16"/>
        <n v="8935.88"/>
        <n v="546.27"/>
        <n v="1029.1"/>
        <n v="1240.1999999999998"/>
        <n v="1061.34"/>
        <n v="838.46"/>
        <n v="5605.38"/>
        <n v="3317.5"/>
        <n v="1889.46"/>
        <n v="560.01"/>
        <n v="1848.08"/>
        <n v="6252.12"/>
        <n v="968.01"/>
        <n v="5218.6"/>
        <n v="357.14"/>
        <n v="5102.28"/>
        <n v="2214.2"/>
        <n v="373.3"/>
        <n v="1655.45"/>
        <n v="907.34"/>
        <n v="5359.41"/>
        <n v="254.37"/>
        <n v="12563.150000000001"/>
        <n v="2570.64"/>
        <n v="264.99"/>
        <n v="2188.48"/>
        <n v="5993.32"/>
        <n v="3889.14"/>
        <n v="940.04"/>
        <n v="4894.76"/>
        <n v="1235.88"/>
        <n v="4087.0499999999997"/>
        <n v="1612.6499999999999"/>
        <n v="2085.55"/>
        <n v="836.79"/>
        <n v="741.0"/>
        <n v="1634.6100000000001"/>
        <n v="4090.1499999999996"/>
        <n v="4457.94"/>
        <n v="2611.3500000000004"/>
        <n v="1944.14"/>
        <n v="3900.8999999999996"/>
        <n v="1675.41"/>
        <n v="5586.5"/>
        <n v="1317.54"/>
        <n v="1295.44"/>
        <n v="5303.22"/>
        <n v="13822.25"/>
        <n v="1485.87"/>
        <n v="1663.8"/>
        <n v="1079.6999999999998"/>
        <n v="1755.5"/>
        <n v="4185.52"/>
        <n v="2435.1000000000004"/>
        <n v="862.3"/>
        <n v="480.81"/>
        <n v="784.26"/>
        <n v="6430.86"/>
        <n v="790.13"/>
        <n v="2525.9"/>
        <n v="6655.36"/>
        <n v="2354.15"/>
        <n v="2300.25"/>
        <n v="1668.56"/>
        <n v="166.89"/>
        <n v="1672.52"/>
        <n v="6473.4"/>
        <n v="819.25"/>
        <n v="2509.96"/>
        <n v="572.79"/>
        <n v="5876.64"/>
        <n v="3636.36"/>
        <n v="1588.76"/>
        <n v="510.75"/>
        <n v="708.75"/>
        <n v="549.54"/>
        <n v="1561.0"/>
        <n v="251.47"/>
        <n v="4468.06"/>
        <n v="330.66"/>
        <n v="1031.82"/>
        <n v="9564.45"/>
        <n v="12137.0"/>
        <n v="1678.38"/>
        <n v="1498.18"/>
        <n v="9329.96"/>
        <n v="181.28"/>
        <n v="629.86"/>
        <n v="1716.75"/>
        <n v="504.51"/>
        <n v="1404.54"/>
        <n v="2207.77"/>
        <n v="1015.14"/>
        <n v="2505.6"/>
        <n v="1437.79"/>
        <n v="383.09"/>
        <n v="743.4"/>
        <n v="1601.67"/>
        <n v="8082.95"/>
        <n v="11668.35"/>
        <n v="2633.2799999999997"/>
        <n v="3291.75"/>
        <n v="1108.14"/>
        <n v="426.86"/>
        <n v="5823.56"/>
        <n v="5066.28"/>
        <n v="504.58"/>
        <n v="2623.77"/>
        <n v="3909.3599999999997"/>
        <n v="4305.74"/>
        <n v="1732.42"/>
        <n v="7666.4400000000005"/>
        <n v="2627.7"/>
        <n v="634.94"/>
        <n v="1344.62"/>
        <n v="5637.45"/>
        <n v="6132.35"/>
        <n v="4951.16"/>
        <n v="4776.6"/>
        <n v="4424.22"/>
        <n v="440.08"/>
        <n v="1816.34"/>
        <n v="1154.84"/>
        <n v="4541.08"/>
        <n v="1471.27"/>
        <n v="11069.5"/>
        <n v="268.88"/>
        <n v="5726.5"/>
        <n v="609.21"/>
        <n v="684.24"/>
        <n v="691.41"/>
        <n v="3993.4500000000003"/>
        <n v="1215.72"/>
        <n v="5300.64"/>
        <n v="1456.75"/>
        <n v="1272.12"/>
        <n v="5369.6"/>
        <n v="622.94"/>
        <n v="1222.55"/>
        <n v="856.18"/>
        <n v="1599.96"/>
        <n v="1300.98"/>
        <n v="10093.7"/>
        <n v="2038.53"/>
        <n v="779.2"/>
        <n v="7680.2"/>
        <n v="6007.1"/>
        <n v="3263.52"/>
        <n v="1894.14"/>
        <n v="2033.0"/>
        <n v="300.1"/>
        <n v="982.14"/>
        <n v="8342.949999999999"/>
        <n v="779.76"/>
        <n v="1352.0"/>
        <n v="1097.08"/>
        <n v="2192.8"/>
        <n v="2298.8"/>
        <n v="8106.39"/>
        <n v="2791.3"/>
        <n v="1492.12"/>
        <n v="3632.84"/>
        <n v="164.15"/>
        <n v="1208.52"/>
        <n v="3813.75"/>
        <n v="3004.5"/>
        <n v="371.57"/>
        <n v="7102.26"/>
        <n v="5711.3"/>
        <n v="2217.45"/>
        <n v="506.58"/>
        <n v="2678.13"/>
        <n v="1517.94"/>
        <n v="993.96"/>
        <n v="860.8"/>
        <n v="2513.79"/>
        <n v="7454.34"/>
        <n v="481.20000000000005"/>
        <n v="2390.28"/>
        <n v="537.02"/>
        <n v="1324.76"/>
        <n v="4503.3"/>
        <n v="6832.83"/>
        <n v="1084.28"/>
        <n v="442.04"/>
        <n v="7414.26"/>
        <n v="3898.55"/>
        <n v="5262.28"/>
        <n v="953.0"/>
        <n v="4496.36"/>
        <n v="5124.56"/>
        <n v="442.98"/>
        <n v="3874.44"/>
        <n v="545.58"/>
        <n v="1393.3"/>
        <n v="5777.799999999999"/>
        <n v="932.02"/>
        <n v="3759.7000000000003"/>
        <n v="2166.87"/>
        <n v="272.21"/>
        <n v="930.65"/>
        <n v="1878.57"/>
        <n v="1143.94"/>
        <n v="7827.16"/>
        <n v="4995.84"/>
        <n v="1976.7"/>
        <n v="2005.64"/>
        <n v="634.76"/>
        <n v="606.8"/>
        <n v="794.64"/>
        <n v="2202.63"/>
        <n v="934.34"/>
        <n v="819.66"/>
        <n v="3874.08"/>
        <n v="661.73"/>
        <n v="2659.1000000000004"/>
        <n v="4705.24"/>
        <n v="330.84"/>
        <n v="3667.88"/>
        <n v="3688.28"/>
        <n v="1069.74"/>
        <n v="1975.05"/>
        <n v="2145.44"/>
        <n v="4566.0"/>
        <n v="1443.84"/>
        <n v="1664.32"/>
        <n v="11725.050000000001"/>
        <n v="9366.52"/>
        <n v="4005.8999999999996"/>
        <n v="1050.78"/>
        <n v="2517.8"/>
        <n v="3562.45"/>
        <n v="7186.6"/>
        <n v="9825.56"/>
        <n v="2053.5499999999997"/>
        <n v="498.8"/>
        <n v="2201.95"/>
        <n v="1185.76"/>
        <n v="2444.14"/>
        <n v="1843.76"/>
        <n v="2117.19"/>
        <n v="1241.58"/>
        <n v="1328.94"/>
        <n v="2895.0"/>
        <n v="3088.52"/>
        <n v="1172.33"/>
        <n v="3046.65"/>
        <n v="4668.36"/>
        <n v="2639.0"/>
        <n v="785.5500000000001"/>
        <n v="3189.9"/>
        <n v="1772.68"/>
        <n v="6704.52"/>
        <n v="301.07"/>
        <n v="5379.92"/>
        <n v="4430.02"/>
        <n v="276.02"/>
        <n v="1778.28"/>
        <n v="11899.92"/>
        <n v="1753.8000000000002"/>
        <n v="2334.92"/>
        <n v="2903.79"/>
        <n v="472.11"/>
        <n v="5415.84"/>
        <n v="504.09"/>
        <n v="1841.06"/>
        <n v="2196.28"/>
        <n v="296.12"/>
        <n v="1739.5500000000002"/>
        <n v="1129.54"/>
        <n v="341.09"/>
        <n v="1534.76"/>
        <n v="439.58"/>
        <n v="7575.299999999999"/>
        <n v="772.24"/>
        <n v="6129.44"/>
        <n v="11375.150000000001"/>
        <n v="190.25"/>
        <n v="1997.3"/>
        <n v="2323.2"/>
        <n v="2025.95"/>
        <n v="476.07"/>
        <n v="3206.82"/>
        <n v="540.22"/>
        <n v="6782.76"/>
        <n v="3051.87"/>
        <n v="5511.99"/>
        <n v="3999.87"/>
        <n v="919.98"/>
        <n v="2880.26"/>
        <n v="1252.8899999999999"/>
        <n v="869.82"/>
        <n v="177.92"/>
        <n v="627.41"/>
        <n v="3418.6"/>
        <n v="1013.92"/>
        <n v="3674.79"/>
        <n v="3050.08"/>
        <n v="6664.049999999999"/>
        <n v="1025.07"/>
        <n v="1808.43"/>
        <n v="2185.72"/>
        <n v="441.64"/>
        <n v="1858.5"/>
        <n v="434.73"/>
        <n v="888.94"/>
        <n v="2488.3"/>
        <n v="1165.9"/>
        <n v="1695.74"/>
        <n v="8103.6900000000005"/>
        <n v="8514.05"/>
        <n v="2760.88"/>
        <n v="1240.4"/>
        <n v="1211.75"/>
        <n v="1214.5500000000002"/>
        <n v="2264.75"/>
        <n v="2085.9"/>
        <n v="723.96"/>
        <n v="2152.55"/>
        <n v="1737.75"/>
        <n v="1090.72"/>
        <n v="2075.93"/>
        <n v="924.7"/>
        <n v="4814.84"/>
        <n v="744.02"/>
        <n v="1067.36"/>
        <n v="2040.25"/>
        <n v="1393.53"/>
        <n v="2447.04"/>
        <n v="1204.2"/>
        <n v="2560.0"/>
        <n v="5047.06"/>
        <n v="330.5"/>
        <n v="292.36"/>
        <n v="5129.650000000001"/>
        <n v="1533.55"/>
        <n v="4665.1"/>
        <n v="7266.39"/>
        <n v="2539.6"/>
        <n v="561.56"/>
        <n v="481.35"/>
        <n v="5206.76"/>
        <n v="1673.02"/>
        <n v="1377.88"/>
        <n v="1053.56"/>
        <n v="864.99"/>
        <n v="2570.44"/>
        <n v="338.62"/>
        <n v="955.74"/>
        <n v="2491.65"/>
        <n v="789.87"/>
        <n v="2024.28"/>
        <n v="995.8499999999999"/>
        <n v="459.41999999999996"/>
        <n v="7712.400000000001"/>
        <n v="1887.28"/>
        <n v="862.05"/>
        <n v="2073.06"/>
        <n v="2189.92"/>
        <n v="2290.16"/>
        <n v="2573.8500000000004"/>
        <n v="5985.16"/>
        <n v="443.25"/>
        <n v="5444.299999999999"/>
        <n v="404.68"/>
        <n v="539.74"/>
        <n v="450.86"/>
        <n v="1131.0"/>
        <n v="2343.85"/>
        <n v="2250.75"/>
        <n v="9708.2"/>
        <n v="1280.12"/>
        <n v="8981.44"/>
        <n v="2407.0"/>
        <n v="9176.15"/>
        <n v="3884.6099999999997"/>
        <n v="4087.74"/>
        <n v="3614.5"/>
        <n v="1033.76"/>
        <n v="7679.25"/>
        <n v="10905.050000000001"/>
        <n v="783.54"/>
        <n v="1428.32"/>
        <n v="1408.29"/>
        <n v="382.04"/>
        <n v="8400.35"/>
        <n v="760.5"/>
        <n v="173.39"/>
        <n v="1023.8"/>
        <n v="2184.6"/>
        <n v="2229.86"/>
        <n v="379.82"/>
        <n v="3668.18"/>
        <n v="4804.11"/>
        <n v="7027.55"/>
        <n v="7299.400000000001"/>
        <n v="5748.56"/>
        <n v="3851.96"/>
        <n v="3788.65"/>
        <n v="1170.52"/>
        <n v="1341.76"/>
        <n v="10446.4"/>
        <n v="282.71"/>
        <n v="5098.08"/>
        <n v="2193.08"/>
        <n v="952.26"/>
        <n v="10442.550000000001"/>
        <n v="1469.81"/>
        <n v="917.96"/>
        <n v="281.34"/>
        <n v="998.5500000000001"/>
        <n v="1896.6"/>
        <n v="4257.2"/>
        <n v="3887.28"/>
        <n v="2135.21"/>
        <n v="3732.87"/>
        <n v="1385.91"/>
        <n v="1940.68"/>
        <n v="1931.3"/>
        <n v="1060.66"/>
        <n v="2312.15"/>
        <n v="1754.12"/>
        <n v="2319.12"/>
        <n v="3741.12"/>
        <n v="7365.719999999999"/>
        <n v="7641.99"/>
        <n v="2086.1000000000004"/>
        <n v="1293.78"/>
        <n v="2018.12"/>
        <n v="1426.84"/>
        <n v="3656.68"/>
        <n v="526.93"/>
        <n v="12322.25"/>
        <n v="5349.349999999999"/>
        <n v="1148.16"/>
        <n v="876.52"/>
        <n v="635.18"/>
        <n v="10042.92"/>
        <n v="1396.88"/>
        <n v="515.46"/>
        <n v="3702.56"/>
        <n v="7725.63"/>
        <n v="2074.82"/>
        <n v="9324.05"/>
        <n v="14411.65"/>
        <n v="1624.08"/>
        <n v="626.66"/>
        <n v="4414.68"/>
        <n v="831.48"/>
        <n v="671.22"/>
        <n v="1141.2"/>
        <n v="1622.3999999999999"/>
        <n v="2235.92"/>
        <n v="7961.36"/>
        <n v="335.34"/>
        <n v="5231.5199999999995"/>
        <n v="944.4"/>
        <n v="696.12"/>
        <n v="2609.0"/>
        <n v="935.98"/>
        <n v="1282.8899999999999"/>
        <n v="7961.64"/>
        <n v="734.82"/>
        <n v="3861.9"/>
        <n v="286.12"/>
        <n v="417.7"/>
        <n v="888.9499999999999"/>
        <n v="233.3"/>
        <n v="3584.48"/>
        <n v="1004.5999999999999"/>
        <n v="1794.02"/>
        <n v="2242.01"/>
        <n v="2514.24"/>
        <n v="449.2"/>
        <n v="4040.88"/>
        <n v="503.54"/>
        <n v="1773.36"/>
        <n v="10648.0"/>
        <n v="2111.6"/>
        <n v="1467.33"/>
        <n v="3177.1"/>
        <n v="440.74"/>
        <n v="1326.88"/>
        <n v="11304.5"/>
        <n v="1913.01"/>
        <n v="157.49"/>
        <n v="1121.79"/>
        <n v="4872.8099999999995"/>
        <n v="10270.3"/>
        <n v="1157.66"/>
        <n v="1093.08"/>
        <n v="7518.6"/>
        <n v="1313.82"/>
        <n v="1226.22"/>
        <n v="2136.08"/>
        <n v="4328.68"/>
        <n v="2770.11"/>
        <n v="4763.54"/>
        <n v="753.33"/>
        <n v="2883.7"/>
        <n v="1349.34"/>
        <n v="11976.36"/>
        <n v="160.09"/>
        <n v="612.72"/>
        <n v="7269.299999999999"/>
        <n v="6220.289999999999"/>
        <n v="1622.44"/>
        <n v="878.5500000000001"/>
        <n v="1644.91"/>
        <n v="9225.2"/>
        <n v="780.6"/>
        <n v="343.66"/>
        <n v="2267.76"/>
        <n v="5659.049999999999"/>
        <n v="839.7"/>
        <n v="858.42"/>
        <n v="1030.32"/>
        <n v="2083.37"/>
        <n v="1545.68"/>
        <n v="9378.68"/>
        <n v="7043.84"/>
        <n v="7127.150000000001"/>
        <n v="918.78"/>
        <n v="1354.22"/>
        <n v="1928.2"/>
        <n v="617.95"/>
        <n v="1325.25"/>
        <n v="1279.24"/>
        <n v="4169.6"/>
        <n v="1545.5"/>
        <n v="1352.25"/>
        <n v="549.79"/>
        <n v="5332.38"/>
        <n v="2852.02"/>
        <n v="4046.5"/>
        <n v="4235.04"/>
        <n v="1110.94"/>
        <n v="1394.28"/>
        <n v="5858.65"/>
        <n v="13508.4"/>
        <n v="1078.59"/>
        <n v="375.72"/>
        <n v="2351.2"/>
        <n v="2641.32"/>
        <n v="1731.9499999999998"/>
        <n v="796.79"/>
        <n v="7535.05"/>
        <n v="1018.26"/>
        <n v="2807.82"/>
        <n v="9754.24"/>
        <n v="5704.42"/>
        <n v="688.6"/>
        <n v="568.24"/>
        <n v="5709.0"/>
        <n v="2447.67"/>
        <n v="4350.33"/>
        <n v="583.22"/>
        <n v="2724.38"/>
        <n v="1323.78"/>
        <n v="1613.35"/>
        <n v="3160.12"/>
        <n v="537.58"/>
        <n v="2129.48"/>
        <n v="6848.9"/>
        <n v="2174.76"/>
        <n v="200.44"/>
        <n v="819.8"/>
        <n v="2814.24"/>
        <n v="321.22"/>
        <n v="10732.3"/>
        <n v="828.84"/>
        <n v="422.95"/>
        <n v="9071.56"/>
        <n v="8210.76"/>
        <n v="1402.72"/>
        <n v="1804.38"/>
        <n v="6705.28"/>
        <n v="5564.3099999999995"/>
        <n v="1806.03"/>
        <n v="3537.88"/>
        <n v="764.28"/>
        <n v="473.36"/>
        <n v="2150.16"/>
        <n v="301.54"/>
        <n v="8981.12"/>
        <n v="7031.68"/>
        <n v="3388.04"/>
        <n v="624.51"/>
        <n v="3565.0"/>
        <n v="2111.55"/>
        <n v="7053.24"/>
        <n v="1500.78"/>
        <n v="1314.72"/>
        <n v="518.76"/>
        <n v="1636.3500000000001"/>
        <n v="3707.07"/>
        <n v="1481.6"/>
        <n v="6207.39"/>
        <n v="8413.96"/>
        <n v="979.08"/>
        <n v="2995.05"/>
        <n v="1246.0"/>
        <n v="3036.92"/>
        <n v="8705.7"/>
        <n v="1448.44"/>
        <n v="922.56"/>
        <n v="1031.16"/>
        <n v="1333.17"/>
        <n v="328.52"/>
        <n v="1729.3000000000002"/>
        <n v="2168.81"/>
        <n v="3161.44"/>
        <n v="3893.2999999999997"/>
        <n v="486.02"/>
        <n v="4481.64"/>
        <n v="2489.82"/>
        <n v="2661.66"/>
        <n v="7163.5"/>
        <n v="2296.32"/>
        <n v="696.82"/>
        <n v="8024.2"/>
        <n v="7336.530000000001"/>
        <n v="1500.99"/>
        <n v="12590.3"/>
        <n v="4009.68"/>
        <n v="1079.18"/>
        <n v="1367.1299999999999"/>
        <n v="1715.44"/>
        <n v="1796.04"/>
        <n v="478.91999999999996"/>
        <n v="3051.88"/>
        <n v="1799.96"/>
        <n v="6218.400000000001"/>
        <n v="3889.48"/>
        <n v="299.36"/>
        <n v="8145.030000000001"/>
        <n v="474.74"/>
        <n v="2640.44"/>
        <n v="1625.2"/>
        <n v="2175.86"/>
        <n v="8851.1"/>
        <n v="2401.2"/>
        <n v="937.27"/>
        <n v="1328.34"/>
        <n v="7102.95"/>
        <n v="708.5999999999999"/>
        <n v="4200.0"/>
        <n v="3343.7999999999997"/>
        <n v="2768.1"/>
        <n v="6111.6900000000005"/>
        <n v="1401.26"/>
        <n v="740.08"/>
        <n v="1443.21"/>
        <n v="6358.83"/>
        <n v="1006.26"/>
        <n v="1404.66"/>
        <n v="4670.45"/>
        <n v="10206.96"/>
        <n v="265.7"/>
        <n v="472.23"/>
        <n v="2139.51"/>
        <n v="8847.2"/>
        <n v="542.16"/>
        <n v="487.29"/>
        <n v="6172.83"/>
        <n v="5077.35"/>
        <n v="2137.4"/>
        <n v="1602.33"/>
        <n v="2345.56"/>
        <n v="2646.36"/>
        <n v="8829.2"/>
        <n v="261.22"/>
        <n v="4308.44"/>
        <n v="928.0500000000001"/>
        <n v="4887.08"/>
        <n v="2611.29"/>
        <n v="464.84"/>
        <n v="2740.25"/>
        <n v="5235.04"/>
        <n v="923.88"/>
        <n v="1552.41"/>
        <n v="1704.96"/>
        <n v="6518.91"/>
        <n v="5781.84"/>
        <n v="386.0"/>
        <n v="656.92"/>
        <n v="337.07"/>
        <n v="1740.08"/>
        <n v="6164.400000000001"/>
        <n v="8569.77"/>
        <n v="494.64"/>
        <n v="908.87"/>
        <n v="3491.16"/>
        <n v="1534.74"/>
        <n v="281.27"/>
        <n v="8806.56"/>
        <n v="8896.900000000001"/>
        <n v="10448.75"/>
        <n v="4341.18"/>
        <n v="532.26"/>
        <n v="331.77"/>
        <n v="899.9"/>
        <n v="577.85"/>
        <n v="5902.4400000000005"/>
        <n v="3886.2"/>
        <n v="2590.55"/>
        <n v="1021.64"/>
        <n v="966.27"/>
        <n v="2521.02"/>
        <n v="1223.84"/>
        <n v="574.48"/>
        <n v="2310.45"/>
        <n v="801.5999999999999"/>
        <n v="1036.78"/>
        <n v="8264.04"/>
        <n v="573.11"/>
        <n v="1401.96"/>
        <n v="1578.6000000000001"/>
        <n v="10210.4"/>
        <n v="1961.8500000000001"/>
        <n v="3132.24"/>
        <n v="652.28"/>
        <n v="761.76"/>
        <n v="1553.58"/>
        <n v="6638.52"/>
        <n v="5440.28"/>
        <n v="2320.28"/>
        <n v="715.64"/>
        <n v="2416.73"/>
        <n v="1618.0500000000002"/>
        <n v="11226.04"/>
        <n v="10533.55"/>
        <n v="5828.400000000001"/>
        <n v="10636.199999999999"/>
        <n v="1447.54"/>
        <n v="7849.950000000001"/>
        <n v="614.68"/>
        <n v="4092.96"/>
        <n v="6703.099999999999"/>
        <n v="1553.37"/>
        <n v="1953.8"/>
        <n v="1941.52"/>
        <n v="2377.08"/>
        <n v="1228.9"/>
        <n v="781.2"/>
        <n v="311.64"/>
        <n v="1400.26"/>
        <n v="6776.16"/>
        <n v="8881.74"/>
        <n v="1261.22"/>
        <n v="521.42"/>
        <n v="1368.6"/>
        <n v="5076.98"/>
        <n v="2741.7000000000003"/>
        <n v="944.46"/>
        <n v="2771.05"/>
        <n v="2445.76"/>
        <n v="755.8199999999999"/>
        <n v="1828.34"/>
        <n v="2061.2"/>
        <n v="264.31"/>
        <n v="14671.65"/>
        <n v="1281.76"/>
        <n v="5448.42"/>
        <n v="3079.2300000000005"/>
        <n v="4493.85"/>
        <n v="442.81"/>
        <n v="11315.08"/>
        <n v="335.08"/>
        <n v="587.66"/>
        <n v="558.71"/>
        <n v="1193.35"/>
        <n v="144.19"/>
        <n v="2304.87"/>
        <n v="12909.75"/>
        <n v="944.6999999999999"/>
        <n v="1104.24"/>
        <n v="2545.16"/>
        <n v="2052.32"/>
        <n v="1624.4"/>
        <n v="310.62"/>
        <n v="913.9"/>
        <n v="8344.2"/>
        <n v="959.5"/>
        <n v="3332.2"/>
        <n v="1862.82"/>
        <n v="1864.8"/>
        <n v="6351.900000000001"/>
        <n v="383.06"/>
        <n v="833.36"/>
        <n v="615.03"/>
        <n v="1455.2"/>
        <n v="4446.35"/>
        <n v="2095.39"/>
        <n v="1693.87"/>
        <n v="1285.6"/>
        <n v="4898.450000000001"/>
        <n v="5829.2"/>
        <n v="3102.86"/>
        <n v="2872.32"/>
        <n v="780.22"/>
        <n v="915.69"/>
        <n v="1294.5"/>
        <n v="4957.54"/>
        <n v="4988.74"/>
        <n v="1587.46"/>
        <n v="319.34"/>
        <n v="1078.2"/>
        <n v="6349.38"/>
        <n v="1845.08"/>
        <n v="9359.68"/>
        <n v="655.83"/>
        <n v="1964.6"/>
        <n v="1646.32"/>
        <n v="1509.66"/>
        <n v="8713.0"/>
        <n v="8274.69"/>
        <n v="1734.24"/>
        <n v="2770.6"/>
        <n v="441.84"/>
        <n v="651.2"/>
        <n v="1721.05"/>
        <n v="2815.55"/>
        <n v="5538.64"/>
        <n v="881.72"/>
        <n v="1409.6"/>
        <n v="5386.4"/>
        <n v="4017.32"/>
        <n v="309.92"/>
        <n v="179.96"/>
        <n v="3698.4500000000003"/>
        <n v="13882.85"/>
        <n v="5110.8"/>
        <n v="340.91"/>
        <n v="7409.549999999999"/>
        <n v="4425.96"/>
        <n v="897.58"/>
        <n v="2537.99"/>
        <n v="1848.72"/>
        <n v="1177.74"/>
        <n v="1440.1200000000001"/>
        <n v="1597.76"/>
        <n v="8844.48"/>
        <n v="1743.87"/>
        <n v="1702.38"/>
        <n v="2841.87"/>
        <n v="7753.0"/>
        <n v="299.32"/>
        <n v="3810.85"/>
        <n v="4437.6"/>
        <n v="6955.650000000001"/>
        <n v="2400.6"/>
        <n v="6697.799999999999"/>
        <n v="9954.48"/>
        <n v="7011.12"/>
        <n v="1283.77"/>
        <n v="5703.93"/>
        <n v="1624.56"/>
        <n v="1653.87"/>
        <n v="5296.76"/>
        <n v="4229.22"/>
        <n v="1131.76"/>
        <n v="1195.08"/>
        <n v="2242.0"/>
        <n v="3496.3"/>
        <n v="484.03"/>
        <n v="1817.64"/>
        <n v="1036.6"/>
        <n v="13028.099999999999"/>
        <n v="3854.8500000000004"/>
        <n v="433.52"/>
        <n v="3425.9500000000003"/>
        <n v="706.55"/>
        <n v="986.79"/>
        <n v="2518.2599999999998"/>
        <n v="850.41"/>
        <n v="1152.16"/>
        <n v="8414.01"/>
        <n v="3883.5"/>
        <n v="6579.15"/>
        <n v="2338.53"/>
        <n v="2954.6"/>
        <n v="1930.25"/>
        <n v="3104.1000000000004"/>
        <n v="1226.52"/>
        <n v="3224.6"/>
        <n v="2115.8"/>
        <n v="1051.42"/>
        <n v="413.93999999999994"/>
        <n v="5691.96"/>
        <n v="3668.38"/>
        <n v="1725.6"/>
        <n v="505.86"/>
        <n v="7921.04"/>
        <n v="2932.64"/>
        <n v="2909.43"/>
        <n v="1940.92"/>
        <n v="560.8"/>
        <n v="1063.37"/>
        <n v="1012.88"/>
        <n v="1946.44"/>
        <n v="1762.74"/>
        <n v="7338.6"/>
        <n v="518.22"/>
        <n v="1252.89"/>
        <n v="4243.14"/>
        <n v="1531.74"/>
        <n v="7992.72"/>
        <n v="4000.55"/>
        <n v="10914.849999999999"/>
        <n v="1937.2"/>
        <n v="3041.3999999999996"/>
        <n v="2077.94"/>
        <n v="2074.56"/>
        <n v="547.92"/>
        <n v="294.22"/>
        <n v="4032.6"/>
        <n v="186.81"/>
        <n v="4318.48"/>
        <n v="2522.31"/>
        <n v="2424.0"/>
        <n v="1299.3000000000002"/>
        <n v="2675.25"/>
        <n v="5106.2699999999995"/>
        <n v="7290.75"/>
        <n v="3950.96"/>
        <n v="3381.56"/>
        <n v="1882.56"/>
        <n v="1412.97"/>
        <n v="1765.13"/>
        <n v="492.81"/>
        <n v="2351.12"/>
        <n v="451.82"/>
        <n v="2055.8"/>
        <n v="1754.37"/>
        <n v="10577.04"/>
        <n v="1228.32"/>
        <n v="9925.2"/>
        <n v="1292.93"/>
        <n v="1816.43"/>
        <n v="2255.8"/>
        <n v="2903.6000000000004"/>
        <n v="1814.91"/>
        <n v="6924.96"/>
        <n v="2816.3"/>
        <n v="1982.52"/>
        <n v="165.27"/>
        <n v="4357.24"/>
        <n v="1537.68"/>
        <n v="2260.86"/>
        <n v="2624.53"/>
        <n v="4576.84"/>
        <n v="6977.9"/>
        <n v="6217.150000000001"/>
        <n v="1809.3000000000002"/>
        <n v="1036.2"/>
        <n v="700.96"/>
        <n v="162.78"/>
        <n v="5526.44"/>
        <n v="201.85"/>
        <n v="1829.45"/>
        <n v="976.12"/>
        <n v="9427.4"/>
        <n v="1652.79"/>
        <n v="1721.0"/>
        <n v="7287.88"/>
        <n v="1366.0"/>
        <n v="791.0500000000001"/>
        <n v="897.34"/>
        <n v="3064.44"/>
        <n v="883.36"/>
        <n v="8429.85"/>
        <n v="9856.28"/>
        <n v="3972.8999999999996"/>
        <n v="1522.44"/>
        <n v="2064.35"/>
        <n v="725.9000000000001"/>
        <n v="1991.55"/>
        <n v="562.23"/>
        <n v="5541.32"/>
        <n v="4535.35"/>
        <n v="2226.7"/>
        <n v="344.54"/>
        <n v="2703.02"/>
        <n v="3426.35"/>
        <n v="5575.62"/>
        <n v="898.74"/>
        <n v="2628.58"/>
        <n v="1119.99"/>
        <n v="8485.6"/>
        <n v="3182.52"/>
        <n v="531.94"/>
        <n v="8006.65"/>
        <n v="2298.1"/>
        <n v="1382.04"/>
        <n v="327.23"/>
        <n v="7643.039999999999"/>
        <n v="2654.52"/>
        <n v="194.16"/>
        <n v="237.75"/>
        <n v="603.51"/>
        <n v="638.8"/>
        <n v="11278.150000000001"/>
        <n v="14562.3"/>
        <n v="5163.24"/>
        <n v="2674.2"/>
        <n v="2378.44"/>
        <n v="2853.8"/>
        <n v="988.24"/>
        <n v="2155.85"/>
        <n v="6779.64"/>
        <n v="194.29"/>
        <n v="3206.25"/>
        <n v="2611.23"/>
        <n v="2014.5"/>
        <n v="2608.38"/>
        <n v="9769.44"/>
        <n v="1865.42"/>
        <n v="2726.76"/>
        <n v="8389.5"/>
        <n v="2755.72"/>
        <n v="675.98"/>
        <n v="1135.38"/>
        <n v="10216.25"/>
        <n v="5772.51"/>
        <n v="187.4"/>
        <n v="4493.6"/>
        <n v="490.6"/>
        <n v="1388.98"/>
        <n v="5850.900000000001"/>
        <n v="3266.91"/>
        <n v="3107.6"/>
        <n v="7061.900000000001"/>
        <n v="381.98"/>
        <n v="1733.08"/>
        <n v="524.08"/>
        <n v="471.53"/>
        <n v="989.73"/>
        <n v="5633.099999999999"/>
        <n v="10210.85"/>
        <n v="3991.38"/>
        <n v="6872.4"/>
        <n v="1455.6999999999998"/>
        <n v="5461.84"/>
        <n v="892.0"/>
        <n v="7514.1900000000005"/>
        <n v="511.3"/>
        <n v="582.95"/>
        <n v="954.58"/>
        <n v="369.83"/>
        <n v="677.86"/>
        <n v="1291.08"/>
        <n v="573.32"/>
        <n v="1431.84"/>
        <n v="1350.3600000000001"/>
        <n v="5885.88"/>
        <n v="11027.449999999999"/>
        <n v="12326.6"/>
        <n v="1731.68"/>
        <n v="1695.35"/>
        <n v="398.72"/>
        <n v="5064.2699999999995"/>
        <n v="2450.55"/>
        <n v="1604.4299999999998"/>
        <n v="1330.02"/>
        <n v="3058.6"/>
        <n v="1528.41"/>
        <n v="2034.81"/>
        <n v="2501.4900000000002"/>
        <n v="278.22"/>
        <n v="1104.09"/>
        <n v="181.93"/>
        <n v="332.62"/>
        <n v="11420.95"/>
        <n v="10539.28"/>
        <n v="2036.1000000000001"/>
        <n v="1205.84"/>
        <n v="4801.72"/>
        <n v="9317.4"/>
        <n v="391.8"/>
        <n v="3654.6"/>
        <n v="3027.34"/>
        <n v="596.67"/>
        <n v="4747.94"/>
        <n v="252.59"/>
        <n v="1127.17"/>
        <n v="2665.7"/>
        <n v="5795.01"/>
        <n v="313.13"/>
        <n v="941.16"/>
        <n v="1391.19"/>
        <n v="3875.1"/>
        <n v="808.35"/>
        <n v="5232.44"/>
        <n v="810.42"/>
        <n v="620.56"/>
        <n v="12931.65"/>
        <n v="4606.7"/>
        <n v="1558.28"/>
        <n v="2339.08"/>
        <n v="2244.32"/>
        <n v="4307.54"/>
        <n v="13561.949999999999"/>
        <n v="8546.900000000001"/>
        <n v="1771.6799999999998"/>
        <n v="3579.1000000000004"/>
        <n v="4636.08"/>
        <n v="11455.9"/>
        <n v="2723.91"/>
        <n v="1303.6"/>
        <n v="1218.04"/>
        <n v="2031.36"/>
        <n v="665.42"/>
        <n v="3555.44"/>
        <n v="669.48"/>
        <n v="2546.85"/>
        <n v="3673.18"/>
        <n v="6168.44"/>
        <n v="2309.75"/>
        <n v="1534.83"/>
        <n v="10413.4"/>
        <n v="4441.84"/>
        <n v="411.37"/>
        <n v="5208.92"/>
        <n v="2232.68"/>
        <n v="7291.88"/>
        <n v="1615.98"/>
        <n v="329.82"/>
        <n v="393.94"/>
        <n v="2498.2"/>
        <n v="5530.5599999999995"/>
        <n v="7456.7"/>
        <n v="577.3199999999999"/>
        <n v="336.11"/>
        <n v="6609.55"/>
        <n v="1669.16"/>
        <n v="2270.76"/>
        <n v="959.86"/>
        <n v="6943.72"/>
        <n v="3244.28"/>
        <n v="877.2"/>
        <n v="3423.04"/>
        <n v="4183.25"/>
        <n v="3595.58"/>
        <n v="2168.56"/>
        <n v="6872.200000000001"/>
        <n v="1040.58"/>
        <n v="3495.99"/>
        <n v="2041.41"/>
        <n v="337.46"/>
        <n v="9335.449999999999"/>
        <n v="3413.44"/>
        <n v="592.89"/>
        <n v="6785.400000000001"/>
        <n v="2199.16"/>
        <n v="11206.6"/>
        <n v="1206.3"/>
        <n v="3496.08"/>
        <n v="2422.56"/>
        <n v="2546.3999999999996"/>
        <n v="3179.3"/>
        <n v="5517.64"/>
        <n v="5794.08"/>
        <n v="4219.55"/>
        <n v="9296.0"/>
        <n v="2130.8"/>
        <n v="141.83"/>
        <n v="6452.219999999999"/>
        <n v="2205.79"/>
        <n v="1870.92"/>
        <n v="786.76"/>
        <n v="1776.8"/>
        <n v="6713.16"/>
        <n v="2000.4"/>
        <n v="2601.9900000000002"/>
        <n v="762.64"/>
        <n v="536.0"/>
        <n v="1804.2"/>
        <n v="2236.9"/>
        <n v="8272.349999999999"/>
        <n v="7211.2"/>
        <n v="2309.76"/>
        <n v="5790.84"/>
        <n v="973.12"/>
        <n v="2039.68"/>
        <n v="5765.5"/>
        <n v="1309.06"/>
        <n v="1406.61"/>
        <n v="1918.3200000000002"/>
        <n v="11623.150000000001"/>
        <n v="1049.52"/>
        <n v="11466.75"/>
        <n v="10922.68"/>
        <n v="1041.32"/>
        <n v="6298.200000000001"/>
        <n v="2569.45"/>
        <n v="1792.48"/>
        <n v="13030.5"/>
        <n v="649.63"/>
        <n v="990.86"/>
        <n v="10195.55"/>
        <n v="539.67"/>
        <n v="4841.04"/>
        <n v="611.36"/>
        <n v="8790.35"/>
        <n v="3916.75"/>
        <n v="1201.98"/>
        <n v="2252.95"/>
        <n v="259.14"/>
        <n v="384.92"/>
        <n v="6637.3"/>
        <n v="8116.24"/>
        <n v="1188.16"/>
        <n v="2385.3"/>
        <n v="2753.36"/>
        <n v="1361.44"/>
        <n v="2698.08"/>
        <n v="940.6"/>
        <n v="5158.950000000001"/>
        <n v="5911.42"/>
        <n v="930.56"/>
        <n v="1064.94"/>
        <n v="821.85"/>
        <n v="7088.280000000001"/>
        <n v="1724.24"/>
        <n v="2026.83"/>
        <n v="3512.8500000000004"/>
        <n v="4464.92"/>
        <n v="4244.9400000000005"/>
        <n v="1236.69"/>
        <n v="3348.84"/>
        <n v="601.01"/>
        <n v="8866.83"/>
        <n v="2201.9700000000003"/>
        <n v="3625.36"/>
        <n v="5850.02"/>
        <n v="3424.24"/>
        <n v="1199.83"/>
        <n v="1620.06"/>
        <n v="3825.76"/>
        <n v="1282.56"/>
        <n v="6758.35"/>
        <n v="5827.16"/>
        <n v="1806.89"/>
        <n v="2852.7"/>
        <n v="2006.29"/>
        <n v="4377.28"/>
        <n v="4954.47"/>
        <n v="2357.38"/>
        <n v="592.5600000000001"/>
        <n v="4802.92"/>
        <n v="4112.24"/>
        <n v="1161.52"/>
        <n v="1561.84"/>
        <n v="9804.36"/>
        <n v="3260.2"/>
        <n v="354.73"/>
        <n v="2585.64"/>
        <n v="856.17"/>
        <n v="2045.64"/>
        <n v="2552.46"/>
        <n v="2014.65"/>
        <n v="1579.57"/>
        <n v="1396.55"/>
        <n v="1115.08"/>
        <n v="5126.05"/>
        <n v="7918.7"/>
        <n v="966.94"/>
        <n v="160.06"/>
        <n v="8578.619999999999"/>
        <n v="2092.72"/>
        <n v="718.54"/>
        <n v="2603.38"/>
        <n v="892.46"/>
        <n v="466.47"/>
        <n v="2582.1499999999996"/>
        <n v="752.04"/>
        <n v="1453.93"/>
        <n v="1082.29"/>
        <n v="7347.799999999999"/>
        <n v="3699.4800000000005"/>
        <n v="6772.68"/>
        <n v="1355.86"/>
        <n v="5818.92"/>
        <n v="810.0"/>
        <n v="821.01"/>
        <n v="947.4"/>
        <n v="3372.42"/>
        <n v="532.23"/>
        <n v="1501.48"/>
        <n v="416.04"/>
        <n v="912.96"/>
        <n v="1392.3000000000002"/>
        <n v="1661.0700000000002"/>
        <n v="8102.28"/>
        <n v="611.45"/>
        <n v="3027.86"/>
        <n v="2955.78"/>
        <n v="1612.26"/>
        <n v="550.75"/>
        <n v="2839.87"/>
        <n v="6416.700000000001"/>
        <n v="3799.1000000000004"/>
        <n v="460.62"/>
        <n v="10562.3"/>
        <n v="8127.200000000001"/>
        <n v="1302.4"/>
        <n v="1039.6"/>
        <n v="145.77"/>
        <n v="858.24"/>
        <n v="5076.84"/>
        <n v="2113.08"/>
        <n v="2686.02"/>
        <n v="339.62"/>
        <n v="3713.7"/>
        <n v="1127.92"/>
        <n v="2582.5"/>
        <n v="2793.08"/>
        <n v="1479.97"/>
        <n v="1253.58"/>
        <n v="9453.96"/>
        <n v="2204.67"/>
        <n v="875.8499999999999"/>
        <n v="1535.7"/>
        <n v="2197.53"/>
        <n v="1010.47"/>
        <n v="3683.5199999999995"/>
        <n v="452.46"/>
        <n v="2528.04"/>
        <n v="7441.35"/>
        <n v="403.08"/>
        <n v="4571.01"/>
        <n v="11093.55"/>
        <n v="997.6"/>
        <n v="1452.28"/>
        <n v="1465.83"/>
        <n v="1540.23"/>
        <n v="6960.8"/>
        <n v="817.6"/>
        <n v="1115.52"/>
        <n v="4176.76"/>
        <n v="3159.36"/>
        <n v="1494.35"/>
        <n v="6233.150000000001"/>
        <n v="7751.88"/>
        <n v="654.72"/>
        <n v="9610.32"/>
        <n v="1649.8500000000001"/>
        <n v="3088.1099999999997"/>
        <n v="14966.05"/>
        <n v="1591.3200000000002"/>
        <n v="12859.65"/>
        <n v="433.05"/>
        <n v="2467.55"/>
        <n v="336.12"/>
        <n v="5549.55"/>
        <n v="2162.71"/>
        <n v="1858.89"/>
        <n v="1973.1999999999998"/>
        <n v="1120.1399999999999"/>
        <n v="4128.18"/>
        <n v="6553.32"/>
        <n v="2308.0"/>
        <n v="7072.4"/>
        <n v="645.24"/>
        <n v="777.75"/>
        <n v="1591.6999999999998"/>
        <n v="1626.9900000000002"/>
        <n v="542.61"/>
        <n v="3254.6499999999996"/>
        <n v="5733.099999999999"/>
        <n v="3139.2000000000003"/>
        <n v="2649.56"/>
        <n v="592.3"/>
        <n v="12196.6"/>
        <n v="1059.88"/>
        <n v="2283.92"/>
        <n v="932.25"/>
        <n v="6135.700000000001"/>
        <n v="10024.84"/>
        <n v="986.0999999999999"/>
        <n v="669.63"/>
        <n v="833.72"/>
        <n v="1332.31"/>
        <n v="7405.84"/>
        <n v="7102.849999999999"/>
        <n v="1124.32"/>
        <n v="4067.92"/>
        <n v="5008.78"/>
        <n v="2146.49"/>
        <n v="1025.2"/>
        <n v="4254.62"/>
        <n v="1056.28"/>
        <n v="7594.17"/>
        <n v="1986.39"/>
        <n v="1242.0"/>
        <n v="6291.780000000001"/>
        <n v="1229.5500000000002"/>
        <n v="4866.88"/>
        <n v="4123.68"/>
        <n v="5595.78"/>
        <n v="3333.4800000000005"/>
        <n v="609.65"/>
        <n v="2051.72"/>
        <n v="1603.58"/>
        <n v="7762.710000000001"/>
        <n v="320.72"/>
        <n v="147.73"/>
        <n v="1215.28"/>
        <n v="2363.76"/>
        <n v="2418.01"/>
        <n v="2086.41"/>
        <n v="2994.59"/>
        <n v="782.56"/>
        <n v="7301.07"/>
        <n v="1725.09"/>
        <n v="4370.9"/>
        <n v="396.66"/>
        <n v="450.74"/>
        <n v="5211.4"/>
        <n v="6186.48"/>
        <n v="1539.12"/>
        <n v="3548.13"/>
        <n v="503.91"/>
        <n v="7412.7"/>
        <n v="1153.16"/>
        <n v="756.74"/>
        <n v="1696.91"/>
        <n v="8224.44"/>
        <n v="6233.200000000001"/>
        <n v="4878.52"/>
        <n v="3561.52"/>
        <n v="816.36"/>
        <n v="2380.94"/>
        <n v="8890.4"/>
        <n v="1657.68"/>
        <n v="950.24"/>
        <n v="1628.32"/>
        <n v="1388.3"/>
        <n v="1220.5500000000002"/>
        <n v="2421.9"/>
        <n v="1025.6"/>
        <n v="1091.24"/>
        <n v="6732.44"/>
        <n v="1044.66"/>
        <n v="624.12"/>
        <n v="311.52"/>
        <n v="747.1500000000001"/>
        <n v="1739.44"/>
        <n v="1232.2"/>
        <n v="1444.8899999999999"/>
        <n v="6717.56"/>
        <n v="449.75"/>
        <n v="1739.65"/>
        <n v="2832.39"/>
        <n v="8136.72"/>
        <n v="1638.0"/>
        <n v="2838.79"/>
        <n v="8693.039999999999"/>
        <n v="1224.8"/>
        <n v="1990.8000000000002"/>
        <n v="2857.86"/>
        <n v="4873.25"/>
        <n v="2113.21"/>
        <n v="6934.04"/>
        <n v="1934.86"/>
        <n v="8132.3099999999995"/>
        <n v="2076.06"/>
        <n v="1240.0"/>
        <n v="1874.25"/>
        <n v="6021.24"/>
        <n v="6317.0"/>
        <n v="465.58"/>
        <n v="260.0"/>
        <n v="8932.8"/>
        <n v="5048.88"/>
        <n v="2106.0499999999997"/>
        <n v="2794.64"/>
        <n v="2976.22"/>
        <n v="5177.56"/>
        <n v="1176.34"/>
        <n v="4838.04"/>
        <n v="1372.2"/>
        <n v="1083.99"/>
        <n v="2013.28"/>
        <n v="12973.4"/>
        <n v="1723.66"/>
        <n v="1430.71"/>
        <n v="2086.15"/>
        <n v="360.9"/>
        <n v="1564.95"/>
        <n v="2379.25"/>
        <n v="846.99"/>
        <n v="12499.300000000001"/>
        <n v="4843.52"/>
        <n v="4528.0"/>
        <n v="1007.7"/>
        <n v="2473.4"/>
        <n v="4531.35"/>
        <n v="1551.24"/>
        <n v="4215.299999999999"/>
        <n v="2932.71"/>
        <n v="7169.84"/>
        <n v="6766.5"/>
        <n v="468.51"/>
        <n v="2384.16"/>
        <n v="2943.33"/>
        <n v="526.15"/>
        <n v="3482.19"/>
        <n v="177.15"/>
        <n v="1770.22"/>
        <n v="2144.94"/>
        <n v="2422.24"/>
        <n v="776.28"/>
        <n v="472.3"/>
        <n v="6154.15"/>
        <n v="278.69"/>
        <n v="1394.58"/>
        <n v="330.28"/>
        <n v="460.83000000000004"/>
        <n v="1403.8"/>
        <n v="1284.0"/>
        <n v="2327.55"/>
        <n v="4417.24"/>
        <n v="3365.46"/>
        <n v="5916.8099999999995"/>
        <n v="9682.28"/>
        <n v="1715.82"/>
        <n v="518.66"/>
        <n v="6600.76"/>
        <n v="627.6899999999999"/>
        <n v="5886.87"/>
        <n v="4140.03"/>
        <n v="1275.32"/>
        <n v="2229.68"/>
        <n v="13782.95"/>
        <n v="713.98"/>
        <n v="5262.09"/>
        <n v="2760.92"/>
        <n v="600.92"/>
        <n v="1869.7"/>
        <n v="2411.84"/>
        <n v="583.72"/>
        <n v="2712.1499999999996"/>
        <n v="6516.15"/>
        <n v="624.74"/>
        <n v="1353.6299999999999"/>
        <n v="2385.64"/>
        <n v="10341.849999999999"/>
        <n v="2296.65"/>
        <n v="287.5"/>
        <n v="233.55"/>
        <n v="3651.51"/>
        <n v="6910.4"/>
        <n v="555.08"/>
        <n v="584.64"/>
        <n v="1577.0"/>
        <n v="4068.24"/>
        <n v="1642.9499999999998"/>
        <n v="3324.87"/>
        <n v="3406.16"/>
        <n v="3979.14"/>
        <n v="3871.7000000000003"/>
        <n v="436.38"/>
        <n v="2603.64"/>
        <n v="1793.73"/>
        <n v="459.47"/>
        <n v="1280.8"/>
        <n v="5970.99"/>
        <n v="1555.24"/>
        <n v="1968.48"/>
        <n v="2036.64"/>
        <n v="5596.7"/>
        <n v="4811.72"/>
        <n v="1507.71"/>
        <n v="1434.3600000000001"/>
        <n v="888.78"/>
        <n v="2477.7"/>
        <n v="4580.64"/>
        <n v="3298.05"/>
        <n v="1851.68"/>
        <n v="357.86"/>
        <n v="2274.34"/>
        <n v="2607.68"/>
        <n v="2615.78"/>
        <n v="294.66"/>
        <n v="189.45"/>
        <n v="6632.969999999999"/>
        <n v="5428.26"/>
        <n v="8793.06"/>
        <n v="1791.63"/>
        <n v="4406.49"/>
        <n v="5884.95"/>
        <n v="635.51"/>
        <n v="434.31"/>
        <n v="7906.950000000001"/>
        <n v="12721.75"/>
        <n v="5626.16"/>
        <n v="175.32"/>
        <n v="2185.84"/>
        <n v="728.48"/>
        <n v="453.44"/>
        <n v="2607.88"/>
        <n v="2774.4"/>
        <n v="5293.16"/>
        <n v="881.4"/>
        <n v="862.96"/>
        <n v="2476.35"/>
        <n v="5504.85"/>
        <n v="1083.1"/>
        <n v="2216.35"/>
        <n v="939.2"/>
        <n v="696.96"/>
        <n v="1605.3899999999999"/>
        <n v="7669.530000000001"/>
        <n v="1298.88"/>
        <n v="561.96"/>
        <n v="991.0"/>
        <n v="6724.14"/>
        <n v="698.4"/>
        <n v="4526.1900000000005"/>
        <n v="3114.75"/>
        <n v="4865.58"/>
        <n v="2381.0499999999997"/>
        <n v="3121.5"/>
        <n v="4661.58"/>
        <n v="6766.48"/>
        <n v="2155.04"/>
        <n v="2573.94"/>
        <n v="3023.0"/>
        <n v="704.82"/>
        <n v="2313.95"/>
        <n v="2683.95"/>
        <n v="6073.85"/>
        <n v="2178.28"/>
        <n v="2116.41"/>
        <n v="170.09"/>
        <n v="1707.94"/>
        <n v="4528.66"/>
        <n v="933.26"/>
        <n v="1389.5"/>
        <n v="883.17"/>
        <n v="1860.52"/>
        <n v="6627.04"/>
        <n v="929.5"/>
        <n v="4843.71"/>
        <n v="8949.36"/>
        <n v="562.27"/>
        <n v="2175.14"/>
        <n v="12042.2"/>
        <n v="3879.2"/>
        <n v="409.4"/>
        <n v="1947.48"/>
        <n v="8157.57"/>
        <n v="2491.34"/>
        <n v="1336.98"/>
        <n v="1050.08"/>
        <n v="4816.32"/>
        <n v="505.54"/>
        <n v="6599.969999999999"/>
        <n v="6754.52"/>
        <n v="752.97"/>
        <n v="651.52"/>
        <n v="312.54"/>
        <n v="2660.84"/>
        <n v="2963.61"/>
        <n v="1588.8999999999999"/>
        <n v="3455.6400000000003"/>
        <n v="10386.849999999999"/>
        <n v="5650.7"/>
        <n v="982.76"/>
        <n v="2065.29"/>
        <n v="7492.68"/>
        <n v="3099.25"/>
        <n v="2095.36"/>
        <n v="2744.32"/>
        <n v="573.94"/>
        <n v="2198.4"/>
        <n v="954.2"/>
        <n v="1901.0"/>
        <n v="4116.42"/>
        <n v="511.07"/>
        <n v="1007.94"/>
        <n v="839.4300000000001"/>
        <n v="3851.04"/>
        <n v="514.84"/>
        <n v="767.88"/>
        <n v="409.08"/>
        <n v="757.92"/>
        <n v="7017.39"/>
        <n v="787.4"/>
        <n v="3519.5"/>
        <n v="386.84"/>
        <n v="5093.4"/>
        <n v="860.5"/>
        <n v="793.27"/>
        <n v="3023.34"/>
        <n v="2046.96"/>
        <n v="4251.18"/>
        <n v="4535.950000000001"/>
        <n v="3803.1"/>
        <n v="14334.8"/>
        <n v="4756.92"/>
        <n v="1523.97"/>
        <n v="504.88"/>
        <n v="1303.65"/>
        <n v="446.17"/>
        <n v="5113.4"/>
        <n v="2598.37"/>
        <n v="2839.16"/>
        <n v="1046.56"/>
        <n v="6617.64"/>
        <n v="2887.8"/>
        <n v="856.68"/>
        <n v="1507.32"/>
        <n v="1419.69"/>
        <n v="4048.71"/>
        <n v="9751.52"/>
        <n v="3949.8"/>
        <n v="1718.28"/>
        <n v="2723.95"/>
        <n v="2403.96"/>
        <n v="1022.54"/>
        <n v="1037.93"/>
        <n v="6464.0"/>
        <n v="3483.7200000000003"/>
        <n v="7353.9"/>
        <n v="6834.85"/>
        <n v="5175.28"/>
        <n v="556.91"/>
        <n v="2467.56"/>
        <n v="590.28"/>
        <n v="2803.55"/>
        <n v="6044.1900000000005"/>
        <n v="5437.78"/>
        <n v="1446.93"/>
        <n v="13673.55"/>
        <n v="5246.56"/>
        <n v="2222.54"/>
        <n v="2727.68"/>
        <n v="768.18"/>
        <n v="4605.0"/>
        <n v="1141.01"/>
        <n v="1671.06"/>
        <n v="871.8"/>
        <n v="8506.32"/>
        <n v="5056.7"/>
        <n v="8103.44"/>
        <n v="852.4"/>
        <n v="3410.8"/>
        <n v="4167.57"/>
        <n v="4756.28"/>
        <n v="2807.67"/>
        <n v="5011.74"/>
        <n v="2469.35"/>
        <n v="592.52"/>
        <n v="562.4"/>
        <n v="6940.700000000001"/>
        <n v="7091.400000000001"/>
        <n v="546.56"/>
        <n v="387.12"/>
        <n v="921.8700000000001"/>
        <n v="1269.3000000000002"/>
        <n v="343.26"/>
        <n v="316.44"/>
        <n v="1479.58"/>
        <n v="804.58"/>
        <n v="1636.68"/>
        <n v="3028.62"/>
        <n v="4150.35"/>
        <n v="825.65"/>
        <n v="1610.8000000000002"/>
        <n v="7251.6"/>
        <n v="2012.6"/>
        <n v="1196.13"/>
        <n v="4991.76"/>
        <n v="11651.15"/>
        <n v="1100.84"/>
        <n v="1358.22"/>
        <n v="1798.56"/>
        <n v="982.5"/>
        <n v="2606.15"/>
        <n v="1062.02"/>
        <n v="3185.8500000000004"/>
        <n v="1814.64"/>
        <n v="751.72"/>
        <n v="10929.15"/>
        <n v="1408.84"/>
        <n v="3925.52"/>
        <n v="6356.08"/>
        <n v="5560.66"/>
        <n v="1377.08"/>
        <n v="839.28"/>
        <n v="727.26"/>
        <n v="2731.59"/>
        <n v="7363.6"/>
        <n v="2261.0499999999997"/>
        <n v="8424.8"/>
        <n v="170.58"/>
        <n v="7716.72"/>
        <n v="528.33"/>
        <n v="1716.16"/>
        <n v="6803.96"/>
        <n v="569.37"/>
        <n v="5590.38"/>
        <n v="785.31"/>
        <n v="825.08"/>
        <n v="7273.92"/>
        <n v="1392.0"/>
        <n v="712.86"/>
        <n v="800.33"/>
        <n v="469.54"/>
        <n v="2560.98"/>
        <n v="10403.68"/>
        <n v="1325.94"/>
        <n v="1254.81"/>
        <n v="411.65999999999997"/>
        <n v="1298.06"/>
        <n v="4410.22"/>
        <n v="3156.24"/>
        <n v="850.22"/>
        <n v="1194.6"/>
        <n v="4147.84"/>
        <n v="2966.5499999999997"/>
        <n v="2652.68"/>
        <n v="9011.04"/>
        <n v="1541.67"/>
        <n v="982.32"/>
        <n v="1098.76"/>
        <n v="3249.6499999999996"/>
        <n v="5636.44"/>
        <n v="8896.44"/>
        <n v="2435.65"/>
        <n v="1410.84"/>
        <n v="763.94"/>
        <n v="1043.3"/>
        <n v="3183.6"/>
        <n v="347.45"/>
        <n v="647.42"/>
        <n v="11169.15"/>
        <n v="7082.28"/>
        <n v="1051.72"/>
        <n v="752.39"/>
        <n v="7933.96"/>
        <n v="668.0"/>
        <n v="2556.84"/>
        <n v="6939.33"/>
        <n v="5215.349999999999"/>
        <n v="7933.64"/>
        <n v="5390.08"/>
        <n v="2621.6"/>
        <n v="1710.0"/>
        <n v="3481.56"/>
        <n v="674.34"/>
        <n v="440.7"/>
        <n v="3129.99"/>
        <n v="3624.96"/>
        <n v="970.25"/>
        <n v="911.98"/>
        <n v="1310.18"/>
        <n v="5749.22"/>
        <n v="8947.52"/>
        <n v="733.24"/>
        <n v="4295.01"/>
        <n v="857.18"/>
        <n v="8265.96"/>
        <n v="2501.66"/>
        <n v="3783.84"/>
        <n v="1486.61"/>
        <n v="2516.74"/>
        <n v="3432.04"/>
        <n v="11984.2"/>
        <n v="1104.25"/>
        <n v="550.49"/>
        <n v="4422.7"/>
        <n v="682.89"/>
        <n v="5833.74"/>
        <n v="874.3000000000001"/>
        <n v="4576.0"/>
        <n v="2072.55"/>
        <n v="354.2"/>
        <n v="11115.24"/>
        <n v="5555.08"/>
        <n v="593.81"/>
        <n v="687.78"/>
        <n v="2198.72"/>
        <n v="3697.16"/>
        <n v="3781.28"/>
        <n v="1209.02"/>
        <n v="274.04"/>
        <n v="2314.65"/>
        <n v="821.98"/>
        <n v="4814.04"/>
        <n v="684.0999999999999"/>
        <n v="686.03"/>
        <n v="3592.52"/>
        <n v="869.5"/>
        <n v="2081.3"/>
        <n v="4053.08"/>
        <n v="5655.650000000001"/>
        <n v="4401.9"/>
        <n v="1483.25"/>
        <n v="575.28"/>
        <n v="8120.73"/>
        <n v="4372.38"/>
        <n v="913.68"/>
        <n v="995.75"/>
        <n v="5168.96"/>
        <n v="202.7"/>
        <n v="2065.56"/>
        <n v="11478.95"/>
        <n v="6970.700000000001"/>
        <n v="4508.8"/>
        <n v="1752.1000000000001"/>
        <n v="610.89"/>
        <n v="405.45"/>
        <n v="675.9000000000001"/>
        <n v="2318.94"/>
        <n v="1075.76"/>
        <n v="2654.9"/>
        <n v="994.68"/>
        <n v="504.34"/>
        <n v="2596.7000000000003"/>
        <n v="3257.1"/>
        <n v="5669.32"/>
        <n v="10426.0"/>
        <n v="10517.95"/>
        <n v="12862.95"/>
        <n v="950.4"/>
        <n v="743.78"/>
        <n v="417.97"/>
        <n v="10966.52"/>
        <n v="1588.08"/>
        <n v="769.9"/>
        <n v="8080.8"/>
        <n v="429.99"/>
        <n v="676.19"/>
        <n v="3397.58"/>
        <n v="5404.84"/>
        <n v="6610.85"/>
        <n v="4494.92"/>
        <n v="5066.66"/>
        <n v="781.12"/>
        <n v="1454.86"/>
        <n v="12018.95"/>
        <n v="12371.800000000001"/>
        <n v="1045.84"/>
        <n v="1255.64"/>
        <n v="1769.86"/>
        <n v="605.35"/>
        <n v="1047.08"/>
        <n v="3743.6000000000004"/>
        <n v="3257.52"/>
        <n v="947.46"/>
        <n v="9769.1"/>
        <n v="11201.75"/>
        <n v="1292.04"/>
        <n v="1086.51"/>
        <n v="970.88"/>
        <n v="843.95"/>
        <n v="2957.98"/>
        <n v="886.63"/>
        <n v="1373.12"/>
        <n v="286.76"/>
        <n v="1083.06"/>
        <n v="1232.1299999999999"/>
        <n v="6083.76"/>
        <n v="2071.8"/>
        <n v="5476.92"/>
        <n v="636.92"/>
        <n v="6715.650000000001"/>
        <n v="2906.91"/>
        <n v="4022.0"/>
        <n v="3420.65"/>
        <n v="5817.44"/>
        <n v="7459.25"/>
        <n v="992.46"/>
        <n v="2219.08"/>
        <n v="1993.52"/>
        <n v="2989.62"/>
        <n v="5232.299999999999"/>
        <n v="636.72"/>
        <n v="2022.92"/>
        <n v="1586.9"/>
        <n v="3438.12"/>
        <n v="2357.28"/>
        <n v="1827.76"/>
        <n v="2339.02"/>
        <n v="5911.26"/>
        <n v="2463.3"/>
        <n v="2443.8"/>
        <n v="1024.65"/>
        <n v="3620.0"/>
        <n v="4568.3099999999995"/>
        <n v="485.3"/>
        <n v="1015.4000000000001"/>
        <n v="4921.86"/>
        <n v="4078.86"/>
        <n v="456.29"/>
        <n v="5910.54"/>
        <n v="612.0"/>
        <n v="11778.95"/>
        <n v="3828.24"/>
        <n v="2450.94"/>
        <n v="5329.74"/>
        <n v="2180.55"/>
        <n v="995.82"/>
        <n v="1884.03"/>
        <n v="1023.4"/>
        <n v="4037.79"/>
        <n v="2687.1499999999996"/>
        <n v="7987.469999999999"/>
        <n v="7226.5"/>
        <n v="2492.96"/>
        <n v="11022.05"/>
        <n v="3493.8599999999997"/>
        <n v="503.82"/>
        <n v="2511.39"/>
        <n v="3669.24"/>
        <n v="2666.25"/>
        <n v="10743.599999999999"/>
        <n v="7150.28"/>
        <n v="415.76"/>
        <n v="2549.32"/>
        <n v="489.16"/>
        <n v="7349.48"/>
        <n v="2345.4"/>
        <n v="1345.34"/>
        <n v="852.36"/>
        <n v="880.14"/>
        <n v="236.03"/>
        <n v="6846.900000000001"/>
        <n v="5111.35"/>
        <n v="6134.79"/>
        <n v="3991.15"/>
        <n v="3245.48"/>
        <n v="1158.28"/>
        <n v="502.26"/>
        <n v="3465.2999999999997"/>
        <n v="556.42"/>
        <n v="2657.16"/>
        <n v="8067.48"/>
        <n v="1001.5"/>
        <n v="4005.7999999999997"/>
        <n v="978.14"/>
        <n v="10790.88"/>
        <n v="9931.849999999999"/>
        <n v="534.48"/>
        <n v="4913.78"/>
        <n v="9331.28"/>
        <n v="9374.72"/>
        <n v="3370.1499999999996"/>
        <n v="1613.3000000000002"/>
        <n v="8133.049999999999"/>
        <n v="247.07"/>
        <n v="1310.58"/>
        <n v="11826.800000000001"/>
        <n v="707.24"/>
        <n v="834.7"/>
        <n v="4725.25"/>
        <n v="7696.11"/>
        <n v="6432.75"/>
        <n v="3034.0"/>
        <n v="2416.4700000000003"/>
        <n v="8235.05"/>
        <n v="425.38"/>
        <n v="1359.7"/>
        <n v="2332.45"/>
        <n v="501.18"/>
        <n v="1093.96"/>
        <n v="7225.4400000000005"/>
        <n v="458.07"/>
        <n v="188.43"/>
        <n v="1500.27"/>
        <n v="10461.949999999999"/>
        <n v="1374.61"/>
        <n v="828.0"/>
        <n v="5526.950000000001"/>
        <n v="875.24"/>
        <n v="816.42"/>
        <n v="1086.12"/>
        <n v="919.92"/>
        <n v="819.1800000000001"/>
        <n v="1432.16"/>
        <n v="2017.25"/>
        <n v="5787.21"/>
        <n v="4810.2"/>
        <n v="1619.44"/>
        <n v="1523.04"/>
        <n v="304.62"/>
        <n v="1426.9499999999998"/>
        <n v="1277.19"/>
        <n v="2142.2"/>
        <n v="536.27"/>
        <n v="3704.56"/>
        <n v="9294.65"/>
        <n v="522.0"/>
        <n v="1390.8"/>
        <n v="2555.21"/>
        <n v="1075.74"/>
        <n v="431.26"/>
        <n v="262.39"/>
        <n v="3682.2"/>
        <n v="1332.8"/>
        <n v="1607.74"/>
        <n v="1492.42"/>
        <n v="1172.0"/>
        <n v="2083.21"/>
        <n v="1727.86"/>
        <n v="1590.66"/>
        <n v="2016.2400000000002"/>
        <n v="2544.72"/>
        <n v="5372.37"/>
        <n v="3465.48"/>
        <n v="914.06"/>
        <n v="1787.58"/>
        <n v="763.41"/>
        <n v="2581.2"/>
        <n v="2964.15"/>
        <n v="6088.53"/>
        <n v="5071.049999999999"/>
        <n v="9616.2"/>
        <n v="4208.4"/>
        <n v="427.77"/>
        <n v="1412.25"/>
        <n v="2236.85"/>
        <n v="636.16"/>
        <n v="551.16"/>
        <n v="5529.55"/>
        <n v="386.57"/>
        <n v="2944.5"/>
        <n v="1880.76"/>
        <n v="2206.4"/>
        <n v="546.39"/>
        <n v="593.0999999999999"/>
        <n v="404.82"/>
        <n v="193.71"/>
        <n v="1014.99"/>
        <n v="3602.62"/>
        <n v="1694.05"/>
        <n v="3468.82"/>
        <n v="5853.78"/>
        <n v="2640.26"/>
        <n v="8720.43"/>
        <n v="5560.36"/>
        <n v="2677.86"/>
        <n v="8569.32"/>
        <n v="6742.89"/>
        <n v="5421.1"/>
        <n v="4150.28"/>
        <n v="3525.1499999999996"/>
        <n v="9324.199999999999"/>
        <n v="3615.24"/>
        <n v="922.3499999999999"/>
        <n v="775.12"/>
        <n v="2506.25"/>
        <n v="5059.599999999999"/>
        <n v="469.55"/>
        <n v="1341.31"/>
        <n v="1595.19"/>
        <n v="4982.36"/>
        <n v="5203.4"/>
        <n v="6949.049999999999"/>
        <n v="516.3"/>
        <n v="7188.32"/>
        <n v="2585.16"/>
        <n v="719.34"/>
        <n v="10647.1"/>
        <n v="2457.44"/>
        <n v="518.72"/>
        <n v="1124.96"/>
        <n v="575.0"/>
        <n v="1343.12"/>
        <n v="2101.3"/>
        <n v="1014.0"/>
        <n v="12372.650000000001"/>
        <n v="2765.5"/>
        <n v="9909.68"/>
        <n v="966.66"/>
        <n v="383.6"/>
        <n v="964.52"/>
        <n v="2459.66"/>
        <n v="2411.24"/>
        <n v="943.09"/>
        <n v="7498.710000000001"/>
        <n v="1281.04"/>
        <n v="664.79"/>
        <n v="3916.7699999999995"/>
        <n v="3134.24"/>
        <n v="4976.22"/>
        <n v="1087.18"/>
        <n v="845.62"/>
        <n v="1245.15"/>
        <n v="3817.88"/>
        <n v="576.44"/>
        <n v="1306.45"/>
        <n v="3294.81"/>
        <n v="3758.16"/>
        <n v="2073.36"/>
        <n v="8977.16"/>
        <n v="6940.049999999999"/>
        <n v="14754.05"/>
        <n v="4215.58"/>
        <n v="1163.84"/>
        <n v="2760.85"/>
        <n v="1947.84"/>
        <n v="1390.2"/>
        <n v="2077.0"/>
        <n v="7710.25"/>
        <n v="1011.32"/>
        <n v="12990.3"/>
        <n v="1979.25"/>
        <n v="2242.77"/>
        <n v="639.2"/>
        <n v="1190.99"/>
        <n v="1033.7"/>
        <n v="1989.0"/>
        <n v="1593.8"/>
        <n v="5116.56"/>
        <n v="2082.06"/>
        <n v="13849.449999999999"/>
        <n v="621.72"/>
        <n v="4860.58"/>
        <n v="600.33"/>
        <n v="4683.08"/>
        <n v="8959.96"/>
        <n v="3465.66"/>
        <n v="740.66"/>
        <n v="4152.0"/>
        <n v="342.76"/>
        <n v="5376.2"/>
        <n v="620.67"/>
        <n v="526.54"/>
        <n v="314.58"/>
        <n v="1518.32"/>
        <n v="2662.66"/>
        <n v="2617.8"/>
        <n v="461.04"/>
        <n v="1777.6"/>
        <n v="556.4"/>
        <n v="9563.32"/>
        <n v="11595.699999999999"/>
        <n v="2998.28"/>
        <n v="675.6"/>
        <n v="2725.6"/>
        <n v="403.4"/>
        <n v="2107.2999999999997"/>
        <n v="323.16"/>
        <n v="1059.5"/>
        <n v="2870.4"/>
        <n v="6696.16"/>
        <n v="2741.62"/>
        <n v="6620.299999999999"/>
        <n v="4413.51"/>
        <n v="1061.97"/>
        <n v="2266.92"/>
        <n v="2209.86"/>
        <n v="12295.45"/>
        <n v="5002.5"/>
        <n v="932.94"/>
        <n v="718.62"/>
        <n v="446.15999999999997"/>
        <n v="2250.65"/>
        <n v="3313.9500000000003"/>
        <n v="2048.5"/>
        <n v="1825.3200000000002"/>
        <n v="4235.37"/>
        <n v="1765.92"/>
        <n v="1810.6999999999998"/>
        <n v="1097.44"/>
        <n v="2884.88"/>
        <n v="316.39"/>
        <n v="6681.900000000001"/>
        <n v="1597.0"/>
        <n v="1416.0"/>
        <n v="715.36"/>
        <n v="4375.74"/>
        <n v="1011.38"/>
        <n v="1648.29"/>
        <n v="3798.94"/>
        <n v="3689.07"/>
        <n v="3837.3"/>
        <n v="6739.299999999999"/>
        <n v="3575.55"/>
        <n v="10567.88"/>
        <n v="8048.08"/>
        <n v="1151.32"/>
        <n v="2901.0"/>
        <n v="2740.68"/>
        <n v="3666.84"/>
        <n v="11573.150000000001"/>
        <n v="2522.2799999999997"/>
        <n v="761.2"/>
        <n v="2064.8999999999996"/>
        <n v="486.41999999999996"/>
        <n v="748.53"/>
        <n v="4444.38"/>
        <n v="170.95"/>
        <n v="8655.0"/>
        <n v="2314.08"/>
        <n v="3935.25"/>
        <n v="6351.6900000000005"/>
        <n v="172.79"/>
        <n v="981.2"/>
        <n v="416.8"/>
        <n v="693.27"/>
        <n v="4269.8"/>
        <n v="2198.45"/>
        <n v="1342.53"/>
        <n v="2638.44"/>
        <n v="3512.0499999999997"/>
        <n v="731.88"/>
        <n v="7352.8"/>
        <n v="4733.92"/>
        <n v="1807.64"/>
        <n v="6379.11"/>
        <n v="1520.04"/>
        <n v="1709.36"/>
        <n v="793.44"/>
        <n v="850.88"/>
        <n v="7213.099999999999"/>
        <n v="893.28"/>
        <n v="2062.08"/>
        <n v="554.56"/>
        <n v="5912.3"/>
        <n v="2138.64"/>
        <n v="3858.14"/>
        <n v="2594.5499999999997"/>
        <n v="1539.35"/>
        <n v="3711.74"/>
        <n v="7294.36"/>
        <n v="2483.76"/>
        <n v="817.98"/>
        <n v="12190.699999999999"/>
        <n v="418.34"/>
        <n v="10241.8"/>
        <n v="951.27"/>
        <n v="175.78"/>
        <n v="3648.3599999999997"/>
        <n v="5578.17"/>
        <n v="6138.08"/>
        <n v="336.65"/>
        <n v="1783.48"/>
        <n v="2129.7"/>
        <n v="2685.04"/>
        <n v="3091.3500000000004"/>
        <n v="4686.64"/>
        <n v="4823.85"/>
        <n v="2766.0"/>
        <n v="1165.24"/>
        <n v="324.1"/>
        <n v="234.04"/>
        <n v="3041.46"/>
        <n v="669.0"/>
        <n v="11843.95"/>
        <n v="2596.31"/>
        <n v="363.64"/>
        <n v="1197.78"/>
        <n v="4048.8"/>
        <n v="818.67"/>
        <n v="5813.75"/>
        <n v="1629.1"/>
        <n v="464.26"/>
        <n v="608.34"/>
        <n v="4499.16"/>
        <n v="1509.9"/>
        <n v="498.63"/>
        <n v="1173.02"/>
        <n v="10353.25"/>
        <n v="547.96"/>
        <n v="1152.12"/>
        <n v="7486.65"/>
        <n v="7502.460000000001"/>
        <n v="10674.9"/>
        <n v="1041.64"/>
        <n v="186.93"/>
        <n v="8900.52"/>
        <n v="312.64"/>
        <n v="2216.2"/>
        <n v="597.4"/>
        <n v="3222.52"/>
        <n v="6858.780000000001"/>
        <n v="784.32"/>
        <n v="4304.7300000000005"/>
        <n v="2031.96"/>
        <n v="1521.8"/>
        <n v="8029.700000000001"/>
        <n v="1314.35"/>
        <n v="1392.88"/>
        <n v="1316.75"/>
        <n v="11485.550000000001"/>
        <n v="493.9"/>
        <n v="625.3"/>
        <n v="2118.36"/>
        <n v="1163.12"/>
        <n v="3690.0299999999997"/>
        <n v="5026.85"/>
        <n v="3870.54"/>
        <n v="1836.48"/>
        <n v="4265.88"/>
        <n v="3113.19"/>
        <n v="1428.16"/>
        <n v="11764.1"/>
        <n v="6657.27"/>
        <n v="592.14"/>
        <n v="702.54"/>
        <n v="513.27"/>
        <n v="10747.550000000001"/>
        <n v="4779.12"/>
        <n v="1343.73"/>
        <n v="11747.8"/>
        <n v="5126.12"/>
        <n v="645.08"/>
        <n v="1380.06"/>
        <n v="1907.34"/>
        <n v="13859.05"/>
        <n v="1341.75"/>
        <n v="408.98"/>
        <n v="2170.36"/>
        <n v="2190.0299999999997"/>
        <n v="1592.67"/>
        <n v="2552.85"/>
        <n v="642.31"/>
        <n v="2111.35"/>
        <n v="2162.19"/>
        <n v="6491.16"/>
        <n v="8927.35"/>
        <n v="3840.32"/>
        <n v="1257.96"/>
        <n v="1662.3600000000001"/>
        <n v="3092.92"/>
        <n v="4228.7699999999995"/>
        <n v="6901.900000000001"/>
        <n v="3633.92"/>
        <n v="9874.32"/>
        <n v="4529.74"/>
        <n v="1768.76"/>
        <n v="2522.94"/>
        <n v="881.29"/>
        <n v="4681.2"/>
        <n v="1505.8000000000002"/>
        <n v="2678.88"/>
        <n v="1592.0700000000002"/>
        <n v="1650.76"/>
        <n v="3822.75"/>
        <n v="588.92"/>
        <n v="2139.76"/>
        <n v="14248.35"/>
        <n v="3998.7"/>
        <n v="14906.05"/>
        <n v="2734.8"/>
        <n v="6314.37"/>
        <n v="1682.3"/>
        <n v="628.46"/>
        <n v="2769.64"/>
        <n v="246.49"/>
        <n v="4143.4"/>
        <n v="2743.98"/>
        <n v="2042.8999999999999"/>
        <n v="1554.3600000000001"/>
        <n v="3186.15"/>
        <n v="2273.1"/>
        <n v="9865.1"/>
        <n v="684.08"/>
        <n v="938.9100000000001"/>
        <n v="894.68"/>
        <n v="2795.32"/>
        <n v="3189.4"/>
        <n v="553.57"/>
        <n v="1281.03"/>
        <n v="696.4"/>
        <n v="4269.2"/>
        <n v="2658.56"/>
        <n v="3362.72"/>
        <n v="2004.5700000000002"/>
        <n v="10127.64"/>
        <n v="2242.88"/>
        <n v="9665.48"/>
        <n v="7430.05"/>
        <n v="2040.9299999999998"/>
        <n v="200.87"/>
        <n v="4743.2"/>
        <n v="941.2"/>
        <n v="6462.99"/>
        <n v="9070.800000000001"/>
        <n v="3957.0"/>
        <n v="3297.32"/>
        <n v="9912.4"/>
        <n v="7556.400000000001"/>
        <n v="9399.550000000001"/>
        <n v="843.4"/>
        <n v="2088.2"/>
        <n v="3270.16"/>
        <n v="2777.54"/>
        <n v="2820.97"/>
        <n v="2309.15"/>
        <n v="7593.35"/>
        <n v="9560.6"/>
        <n v="7362.299999999999"/>
        <n v="539.56"/>
        <n v="6007.55"/>
        <n v="6657.1"/>
        <n v="5225.72"/>
        <n v="1233.44"/>
        <n v="2347.51"/>
        <n v="2575.44"/>
        <n v="1261.84"/>
        <n v="8820.24"/>
        <n v="8296.68"/>
        <n v="1639.9"/>
        <n v="12614.2"/>
        <n v="704.0999999999999"/>
        <n v="11666.900000000001"/>
        <n v="9429.08"/>
        <n v="165.75"/>
        <n v="6259.349999999999"/>
        <n v="2076.98"/>
        <n v="1337.52"/>
        <n v="442.29"/>
        <n v="468.76"/>
        <n v="4423.71"/>
        <n v="1488.22"/>
        <n v="2750.82"/>
        <n v="2111.2200000000003"/>
        <n v="5688.48"/>
        <n v="651.64"/>
        <n v="2121.68"/>
        <n v="3784.68"/>
        <n v="2648.07"/>
        <n v="653.26"/>
        <n v="1492.2"/>
        <n v="401.22"/>
        <n v="1397.19"/>
        <n v="1288.29"/>
        <n v="704.46"/>
        <n v="576.63"/>
        <n v="5464.54"/>
        <n v="1577.06"/>
        <n v="968.8"/>
        <n v="4566.12"/>
        <n v="1685.32"/>
        <n v="1924.3"/>
        <n v="1454.32"/>
        <n v="5896.2"/>
        <n v="2274.76"/>
        <n v="615.64"/>
        <n v="5511.2699999999995"/>
        <n v="1030.58"/>
        <n v="800.26"/>
        <n v="597.38"/>
        <n v="1190.48"/>
        <n v="4376.5199999999995"/>
        <n v="541.96"/>
        <n v="2607.42"/>
        <n v="3394.76"/>
        <n v="7271.76"/>
        <n v="1133.36"/>
        <n v="1622.48"/>
        <n v="638.44"/>
        <n v="1268.76"/>
        <n v="270.27"/>
        <n v="3312.1"/>
        <n v="1823.37"/>
        <n v="1256.85"/>
        <n v="3505.32"/>
        <n v="1218.12"/>
        <n v="4335.02"/>
        <n v="2323.05"/>
        <n v="1489.78"/>
        <n v="685.25"/>
        <n v="926.06"/>
        <n v="1987.69"/>
        <n v="2283.07"/>
        <n v="4253.8"/>
        <n v="9749.4"/>
        <n v="4874.84"/>
        <n v="463.8"/>
        <n v="2197.48"/>
        <n v="316.58"/>
        <n v="3765.58"/>
        <n v="4691.44"/>
        <n v="1760.52"/>
        <n v="1431.66"/>
        <n v="1969.16"/>
        <n v="2778.45"/>
        <n v="2230.73"/>
        <n v="1182.62"/>
        <n v="2622.42"/>
        <n v="4085.46"/>
        <n v="815.46"/>
        <n v="1946.08"/>
        <n v="1333.47"/>
        <n v="3182.76"/>
        <n v="2193.17"/>
        <n v="847.05"/>
        <n v="664.2"/>
        <n v="361.06"/>
        <n v="699.58"/>
        <n v="545.4000000000001"/>
        <n v="1807.18"/>
        <n v="949.28"/>
        <n v="788.88"/>
        <n v="479.19"/>
        <n v="1427.57"/>
        <n v="149.52"/>
        <n v="1582.9499999999998"/>
        <n v="5304.72"/>
        <n v="5305.58"/>
        <n v="8286.06"/>
        <n v="2325.93"/>
        <n v="7327.200000000001"/>
        <n v="363.18"/>
        <n v="1292.06"/>
        <n v="2668.44"/>
        <n v="1800.75"/>
        <n v="957.0999999999999"/>
        <n v="502.86"/>
        <n v="557.1899999999999"/>
        <n v="2537.4"/>
        <n v="8044.08"/>
        <n v="5548.71"/>
        <n v="449.49"/>
        <n v="418.18"/>
        <n v="8838.56"/>
        <n v="1358.6000000000001"/>
        <n v="4127.58"/>
        <n v="572.28"/>
        <n v="9510.12"/>
        <n v="742.3199999999999"/>
        <n v="4367.34"/>
        <n v="8557.2"/>
        <n v="1617.6"/>
        <n v="872.0999999999999"/>
        <n v="998.02"/>
        <n v="1286.34"/>
        <n v="14375.599999999999"/>
        <n v="8414.97"/>
        <n v="5922.95"/>
        <n v="2744.6"/>
        <n v="2068.57"/>
        <n v="6106.5"/>
        <n v="2159.67"/>
        <n v="5002.16"/>
        <n v="4589.22"/>
        <n v="738.51"/>
        <n v="464.15999999999997"/>
        <n v="7486.75"/>
        <n v="294.94"/>
        <n v="8025.15"/>
        <n v="5900.91"/>
        <n v="2585.74"/>
        <n v="690.32"/>
        <n v="526.74"/>
        <n v="294.05"/>
        <n v="2112.7000000000003"/>
        <n v="3713.6099999999997"/>
        <n v="2508.85"/>
        <n v="1513.15"/>
        <n v="5204.400000000001"/>
        <n v="1585.12"/>
        <n v="446.91"/>
        <n v="3799.5499999999997"/>
        <n v="4042.5"/>
        <n v="2464.4700000000003"/>
        <n v="2924.15"/>
        <n v="3133.32"/>
        <n v="946.99"/>
        <n v="7451.88"/>
        <n v="1816.42"/>
        <n v="476.88"/>
        <n v="317.26"/>
        <n v="514.52"/>
        <n v="1638.68"/>
        <n v="541.71"/>
        <n v="514.27"/>
        <n v="176.41"/>
        <n v="462.76"/>
        <n v="2085.36"/>
        <n v="3403.8"/>
        <n v="10124.64"/>
        <n v="7807.16"/>
        <n v="1317.62"/>
        <n v="1496.01"/>
        <n v="2385.44"/>
        <n v="1670.6399999999999"/>
        <n v="6427.68"/>
        <n v="1704.44"/>
        <n v="2900.75"/>
        <n v="2294.12"/>
        <n v="1004.22"/>
        <n v="557.12"/>
        <n v="2658.25"/>
        <n v="7761.900000000001"/>
        <n v="474.63"/>
        <n v="1737.8"/>
        <n v="4523.65"/>
        <n v="1713.66"/>
        <n v="248.5"/>
        <n v="2202.22"/>
        <n v="1391.41"/>
        <n v="2079.44"/>
        <n v="1314.36"/>
        <n v="2578.65"/>
        <n v="2416.35"/>
        <n v="1555.65"/>
        <n v="967.64"/>
        <n v="335.1"/>
        <n v="1714.79"/>
        <n v="2085.84"/>
        <n v="4905.28"/>
        <n v="2396.65"/>
        <n v="2062.84"/>
        <n v="7029.299999999999"/>
        <n v="422.04"/>
        <n v="789.5"/>
        <n v="3228.1499999999996"/>
        <n v="1917.47"/>
        <n v="1955.08"/>
        <n v="2081.16"/>
        <n v="1293.04"/>
        <n v="5032.4"/>
        <n v="5516.04"/>
        <n v="2181.96"/>
        <n v="196.01"/>
        <n v="2427.64"/>
        <n v="2987.56"/>
        <n v="800.56"/>
        <n v="501.11"/>
        <n v="1997.6"/>
        <n v="4940.950000000001"/>
        <n v="5619.64"/>
        <n v="1695.48"/>
        <n v="1369.82"/>
        <n v="2918.6"/>
        <n v="527.62"/>
        <n v="1468.0500000000002"/>
        <n v="833.5"/>
        <n v="560.2"/>
        <n v="3379.9500000000003"/>
        <n v="3554.9"/>
        <n v="1299.09"/>
        <n v="3749.95"/>
        <n v="445.25"/>
        <n v="1035.54"/>
        <n v="1092.1200000000001"/>
        <n v="1951.14"/>
        <n v="4209.08"/>
        <n v="2442.12"/>
      </sharedItems>
    </cacheField>
    <cacheField name="Profit" numFmtId="0">
      <sharedItems containsSemiMixedTypes="0" containsString="0" containsNumber="1">
        <n v="514.0799999999999"/>
        <n v="1063.8599999999997"/>
        <n v="1154.04"/>
        <n v="1261.3500000000004"/>
        <n v="291.40999999999997"/>
        <n v="1216.1"/>
        <n v="-35.8900000000001"/>
        <n v="3468.8399999999992"/>
        <n v="85.13000000000002"/>
        <n v="568.0"/>
        <n v="633.36"/>
        <n v="374.1500000000001"/>
        <n v="41.34999999999991"/>
        <n v="221.31999999999994"/>
        <n v="1909.6499999999996"/>
        <n v="568.04"/>
        <n v="1491.92"/>
        <n v="684.8"/>
        <n v="5.499999999999972"/>
        <n v="867.69"/>
        <n v="218.50999999999976"/>
        <n v="501.26"/>
        <n v="2600.5499999999993"/>
        <n v="1742.35"/>
        <n v="164.19000000000005"/>
        <n v="312.03"/>
        <n v="2032.6000000000004"/>
        <n v="19.060000000000002"/>
        <n v="647.7000000000003"/>
        <n v="734.6400000000001"/>
        <n v="341.2800000000001"/>
        <n v="105.7199999999998"/>
        <n v="3634.0"/>
        <n v="334.40999999999997"/>
        <n v="1727.9999999999995"/>
        <n v="207.57999999999993"/>
        <n v="442.7999999999993"/>
        <n v="1015.0500000000002"/>
        <n v="676.78"/>
        <n v="132.31999999999994"/>
        <n v="1467.6000000000004"/>
        <n v="1318.4500000000003"/>
        <n v="333.4000000000001"/>
        <n v="-213.35000000000036"/>
        <n v="818.2"/>
        <n v="5890.65"/>
        <n v="2789.08"/>
        <n v="130.91999999999985"/>
        <n v="320.7399999999998"/>
        <n v="789.3300000000002"/>
        <n v="233.25"/>
        <n v="1001.2800000000002"/>
        <n v="687.2"/>
        <n v="4071.449999999999"/>
        <n v="1041.29"/>
        <n v="570.1600000000001"/>
        <n v="3443.3999999999996"/>
        <n v="345.21999999999997"/>
        <n v="1205.76"/>
        <n v="972.29"/>
        <n v="1195.9500000000007"/>
        <n v="1291.75"/>
        <n v="482.88"/>
        <n v="217.20000000000005"/>
        <n v="847.3999999999999"/>
        <n v="1014.3"/>
        <n v="1115.8"/>
        <n v="264.6400000000001"/>
        <n v="4627.92"/>
        <n v="583.93"/>
        <n v="1464.4499999999998"/>
        <n v="31.910000000000025"/>
        <n v="150.16999999999996"/>
        <n v="1392.7199999999998"/>
        <n v="803.7000000000003"/>
        <n v="230.96000000000004"/>
        <n v="-667.3600000000006"/>
        <n v="6944.299999999999"/>
        <n v="25.799999999999955"/>
        <n v="601.3499999999997"/>
        <n v="818.1600000000003"/>
        <n v="1706.12"/>
        <n v="4188.650000000001"/>
        <n v="949.0400000000009"/>
        <n v="217.37"/>
        <n v="44.339999999999975"/>
        <n v="1097.96"/>
        <n v="233.08999999999992"/>
        <n v="3902.4000000000005"/>
        <n v="1733.8500000000004"/>
        <n v="390.76"/>
        <n v="156.96000000000004"/>
        <n v="1080.42"/>
        <n v="171.49"/>
        <n v="740.3499999999999"/>
        <n v="230.07999999999998"/>
        <n v="663.3000000000002"/>
        <n v="379.1600000000001"/>
        <n v="125.42000000000002"/>
        <n v="737.94"/>
        <n v="468.48"/>
        <n v="3452.3199999999997"/>
        <n v="132.12"/>
        <n v="335.1399999999999"/>
        <n v="2299.5"/>
        <n v="864.4799999999998"/>
        <n v="620.38"/>
        <n v="1959.2"/>
        <n v="734.3399999999999"/>
        <n v="493.84000000000015"/>
        <n v="810.75"/>
        <n v="5121.88"/>
        <n v="3357.6000000000004"/>
        <n v="557.7"/>
        <n v="489.3000000000002"/>
        <n v="2706.5"/>
        <n v="289.19999999999993"/>
        <n v="164.51999999999998"/>
        <n v="1282.7800000000002"/>
        <n v="631.3199999999997"/>
        <n v="2103.6000000000004"/>
        <n v="2379.6499999999996"/>
        <n v="1556.8"/>
        <n v="475.71000000000026"/>
        <n v="1777.0499999999997"/>
        <n v="1100.9000000000005"/>
        <n v="4710.959999999999"/>
        <n v="718.8899999999999"/>
        <n v="640.05"/>
        <n v="1116.3300000000002"/>
        <n v="398.6099999999997"/>
        <n v="445.24"/>
        <n v="455.20000000000005"/>
        <n v="1399.28"/>
        <n v="1456.1999999999998"/>
        <n v="132.16000000000003"/>
        <n v="2311.3199999999997"/>
        <n v="1694.5200000000004"/>
        <n v="363.9599999999998"/>
        <n v="3119.24"/>
        <n v="765.8000000000002"/>
        <n v="870.6900000000005"/>
        <n v="700.6999999999998"/>
        <n v="679.4099999999999"/>
        <n v="121.11999999999989"/>
        <n v="1034.66"/>
        <n v="4093.5"/>
        <n v="13.799999999999955"/>
        <n v="298.0799999999999"/>
        <n v="500.1600000000001"/>
        <n v="1046.1999999999998"/>
        <n v="793.74"/>
        <n v="1311.04"/>
        <n v="1843.7099999999991"/>
        <n v="233.26999999999998"/>
        <n v="452.1199999999999"/>
        <n v="814.71"/>
        <n v="5289.64"/>
        <n v="4240.549999999999"/>
        <n v="730.55"/>
        <n v="94.11999999999989"/>
        <n v="1150.87"/>
        <n v="8087.799999999999"/>
        <n v="395.82000000000005"/>
        <n v="109.94000000000005"/>
        <n v="283.1999999999998"/>
        <n v="1214.1599999999999"/>
        <n v="163.27999999999975"/>
        <n v="2095.04"/>
        <n v="809.3299999999999"/>
        <n v="657.8199999999997"/>
        <n v="714.1500000000001"/>
        <n v="714.6600000000001"/>
        <n v="2397.64"/>
        <n v="1435.6999999999998"/>
        <n v="1044.87"/>
        <n v="1461.27"/>
        <n v="666.4799999999999"/>
        <n v="595.1000000000004"/>
        <n v="208.43999999999988"/>
        <n v="867.2200000000003"/>
        <n v="1340.8999999999996"/>
        <n v="1575.3000000000002"/>
        <n v="273.93000000000006"/>
        <n v="526.0"/>
        <n v="732.3000000000001"/>
        <n v="367.8399999999997"/>
        <n v="635.55"/>
        <n v="44.31999999999971"/>
        <n v="3011.55"/>
        <n v="789.8399999999999"/>
        <n v="743.1900000000005"/>
        <n v="2326.59"/>
        <n v="217.96000000000004"/>
        <n v="2523.16"/>
        <n v="170.32000000000005"/>
        <n v="438.60000000000014"/>
        <n v="451.89999999999964"/>
        <n v="173.51000000000005"/>
        <n v="4175.25"/>
        <n v="840.02"/>
        <n v="110.41999999999996"/>
        <n v="580.9200000000001"/>
        <n v="74.53999999999996"/>
        <n v="258.18000000000006"/>
        <n v="1068.6799999999994"/>
        <n v="386.7700000000002"/>
        <n v="2979.0800000000017"/>
        <n v="1309.12"/>
        <n v="3110.84"/>
        <n v="3909.51"/>
        <n v="1265.6000000000004"/>
        <n v="4478.55"/>
        <n v="2372.9500000000007"/>
        <n v="919.5"/>
        <n v="679.4000000000001"/>
        <n v="52.10999999999967"/>
        <n v="377.20000000000005"/>
        <n v="1594.44"/>
        <n v="551.04"/>
        <n v="344.39999999999986"/>
        <n v="315.99"/>
        <n v="1936.0"/>
        <n v="729.24"/>
        <n v="1050.03"/>
        <n v="688.5800000000002"/>
        <n v="388.53999999999996"/>
        <n v="980.7600000000002"/>
        <n v="258.87"/>
        <n v="1056.56"/>
        <n v="366.96000000000004"/>
        <n v="1649.6800000000003"/>
        <n v="830.0"/>
        <n v="546.5999999999999"/>
        <n v="1947.0900000000001"/>
        <n v="1230.3899999999999"/>
        <n v="127.01999999999998"/>
        <n v="2613.959999999999"/>
        <n v="904.0"/>
        <n v="1651.08"/>
        <n v="365.4"/>
        <n v="1006.8399999999997"/>
        <n v="629.44"/>
        <n v="164.96000000000004"/>
        <n v="147.15999999999997"/>
        <n v="367.7199999999998"/>
        <n v="367.5300000000002"/>
        <n v="1474.6200000000001"/>
        <n v="2766.5"/>
        <n v="87.61000000000001"/>
        <n v="715.06"/>
        <n v="828.69"/>
        <n v="2222.6799999999994"/>
        <n v="763.8"/>
        <n v="637.8399999999999"/>
        <n v="614.56"/>
        <n v="687.3299999999999"/>
        <n v="1597.85"/>
        <n v="402.48"/>
        <n v="822.56"/>
        <n v="283.03999999999996"/>
        <n v="287.74"/>
        <n v="2017.8000000000002"/>
        <n v="411.9200000000001"/>
        <n v="5386.05"/>
        <n v="1330.77"/>
        <n v="839.3100000000002"/>
        <n v="2063.4799999999996"/>
        <n v="128.59"/>
        <n v="1084.1999999999998"/>
        <n v="269.35999999999996"/>
        <n v="87.11999999999989"/>
        <n v="245.91000000000008"/>
        <n v="379.28999999999996"/>
        <n v="706.4099999999996"/>
        <n v="879.3899999999999"/>
        <n v="125.15999999999985"/>
        <n v="483.7600000000001"/>
        <n v="1117.17"/>
        <n v="138.07999999999998"/>
        <n v="2335.0"/>
        <n v="1046.27"/>
        <n v="1555.6000000000001"/>
        <n v="959.8200000000002"/>
        <n v="295.16"/>
        <n v="318.04999999999995"/>
        <n v="123.82999999999993"/>
        <n v="426.25"/>
        <n v="548.7"/>
        <n v="202.0"/>
        <n v="414.41999999999916"/>
        <n v="3481.5"/>
        <n v="5250.0"/>
        <n v="1202.8000000000002"/>
        <n v="132.94"/>
        <n v="155.31999999999994"/>
        <n v="7882.25"/>
        <n v="5928.32"/>
        <n v="301.1400000000003"/>
        <n v="440.84000000000015"/>
        <n v="149.37"/>
        <n v="174.67999999999847"/>
        <n v="295.62000000000006"/>
        <n v="100.19999999999982"/>
        <n v="1436.7200000000012"/>
        <n v="135.04999999999973"/>
        <n v="972.0900000000001"/>
        <n v="367.69000000000005"/>
        <n v="757.3399999999997"/>
        <n v="1310.6399999999999"/>
        <n v="192.68000000000006"/>
        <n v="252.19"/>
        <n v="692.8200000000002"/>
        <n v="749.79"/>
        <n v="914.5999999999999"/>
        <n v="114.97"/>
        <n v="304.67999999999984"/>
        <n v="265.6400000000001"/>
        <n v="1855.2600000000002"/>
        <n v="66.27999999999997"/>
        <n v="1586.6399999999999"/>
        <n v="63.60000000000002"/>
        <n v="769.5999999999999"/>
        <n v="278.98"/>
        <n v="575.1800000000001"/>
        <n v="138.54999999999995"/>
        <n v="2114.79"/>
        <n v="1535.3199999999997"/>
        <n v="393.97"/>
        <n v="1724.0499999999993"/>
        <n v="1599.7999999999993"/>
        <n v="4146.210000000001"/>
        <n v="100.13999999999999"/>
        <n v="781.3000000000002"/>
        <n v="1626.4800000000005"/>
        <n v="1102.8000000000002"/>
        <n v="486.5999999999999"/>
        <n v="81.83999999999992"/>
        <n v="366.0499999999997"/>
        <n v="146.45999999999992"/>
        <n v="1111.65"/>
        <n v="394.8000000000002"/>
        <n v="594.8999999999996"/>
        <n v="57.450000000000045"/>
        <n v="2708.879999999999"/>
        <n v="2780.449999999999"/>
        <n v="493.5200000000001"/>
        <n v="131.82"/>
        <n v="19.889999999999986"/>
        <n v="232.93000000000006"/>
        <n v="2778.3"/>
        <n v="742.52"/>
        <n v="474.47"/>
        <n v="440.69000000000005"/>
        <n v="908.5999999999999"/>
        <n v="104.27000000000001"/>
        <n v="303.4000000000001"/>
        <n v="392.28"/>
        <n v="459.30000000000007"/>
        <n v="214.9000000000001"/>
        <n v="3040.619999999999"/>
        <n v="26.189999999999998"/>
        <n v="4710.0"/>
        <n v="412.67"/>
        <n v="373.08000000000015"/>
        <n v="791.8500000000004"/>
        <n v="168.66000000000003"/>
        <n v="1389.4500000000007"/>
        <n v="642.29"/>
        <n v="577.1700000000001"/>
        <n v="391.82000000000005"/>
        <n v="265.38"/>
        <n v="1405.8999999999996"/>
        <n v="512.0799999999999"/>
        <n v="113.45000000000002"/>
        <n v="1155.0"/>
        <n v="-33.30000000000109"/>
        <n v="403.75"/>
        <n v="563.2199999999998"/>
        <n v="2867.4900000000016"/>
        <n v="648.5600000000002"/>
        <n v="148.09000000000003"/>
        <n v="3853.1499999999996"/>
        <n v="511.3800000000001"/>
        <n v="1122.6799999999994"/>
        <n v="438.6600000000001"/>
        <n v="1341.7599999999998"/>
        <n v="-69.85000000000036"/>
        <n v="2645.119999999999"/>
        <n v="4615.999999999999"/>
        <n v="115.76999999999998"/>
        <n v="782.1500000000001"/>
        <n v="32.88000000000011"/>
        <n v="4687.0"/>
        <n v="892.9499999999998"/>
        <n v="4001.7999999999993"/>
        <n v="558.6000000000004"/>
        <n v="401.9000000000001"/>
        <n v="440.00999999999976"/>
        <n v="638.6399999999999"/>
        <n v="514.5600000000001"/>
        <n v="2349.1799999999985"/>
        <n v="253.63"/>
        <n v="129.88000000000002"/>
        <n v="1722.56"/>
        <n v="60.88000000000011"/>
        <n v="603.8499999999999"/>
        <n v="1404.6999999999998"/>
        <n v="1132.6499999999996"/>
        <n v="1779.48"/>
        <n v="513.0"/>
        <n v="837.9999999999998"/>
        <n v="1079.47"/>
        <n v="188.59999999999997"/>
        <n v="1755.6"/>
        <n v="587.8799999999999"/>
        <n v="1023.56"/>
        <n v="1140.6"/>
        <n v="1933.1799999999994"/>
        <n v="1325.6000000000004"/>
        <n v="1115.1999999999998"/>
        <n v="4517.789999999999"/>
        <n v="1135.1499999999996"/>
        <n v="1762.75"/>
        <n v="1503.48"/>
        <n v="120.0"/>
        <n v="123.82000000000005"/>
        <n v="189.48000000000002"/>
        <n v="648.75"/>
        <n v="537.7499999999998"/>
        <n v="234.92000000000007"/>
        <n v="939.2"/>
        <n v="5006.85"/>
        <n v="368.7600000000002"/>
        <n v="256.94000000000005"/>
        <n v="286.8"/>
        <n v="1163.3600000000001"/>
        <n v="713.9399999999998"/>
        <n v="847.2400000000002"/>
        <n v="284.97"/>
        <n v="86.48000000000002"/>
        <n v="1068.4799999999996"/>
        <n v="199.97000000000003"/>
        <n v="544.2700000000002"/>
        <n v="359.52"/>
        <n v="1566.6599999999999"/>
        <n v="-294.7500000000009"/>
        <n v="862.6000000000004"/>
        <n v="154.44000000000005"/>
        <n v="1181.2999999999997"/>
        <n v="9.209999999999127"/>
        <n v="875.5"/>
        <n v="279.9"/>
        <n v="672.8799999999999"/>
        <n v="563.28"/>
        <n v="768.5"/>
        <n v="476.94000000000005"/>
        <n v="3096.8099999999986"/>
        <n v="261.40999999999997"/>
        <n v="60.85000000000002"/>
        <n v="3895.2"/>
        <n v="893.6099999999997"/>
        <n v="2442.4"/>
        <n v="4400.900000000001"/>
        <n v="145.75"/>
        <n v="2694.7599999999993"/>
        <n v="407.65"/>
        <n v="3019.1499999999996"/>
        <n v="790.1800000000001"/>
        <n v="1139.83"/>
        <n v="378.12000000000006"/>
        <n v="567.5200000000004"/>
        <n v="560.3800000000001"/>
        <n v="1090.7399999999998"/>
        <n v="1005.5400000000004"/>
        <n v="-20.96000000000049"/>
        <n v="3672.199999999999"/>
        <n v="4489.55"/>
        <n v="1156.3200000000002"/>
        <n v="86.56000000000006"/>
        <n v="1178.2800000000002"/>
        <n v="425.53999999999996"/>
        <n v="1388.4399999999996"/>
        <n v="1087.4499999999998"/>
        <n v="3230.459999999999"/>
        <n v="136.26"/>
        <n v="653.8500000000004"/>
        <n v="288.96000000000004"/>
        <n v="980.5500000000002"/>
        <n v="706.0000000000002"/>
        <n v="286.4000000000001"/>
        <n v="295.38"/>
        <n v="5722.6799999999985"/>
        <n v="318.18"/>
        <n v="3067.75"/>
        <n v="1029.2800000000002"/>
        <n v="4507.6500000000015"/>
        <n v="90.75999999999999"/>
        <n v="731.9700000000003"/>
        <n v="806.6100000000001"/>
        <n v="1076.7599999999993"/>
        <n v="711.6000000000001"/>
        <n v="162.19999999999982"/>
        <n v="80.21999999999991"/>
        <n v="1551.16"/>
        <n v="112.50999999999999"/>
        <n v="767.0200000000004"/>
        <n v="463.24"/>
        <n v="299.2000000000003"/>
        <n v="165.10000000000002"/>
        <n v="1068.4499999999998"/>
        <n v="2778.279999999999"/>
        <n v="2656.83"/>
        <n v="1920.8400000000006"/>
        <n v="149.29"/>
        <n v="380.70000000000016"/>
        <n v="937.4200000000001"/>
        <n v="2008.75"/>
        <n v="442.13999999999965"/>
        <n v="657.2599999999998"/>
        <n v="3452.920000000002"/>
        <n v="832.6199999999999"/>
        <n v="894.5700000000002"/>
        <n v="1090.0"/>
        <n v="1587.04"/>
        <n v="479.27999999999975"/>
        <n v="458.95000000000005"/>
        <n v="216.55"/>
        <n v="385.41999999999985"/>
        <n v="731.8800000000001"/>
        <n v="282.07000000000005"/>
        <n v="1826.13"/>
        <n v="1423.3500000000004"/>
        <n v="1164.1999999999998"/>
        <n v="666.1"/>
        <n v="1227.9499999999998"/>
        <n v="299.13"/>
        <n v="200.32000000000005"/>
        <n v="498.02999999999975"/>
        <n v="90.97"/>
        <n v="425.78999999999996"/>
        <n v="4067.92"/>
        <n v="279.68000000000006"/>
        <n v="1110.8999999999999"/>
        <n v="545.1199999999999"/>
        <n v="409.02"/>
        <n v="573.21"/>
        <n v="489.54"/>
        <n v="1248.6299999999997"/>
        <n v="223.76000000000022"/>
        <n v="357.0799999999999"/>
        <n v="1473.16"/>
        <n v="360.85"/>
        <n v="2066.88"/>
        <n v="281.6800000000003"/>
        <n v="777.6100000000001"/>
        <n v="2476.5"/>
        <n v="34.25999999999976"/>
        <n v="251.26000000000005"/>
        <n v="1002.3599999999997"/>
        <n v="653.8499999999999"/>
        <n v="293.84000000000015"/>
        <n v="240.57999999999998"/>
        <n v="168.25"/>
        <n v="649.1700000000001"/>
        <n v="655.1999999999999"/>
        <n v="773.3800000000001"/>
        <n v="1660.75"/>
        <n v="4031.699999999999"/>
        <n v="2551.5499999999993"/>
        <n v="332.5"/>
        <n v="486.0000000000002"/>
        <n v="2391.2"/>
        <n v="171.25"/>
        <n v="696.1199999999999"/>
        <n v="569.01"/>
        <n v="969.8800000000001"/>
        <n v="304.1700000000001"/>
        <n v="622.5"/>
        <n v="1946.4400000000005"/>
        <n v="259.9200000000001"/>
        <n v="903.0500000000002"/>
        <n v="1148.0100000000002"/>
        <n v="329.49999999999994"/>
        <n v="813.1799999999998"/>
        <n v="701.3199999999997"/>
        <n v="901.4200000000003"/>
        <n v="558.9100000000003"/>
        <n v="3898.4500000000007"/>
        <n v="353.77999999999986"/>
        <n v="928.8"/>
        <n v="1055.2800000000002"/>
        <n v="1627.4400000000005"/>
        <n v="514.99"/>
        <n v="454.78"/>
        <n v="980.2000000000003"/>
        <n v="311.72"/>
        <n v="2987.4799999999996"/>
        <n v="168.03999999999996"/>
        <n v="575.5799999999999"/>
        <n v="2016.8700000000008"/>
        <n v="1491.8999999999996"/>
        <n v="874.8"/>
        <n v="251.27999999999975"/>
        <n v="1267.7599999999998"/>
        <n v="432.3499999999999"/>
        <n v="1247.51"/>
        <n v="21.559999999999945"/>
        <n v="2896.66"/>
        <n v="594.9200000000001"/>
        <n v="471.99"/>
        <n v="85.69000000000003"/>
        <n v="1205.1200000000003"/>
        <n v="-170.30000000000018"/>
        <n v="1799.880000000001"/>
        <n v="784.86"/>
        <n v="977.6800000000001"/>
        <n v="4164.450000000001"/>
        <n v="1026.4800000000005"/>
        <n v="2620.1400000000012"/>
        <n v="352.1700000000001"/>
        <n v="293.40999999999985"/>
        <n v="2084.4000000000005"/>
        <n v="72.79999999999995"/>
        <n v="319.2000000000003"/>
        <n v="6838.85"/>
        <n v="912.6499999999999"/>
        <n v="133.23000000000002"/>
        <n v="814.5799999999999"/>
        <n v="369.5999999999999"/>
        <n v="465.29999999999995"/>
        <n v="94.67999999999984"/>
        <n v="633.7999999999997"/>
        <n v="1980.3200000000002"/>
        <n v="984.5400000000004"/>
        <n v="1013.04"/>
        <n v="1125.2100000000003"/>
        <n v="940.1199999999999"/>
        <n v="1692.5"/>
        <n v="1203.24"/>
        <n v="1160.4499999999998"/>
        <n v="557.9"/>
        <n v="143.83000000000004"/>
        <n v="4160.25"/>
        <n v="122.23999999999978"/>
        <n v="2131.0"/>
        <n v="538.0500000000002"/>
        <n v="1026.6400000000003"/>
        <n v="472.1100000000001"/>
        <n v="145.33999999999997"/>
        <n v="2573.34"/>
        <n v="904.25"/>
        <n v="1036.1100000000001"/>
        <n v="2032.8899999999994"/>
        <n v="3709.8399999999992"/>
        <n v="481.6400000000003"/>
        <n v="4079.0"/>
        <n v="680.6000000000004"/>
        <n v="488.6700000000001"/>
        <n v="272.57"/>
        <n v="147.87999999999988"/>
        <n v="81.02000000000004"/>
        <n v="2121.6"/>
        <n v="2017.1999999999998"/>
        <n v="1307.7600000000002"/>
        <n v="3115.4399999999996"/>
        <n v="1624.5199999999995"/>
        <n v="360.5999999999999"/>
        <n v="3275.5600000000004"/>
        <n v="1980.9000000000015"/>
        <n v="194.01999999999998"/>
        <n v="36.63000000000011"/>
        <n v="1312.3200000000002"/>
        <n v="8.029999999999973"/>
        <n v="411.18"/>
        <n v="1872.6000000000004"/>
        <n v="26.910000000000025"/>
        <n v="1206.75"/>
        <n v="803.25"/>
        <n v="1026.4699999999998"/>
        <n v="736.9000000000001"/>
        <n v="898.4100000000001"/>
        <n v="87.01999999999998"/>
        <n v="3798.3599999999997"/>
        <n v="3896.1900000000005"/>
        <n v="5956.1"/>
        <n v="2483.95"/>
        <n v="619.3799999999999"/>
        <n v="1199.0100000000002"/>
        <n v="114.01999999999998"/>
        <n v="3219.76"/>
        <n v="195.36"/>
        <n v="2846.6800000000003"/>
        <n v="3190.4500000000003"/>
        <n v="244.13999999999993"/>
        <n v="802.1600000000003"/>
        <n v="286.70000000000005"/>
        <n v="882.8500000000004"/>
        <n v="428.32000000000005"/>
        <n v="3447.6800000000003"/>
        <n v="2035.4500000000007"/>
        <n v="446.0200000000001"/>
        <n v="1785.7199999999998"/>
        <n v="871.02"/>
        <n v="626.12"/>
        <n v="1383.15"/>
        <n v="2298.6399999999994"/>
        <n v="532.3799999999999"/>
        <n v="3040.4000000000015"/>
        <n v="1146.0499999999997"/>
        <n v="261.44"/>
        <n v="958.52"/>
        <n v="664.94"/>
        <n v="596.96"/>
        <n v="973.1499999999996"/>
        <n v="287.5500000000002"/>
        <n v="675.15"/>
        <n v="353.0"/>
        <n v="1963.3"/>
        <n v="159.7"/>
        <n v="663.2800000000002"/>
        <n v="228.51999999999998"/>
        <n v="243.47000000000003"/>
        <n v="1624.6999999999994"/>
        <n v="354.84000000000003"/>
        <n v="2553.3199999999997"/>
        <n v="588.72"/>
        <n v="1215.1000000000001"/>
        <n v="1437.84"/>
        <n v="752.0"/>
        <n v="1285.08"/>
        <n v="1558.2399999999998"/>
        <n v="664.5999999999999"/>
        <n v="423.9000000000001"/>
        <n v="1114.2000000000003"/>
        <n v="1131.7600000000002"/>
        <n v="1154.7900000000004"/>
        <n v="1926.9299999999994"/>
        <n v="1071.63"/>
        <n v="697.9200000000001"/>
        <n v="297.43999999999994"/>
        <n v="2151.28"/>
        <n v="185.99999999999977"/>
        <n v="272.01"/>
        <n v="3645.7199999999993"/>
        <n v="295.9599999999998"/>
        <n v="632.8"/>
        <n v="1121.1"/>
        <n v="3309.0"/>
        <n v="217.1199999999999"/>
        <n v="261.46000000000004"/>
        <n v="2658.779999999999"/>
        <n v="414.4000000000001"/>
        <n v="2371.35"/>
        <n v="271.19000000000005"/>
        <n v="34.589999999999975"/>
        <n v="1707.5599999999995"/>
        <n v="292.28000000000003"/>
        <n v="-85.50000000000091"/>
        <n v="795.0799999999999"/>
        <n v="952.6000000000004"/>
        <n v="1548.98"/>
        <n v="-672.6800000000003"/>
        <n v="84.39999999999998"/>
        <n v="2645.7999999999993"/>
        <n v="292.0"/>
        <n v="258.75"/>
        <n v="142.07999999999993"/>
        <n v="1475.5"/>
        <n v="786.12"/>
        <n v="93.18"/>
        <n v="212.3699999999999"/>
        <n v="1441.7999999999993"/>
        <n v="1535.2400000000007"/>
        <n v="1116.4000000000005"/>
        <n v="1810.9799999999996"/>
        <n v="222.39999999999998"/>
        <n v="555.73"/>
        <n v="299.28"/>
        <n v="753.2799999999997"/>
        <n v="810.3500000000004"/>
        <n v="553.98"/>
        <n v="2621.04"/>
        <n v="420.6399999999999"/>
        <n v="1563.85"/>
        <n v="446.37999999999994"/>
        <n v="520.5"/>
        <n v="936.0199999999995"/>
        <n v="1084.83"/>
        <n v="2956.1099999999997"/>
        <n v="384.79999999999995"/>
        <n v="4172.5"/>
        <n v="774.8700000000001"/>
        <n v="700.4500000000007"/>
        <n v="861.48"/>
        <n v="1981.5599999999995"/>
        <n v="131.93999999999983"/>
        <n v="319.4200000000001"/>
        <n v="1916.58"/>
        <n v="3858.76"/>
        <n v="920.3499999999999"/>
        <n v="590.0700000000006"/>
        <n v="433.15"/>
        <n v="2931.7199999999993"/>
        <n v="1002.3200000000002"/>
        <n v="283.4399999999996"/>
        <n v="1471.2599999999998"/>
        <n v="649.8800000000001"/>
        <n v="1628.2799999999997"/>
        <n v="1335.25"/>
        <n v="137.0"/>
        <n v="836.1999999999998"/>
        <n v="581.0"/>
        <n v="1837.1599999999999"/>
        <n v="136.2"/>
        <n v="1988.2"/>
        <n v="583.06"/>
        <n v="1165.75"/>
        <n v="117.42000000000007"/>
        <n v="903.3299999999999"/>
        <n v="823.7"/>
        <n v="455.0899999999999"/>
        <n v="2863.169999999999"/>
        <n v="148.89"/>
        <n v="313.8700000000001"/>
        <n v="335.2900000000002"/>
        <n v="92.01999999999998"/>
        <n v="306.24"/>
        <n v="358.9200000000001"/>
        <n v="302.95"/>
        <n v="2371.1499999999996"/>
        <n v="541.44"/>
        <n v="811.7399999999998"/>
        <n v="365.64"/>
        <n v="1971.4"/>
        <n v="62.719999999999345"/>
        <n v="784.0500000000002"/>
        <n v="202.44000000000005"/>
        <n v="594.4000000000002"/>
        <n v="1158.79"/>
        <n v="1053.6000000000004"/>
        <n v="3464.279999999999"/>
        <n v="129.93000000000006"/>
        <n v="4010.4500000000007"/>
        <n v="383.96000000000004"/>
        <n v="574.56"/>
        <n v="2144.3999999999996"/>
        <n v="190.95999999999998"/>
        <n v="241.89999999999986"/>
        <n v="379.96000000000004"/>
        <n v="536.82"/>
        <n v="2.6399999999999864"/>
        <n v="1647.3999999999996"/>
        <n v="446.10000000000036"/>
        <n v="1648.4499999999998"/>
        <n v="114.91999999999825"/>
        <n v="4231.799999999999"/>
        <n v="2086.079999999999"/>
        <n v="107.96000000000004"/>
        <n v="638.3300000000002"/>
        <n v="179.0000000000001"/>
        <n v="492.17999999999984"/>
        <n v="889.3"/>
        <n v="708.4000000000001"/>
        <n v="59.430000000000064"/>
        <n v="1251.2400000000002"/>
        <n v="461.93000000000006"/>
        <n v="117.95000000000005"/>
        <n v="1719.1000000000004"/>
        <n v="617.52"/>
        <n v="2763.76"/>
        <n v="161.24"/>
        <n v="615.2"/>
        <n v="1574.25"/>
        <n v="531.6299999999999"/>
        <n v="1727.9500000000007"/>
        <n v="1031.4499999999998"/>
        <n v="1104.8899999999999"/>
        <n v="1697.7000000000007"/>
        <n v="1407.0900000000001"/>
        <n v="486.78"/>
        <n v="312.3599999999997"/>
        <n v="6053.6"/>
        <n v="577.7800000000002"/>
        <n v="476.15999999999985"/>
        <n v="256.11"/>
        <n v="2803.2799999999997"/>
        <n v="346.03"/>
        <n v="693.43"/>
        <n v="1046.6400000000003"/>
        <n v="1270.4400000000005"/>
        <n v="782.02"/>
        <n v="847.7600000000002"/>
        <n v="75.87"/>
        <n v="701.52"/>
        <n v="75.22000000000003"/>
        <n v="7328.949999999999"/>
        <n v="1283.16"/>
        <n v="2702.8500000000004"/>
        <n v="469.91999999999985"/>
        <n v="373.26"/>
        <n v="318.1800000000003"/>
        <n v="2029.2299999999996"/>
        <n v="704.3"/>
        <n v="115.75"/>
        <n v="262.71000000000004"/>
        <n v="1502.2799999999997"/>
        <n v="311.39999999999986"/>
        <n v="3744.1800000000003"/>
        <n v="444.82000000000005"/>
        <n v="70.66"/>
        <n v="3519.5"/>
        <n v="332.8800000000001"/>
        <n v="586.3199999999997"/>
        <n v="607.6000000000004"/>
        <n v="825.75"/>
        <n v="1282.81"/>
        <n v="2934.1000000000004"/>
        <n v="1002.5700000000002"/>
        <n v="84.88"/>
        <n v="1459.6499999999999"/>
        <n v="244.56999999999994"/>
        <n v="3499.16"/>
        <n v="503.97"/>
        <n v="214.03999999999996"/>
        <n v="388.2899999999995"/>
        <n v="1835.7200000000003"/>
        <n v="1022.1300000000001"/>
        <n v="1409.8000000000006"/>
        <n v="283.88"/>
        <n v="440.52"/>
        <n v="516.1"/>
        <n v="36.17999999999995"/>
        <n v="1055.1599999999999"/>
        <n v="2157.14"/>
        <n v="115.37"/>
        <n v="461.48"/>
        <n v="592.95"/>
        <n v="402.8399999999999"/>
        <n v="292.64"/>
        <n v="399.84000000000003"/>
        <n v="80.87000000000006"/>
        <n v="-405.0"/>
        <n v="4958.35"/>
        <n v="3125.8999999999996"/>
        <n v="215.21000000000004"/>
        <n v="2102.6499999999996"/>
        <n v="3543.7599999999993"/>
        <n v="809.48"/>
        <n v="1611.8400000000001"/>
        <n v="2571.6800000000003"/>
        <n v="4177.3"/>
        <n v="5147.35"/>
        <n v="796.8000000000002"/>
        <n v="510.8399999999999"/>
        <n v="389.79999999999995"/>
        <n v="344.1999999999998"/>
        <n v="988.8299999999999"/>
        <n v="375.47"/>
        <n v="1661.8999999999996"/>
        <n v="3568.0"/>
        <n v="532.9200000000001"/>
        <n v="1482.08"/>
        <n v="1477.4499999999998"/>
        <n v="4949.950000000001"/>
        <n v="666.5199999999998"/>
        <n v="992.3499999999999"/>
        <n v="422.03"/>
        <n v="374.8600000000001"/>
        <n v="-291.6400000000003"/>
        <n v="2065.45"/>
        <n v="656.81"/>
        <n v="1342.9800000000005"/>
        <n v="1968.5599999999995"/>
        <n v="2516.84"/>
        <n v="302.67999999999995"/>
        <n v="2009.6399999999994"/>
        <n v="886.0"/>
        <n v="167.07000000000005"/>
        <n v="1505.3999999999996"/>
        <n v="2337.46"/>
        <n v="158.93"/>
        <n v="284.91999999999996"/>
        <n v="2043.3599999999997"/>
        <n v="569.3199999999997"/>
        <n v="250.4599999999998"/>
        <n v="1685.880000000001"/>
        <n v="7372.0"/>
        <n v="582.2799999999997"/>
        <n v="460.07000000000005"/>
        <n v="1969.48"/>
        <n v="709.52"/>
        <n v="3127.38"/>
        <n v="188.70000000000005"/>
        <n v="144.93999999999994"/>
        <n v="240.3"/>
        <n v="580.75"/>
        <n v="674.7800000000002"/>
        <n v="2517.2"/>
        <n v="21.779999999999973"/>
        <n v="80.17000000000007"/>
        <n v="1865.7000000000003"/>
        <n v="1893.1800000000003"/>
        <n v="-58.65000000000009"/>
        <n v="808.0"/>
        <n v="691.2800000000002"/>
        <n v="238.94000000000005"/>
        <n v="1115.76"/>
        <n v="1978.1999999999998"/>
        <n v="186.30999999999995"/>
        <n v="169.37999999999988"/>
        <n v="1726.4999999999995"/>
        <n v="924.06"/>
        <n v="520.3499999999999"/>
        <n v="815.5600000000002"/>
        <n v="171.98000000000002"/>
        <n v="282.04999999999984"/>
        <n v="4702.119999999999"/>
        <n v="167.85000000000014"/>
        <n v="2799.72"/>
        <n v="468.70000000000005"/>
        <n v="331.4000000000001"/>
        <n v="5938.200000000001"/>
        <n v="1557.6599999999999"/>
        <n v="969.2399999999998"/>
        <n v="1464.4799999999996"/>
        <n v="2718.75"/>
        <n v="111.90999999999997"/>
        <n v="496.31999999999994"/>
        <n v="1252.4699999999998"/>
        <n v="2084.120000000001"/>
        <n v="104.53999999999996"/>
        <n v="2426.6"/>
        <n v="931.8299999999999"/>
        <n v="689.3100000000004"/>
        <n v="2097.42"/>
        <n v="1179.1400000000003"/>
        <n v="1441.9000000000015"/>
        <n v="903.6400000000003"/>
        <n v="780.72"/>
        <n v="361.78"/>
        <n v="569.0"/>
        <n v="1189.0199999999995"/>
        <n v="1430.949999999999"/>
        <n v="534.06"/>
        <n v="89.75999999999999"/>
        <n v="57.629999999999995"/>
        <n v="1340.48"/>
        <n v="2449.0"/>
        <n v="7.1599999999998545"/>
        <n v="209.8499999999999"/>
        <n v="1269.92"/>
        <n v="300.4999999999999"/>
        <n v="1133.79"/>
        <n v="2564.3"/>
        <n v="1428.8799999999992"/>
        <n v="848.6100000000001"/>
        <n v="917.4600000000005"/>
        <n v="562.7700000000002"/>
        <n v="4278.280000000001"/>
        <n v="275.73"/>
        <n v="549.5400000000001"/>
        <n v="505.8600000000001"/>
        <n v="2836.92"/>
        <n v="710.6000000000004"/>
        <n v="1102.9499999999998"/>
        <n v="2035.3999999999996"/>
        <n v="940.9199999999996"/>
        <n v="1532.8000000000002"/>
        <n v="-50.1200000000008"/>
        <n v="850.3800000000001"/>
        <n v="4182.92"/>
        <n v="526.0600000000001"/>
        <n v="2463.75"/>
        <n v="558.8000000000002"/>
        <n v="2737.2"/>
        <n v="376.18000000000006"/>
        <n v="658.5"/>
        <n v="237.63"/>
        <n v="25.7199999999998"/>
        <n v="287.6200000000001"/>
        <n v="279.4899999999999"/>
        <n v="453.3000000000002"/>
        <n v="764.0399999999995"/>
        <n v="1129.6999999999998"/>
        <n v="197.36999999999995"/>
        <n v="585.4000000000001"/>
        <n v="478.82000000000016"/>
        <n v="2625.2800000000007"/>
        <n v="218.91999999999996"/>
        <n v="52.25999999999999"/>
        <n v="1191.98"/>
        <n v="200.48999999999978"/>
        <n v="463.4699999999999"/>
        <n v="2034.3200000000002"/>
        <n v="990.4399999999987"/>
        <n v="179.98999999999978"/>
        <n v="1676.3200000000002"/>
        <n v="1083.5500000000002"/>
        <n v="634.98"/>
        <n v="567.7599999999998"/>
        <n v="1452.8"/>
        <n v="1517.6000000000001"/>
        <n v="2433.9500000000003"/>
        <n v="305.41999999999996"/>
        <n v="440.5500000000002"/>
        <n v="1058.25"/>
        <n v="1542.0600000000004"/>
        <n v="328.07"/>
        <n v="1415.1"/>
        <n v="903.8"/>
        <n v="192.57000000000005"/>
        <n v="1101.5499999999997"/>
        <n v="1618.8400000000001"/>
        <n v="850.6400000000001"/>
        <n v="-296.6100000000006"/>
        <n v="164.6400000000001"/>
        <n v="1332.04"/>
        <n v="533.4000000000001"/>
        <n v="1846.949999999999"/>
        <n v="1202.7999999999993"/>
        <n v="479.28"/>
        <n v="1468.3999999999996"/>
        <n v="1479.199999999999"/>
        <n v="256.0200000000001"/>
        <n v="853.76"/>
        <n v="894.1399999999999"/>
        <n v="535.02"/>
        <n v="1523.65"/>
        <n v="1097.88"/>
        <n v="991.48"/>
        <n v="1253.7600000000002"/>
        <n v="622.4599999999999"/>
        <n v="187.7800000000001"/>
        <n v="1000.8000000000002"/>
        <n v="1416.7000000000007"/>
        <n v="2103.6399999999994"/>
        <n v="776.97"/>
        <n v="149.26999999999953"/>
        <n v="2600.6799999999994"/>
        <n v="371.05000000000007"/>
        <n v="663.6599999999999"/>
        <n v="1835.8000000000002"/>
        <n v="424.75"/>
        <n v="2476.2"/>
        <n v="2065.92"/>
        <n v="131.02"/>
        <n v="1327.1"/>
        <n v="1486.92"/>
        <n v="7.7400000000002365"/>
        <n v="350.3399999999999"/>
        <n v="2776.7599999999984"/>
        <n v="1289.2800000000002"/>
        <n v="2912.0"/>
        <n v="605.95"/>
        <n v="278.4399999999998"/>
        <n v="840.3299999999999"/>
        <n v="864.78"/>
        <n v="1550.1"/>
        <n v="673.97"/>
        <n v="781.3800000000001"/>
        <n v="597.56"/>
        <n v="1400.7999999999993"/>
        <n v="483.20000000000005"/>
        <n v="2401.5299999999997"/>
        <n v="4811.75"/>
        <n v="147.56000000000006"/>
        <n v="975.6999999999998"/>
        <n v="410.0"/>
        <n v="902.94"/>
        <n v="680.73"/>
        <n v="1948.8999999999996"/>
        <n v="627.3199999999997"/>
        <n v="4498.639999999999"/>
        <n v="367.6999999999998"/>
        <n v="591.3599999999997"/>
        <n v="2302.12"/>
        <n v="944.1899999999998"/>
        <n v="1165.68"/>
        <n v="738.9"/>
        <n v="201.90999999999997"/>
        <n v="247.02999999999997"/>
        <n v="137.92000000000002"/>
        <n v="1614.1500000000005"/>
        <n v="201.22000000000003"/>
        <n v="696.3000000000001"/>
        <n v="271.54999999999995"/>
        <n v="367.98"/>
        <n v="2367.039999999999"/>
        <n v="1767.2000000000007"/>
        <n v="1587.5600000000004"/>
        <n v="1035.9599999999998"/>
        <n v="507.8399999999999"/>
        <n v="1896.5099999999993"/>
        <n v="2233.6500000000015"/>
        <n v="1140.6699999999996"/>
        <n v="1137.35"/>
        <n v="1663.0500000000002"/>
        <n v="123.44999999999993"/>
        <n v="297.1700000000001"/>
        <n v="284.7"/>
        <n v="1412.16"/>
        <n v="2547.5599999999995"/>
        <n v="4816.05"/>
        <n v="213.45000000000005"/>
        <n v="492.1500000000001"/>
        <n v="144.64000000000004"/>
        <n v="3402.4399999999996"/>
        <n v="41.639999999999986"/>
        <n v="2045.4799999999987"/>
        <n v="303.78999999999996"/>
        <n v="487.19000000000005"/>
        <n v="1358.5999999999995"/>
        <n v="164.39999999999964"/>
        <n v="772.44"/>
        <n v="542.28"/>
        <n v="794.28"/>
        <n v="4130.25"/>
        <n v="202.17000000000007"/>
        <n v="363.52"/>
        <n v="379.32000000000005"/>
        <n v="1337.92"/>
        <n v="1897.0199999999995"/>
        <n v="295.12"/>
        <n v="372.1400000000001"/>
        <n v="1114.48"/>
        <n v="98.15999999999997"/>
        <n v="1071.6399999999999"/>
        <n v="1019.1000000000004"/>
        <n v="119.69999999999999"/>
        <n v="417.1"/>
        <n v="312.28"/>
        <n v="1682.6400000000003"/>
        <n v="140.01999999999998"/>
        <n v="477.34999999999854"/>
        <n v="254.17999999999995"/>
        <n v="496.72"/>
        <n v="1333.5300000000002"/>
        <n v="2601.0"/>
        <n v="879.2799999999999"/>
        <n v="546.6600000000001"/>
        <n v="665.8"/>
        <n v="1342.12"/>
        <n v="273.7199999999998"/>
        <n v="721.1200000000001"/>
        <n v="868.6799999999998"/>
        <n v="284.9599999999999"/>
        <n v="1007.6400000000003"/>
        <n v="353.7999999999997"/>
        <n v="595.16"/>
        <n v="632.6400000000001"/>
        <n v="1305.8499999999985"/>
        <n v="34.529999999999745"/>
        <n v="2576.7300000000014"/>
        <n v="240.24000000000012"/>
        <n v="401.6999999999998"/>
        <n v="1643.6"/>
        <n v="677.8400000000001"/>
        <n v="1630.0"/>
        <n v="155.73000000000002"/>
        <n v="823.1699999999998"/>
        <n v="1932.4500000000007"/>
        <n v="501.26999999999975"/>
        <n v="827.7600000000002"/>
        <n v="2797.4799999999996"/>
        <n v="1440.7999999999993"/>
        <n v="1675.52"/>
        <n v="334.19000000000005"/>
        <n v="3363.12"/>
        <n v="844.6000000000001"/>
        <n v="285.87"/>
        <n v="4034.3499999999995"/>
        <n v="953.3399999999997"/>
        <n v="691.3499999999999"/>
        <n v="715.0799999999999"/>
        <n v="579.3599999999997"/>
        <n v="2877.8500000000004"/>
        <n v="752.48"/>
        <n v="6534.15"/>
        <n v="60.59999999999991"/>
        <n v="2893.3999999999996"/>
        <n v="810.96"/>
        <n v="19.759999999999877"/>
        <n v="1870.7000000000003"/>
        <n v="5893.25"/>
        <n v="374.25"/>
        <n v="442.0400000000001"/>
        <n v="1170.98"/>
        <n v="681.0"/>
        <n v="352.98"/>
        <n v="1502.8999999999996"/>
        <n v="258.8800000000001"/>
        <n v="1102.6399999999999"/>
        <n v="522.1799999999998"/>
        <n v="1137.7199999999998"/>
        <n v="1597.54"/>
        <n v="122.20000000000002"/>
        <n v="1669.8400000000001"/>
        <n v="254.68"/>
        <n v="2118.3500000000004"/>
        <n v="935.96"/>
        <n v="3025.0199999999986"/>
        <n v="1530.8999999999996"/>
        <n v="720.6799999999985"/>
        <n v="2164.6499999999996"/>
        <n v="1475.94"/>
        <n v="216.44000000000005"/>
        <n v="1161.2"/>
        <n v="3769.0"/>
        <n v="1394.9999999999998"/>
        <n v="3118.6000000000004"/>
        <n v="84.13"/>
        <n v="329.08000000000004"/>
        <n v="232.08000000000004"/>
        <n v="70.74000000000001"/>
        <n v="343.4"/>
        <n v="282.3900000000001"/>
        <n v="675.8700000000001"/>
        <n v="83.64999999999986"/>
        <n v="2024.2200000000003"/>
        <n v="832.52"/>
        <n v="1890.1000000000004"/>
        <n v="411.8299999999999"/>
        <n v="3626.08"/>
        <n v="686.75"/>
        <n v="178.88"/>
        <n v="23.460000000000036"/>
        <n v="88.05000000000007"/>
        <n v="4418.799999999999"/>
        <n v="331.91999999999985"/>
        <n v="2188.45"/>
        <n v="592.6800000000001"/>
        <n v="146.10000000000014"/>
        <n v="634.6899999999999"/>
        <n v="2328.449999999999"/>
        <n v="1542.6"/>
        <n v="1879.1099999999997"/>
        <n v="2573.79"/>
        <n v="768.4799999999996"/>
        <n v="668.8000000000002"/>
        <n v="930.27"/>
        <n v="613.24"/>
        <n v="267.3699999999999"/>
        <n v="1314.0500000000002"/>
        <n v="483.60000000000014"/>
        <n v="2293.6000000000004"/>
        <n v="5702.4000000000015"/>
        <n v="2388.6000000000004"/>
        <n v="676.5600000000002"/>
        <n v="208.7800000000002"/>
        <n v="881.1199999999999"/>
        <n v="124.11999999999989"/>
        <n v="893.7499999999998"/>
        <n v="973.0"/>
        <n v="148.96999999999997"/>
        <n v="388.70000000000005"/>
        <n v="207.20999999999998"/>
        <n v="1678.6"/>
        <n v="2142.959999999999"/>
        <n v="346.18999999999994"/>
        <n v="1023.3500000000004"/>
        <n v="349.7000000000003"/>
        <n v="2370.6000000000004"/>
        <n v="3870.7200000000003"/>
        <n v="773.3200000000002"/>
        <n v="437.5799999999999"/>
        <n v="4628.150000000001"/>
        <n v="205.23000000000002"/>
        <n v="594.26"/>
        <n v="1282.71"/>
        <n v="977.04"/>
        <n v="295.8000000000002"/>
        <n v="-88.38000000000102"/>
        <n v="315.84000000000015"/>
        <n v="204.15000000000003"/>
        <n v="1238.2000000000007"/>
        <n v="313.25"/>
        <n v="531.6"/>
        <n v="1170.5"/>
        <n v="225.94"/>
        <n v="4159.92"/>
        <n v="2045.37"/>
        <n v="300.14"/>
        <n v="380.85999999999996"/>
        <n v="566.06"/>
        <n v="1244.7399999999998"/>
        <n v="1937.2800000000002"/>
        <n v="1323.3899999999999"/>
        <n v="10.049999999999955"/>
        <n v="454.9"/>
        <n v="1626.9299999999998"/>
        <n v="627.9599999999996"/>
        <n v="371.3000000000002"/>
        <n v="1813.8500000000004"/>
        <n v="244.94000000000005"/>
        <n v="2321.76"/>
        <n v="1027.8799999999999"/>
        <n v="1798.8500000000004"/>
        <n v="475.8600000000001"/>
        <n v="4118.6500000000015"/>
        <n v="942.3999999999996"/>
        <n v="1494.1499999999996"/>
        <n v="622.7199999999998"/>
        <n v="1731.2600000000002"/>
        <n v="912.5999999999999"/>
        <n v="189.86"/>
        <n v="218.96000000000004"/>
        <n v="968.1599999999999"/>
        <n v="817.6400000000001"/>
        <n v="1832.6000000000004"/>
        <n v="978.6799999999998"/>
        <n v="421.48"/>
        <n v="771.4200000000001"/>
        <n v="476.9999999999998"/>
        <n v="66.48000000000002"/>
        <n v="1991.25"/>
        <n v="-316.5"/>
        <n v="324.9800000000005"/>
        <n v="324.3199999999997"/>
        <n v="709.72"/>
        <n v="1300.5599999999995"/>
        <n v="4184.92"/>
        <n v="143.16000000000008"/>
        <n v="1040.6599999999999"/>
        <n v="1210.0399999999997"/>
        <n v="162.96999999999997"/>
        <n v="270.96000000000026"/>
        <n v="472.46000000000004"/>
        <n v="1824.5100000000002"/>
        <n v="907.8299999999999"/>
        <n v="73.55999999999995"/>
        <n v="1824.7200000000003"/>
        <n v="164.3599999999999"/>
        <n v="1211.4"/>
        <n v="1355.3400000000001"/>
        <n v="916.3199999999997"/>
        <n v="3234.7799999999997"/>
        <n v="1479.9900000000007"/>
        <n v="625.3799999999999"/>
        <n v="1264.5599999999997"/>
        <n v="2374.3"/>
        <n v="1590.12"/>
        <n v="5464.85"/>
        <n v="294.68"/>
        <n v="858.9300000000001"/>
        <n v="181.01"/>
        <n v="90.91999999999962"/>
        <n v="668.28"/>
        <n v="685.0799999999999"/>
        <n v="980.2200000000003"/>
        <n v="969.48"/>
        <n v="845.8600000000001"/>
        <n v="150.62000000000006"/>
        <n v="185.53999999999996"/>
        <n v="3070.25"/>
        <n v="7422.65"/>
        <n v="726.75"/>
        <n v="494.5800000000004"/>
        <n v="1808.0499999999997"/>
        <n v="1415.1200000000003"/>
        <n v="1648.8400000000001"/>
        <n v="360.96000000000004"/>
        <n v="396.14000000000004"/>
        <n v="650.54"/>
        <n v="279.8"/>
        <n v="3608.2"/>
        <n v="939.52"/>
        <n v="668.0899999999999"/>
        <n v="999.04"/>
        <n v="359.3800000000001"/>
        <n v="4809.9"/>
        <n v="444.9699999999998"/>
        <n v="1308.8500000000004"/>
        <n v="2007.0300000000007"/>
        <n v="218.14"/>
        <n v="1408.5600000000004"/>
        <n v="258.2499999999998"/>
        <n v="899.8000000000002"/>
        <n v="1757.3500000000004"/>
        <n v="1857.9900000000002"/>
        <n v="935.4000000000001"/>
        <n v="468.2199999999999"/>
        <n v="538.75"/>
        <n v="1797.75"/>
        <n v="791.6399999999999"/>
        <n v="741.1999999999998"/>
        <n v="719.48"/>
        <n v="-10.199999999999818"/>
        <n v="916.4099999999999"/>
        <n v="199.19999999999993"/>
        <n v="753.75"/>
        <n v="2308.3600000000006"/>
        <n v="3172.5199999999995"/>
        <n v="135.51"/>
        <n v="309.6399999999999"/>
        <n v="123.41999999999996"/>
        <n v="1459.9499999999998"/>
        <n v="-130.55000000000018"/>
        <n v="2083.169999999999"/>
        <n v="1263.4"/>
        <n v="376.4399999999996"/>
        <n v="2152.84"/>
        <n v="6059.950000000001"/>
        <n v="1821.15"/>
        <n v="951.6800000000001"/>
        <n v="1769.1999999999998"/>
        <n v="287.78999999999996"/>
        <n v="1450.0"/>
        <n v="364.45000000000005"/>
        <n v="370.58000000000004"/>
        <n v="6620.75"/>
        <n v="654.2"/>
        <n v="87.30000000000007"/>
        <n v="300.64000000000004"/>
        <n v="1689.2400000000007"/>
        <n v="272.0"/>
        <n v="711.9499999999998"/>
        <n v="544.81"/>
        <n v="2299.08"/>
        <n v="867.6500000000001"/>
        <n v="1313.3000000000002"/>
        <n v="4108.6"/>
        <n v="377.9999999999998"/>
        <n v="1069.38"/>
        <n v="419.15"/>
        <n v="2917.74"/>
        <n v="4396.949999999999"/>
        <n v="284.15"/>
        <n v="3362.6800000000003"/>
        <n v="1342.199999999999"/>
        <n v="184.79999999999995"/>
        <n v="2185.8900000000003"/>
        <n v="483.9899999999998"/>
        <n v="822.7199999999999"/>
        <n v="56.5"/>
        <n v="2339.3500000000004"/>
        <n v="66.14000000000001"/>
        <n v="3577.41"/>
        <n v="986.3"/>
        <n v="669.8499999999999"/>
        <n v="150.11999999999898"/>
        <n v="2003.5999999999995"/>
        <n v="1278.8000000000002"/>
        <n v="666.2000000000007"/>
        <n v="928.78"/>
        <n v="660.5499999999993"/>
        <n v="1298.6399999999994"/>
        <n v="195.14999999999964"/>
        <n v="173.51999999999987"/>
        <n v="130.08999999999997"/>
        <n v="302.34000000000003"/>
        <n v="2939.1000000000004"/>
        <n v="1394.25"/>
        <n v="150.77999999999997"/>
        <n v="836.21"/>
        <n v="236.49000000000024"/>
        <n v="151.90000000000003"/>
        <n v="495.8800000000001"/>
        <n v="1214.25"/>
        <n v="3119.4299999999994"/>
        <n v="3116.5499999999993"/>
        <n v="220.35000000000002"/>
        <n v="825.7999999999993"/>
        <n v="1022.4000000000001"/>
        <n v="2704.3600000000006"/>
        <n v="601.2"/>
        <n v="441.2800000000002"/>
        <n v="681.9899999999998"/>
        <n v="1988.1599999999999"/>
        <n v="1827.15"/>
        <n v="1024.8600000000001"/>
        <n v="731.5399999999997"/>
        <n v="628.6400000000001"/>
        <n v="2555.04"/>
        <n v="1148.4299999999998"/>
        <n v="1731.7000000000003"/>
        <n v="241.05999999999995"/>
        <n v="624.28"/>
        <n v="1705.08"/>
        <n v="161.24999999999994"/>
        <n v="2411.05"/>
        <n v="268.66"/>
        <n v="759.9000000000001"/>
        <n v="1876.1400000000003"/>
        <n v="96.37"/>
        <n v="912.6399999999999"/>
        <n v="377.51999999999987"/>
        <n v="2986.76"/>
        <n v="2029.1499999999996"/>
        <n v="167.01"/>
        <n v="1315.6399999999994"/>
        <n v="491.1300000000001"/>
        <n v="677.52"/>
        <n v="31.779999999999973"/>
        <n v="1431.0500000000002"/>
        <n v="279.15"/>
        <n v="3090.8"/>
        <n v="157.36"/>
        <n v="689.3499999999999"/>
        <n v="634.3799999999999"/>
        <n v="1545.25"/>
        <n v="45.94"/>
        <n v="375.03999999999996"/>
        <n v="947.04"/>
        <n v="1169.8899999999999"/>
        <n v="157.64999999999998"/>
        <n v="1342.38"/>
        <n v="414.1600000000001"/>
        <n v="790.0900000000001"/>
        <n v="1129.8400000000001"/>
        <n v="3739.5599999999986"/>
        <n v="290.5400000000002"/>
        <n v="878.96"/>
        <n v="1951.1999999999998"/>
        <n v="880.7299999999998"/>
        <n v="1566.8999999999996"/>
        <n v="1256.7600000000002"/>
        <n v="2655.2999999999993"/>
        <n v="2505.3900000000003"/>
        <n v="788.52"/>
        <n v="368.0799999999999"/>
        <n v="902.3100000000004"/>
        <n v="1003.1099999999997"/>
        <n v="13.449999999999932"/>
        <n v="5043.299999999999"/>
        <n v="3047.039999999999"/>
        <n v="594.8200000000002"/>
        <n v="53.36999999999989"/>
        <n v="2208.96"/>
        <n v="1902.1599999999999"/>
        <n v="271.16999999999996"/>
        <n v="483.9800000000005"/>
        <n v="461.9799999999999"/>
        <n v="2435.319999999999"/>
        <n v="3304.4500000000003"/>
        <n v="487.26999999999987"/>
        <n v="75.01999999999998"/>
        <n v="2781.1499999999996"/>
        <n v="319.55999999999995"/>
        <n v="746.6600000000003"/>
        <n v="487.1300000000001"/>
        <n v="683.25"/>
        <n v="1167.35"/>
        <n v="336.1799999999994"/>
        <n v="2169.3999999999996"/>
        <n v="1476.3999999999999"/>
        <n v="100.23000000000002"/>
        <n v="842.6000000000001"/>
        <n v="2339.24"/>
        <n v="1068.9499999999998"/>
        <n v="780.21"/>
        <n v="490.37"/>
        <n v="1202.32"/>
        <n v="898.1600000000001"/>
        <n v="834.98"/>
        <n v="583.6400000000001"/>
        <n v="1741.3600000000001"/>
        <n v="832.0799999999999"/>
        <n v="978.5400000000002"/>
        <n v="1149.3900000000003"/>
        <n v="751.7399999999998"/>
        <n v="289.7800000000001"/>
        <n v="1660.35"/>
        <n v="188.40999999999997"/>
        <n v="3043.38"/>
        <n v="637.9799999999998"/>
        <n v="147.07999999999993"/>
        <n v="276.25"/>
        <n v="1778.88"/>
        <n v="913.1599999999999"/>
        <n v="1869.3199999999997"/>
        <n v="356.0000000000001"/>
        <n v="4946.36"/>
        <n v="434.7600000000002"/>
        <n v="1364.7600000000002"/>
        <n v="310.24"/>
        <n v="3801.3200000000006"/>
        <n v="423.15999999999985"/>
        <n v="598.6"/>
        <n v="376.08000000000004"/>
        <n v="125.37"/>
        <n v="3263.3599999999988"/>
        <n v="208.4599999999998"/>
        <n v="787.0199999999999"/>
        <n v="2299.4500000000007"/>
        <n v="662.15"/>
        <n v="44.350000000000364"/>
        <n v="3475.0"/>
        <n v="1489.8599999999988"/>
        <n v="-267.0600000000013"/>
        <n v="4155.12"/>
        <n v="303.87"/>
        <n v="2060.0499999999997"/>
        <n v="712.2000000000003"/>
        <n v="2446.0"/>
        <n v="1073.04"/>
        <n v="1407.88"/>
        <n v="368.69000000000005"/>
        <n v="225.95999999999992"/>
        <n v="988.9000000000005"/>
        <n v="6764.35"/>
        <n v="1585.5999999999995"/>
        <n v="484.7999999999997"/>
        <n v="1644.54"/>
        <n v="932.2799999999997"/>
        <n v="167.82000000000005"/>
        <n v="619.26"/>
        <n v="922.0500000000002"/>
        <n v="570.4000000000005"/>
        <n v="88.51999999999975"/>
        <n v="685.1600000000003"/>
        <n v="2376.3199999999997"/>
        <n v="1399.4500000000003"/>
        <n v="383.02"/>
        <n v="2297.95"/>
        <n v="917.0"/>
        <n v="1.3999999999999773"/>
        <n v="1703.8199999999997"/>
        <n v="986.1999999999989"/>
        <n v="1469.7600000000002"/>
        <n v="1392.7999999999993"/>
        <n v="926.0000000000002"/>
        <n v="2380.449999999999"/>
        <n v="1467.2000000000007"/>
        <n v="629.52"/>
        <n v="301.6200000000001"/>
        <n v="331.77999999999986"/>
        <n v="314.70000000000005"/>
        <n v="670.7400000000002"/>
        <n v="746.6400000000003"/>
        <n v="254.66999999999985"/>
        <n v="2471.8199999999997"/>
        <n v="2424.239999999999"/>
        <n v="1060.6399999999994"/>
        <n v="2503.949999999999"/>
        <n v="-78.44000000000005"/>
        <n v="304.04"/>
        <n v="261.2399999999998"/>
        <n v="225.17999999999995"/>
        <n v="1012.2000000000007"/>
        <n v="569.35"/>
        <n v="973.6400000000003"/>
        <n v="968.0799999999999"/>
        <n v="549.74"/>
        <n v="2742.7200000000003"/>
        <n v="389.94000000000005"/>
        <n v="-87.02000000000044"/>
        <n v="677.6399999999999"/>
        <n v="573.98"/>
        <n v="564.55"/>
        <n v="1441.44"/>
        <n v="1809.3999999999996"/>
        <n v="95.27999999999997"/>
        <n v="1358.3500000000004"/>
        <n v="-281.84000000000015"/>
        <n v="980.56"/>
        <n v="6833.24"/>
        <n v="3237.8500000000004"/>
        <n v="1321.9499999999998"/>
        <n v="307.5999999999999"/>
        <n v="120.06999999999994"/>
        <n v="432.1199999999999"/>
        <n v="1544.88"/>
        <n v="2451.5200000000004"/>
        <n v="21.449999999999818"/>
        <n v="1223.1599999999999"/>
        <n v="179.85000000000036"/>
        <n v="495.4000000000001"/>
        <n v="150.53999999999996"/>
        <n v="1528.8599999999997"/>
        <n v="5014.6799999999985"/>
        <n v="1228.3000000000002"/>
        <n v="153.05000000000004"/>
        <n v="629.9399999999998"/>
        <n v="18.119999999999976"/>
        <n v="4859.639999999999"/>
        <n v="542.2800000000001"/>
        <n v="485.82000000000005"/>
        <n v="1328.3199999999997"/>
        <n v="962.2"/>
        <n v="7.6599999999998545"/>
        <n v="108.5"/>
        <n v="4901.3499999999985"/>
        <n v="629.0400000000001"/>
        <n v="3935.7"/>
        <n v="480.3499999999999"/>
        <n v="549.3200000000002"/>
        <n v="242.60000000000002"/>
        <n v="597.55"/>
        <n v="993.3"/>
        <n v="121.43999999999994"/>
        <n v="1177.2399999999998"/>
        <n v="27.0"/>
        <n v="77.75000000000006"/>
        <n v="299.3699999999999"/>
        <n v="1785.6899999999996"/>
        <n v="8475.35"/>
        <n v="166.25"/>
        <n v="407.80000000000007"/>
        <n v="1305.7199999999998"/>
        <n v="202.96000000000004"/>
        <n v="776.9"/>
        <n v="327.9599999999999"/>
        <n v="196.79999999999995"/>
        <n v="490.53"/>
        <n v="365.68000000000006"/>
        <n v="1045.8600000000001"/>
        <n v="800.9000000000001"/>
        <n v="87.41999999999996"/>
        <n v="459.87"/>
        <n v="838.02"/>
        <n v="1048.2199999999993"/>
        <n v="647.73"/>
        <n v="3112.3999999999996"/>
        <n v="1213.9199999999998"/>
        <n v="542.1599999999999"/>
        <n v="2991.1800000000003"/>
        <n v="643.6800000000003"/>
        <n v="84.71000000000004"/>
        <n v="1787.4399999999996"/>
        <n v="3743.0699999999997"/>
        <n v="1720.38"/>
        <n v="525.1999999999998"/>
        <n v="24.079999999999927"/>
        <n v="249.48000000000002"/>
        <n v="421.6500000000001"/>
        <n v="200.87"/>
        <n v="654.06"/>
        <n v="3668.25"/>
        <n v="792.3000000000001"/>
        <n v="323.21000000000004"/>
        <n v="403.0"/>
        <n v="517.3299999999999"/>
        <n v="2964.1500000000005"/>
        <n v="1115.4000000000005"/>
        <n v="362.67999999999984"/>
        <n v="365.26"/>
        <n v="1801.6799999999994"/>
        <n v="3671.3600000000006"/>
        <n v="602.5"/>
        <n v="1265.6999999999998"/>
        <n v="445.59000000000015"/>
        <n v="862.8599999999999"/>
        <n v="418.5"/>
        <n v="1646.25"/>
        <n v="425.3000000000002"/>
        <n v="1499.3599999999997"/>
        <n v="-19.88000000000011"/>
        <n v="1938.21"/>
        <n v="408.03999999999974"/>
        <n v="579.1999999999999"/>
        <n v="3232.079999999999"/>
        <n v="5662.950000000001"/>
        <n v="249.51999999999998"/>
        <n v="1280.8500000000004"/>
        <n v="1012.1999999999998"/>
        <n v="2911.25"/>
        <n v="1085.18"/>
        <n v="717.8599999999999"/>
        <n v="1779.3999999999996"/>
        <n v="1865.4299999999998"/>
        <n v="197.78000000000003"/>
        <n v="2060.75"/>
        <n v="924.5099999999998"/>
        <n v="967.0999999999999"/>
        <n v="699.5799999999999"/>
        <n v="3190.6799999999994"/>
        <n v="2699.1499999999996"/>
        <n v="320.72"/>
        <n v="3792.5599999999995"/>
        <n v="4504.3499999999985"/>
        <n v="1727.7200000000003"/>
        <n v="317.83000000000015"/>
        <n v="1200.4500000000003"/>
        <n v="243.63"/>
        <n v="3764.9000000000015"/>
        <n v="1657.7600000000002"/>
        <n v="1305.3300000000008"/>
        <n v="108.94"/>
        <n v="323.4399999999996"/>
        <n v="338.78"/>
        <n v="872.9700000000003"/>
        <n v="477.96000000000004"/>
        <n v="303.00999999999993"/>
        <n v="574.02"/>
        <n v="1406.6100000000001"/>
        <n v="382.72000000000014"/>
        <n v="727.98"/>
        <n v="758.5799999999999"/>
        <n v="174.94000000000005"/>
        <n v="4092.3500000000004"/>
        <n v="357.1500000000003"/>
        <n v="1341.7600000000002"/>
        <n v="1623.4499999999998"/>
        <n v="223.31"/>
        <n v="1925.6399999999999"/>
        <n v="2208.74"/>
        <n v="160.37000000000012"/>
        <n v="336.68000000000006"/>
        <n v="731.12"/>
        <n v="631.2399999999998"/>
        <n v="857.4000000000005"/>
        <n v="-422.0400000000009"/>
        <n v="336.5999999999999"/>
        <n v="525.18"/>
        <n v="485.4199999999996"/>
        <n v="956.5500000000002"/>
        <n v="170.72000000000003"/>
        <n v="2116.380000000001"/>
        <n v="1179.04"/>
        <n v="939.960000000001"/>
        <n v="2610.8099999999986"/>
        <n v="230.3699999999999"/>
        <n v="1189.2000000000003"/>
        <n v="3058.5200000000004"/>
        <n v="2199.48"/>
        <n v="406.2399999999998"/>
        <n v="485.6399999999999"/>
        <n v="1262.4499999999998"/>
        <n v="771.33"/>
        <n v="476.2800000000001"/>
        <n v="334.7399999999998"/>
        <n v="885.54"/>
        <n v="6264.24"/>
        <n v="2168.13"/>
        <n v="2182.95"/>
        <n v="145.31999999999994"/>
        <n v="2622.6400000000003"/>
        <n v="-454.6999999999989"/>
        <n v="279.34"/>
        <n v="243.54000000000002"/>
        <n v="730.1499999999996"/>
        <n v="1067.5999999999995"/>
        <n v="823.6000000000004"/>
        <n v="121.63999999999999"/>
        <n v="1484.0699999999997"/>
        <n v="570.48"/>
        <n v="599.0999999999999"/>
        <n v="259.55999999999995"/>
        <n v="4195.64"/>
        <n v="4086.6900000000005"/>
        <n v="499.4799999999998"/>
        <n v="688.31"/>
        <n v="6450.6"/>
        <n v="803.8000000000001"/>
        <n v="489.45000000000005"/>
        <n v="1475.01"/>
        <n v="15.849999999998545"/>
        <n v="3088.080000000001"/>
        <n v="4062.5"/>
        <n v="120.88000000000005"/>
        <n v="311.5400000000001"/>
        <n v="4183.24"/>
        <n v="3425.25"/>
        <n v="2265.7199999999993"/>
        <n v="2212.96"/>
        <n v="401.31999999999994"/>
        <n v="247.18000000000006"/>
        <n v="1077.5"/>
        <n v="200.85000000000036"/>
        <n v="370.4000000000001"/>
        <n v="1524.7600000000002"/>
        <n v="392.0799999999999"/>
        <n v="597.96"/>
        <n v="258.82000000000005"/>
        <n v="208.66000000000003"/>
        <n v="3728.2000000000007"/>
        <n v="141.08999999999992"/>
        <n v="253.84000000000015"/>
        <n v="424.0300000000002"/>
        <n v="246.35000000000002"/>
        <n v="427.5900000000004"/>
        <n v="929.8799999999999"/>
        <n v="1266.2999999999993"/>
        <n v="1115.39"/>
        <n v="656.0400000000009"/>
        <n v="227.8"/>
        <n v="592.4599999999999"/>
        <n v="952.44"/>
        <n v="228.94"/>
        <n v="203.0400000000002"/>
        <n v="283.7999999999997"/>
        <n v="5872.449999999999"/>
        <n v="1631.85"/>
        <n v="825.1799999999998"/>
        <n v="1017.5"/>
        <n v="783.3600000000001"/>
        <n v="382.74"/>
        <n v="618.8100000000002"/>
        <n v="167.44000000000005"/>
        <n v="860.0"/>
        <n v="147.4000000000001"/>
        <n v="28.620000000000005"/>
        <n v="925.29"/>
        <n v="197.01999999999992"/>
        <n v="1058.52"/>
        <n v="805.86"/>
        <n v="1576.1"/>
        <n v="125.91999999999985"/>
        <n v="1792.4400000000005"/>
        <n v="1326.0399999999995"/>
        <n v="468.44000000000005"/>
        <n v="2620.9399999999996"/>
        <n v="1825.5900000000001"/>
        <n v="915.6399999999999"/>
        <n v="308.37"/>
        <n v="2842.92"/>
        <n v="487.4500000000003"/>
        <n v="119.58000000000004"/>
        <n v="1141.85"/>
        <n v="229.68000000000006"/>
        <n v="-159.55999999999995"/>
        <n v="4149.049999999999"/>
        <n v="1865.460000000001"/>
        <n v="1457.0999999999995"/>
        <n v="1131.85"/>
        <n v="1339.2000000000003"/>
        <n v="4298.6"/>
        <n v="1209.9599999999991"/>
        <n v="2860.6000000000004"/>
        <n v="1115.5500000000002"/>
        <n v="20.399999999999977"/>
        <n v="1633.7099999999996"/>
        <n v="2.519999999999982"/>
        <n v="819.29"/>
        <n v="3668.8999999999996"/>
        <n v="613.1500000000001"/>
        <n v="851.0400000000002"/>
        <n v="307.3600000000001"/>
        <n v="1181.56"/>
        <n v="3067.3199999999997"/>
        <n v="1305.3500000000001"/>
        <n v="117.45000000000073"/>
        <n v="242.92999999999984"/>
        <n v="327.93999999999994"/>
        <n v="398.5999999999999"/>
        <n v="380.9499999999998"/>
        <n v="2093.039999999999"/>
        <n v="3509.08"/>
        <n v="1729.6399999999994"/>
        <n v="496.5200000000002"/>
        <n v="2603.12"/>
        <n v="297.1300000000001"/>
        <n v="172.72000000000003"/>
        <n v="1518.3399999999992"/>
        <n v="862.1399999999999"/>
        <n v="464.48"/>
        <n v="152.16000000000003"/>
        <n v="654.1500000000001"/>
        <n v="123.80000000000007"/>
        <n v="623.9700000000003"/>
        <n v="1057.8000000000002"/>
        <n v="3307.26"/>
        <n v="449.44000000000005"/>
        <n v="872.19"/>
        <n v="386.63"/>
        <n v="472.5999999999999"/>
        <n v="587.56"/>
        <n v="916.1000000000004"/>
        <n v="1261.4099999999999"/>
        <n v="194.60000000000036"/>
        <n v="1379.9599999999998"/>
        <n v="291.7600000000002"/>
        <n v="1247.5600000000004"/>
        <n v="2157.1800000000003"/>
        <n v="720.4499999999999"/>
        <n v="1661.7600000000007"/>
        <n v="255.2800000000001"/>
        <n v="892.79"/>
        <n v="743.0399999999997"/>
        <n v="2919.55"/>
        <n v="608.4800000000001"/>
        <n v="1801.039999999999"/>
        <n v="1360.1499999999996"/>
        <n v="2377.5599999999995"/>
        <n v="2300.9000000000005"/>
        <n v="237.27999999999975"/>
        <n v="1377.7"/>
        <n v="2548.24"/>
        <n v="577.7200000000001"/>
        <n v="1810.3199999999997"/>
        <n v="2319.18"/>
        <n v="943.7100000000003"/>
        <n v="15.6400000000001"/>
        <n v="404.03"/>
        <n v="755.6400000000001"/>
        <n v="1099.2600000000002"/>
        <n v="349.59999999999854"/>
        <n v="2970.99"/>
        <n v="1246.6400000000003"/>
        <n v="750.8699999999999"/>
        <n v="1249.5200000000004"/>
        <n v="223.32000000000016"/>
        <n v="358.6800000000003"/>
        <n v="764.0799999999999"/>
        <n v="207.02000000000004"/>
        <n v="101.30000000000001"/>
        <n v="463.5"/>
        <n v="1693.6999999999998"/>
        <n v="2.009999999999309"/>
        <n v="1310.88"/>
        <n v="403.41999999999985"/>
        <n v="466.9"/>
        <n v="275.0799999999999"/>
        <n v="815.0600000000004"/>
        <n v="3810.5"/>
        <n v="1914.6"/>
        <n v="431.30000000000007"/>
        <n v="238.02999999999997"/>
        <n v="806.6799999999998"/>
        <n v="588.1599999999999"/>
        <n v="127.20000000000005"/>
        <n v="333.41999999999996"/>
        <n v="854.8400000000001"/>
        <n v="1959.2399999999998"/>
        <n v="1042.14"/>
        <n v="416.6400000000001"/>
        <n v="502.46000000000004"/>
        <n v="950.4000000000001"/>
        <n v="1345.7600000000002"/>
        <n v="803.5199999999998"/>
        <n v="1666.9499999999998"/>
        <n v="395.6"/>
        <n v="357.87999999999994"/>
        <n v="310.36"/>
        <n v="493.04999999999995"/>
        <n v="430.15999999999997"/>
        <n v="120.86000000000001"/>
        <n v="684.0400000000002"/>
        <n v="602.12"/>
        <n v="326.5999999999999"/>
        <n v="354.65000000000003"/>
        <n v="112.60999999999996"/>
        <n v="2011.1999999999998"/>
        <n v="831.3499999999995"/>
        <n v="479.46"/>
        <n v="1669.0399999999995"/>
        <n v="692.02"/>
        <n v="522.1199999999999"/>
        <n v="948.7400000000002"/>
        <n v="246.14999999999986"/>
        <n v="2975.6"/>
        <n v="1433.95"/>
        <n v="2503.24"/>
        <n v="523.8600000000001"/>
        <n v="479.5200000000001"/>
        <n v="2912.8999999999996"/>
        <n v="1528.4100000000003"/>
        <n v="1281.4500000000003"/>
        <n v="802.9200000000001"/>
        <n v="1506.5"/>
        <n v="458.90999999999985"/>
        <n v="1585.4399999999996"/>
        <n v="935.48"/>
        <n v="337.05"/>
        <n v="725.7"/>
        <n v="3256.6499999999996"/>
        <n v="101.81999999999994"/>
        <n v="552.1600000000001"/>
        <n v="443.7800000000001"/>
        <n v="88.91999999999985"/>
        <n v="302.13"/>
        <n v="3297.5200000000004"/>
        <n v="353.93999999999994"/>
        <n v="1027.8900000000003"/>
        <n v="414.5600000000002"/>
        <n v="223.3800000000001"/>
        <n v="120.44999999999999"/>
        <n v="253.71000000000004"/>
        <n v="40.89999999999998"/>
        <n v="3184.7199999999993"/>
        <n v="56.98000000000002"/>
        <n v="1362.9499999999998"/>
        <n v="1688.2000000000007"/>
        <n v="4313.2"/>
        <n v="78.06999999999994"/>
        <n v="88.45000000000002"/>
        <n v="1326.7600000000007"/>
        <n v="2015.0199999999995"/>
        <n v="4131.960000000001"/>
        <n v="180.6400000000001"/>
        <n v="3979.0"/>
        <n v="419.9799999999999"/>
        <n v="1822.9500000000007"/>
        <n v="821.9000000000001"/>
        <n v="1122.1800000000003"/>
        <n v="174.41999999999996"/>
        <n v="2201.37"/>
        <n v="2650.9500000000007"/>
        <n v="1006.1199999999999"/>
        <n v="1150.5300000000002"/>
        <n v="1644.6599999999999"/>
        <n v="215.92000000000007"/>
        <n v="2670.4400000000005"/>
        <n v="15.919999999999959"/>
        <n v="2121.96"/>
        <n v="1738.7999999999984"/>
        <n v="372.1199999999999"/>
        <n v="333.88"/>
        <n v="596.94"/>
        <n v="1146.8000000000002"/>
        <n v="570.9999999999998"/>
        <n v="484.53"/>
        <n v="792.5400000000004"/>
        <n v="319.29999999999995"/>
        <n v="326.55000000000007"/>
        <n v="365.2800000000001"/>
        <n v="41.339999999999975"/>
        <n v="139.01000000000002"/>
        <n v="98.12"/>
        <n v="283.79999999999995"/>
        <n v="255.14999999999998"/>
        <n v="624.8399999999997"/>
        <n v="1172.36"/>
        <n v="3288.5"/>
        <n v="32.19999999999982"/>
        <n v="992.0399999999997"/>
        <n v="-538.6800000000003"/>
        <n v="172.83000000000004"/>
        <n v="391.1500000000001"/>
        <n v="647.7"/>
        <n v="466.96000000000004"/>
        <n v="360.03999999999996"/>
        <n v="2392.62"/>
        <n v="428.75"/>
        <n v="658.8399999999997"/>
        <n v="247.29000000000008"/>
        <n v="848.9200000000001"/>
        <n v="1845.1800000000003"/>
        <n v="229.59000000000015"/>
        <n v="-320.0000000000009"/>
        <n v="132.15999999999997"/>
        <n v="494.9200000000001"/>
        <n v="1184.1"/>
        <n v="135.0"/>
        <n v="843.55"/>
        <n v="391.65999999999997"/>
        <n v="-111.51000000000022"/>
        <n v="194.73000000000002"/>
        <n v="2307.5999999999985"/>
        <n v="1027.5600000000004"/>
        <n v="234.01"/>
        <n v="528.1199999999999"/>
        <n v="1602.88"/>
        <n v="2409.06"/>
        <n v="457.15999999999985"/>
        <n v="3101.24"/>
        <n v="760.1199999999999"/>
        <n v="410.7000000000003"/>
        <n v="757.6000000000001"/>
        <n v="1509.9499999999998"/>
        <n v="360.8100000000002"/>
        <n v="455.0"/>
        <n v="642.54"/>
        <n v="1905.8500000000004"/>
        <n v="1490.3600000000006"/>
        <n v="311.39999999999964"/>
        <n v="454.26"/>
        <n v="2594.1000000000004"/>
        <n v="617.0399999999997"/>
        <n v="3908.75"/>
        <n v="681.46"/>
        <n v="203.80999999999995"/>
        <n v="695.2799999999997"/>
        <n v="1174.0"/>
        <n v="513.1300000000001"/>
        <n v="1831.2"/>
        <n v="807.6000000000001"/>
        <n v="1242.5"/>
        <n v="2112.6799999999994"/>
        <n v="2061.8999999999996"/>
        <n v="535.7"/>
        <n v="218.19"/>
        <n v="637.8899999999999"/>
        <n v="1966.7400000000007"/>
        <n v="314.01999999999987"/>
        <n v="1269.35"/>
        <n v="3340.6400000000003"/>
        <n v="841.8499999999999"/>
        <n v="670.5"/>
        <n v="888.2400000000002"/>
        <n v="87.26000000000002"/>
        <n v="576.5799999999999"/>
        <n v="1523.4000000000005"/>
        <n v="601.0"/>
        <n v="288.6399999999999"/>
        <n v="324.21000000000004"/>
        <n v="2220.66"/>
        <n v="1299.8399999999997"/>
        <n v="1009.24"/>
        <n v="168.39999999999998"/>
        <n v="563.7"/>
        <n v="212.90999999999997"/>
        <n v="559.75"/>
        <n v="147.73000000000005"/>
        <n v="30.4399999999996"/>
        <n v="237.44"/>
        <n v="436.0799999999999"/>
        <n v="3931.0499999999993"/>
        <n v="5858.5"/>
        <n v="1018.9200000000001"/>
        <n v="580.22"/>
        <n v="2566.6400000000012"/>
        <n v="57.920000000000016"/>
        <n v="558.4399999999999"/>
        <n v="528.75"/>
        <n v="230.13"/>
        <n v="347.64"/>
        <n v="377.9100000000001"/>
        <n v="1291.23"/>
        <n v="662.4600000000002"/>
        <n v="1090.4"/>
        <n v="161.41000000000008"/>
        <n v="106.20999999999998"/>
        <n v="273.20000000000005"/>
        <n v="825.6300000000001"/>
        <n v="3162.55"/>
        <n v="6327.15"/>
        <n v="1638.87"/>
        <n v="1206.0"/>
        <n v="890.8599999999999"/>
        <n v="132.34000000000003"/>
        <n v="973.039999999999"/>
        <n v="1681.0200000000004"/>
        <n v="343.71999999999997"/>
        <n v="688.6799999999998"/>
        <n v="888.2400000000007"/>
        <n v="192.76000000000022"/>
        <n v="815.8799999999997"/>
        <n v="3730.709999999999"/>
        <n v="368.5500000000002"/>
        <n v="113.55999999999995"/>
        <n v="553.48"/>
        <n v="1858.8000000000002"/>
        <n v="1363.8999999999996"/>
        <n v="1347.04"/>
        <n v="3219.3999999999996"/>
        <n v="2773.9799999999996"/>
        <n v="84.17000000000002"/>
        <n v="732.8100000000002"/>
        <n v="844.1600000000001"/>
        <n v="2655.3200000000006"/>
        <n v="27.980000000000018"/>
        <n v="1177.0"/>
        <n v="180.22000000000003"/>
        <n v="3768.75"/>
        <n v="108.38999999999999"/>
        <n v="313.76"/>
        <n v="307.59000000000003"/>
        <n v="877.7999999999997"/>
        <n v="3696.3599999999997"/>
        <n v="142.45000000000005"/>
        <n v="524.2800000000002"/>
        <n v="1027.1999999999998"/>
        <n v="51.309999999999945"/>
        <n v="1022.95"/>
        <n v="268.07000000000005"/>
        <n v="422.78999999999996"/>
        <n v="1396.02"/>
        <n v="1152.5499999999993"/>
        <n v="59.37000000000012"/>
        <n v="416.79999999999995"/>
        <n v="716.9999999999991"/>
        <n v="2488.6499999999996"/>
        <n v="984.7800000000002"/>
        <n v="1103.86"/>
        <n v="2012.5"/>
        <n v="297.9"/>
        <n v="590.61"/>
        <n v="4152.050000000001"/>
        <n v="296.6400000000001"/>
        <n v="519.25"/>
        <n v="801.02"/>
        <n v="684.0"/>
        <n v="671.9499999999998"/>
        <n v="1491.21"/>
        <n v="1478.9499999999998"/>
        <n v="1024.2800000000002"/>
        <n v="1463.7599999999993"/>
        <n v="119.9"/>
        <n v="190.07999999999993"/>
        <n v="1057.5"/>
        <n v="1193.3999999999996"/>
        <n v="257.53000000000003"/>
        <n v="2869.8899999999994"/>
        <n v="1784.9499999999998"/>
        <n v="122.71999999999997"/>
        <n v="919.4700000000003"/>
        <n v="399.6600000000001"/>
        <n v="893.3399999999999"/>
        <n v="327.5"/>
        <n v="993.5100000000002"/>
        <n v="2517.8099999999995"/>
        <n v="326.1"/>
        <n v="126.91999999999962"/>
        <n v="361.18000000000006"/>
        <n v="912.0400000000002"/>
        <n v="1342.1999999999998"/>
        <n v="5164.17"/>
        <n v="414.22"/>
        <n v="152.10999999999996"/>
        <n v="4582.74"/>
        <n v="3596.45"/>
        <n v="1934.1200000000008"/>
        <n v="444.1999999999998"/>
        <n v="-297.7600000000002"/>
        <n v="2471.6399999999994"/>
        <n v="356.02"/>
        <n v="324.1599999999994"/>
        <n v="53.66999999999996"/>
        <n v="555.2"/>
        <n v="2218.2000000000007"/>
        <n v="46.57999999999993"/>
        <n v="786.7999999999997"/>
        <n v="1730.13"/>
        <n v="151.94"/>
        <n v="489.6"/>
        <n v="1120.43"/>
        <n v="555.2099999999998"/>
        <n v="3369.6400000000012"/>
        <n v="1802.46"/>
        <n v="122.59999999999968"/>
        <n v="242.8599999999999"/>
        <n v="262.24"/>
        <n v="529.4000000000001"/>
        <n v="504.36"/>
        <n v="796.3699999999999"/>
        <n v="264.15999999999997"/>
        <n v="158.93999999999994"/>
        <n v="1523.2200000000003"/>
        <n v="247.56999999999994"/>
        <n v="1835.8999999999996"/>
        <n v="2491.1600000000008"/>
        <n v="263.31"/>
        <n v="2328.12"/>
        <n v="810.2199999999998"/>
        <n v="528.6600000000001"/>
        <n v="424.1500000000003"/>
        <n v="91.75999999999976"/>
        <n v="3430.0"/>
        <n v="1118.3100000000002"/>
        <n v="334.8800000000001"/>
        <n v="2271.449999999999"/>
        <n v="2530.08"/>
        <n v="-323.25"/>
        <n v="1615.3500000000004"/>
        <n v="467.31999999999994"/>
        <n v="1080.4"/>
        <n v="2932.55"/>
        <n v="4809.4"/>
        <n v="2770.84"/>
        <n v="2216.7000000000003"/>
        <n v="100.44999999999999"/>
        <n v="1394.0500000000002"/>
        <n v="810.24"/>
        <n v="1553.8600000000001"/>
        <n v="530.2899999999997"/>
        <n v="856.96"/>
        <n v="457.56999999999994"/>
        <n v="138.9599999999998"/>
        <n v="851.25"/>
        <n v="1408.48"/>
        <n v="426.8700000000001"/>
        <n v="699.5999999999999"/>
        <n v="930.0400000000009"/>
        <n v="358.0"/>
        <n v="262.3499999999998"/>
        <n v="1555.35"/>
        <n v="744.5199999999998"/>
        <n v="292.6799999999994"/>
        <n v="98.13000000000005"/>
        <n v="2616.08"/>
        <n v="1868.1799999999994"/>
        <n v="123.18000000000006"/>
        <n v="1218.72"/>
        <n v="4096.08"/>
        <n v="808.3499999999999"/>
        <n v="1261.08"/>
        <n v="1368.3599999999997"/>
        <n v="292.03999999999996"/>
        <n v="3581.16"/>
        <n v="305.01000000000005"/>
        <n v="1007.9899999999998"/>
        <n v="600.9199999999996"/>
        <n v="271.98"/>
        <n v="706.9499999999998"/>
        <n v="269.05999999999995"/>
        <n v="183.16000000000003"/>
        <n v="464.44000000000005"/>
        <n v="224.46999999999997"/>
        <n v="1872.0000000000018"/>
        <n v="625.76"/>
        <n v="3866.5600000000004"/>
        <n v="4370.3499999999985"/>
        <n v="48.95000000000002"/>
        <n v="401.10000000000014"/>
        <n v="872.8000000000002"/>
        <n v="223.29999999999995"/>
        <n v="282.97999999999996"/>
        <n v="1291.3799999999997"/>
        <n v="178.98000000000002"/>
        <n v="1614.8400000000001"/>
        <n v="1445.13"/>
        <n v="1985.0100000000002"/>
        <n v="1397.4300000000003"/>
        <n v="278.52"/>
        <n v="917.8399999999997"/>
        <n v="844.1100000000001"/>
        <n v="658.4799999999999"/>
        <n v="91.18000000000004"/>
        <n v="91.79000000000008"/>
        <n v="1379.8000000000006"/>
        <n v="984.08"/>
        <n v="2322.21"/>
        <n v="1746.7200000000003"/>
        <n v="1831.7000000000007"/>
        <n v="967.0799999999999"/>
        <n v="565.6199999999997"/>
        <n v="331.48"/>
        <n v="117.65999999999997"/>
        <n v="164.25"/>
        <n v="364.27"/>
        <n v="85.30999999999995"/>
        <n v="1510.6999999999998"/>
        <n v="1204.35"/>
        <n v="852.5599999999997"/>
        <n v="3893.3099999999995"/>
        <n v="1982.4500000000007"/>
        <n v="437.52"/>
        <n v="258.8499999999999"/>
        <n v="587.3500000000001"/>
        <n v="567.8999999999999"/>
        <n v="184.54999999999973"/>
        <n v="1909.1"/>
        <n v="575.04"/>
        <n v="468.6999999999998"/>
        <n v="511.3499999999999"/>
        <n v="527.48"/>
        <n v="723.2700000000004"/>
        <n v="263.5999999999999"/>
        <n v="3181.16"/>
        <n v="230.23000000000002"/>
        <n v="629.24"/>
        <n v="2005.25"/>
        <n v="305.6199999999999"/>
        <n v="391.84"/>
        <n v="350.15999999999985"/>
        <n v="295.04999999999995"/>
        <n v="1710.25"/>
        <n v="1251.1399999999994"/>
        <n v="88.09999999999997"/>
        <n v="215.94"/>
        <n v="1866.8499999999995"/>
        <n v="711.95"/>
        <n v="933.3000000000002"/>
        <n v="4130.759999999999"/>
        <n v="1458.4"/>
        <n v="292.49"/>
        <n v="182.69999999999993"/>
        <n v="-308.16000000000076"/>
        <n v="665.1800000000003"/>
        <n v="318.7199999999998"/>
        <n v="224.84000000000015"/>
        <n v="557.1599999999999"/>
        <n v="1025.96"/>
        <n v="255.52999999999997"/>
        <n v="752.3599999999999"/>
        <n v="504.5999999999999"/>
        <n v="709.13"/>
        <n v="223.47000000000003"/>
        <n v="499.1500000000001"/>
        <n v="168.48000000000002"/>
        <n v="4284.599999999999"/>
        <n v="989.5200000000002"/>
        <n v="112.20000000000005"/>
        <n v="1629.0899999999997"/>
        <n v="1226.2799999999997"/>
        <n v="508.44000000000005"/>
        <n v="429.1200000000001"/>
        <n v="543.75"/>
        <n v="1612.9399999999996"/>
        <n v="185.85000000000002"/>
        <n v="2051.9500000000007"/>
        <n v="314.52000000000004"/>
        <n v="209.51"/>
        <n v="397.43999999999994"/>
        <n v="366.0"/>
        <n v="976.4000000000001"/>
        <n v="545.25"/>
        <n v="3088.6000000000004"/>
        <n v="319.08000000000015"/>
        <n v="3014.5599999999995"/>
        <n v="214.25"/>
        <n v="1444.6000000000004"/>
        <n v="613.1400000000003"/>
        <n v="410.7600000000002"/>
        <n v="2555.75"/>
        <n v="864.3399999999999"/>
        <n v="3118.050000000001"/>
        <n v="1090.949999999999"/>
        <n v="565.5600000000002"/>
        <n v="570.8800000000001"/>
        <n v="629.1600000000001"/>
        <n v="247.06"/>
        <n v="4345.4"/>
        <n v="661.6499999999999"/>
        <n v="50.860000000000014"/>
        <n v="674.5"/>
        <n v="1011.4000000000001"/>
        <n v="744.29"/>
        <n v="188.28000000000003"/>
        <n v="1329.8200000000002"/>
        <n v="2692.8900000000003"/>
        <n v="4842.7"/>
        <n v="1696.0999999999995"/>
        <n v="1048.039999999999"/>
        <n v="1246.3400000000001"/>
        <n v="1732.1"/>
        <n v="725.6799999999998"/>
        <n v="1454.24"/>
        <n v="750.7999999999993"/>
        <n v="116.49000000000007"/>
        <n v="2549.37"/>
        <n v="1002.9200000000001"/>
        <n v="246.24"/>
        <n v="1553.449999999999"/>
        <n v="129.3900000000001"/>
        <n v="600.1399999999999"/>
        <n v="167.16000000000003"/>
        <n v="273.9"/>
        <n v="351.9000000000001"/>
        <n v="641.3999999999996"/>
        <n v="309.9199999999996"/>
        <n v="489.03999999999996"/>
        <n v="1064.7300000000005"/>
        <n v="1041.39"/>
        <n v="1057.32"/>
        <n v="1039.45"/>
        <n v="297.6399999999999"/>
        <n v="693.81"/>
        <n v="1686.85"/>
        <n v="1094.9299999999998"/>
        <n v="1953.0299999999997"/>
        <n v="1055.6800000000003"/>
        <n v="3131.2800000000007"/>
        <n v="1355.7600000000002"/>
        <n v="710.3999999999996"/>
        <n v="1403.22"/>
        <n v="858.2800000000002"/>
        <n v="1369.16"/>
        <n v="541.9199999999996"/>
        <n v="327.12"/>
        <n v="4673.5"/>
        <n v="4145.900000000001"/>
        <n v="424.5899999999999"/>
        <n v="321.98"/>
        <n v="362.82000000000005"/>
        <n v="3553.6800000000003"/>
        <n v="302.26999999999975"/>
        <n v="233.03999999999996"/>
        <n v="1045.5399999999995"/>
        <n v="4271.37"/>
        <n v="924.1799999999998"/>
        <n v="-577.5499999999993"/>
        <n v="5583.35"/>
        <n v="803.2200000000003"/>
        <n v="171.74000000000012"/>
        <n v="1182.5199999999995"/>
        <n v="665.52"/>
        <n v="277.8299999999999"/>
        <n v="457.20000000000005"/>
        <n v="1074.9000000000003"/>
        <n v="480.67999999999984"/>
        <n v="1635.4400000000014"/>
        <n v="202.86000000000007"/>
        <n v="391.2300000000005"/>
        <n v="554.6"/>
        <n v="726.0299999999999"/>
        <n v="189.5999999999999"/>
        <n v="322.22"/>
        <n v="514.8600000000001"/>
        <n v="1036.1099999999997"/>
        <n v="663.18"/>
        <n v="2308.35"/>
        <n v="162.98000000000002"/>
        <n v="180.3"/>
        <n v="232.30000000000007"/>
        <n v="240.74999999999994"/>
        <n v="1811.9200000000005"/>
        <n v="41.90000000000009"/>
        <n v="544.1800000000003"/>
        <n v="207.2899999999995"/>
        <n v="284.3600000000001"/>
        <n v="75.05000000000001"/>
        <n v="1955.12"/>
        <n v="494.46"/>
        <n v="1422.64"/>
        <n v="2473.25"/>
        <n v="685.5999999999999"/>
        <n v="629.6700000000001"/>
        <n v="821.3000000000002"/>
        <n v="318.30999999999995"/>
        <n v="1329.3199999999997"/>
        <n v="6190.5"/>
        <n v="486.1900000000003"/>
        <n v="141.51"/>
        <n v="450.96000000000004"/>
        <n v="2624.1900000000005"/>
        <n v="4724.700000000001"/>
        <n v="550.4399999999998"/>
        <n v="503.72000000000025"/>
        <n v="1227.8999999999996"/>
        <n v="364.0799999999999"/>
        <n v="391.98"/>
        <n v="1100.3200000000002"/>
        <n v="1269.7200000000003"/>
        <n v="377.7899999999995"/>
        <n v="2834.5599999999995"/>
        <n v="445.87"/>
        <n v="-85.09999999999991"/>
        <n v="118.55999999999995"/>
        <n v="4019.6399999999994"/>
        <n v="79.11000000000001"/>
        <n v="284.28"/>
        <n v="3227.7000000000007"/>
        <n v="1652.460000000001"/>
        <n v="1434.1599999999999"/>
        <n v="541.6999999999999"/>
        <n v="604.1899999999998"/>
        <n v="6770.799999999999"/>
        <n v="236.0"/>
        <n v="74.93999999999994"/>
        <n v="609.04"/>
        <n v="1988.4000000000005"/>
        <n v="356.29999999999995"/>
        <n v="659.68"/>
        <n v="316.98"/>
        <n v="1415.63"/>
        <n v="453.52"/>
        <n v="3917.5199999999986"/>
        <n v="-46.64000000000033"/>
        <n v="4743.099999999999"/>
        <n v="428.52"/>
        <n v="244.98000000000002"/>
        <n v="620.95"/>
        <n v="101.25"/>
        <n v="247.5"/>
        <n v="1376.9599999999998"/>
        <n v="1528.499999999999"/>
        <n v="949.5"/>
        <n v="220.5"/>
        <n v="304.26"/>
        <n v="666.1199999999999"/>
        <n v="1646.1799999999998"/>
        <n v="2448.5"/>
        <n v="3261.96"/>
        <n v="597.1599999999999"/>
        <n v="1167.8700000000001"/>
        <n v="1637.6000000000004"/>
        <n v="5486.85"/>
        <n v="920.4100000000001"/>
        <n v="218.42999999999995"/>
        <n v="847.2000000000003"/>
        <n v="1855.6799999999998"/>
        <n v="513.5500000000002"/>
        <n v="552.3100000000002"/>
        <n v="4335.2"/>
        <n v="340.03999999999996"/>
        <n v="1689.1799999999998"/>
        <n v="1442.5600000000013"/>
        <n v="1093.88"/>
        <n v="357.9"/>
        <n v="567.96"/>
        <n v="4286.0"/>
        <n v="176.57999999999993"/>
        <n v="1046.9700000000003"/>
        <n v="180.92999999999995"/>
        <n v="1273.62"/>
        <n v="674.22"/>
        <n v="260.9000000000001"/>
        <n v="1256.4799999999996"/>
        <n v="91.71999999999991"/>
        <n v="1066.52"/>
        <n v="2646.3500000000004"/>
        <n v="622.4399999999996"/>
        <n v="23.810000000000002"/>
        <n v="298.79999999999995"/>
        <n v="784.8600000000001"/>
        <n v="168.07999999999993"/>
        <n v="1263.7000000000007"/>
        <n v="569.16"/>
        <n v="171.2"/>
        <n v="3725.2400000000016"/>
        <n v="1985.8400000000001"/>
        <n v="296.42999999999984"/>
        <n v="353.2199999999998"/>
        <n v="5290.72"/>
        <n v="1182.9900000000007"/>
        <n v="486.41999999999985"/>
        <n v="2460.12"/>
        <n v="732.72"/>
        <n v="50.889999999999986"/>
        <n v="726.6400000000003"/>
        <n v="176.86"/>
        <n v="615.6800000000003"/>
        <n v="1964.7199999999993"/>
        <n v="1360.0599999999995"/>
        <n v="182.79000000000008"/>
        <n v="1531.5999999999995"/>
        <n v="1259.6999999999998"/>
        <n v="3744.0600000000013"/>
        <n v="1496.22"/>
        <n v="572.5799999999999"/>
        <n v="1212.54"/>
        <n v="40.539999999999964"/>
        <n v="386.39999999999986"/>
        <n v="1390.3799999999997"/>
        <n v="892.4499999999998"/>
        <n v="4289.61"/>
        <n v="3482.6400000000012"/>
        <n v="617.7200000000001"/>
        <n v="600.9499999999998"/>
        <n v="1249.0"/>
        <n v="2359.4800000000005"/>
        <n v="891.8999999999996"/>
        <n v="50.809999999999945"/>
        <n v="515.8400000000001"/>
        <n v="646.44"/>
        <n v="959.2799999999997"/>
        <n v="120.58000000000004"/>
        <n v="717.1999999999998"/>
        <n v="830.19"/>
        <n v="1336.7599999999998"/>
        <n v="2477.4500000000003"/>
        <n v="108.13"/>
        <n v="2516.3599999999997"/>
        <n v="308.77999999999975"/>
        <n v="650.79"/>
        <n v="1332.25"/>
        <n v="1299.6799999999998"/>
        <n v="151.4799999999999"/>
        <n v="372.9999999999991"/>
        <n v="2110.7700000000004"/>
        <n v="248.30999999999995"/>
        <n v="6404.950000000001"/>
        <n v="3586.52"/>
        <n v="539.02"/>
        <n v="430.6200000000001"/>
        <n v="1132.6599999999999"/>
        <n v="226.71000000000004"/>
        <n v="373.23"/>
        <n v="1145.3199999999997"/>
        <n v="1616.2399999999998"/>
        <n v="1429.0499999999993"/>
        <n v="2058.82"/>
        <n v="174.68999999999994"/>
        <n v="1452.5699999999997"/>
        <n v="84.46000000000004"/>
        <n v="2555.56"/>
        <n v="745.05"/>
        <n v="223.34000000000015"/>
        <n v="-104.60000000000036"/>
        <n v="744.3000000000002"/>
        <n v="561.73"/>
        <n v="625.3500000000001"/>
        <n v="570.71"/>
        <n v="1892.5500000000002"/>
        <n v="788.4000000000001"/>
        <n v="3796.0"/>
        <n v="1753.65"/>
        <n v="978.1500000000001"/>
        <n v="94.03999999999996"/>
        <n v="636.0599999999995"/>
        <n v="597.94"/>
        <n v="336.32000000000005"/>
        <n v="833.94"/>
        <n v="838.7700000000004"/>
        <n v="611.94"/>
        <n v="692.3399999999999"/>
        <n v="2824.55"/>
        <n v="290.0400000000009"/>
        <n v="133.50000000000006"/>
        <n v="157.06999999999994"/>
        <n v="859.4899999999998"/>
        <n v="2398.2999999999993"/>
        <n v="206.34000000000003"/>
        <n v="211.70999999999998"/>
        <n v="1024.7700000000004"/>
        <n v="169.14999999999964"/>
        <n v="1357.6"/>
        <n v="1244.8200000000002"/>
        <n v="1052.7399999999998"/>
        <n v="552.04"/>
        <n v="1667.7999999999993"/>
        <n v="113.02999999999997"/>
        <n v="1688.5600000000004"/>
        <n v="267.94999999999993"/>
        <n v="2309.3200000000006"/>
        <n v="761.46"/>
        <n v="254.36000000000007"/>
        <n v="756.25"/>
        <n v="2760.96"/>
        <n v="872.5200000000001"/>
        <n v="605.1899999999998"/>
        <n v="531.8400000000001"/>
        <n v="2928.3900000000012"/>
        <n v="1814.3599999999997"/>
        <n v="138.25"/>
        <n v="91.58000000000004"/>
        <n v="361.93"/>
        <n v="659.1200000000003"/>
        <n v="3830.5999999999995"/>
        <n v="3427.2299999999996"/>
        <n v="264.40999999999997"/>
        <n v="390.13"/>
        <n v="1605.4399999999996"/>
        <n v="803.4600000000003"/>
        <n v="217.73000000000002"/>
        <n v="4790.040000000001"/>
        <n v="2973.3499999999985"/>
        <n v="797.5"/>
        <n v="3155.8199999999997"/>
        <n v="319.89"/>
        <n v="227.43000000000006"/>
        <n v="298.6"/>
        <n v="231.25"/>
        <n v="1445.4599999999991"/>
        <n v="1735.0500000000002"/>
        <n v="908.4499999999998"/>
        <n v="475.36"/>
        <n v="921.03"/>
        <n v="977.98"/>
        <n v="273.1600000000001"/>
        <n v="442.12"/>
        <n v="1184.5500000000002"/>
        <n v="244.9000000000001"/>
        <n v="761.22"/>
        <n v="4332.359999999999"/>
        <n v="375.93999999999994"/>
        <n v="395.78999999999996"/>
        <n v="542.1499999999999"/>
        <n v="3285.1000000000004"/>
        <n v="136.04999999999995"/>
        <n v="2863.76"/>
        <n v="346.72"/>
        <n v="286.1399999999999"/>
        <n v="1143.42"/>
        <n v="2857.6799999999985"/>
        <n v="558.2200000000003"/>
        <n v="556.52"/>
        <n v="332.86"/>
        <n v="1582.27"/>
        <n v="1378.9499999999998"/>
        <n v="3970.159999999998"/>
        <n v="6086.700000000001"/>
        <n v="2167.5999999999995"/>
        <n v="610.0500000000011"/>
        <n v="-48.24000000000001"/>
        <n v="2647.0499999999993"/>
        <n v="383.32000000000005"/>
        <n v="104.23999999999978"/>
        <n v="3291.9000000000005"/>
        <n v="843.6300000000001"/>
        <n v="667.45"/>
        <n v="575.6799999999998"/>
        <n v="1121.92"/>
        <n v="517.5999999999999"/>
        <n v="564.3"/>
        <n v="256.46000000000004"/>
        <n v="598.94"/>
        <n v="2821.4400000000005"/>
        <n v="1315.7099999999991"/>
        <n v="737.78"/>
        <n v="276.98000000000013"/>
        <n v="328.0"/>
        <n v="521.6199999999999"/>
        <n v="1079.0499999999997"/>
        <n v="479.5899999999999"/>
        <n v="628.0999999999999"/>
        <n v="178.48999999999978"/>
        <n v="366.93000000000006"/>
        <n v="719.9599999999998"/>
        <n v="1135.6000000000004"/>
        <n v="184.79000000000002"/>
        <n v="3323.8500000000004"/>
        <n v="614.4399999999998"/>
        <n v="3098.7299999999996"/>
        <n v="2318.0699999999997"/>
        <n v="2251.6499999999996"/>
        <n v="186.29000000000002"/>
        <n v="2281.5200000000004"/>
        <n v="83.51999999999998"/>
        <n v="311.44000000000005"/>
        <n v="80.49000000000001"/>
        <n v="405.85000000000014"/>
        <n v="95.01000000000002"/>
        <n v="1067.88"/>
        <n v="1086.75"/>
        <n v="402.6"/>
        <n v="694.8600000000001"/>
        <n v="1251.04"/>
        <n v="184.87999999999965"/>
        <n v="499.75"/>
        <n v="287.38"/>
        <n v="132.60000000000002"/>
        <n v="3651.7999999999993"/>
        <n v="236.5"/>
        <n v="11.430000000000064"/>
        <n v="384.45000000000005"/>
        <n v="2143.8499999999995"/>
        <n v="214.94"/>
        <n v="3.839999999999918"/>
        <n v="281.97"/>
        <n v="753.0999999999997"/>
        <n v="3048.6499999999996"/>
        <n v="1053.71"/>
        <n v="805.1300000000001"/>
        <n v="460.9000000000001"/>
        <n v="1847.0499999999993"/>
        <n v="3166.3"/>
        <n v="1145.44"/>
        <n v="626.2799999999997"/>
        <n v="344.03"/>
        <n v="356.76"/>
        <n v="593.3999999999999"/>
        <n v="2040.46"/>
        <n v="1409.6600000000008"/>
        <n v="490.94000000000005"/>
        <n v="99.25999999999999"/>
        <n v="318.9999999999998"/>
        <n v="1747.92"/>
        <n v="711.7200000000003"/>
        <n v="437.5199999999986"/>
        <n v="578.2199999999999"/>
        <n v="592.2000000000003"/>
        <n v="172.27999999999997"/>
        <n v="767.49"/>
        <n v="5532.25"/>
        <n v="2522.6100000000006"/>
        <n v="222.9599999999998"/>
        <n v="627.6999999999998"/>
        <n v="152.31"/>
        <n v="582.8499999999999"/>
        <n v="1074.95"/>
        <n v="1679.9499999999998"/>
        <n v="858.1599999999999"/>
        <n v="542.3299999999999"/>
        <n v="967.0"/>
        <n v="2609.6000000000004"/>
        <n v="1678.8799999999997"/>
        <n v="114.22999999999996"/>
        <n v="74.19"/>
        <n v="2471.7999999999997"/>
        <n v="4112.65"/>
        <n v="3384.95"/>
        <n v="158.08999999999997"/>
        <n v="4587.450000000001"/>
        <n v="1872.2399999999998"/>
        <n v="620.5199999999999"/>
        <n v="611.1100000000001"/>
        <n v="1747.28"/>
        <n v="499.8600000000001"/>
        <n v="477.48"/>
        <n v="220.83999999999992"/>
        <n v="4752.120000000001"/>
        <n v="818.2800000000002"/>
        <n v="895.6199999999999"/>
        <n v="306.02999999999975"/>
        <n v="3443.800000000001"/>
        <n v="238.88000000000005"/>
        <n v="1385.15"/>
        <n v="2758.8"/>
        <n v="540.5999999999995"/>
        <n v="596.4000000000001"/>
        <n v="-399.89999999999964"/>
        <n v="5241.719999999999"/>
        <n v="1986.63"/>
        <n v="115.52999999999997"/>
        <n v="593.9699999999993"/>
        <n v="638.5799999999999"/>
        <n v="2299.4399999999996"/>
        <n v="2518.08"/>
        <n v="664.6400000000001"/>
        <n v="401.72000000000025"/>
        <n v="555.1999999999998"/>
        <n v="0.1999999999998181"/>
        <n v="235.17000000000007"/>
        <n v="1058.76"/>
        <n v="162.60000000000014"/>
        <n v="3592.1500000000015"/>
        <n v="942.75"/>
        <n v="195.77999999999997"/>
        <n v="1770.0499999999997"/>
        <n v="788.45"/>
        <n v="435.3599999999999"/>
        <n v="794.19"/>
        <n v="423.7399999999999"/>
        <n v="646.04"/>
        <n v="-16.110000000000582"/>
        <n v="1513.8000000000002"/>
        <n v="3415.8500000000004"/>
        <n v="660.7199999999998"/>
        <n v="1461.9999999999995"/>
        <n v="1068.75"/>
        <n v="1641.1499999999996"/>
        <n v="471.78"/>
        <n v="1272.4"/>
        <n v="1279.9499999999998"/>
        <n v="546.5799999999999"/>
        <n v="258.81000000000006"/>
        <n v="1106.3400000000001"/>
        <n v="579.9200000000001"/>
        <n v="1070.4"/>
        <n v="253.18999999999994"/>
        <n v="4074.96"/>
        <n v="1565.56"/>
        <n v="1137.8700000000003"/>
        <n v="576.2799999999997"/>
        <n v="337.4000000000001"/>
        <n v="835.6800000000001"/>
        <n v="983.12"/>
        <n v="1089.7599999999998"/>
        <n v="185.76"/>
        <n v="878.04"/>
        <n v="1157.1499999999996"/>
        <n v="290.88"/>
        <n v="646.1599999999999"/>
        <n v="855.1599999999999"/>
        <n v="286.8599999999999"/>
        <n v="107.46000000000004"/>
        <n v="4603.679999999999"/>
        <n v="1245.9499999999998"/>
        <n v="-418.34999999999854"/>
        <n v="1557.8"/>
        <n v="1953.6000000000004"/>
        <n v="320.46000000000004"/>
        <n v="722.6399999999999"/>
        <n v="151.38"/>
        <n v="303.78"/>
        <n v="513.9000000000001"/>
        <n v="37.44"/>
        <n v="479.920000000001"/>
        <n v="1075.2900000000004"/>
        <n v="1372.1999999999998"/>
        <n v="571.9499999999998"/>
        <n v="1071.0"/>
        <n v="2390.7300000000005"/>
        <n v="3330.0"/>
        <n v="546.04"/>
        <n v="1035.0399999999995"/>
        <n v="1114.44"/>
        <n v="984.03"/>
        <n v="234.06999999999994"/>
        <n v="181.44"/>
        <n v="1045.48"/>
        <n v="546.1800000000001"/>
        <n v="1140.1999999999998"/>
        <n v="268.3800000000001"/>
        <n v="4619.159999999998"/>
        <n v="868.6800000000001"/>
        <n v="1971.3999999999996"/>
        <n v="306.27"/>
        <n v="57.819999999999936"/>
        <n v="1540.3999999999996"/>
        <n v="1141.8999999999996"/>
        <n v="207.83999999999992"/>
        <n v="72.23999999999978"/>
        <n v="680.1999999999998"/>
        <n v="534.6799999999998"/>
        <n v="118.78"/>
        <n v="1040.96"/>
        <n v="800.5200000000002"/>
        <n v="1137.4399999999996"/>
        <n v="974.5699999999997"/>
        <n v="2221.46"/>
        <n v="2517.3500000000004"/>
        <n v="779.3499999999995"/>
        <n v="887.6999999999998"/>
        <n v="762.9000000000001"/>
        <n v="697.04"/>
        <n v="46.51999999999998"/>
        <n v="470.5600000000004"/>
        <n v="67.25000000000003"/>
        <n v="294.70000000000005"/>
        <n v="621.88"/>
        <n v="369.7999999999993"/>
        <n v="1344.21"/>
        <n v="900.25"/>
        <n v="1208.7200000000003"/>
        <n v="754.75"/>
        <n v="255.44999999999993"/>
        <n v="151.15999999999997"/>
        <n v="758.0099999999998"/>
        <n v="824.7399999999999"/>
        <n v="5065.65"/>
        <n v="1340.9199999999983"/>
        <n v="225.0"/>
        <n v="635.1599999999999"/>
        <n v="382.1500000000001"/>
        <n v="320.5999999999999"/>
        <n v="1007.45"/>
        <n v="289.91999999999996"/>
        <n v="4454.68"/>
        <n v="2584.8999999999996"/>
        <n v="769.5500000000002"/>
        <n v="193.66000000000003"/>
        <n v="1095.08"/>
        <n v="819.4000000000001"/>
        <n v="2521.6800000000003"/>
        <n v="149.76"/>
        <n v="369.9200000000001"/>
        <n v="347.90999999999985"/>
        <n v="5510.4"/>
        <n v="1753.6799999999998"/>
        <n v="97.3599999999999"/>
        <n v="739.8500000000004"/>
        <n v="847.4000000000001"/>
        <n v="400.4100000000001"/>
        <n v="301.87"/>
        <n v="-295.1399999999994"/>
        <n v="1842.48"/>
        <n v="74.94000000000003"/>
        <n v="261.25"/>
        <n v="205.59000000000003"/>
        <n v="59.799999999999955"/>
        <n v="6717.3499999999985"/>
        <n v="5432.700000000001"/>
        <n v="2484.21"/>
        <n v="443.40000000000055"/>
        <n v="857.96"/>
        <n v="1641.1999999999998"/>
        <n v="808.1600000000001"/>
        <n v="604.55"/>
        <n v="1339.15"/>
        <n v="2216.7599999999993"/>
        <n v="104.71000000000001"/>
        <n v="1289.25"/>
        <n v="1387.77"/>
        <n v="956.25"/>
        <n v="789.9199999999996"/>
        <n v="5426.759999999998"/>
        <n v="383.0799999999999"/>
        <n v="1071.3399999999997"/>
        <n v="2107.0"/>
        <n v="881.48"/>
        <n v="72.51999999999998"/>
        <n v="392.91999999999985"/>
        <n v="1030.0"/>
        <n v="525.3899999999994"/>
        <n v="51.80000000000001"/>
        <n v="52.899999999999636"/>
        <n v="228.60000000000002"/>
        <n v="360.31999999999994"/>
        <n v="1145.5999999999995"/>
        <n v="1830.54"/>
        <n v="1568.8000000000006"/>
        <n v="4183.599999999999"/>
        <n v="96.42000000000002"/>
        <n v="1503.3200000000002"/>
        <n v="155.06999999999994"/>
        <n v="167.67000000000007"/>
        <n v="58.169999999999845"/>
        <n v="2362.9000000000005"/>
        <n v="1035.3999999999996"/>
        <n v="1705.7699999999995"/>
        <n v="287.7000000000001"/>
        <n v="124.10000000000036"/>
        <n v="789.8000000000002"/>
        <n v="536.6599999999999"/>
        <n v="147.20000000000005"/>
        <n v="1408.2599999999984"/>
        <n v="437.74999999999994"/>
        <n v="266.19999999999993"/>
        <n v="304.01999999999987"/>
        <n v="224.32"/>
        <n v="510.43999999999994"/>
        <n v="305.72000000000025"/>
        <n v="55.979999999999905"/>
        <n v="1265.16"/>
        <n v="1211.79"/>
        <n v="4611.12"/>
        <n v="3968.800000000001"/>
        <n v="794.6499999999996"/>
        <n v="825.1200000000001"/>
        <n v="51.15000000000009"/>
        <n v="19.87999999999994"/>
        <n v="2133.330000000001"/>
        <n v="1821.5999999999995"/>
        <n v="283.47"/>
        <n v="878.2799999999997"/>
        <n v="1438.4"/>
        <n v="494.3399999999999"/>
        <n v="939.3400000000001"/>
        <n v="1995.5099999999998"/>
        <n v="170.27999999999997"/>
        <n v="783.21"/>
        <n v="57.27000000000001"/>
        <n v="166.38"/>
        <n v="2575.5499999999993"/>
        <n v="3857.119999999999"/>
        <n v="61.799999999999955"/>
        <n v="590.5600000000002"/>
        <n v="2394.6800000000003"/>
        <n v="1928.8500000000004"/>
        <n v="176.3"/>
        <n v="2341.4"/>
        <n v="971.06"/>
        <n v="202.5300000000001"/>
        <n v="1550.2600000000002"/>
        <n v="246.41"/>
        <n v="871.8299999999999"/>
        <n v="1329.3000000000002"/>
        <n v="952.7399999999998"/>
        <n v="135.97000000000003"/>
        <n v="677.0400000000001"/>
        <n v="1170.96"/>
        <n v="475.26"/>
        <n v="1645.65"/>
        <n v="465.79999999999984"/>
        <n v="876.3199999999997"/>
        <n v="1164.3600000000006"/>
        <n v="228.7800000000001"/>
        <n v="336.2400000000001"/>
        <n v="3688.6000000000004"/>
        <n v="291.89999999999964"/>
        <n v="538.72"/>
        <n v="357.9200000000001"/>
        <n v="1751.6799999999998"/>
        <n v="1640.7600000000002"/>
        <n v="2434.050000000001"/>
        <n v="2699.3499999999985"/>
        <n v="775.77"/>
        <n v="1292.1499999999996"/>
        <n v="961.1199999999999"/>
        <n v="5164.35"/>
        <n v="198.84000000000015"/>
        <n v="393.0"/>
        <n v="579.96"/>
        <n v="845.4400000000003"/>
        <n v="568.63"/>
        <n v="2140.7599999999998"/>
        <n v="526.52"/>
        <n v="1248.4"/>
        <n v="2324.82"/>
        <n v="3827.5600000000004"/>
        <n v="1685.25"/>
        <n v="143.06999999999994"/>
        <n v="2183.0"/>
        <n v="2754.5600000000004"/>
        <n v="287.63"/>
        <n v="788.0799999999999"/>
        <n v="643.7200000000003"/>
        <n v="4104.319999999999"/>
        <n v="271.91999999999985"/>
        <n v="159.47999999999996"/>
        <n v="174.16000000000003"/>
        <n v="1772.0500000000002"/>
        <n v="-282.65999999999985"/>
        <n v="2538.3"/>
        <n v="140.2800000000001"/>
        <n v="63.09000000000003"/>
        <n v="1386.4499999999998"/>
        <n v="928.8399999999999"/>
        <n v="726.2399999999998"/>
        <n v="239.34000000000003"/>
        <n v="5052.28"/>
        <n v="392.9199999999996"/>
        <n v="720.8"/>
        <n v="774.1599999999999"/>
        <n v="3311.75"/>
        <n v="1402.42"/>
        <n v="228.44000000000005"/>
        <n v="124.29999999999927"/>
        <n v="577.6200000000001"/>
        <n v="2201.16"/>
        <n v="955.5899999999999"/>
        <n v="11.839999999999975"/>
        <n v="5659.550000000001"/>
        <n v="785.1599999999994"/>
        <n v="81.36000000000001"/>
        <n v="1087.3499999999995"/>
        <n v="799.3400000000001"/>
        <n v="790.3999999999996"/>
        <n v="1163.95"/>
        <n v="2500.92"/>
        <n v="774.2400000000002"/>
        <n v="826.3500000000004"/>
        <n v="1565.9499999999998"/>
        <n v="1278.9599999999991"/>
        <n v="-196.8800000000001"/>
        <n v="1950.6999999999998"/>
        <n v="4000.199999999999"/>
        <n v="566.1999999999998"/>
        <n v="127.27000000000001"/>
        <n v="2995.0800000000017"/>
        <n v="793.46"/>
        <n v="226.07999999999993"/>
        <n v="487.3899999999999"/>
        <n v="471.70000000000005"/>
        <n v="5282.84"/>
        <n v="396.5999999999999"/>
        <n v="770.7599999999998"/>
        <n v="373.56000000000006"/>
        <n v="412.0999999999999"/>
        <n v="892.8"/>
        <n v="1161.3999999999996"/>
        <n v="125.55000000000109"/>
        <n v="2385.6000000000013"/>
        <n v="687.2399999999998"/>
        <n v="-193.64000000000033"/>
        <n v="734.9799999999999"/>
        <n v="1556.32"/>
        <n v="1231.0"/>
        <n v="89.53999999999996"/>
        <n v="717.5400000000002"/>
        <n v="329.42999999999984"/>
        <n v="7372.0999999999985"/>
        <n v="468.5799999999999"/>
        <n v="3404.0"/>
        <n v="274.5199999999986"/>
        <n v="556.6800000000001"/>
        <n v="449.5499999999993"/>
        <n v="1251.3000000000002"/>
        <n v="1264.12"/>
        <n v="3589.75"/>
        <n v="584.42"/>
        <n v="607.14"/>
        <n v="7299.450000000001"/>
        <n v="357.33000000000004"/>
        <n v="1555.7600000000002"/>
        <n v="225.83999999999992"/>
        <n v="3955.3999999999996"/>
        <n v="1604.0"/>
        <n v="265.91999999999985"/>
        <n v="1342.5500000000002"/>
        <n v="214.90999999999997"/>
        <n v="33.67999999999995"/>
        <n v="359.1999999999998"/>
        <n v="1480.5600000000013"/>
        <n v="209.03999999999974"/>
        <n v="1109.6999999999998"/>
        <n v="243.63999999999987"/>
        <n v="875.3600000000001"/>
        <n v="1798.92"/>
        <n v="255.39999999999998"/>
        <n v="88.94999999999891"/>
        <n v="2086.58"/>
        <n v="965.6399999999999"/>
        <n v="193.65999999999985"/>
        <n v="227.44999999999993"/>
        <n v="1309.619999999999"/>
        <n v="1071.76"/>
        <n v="1870.17"/>
        <n v="2484.1499999999996"/>
        <n v="2731.4800000000005"/>
        <n v="252.8099999999995"/>
        <n v="562.4100000000001"/>
        <n v="849.0599999999995"/>
        <n v="118.19000000000005"/>
        <n v="130.92000000000007"/>
        <n v="915.6300000000001"/>
        <n v="873.1399999999999"/>
        <n v="148.47999999999956"/>
        <n v="2573.76"/>
        <n v="799.1700000000001"/>
        <n v="402.69000000000005"/>
        <n v="2172.24"/>
        <n v="613.6399999999999"/>
        <n v="737.8999999999996"/>
        <n v="1769.04"/>
        <n v="1192.11"/>
        <n v="1192.8000000000002"/>
        <n v="542.8600000000001"/>
        <n v="-178.6800000000003"/>
        <n v="3592.6799999999994"/>
        <n v="441.9199999999996"/>
        <n v="125.03999999999996"/>
        <n v="3193.08"/>
        <n v="2185.96"/>
        <n v="736.5799999999999"/>
        <n v="674.9600000000003"/>
        <n v="1392.4400000000005"/>
        <n v="1156.3999999999996"/>
        <n v="169.51999999999998"/>
        <n v="612.7600000000002"/>
        <n v="118.08000000000004"/>
        <n v="1952.36"/>
        <n v="370.28999999999996"/>
        <n v="1980.35"/>
        <n v="294.68000000000006"/>
        <n v="502.5"/>
        <n v="883.9200000000001"/>
        <n v="2869.95"/>
        <n v="4576.3"/>
        <n v="391.3599999999999"/>
        <n v="49.23999999999998"/>
        <n v="419.130000000001"/>
        <n v="1505.4800000000005"/>
        <n v="679.46"/>
        <n v="794.9199999999996"/>
        <n v="435.6399999999999"/>
        <n v="340.83000000000004"/>
        <n v="1412.8500000000004"/>
        <n v="744.96"/>
        <n v="45.319999999999936"/>
        <n v="616.8599999999999"/>
        <n v="5147.200000000001"/>
        <n v="2297.5199999999995"/>
        <n v="2723.5199999999986"/>
        <n v="592.6400000000001"/>
        <n v="3628.380000000001"/>
        <n v="685.0"/>
        <n v="675.99"/>
        <n v="1048.6"/>
        <n v="2024.88"/>
        <n v="364.77"/>
        <n v="997.52"/>
        <n v="343.00999999999993"/>
        <n v="983.2399999999998"/>
        <n v="75.59999999999968"/>
        <n v="586.6799999999998"/>
        <n v="1694.9199999999992"/>
        <n v="197.64999999999998"/>
        <n v="720.6399999999999"/>
        <n v="-157.1800000000003"/>
        <n v="261.99"/>
        <n v="88.45000000000005"/>
        <n v="359.3300000000004"/>
        <n v="2505.749999999998"/>
        <n v="1822.1499999999996"/>
        <n v="436.38"/>
        <n v="6932.700000000001"/>
        <n v="1868.7999999999993"/>
        <n v="818.3499999999999"/>
        <n v="398.8000000000002"/>
        <n v="78.47999999999999"/>
        <n v="500.05999999999995"/>
        <n v="920.1599999999999"/>
        <n v="1483.3200000000002"/>
        <n v="1112.08"/>
        <n v="359.38"/>
        <n v="832.8000000000002"/>
        <n v="668.48"/>
        <n v="1913.0"/>
        <n v="844.1199999999999"/>
        <n v="269.3299999999999"/>
        <n v="634.3199999999999"/>
        <n v="3342.840000000002"/>
        <n v="594.6299999999997"/>
        <n v="546.3"/>
        <n v="1162.5000000000002"/>
        <n v="501.5699999999997"/>
        <n v="588.73"/>
        <n v="1309.1999999999998"/>
        <n v="514.3800000000001"/>
        <n v="401.59"/>
        <n v="1368.96"/>
        <n v="2553.6499999999996"/>
        <n v="135.12000000000006"/>
        <n v="1426.5900000000001"/>
        <n v="3902.7000000000007"/>
        <n v="360.69999999999993"/>
        <n v="924.3199999999999"/>
        <n v="631.1700000000001"/>
        <n v="887.0700000000002"/>
        <n v="5534.2"/>
        <n v="453.15"/>
        <n v="883.48"/>
        <n v="621.6400000000003"/>
        <n v="1937.2399999999993"/>
        <n v="504.6500000000001"/>
        <n v="2762.3499999999995"/>
        <n v="645.3199999999988"/>
        <n v="294.3299999999999"/>
        <n v="4786.08"/>
        <n v="267.75"/>
        <n v="509.4900000000007"/>
        <n v="5028.950000000001"/>
        <n v="431.42999999999984"/>
        <n v="2011.1000000000004"/>
        <n v="286.15000000000003"/>
        <n v="728.4499999999998"/>
        <n v="82.47999999999996"/>
        <n v="3445.95"/>
        <n v="-63.41000000000031"/>
        <n v="15.3599999999999"/>
        <n v="1172.3000000000002"/>
        <n v="767.1600000000001"/>
        <n v="2619.12"/>
        <n v="943.6800000000003"/>
        <n v="138.5"/>
        <n v="2422.8500000000004"/>
        <n v="543.06"/>
        <n v="719.25"/>
        <n v="854.8000000000002"/>
        <n v="530.6099999999997"/>
        <n v="156.68999999999994"/>
        <n v="1240.8500000000004"/>
        <n v="1763.1500000000005"/>
        <n v="1355.7999999999997"/>
        <n v="348.94000000000005"/>
        <n v="305.9000000000001"/>
        <n v="6798.65"/>
        <n v="138.6199999999999"/>
        <n v="513.2799999999997"/>
        <n v="489.89999999999986"/>
        <n v="2859.7999999999993"/>
        <n v="2771.960000000001"/>
        <n v="361.20000000000005"/>
        <n v="629.37"/>
        <n v="302.48"/>
        <n v="466.7900000000002"/>
        <n v="2590.16"/>
        <n v="3517.9000000000005"/>
        <n v="771.8799999999999"/>
        <n v="830.6799999999994"/>
        <n v="2189.42"/>
        <n v="852.5100000000002"/>
        <n v="253.20000000000005"/>
        <n v="-56.02000000000044"/>
        <n v="740.1200000000001"/>
        <n v="4402.83"/>
        <n v="112.90999999999963"/>
        <n v="1320.15"/>
        <n v="905.8199999999997"/>
        <n v="448.3499999999997"/>
        <n v="2329.5200000000004"/>
        <n v="3872.3199999999997"/>
        <n v="2.819999999999709"/>
        <n v="2663.5199999999995"/>
        <n v="109.55000000000007"/>
        <n v="1544.2800000000002"/>
        <n v="994.4200000000001"/>
        <n v="3634.4399999999987"/>
        <n v="157.68"/>
        <n v="61.56999999999999"/>
        <n v="683.77"/>
        <n v="1432.4399999999996"/>
        <n v="906.0399999999995"/>
        <n v="461.03999999999996"/>
        <n v="1004.4099999999999"/>
        <n v="174.24000000000012"/>
        <n v="3496.2300000000014"/>
        <n v="773.9100000000001"/>
        <n v="527.6999999999998"/>
        <n v="267.38999999999993"/>
        <n v="148.51"/>
        <n v="2786.6000000000004"/>
        <n v="3809.5200000000004"/>
        <n v="709.98"/>
        <n v="649.7699999999995"/>
        <n v="245.33999999999997"/>
        <n v="1333.8000000000002"/>
        <n v="842.8399999999999"/>
        <n v="347.40999999999985"/>
        <n v="302.28999999999996"/>
        <n v="3171.7599999999984"/>
        <n v="763.2999999999993"/>
        <n v="1918.079999999999"/>
        <n v="186.98000000000002"/>
        <n v="981.64"/>
        <n v="593.21"/>
        <n v="6305.799999999999"/>
        <n v="579.5199999999998"/>
        <n v="646.5600000000002"/>
        <n v="1428.28"/>
        <n v="560.2"/>
        <n v="1024.9499999999998"/>
        <n v="1173.6"/>
        <n v="20.90000000000009"/>
        <n v="804.9599999999998"/>
        <n v="2264.5600000000004"/>
        <n v="303.8399999999999"/>
        <n v="571.88"/>
        <n v="256.58000000000004"/>
        <n v="749.8499999999999"/>
        <n v="1137.3600000000001"/>
        <n v="466.9499999999998"/>
        <n v="1117.2600000000002"/>
        <n v="1279.2399999999998"/>
        <n v="109.54999999999995"/>
        <n v="256.3499999999999"/>
        <n v="540.3600000000001"/>
        <n v="3859.2799999999997"/>
        <n v="1060.2000000000003"/>
        <n v="1160.21"/>
        <n v="2104.260000000002"/>
        <n v="172.39999999999986"/>
        <n v="856.3499999999999"/>
        <n v="1390.44"/>
        <n v="2621.75"/>
        <n v="1210.8399999999997"/>
        <n v="3262.5600000000004"/>
        <n v="864.3400000000004"/>
        <n v="1465.2900000000009"/>
        <n v="651.8399999999997"/>
        <n v="458.29999999999995"/>
        <n v="1096.5"/>
        <n v="1475.7600000000002"/>
        <n v="3678.0"/>
        <n v="282.92"/>
        <n v="239.0"/>
        <n v="2313.4500000000007"/>
        <n v="1249.0199999999995"/>
        <n v="1039.4500000000003"/>
        <n v="202.36000000000013"/>
        <n v="222.1800000000003"/>
        <n v="2018.8400000000001"/>
        <n v="721.76"/>
        <n v="3157.96"/>
        <n v="724.8"/>
        <n v="383.90999999999985"/>
        <n v="1385.0199999999998"/>
        <n v="2772.1000000000004"/>
        <n v="614.5400000000002"/>
        <n v="1068.29"/>
        <n v="2408.85"/>
        <n v="237.10000000000002"/>
        <n v="555.8"/>
        <n v="2115.75"/>
        <n v="352.21000000000004"/>
        <n v="5496.199999999999"/>
        <n v="1554.88"/>
        <n v="1469.0"/>
        <n v="350.5999999999999"/>
        <n v="1122.6"/>
        <n v="2965.6499999999996"/>
        <n v="545.76"/>
        <n v="1182.000000000001"/>
        <n v="1339.4399999999996"/>
        <n v="-172.64000000000033"/>
        <n v="230.0"/>
        <n v="330.49"/>
        <n v="415.0400000000004"/>
        <n v="455.82000000000016"/>
        <n v="282.95000000000005"/>
        <n v="1315.4100000000003"/>
        <n v="77.0"/>
        <n v="1077.8799999999999"/>
        <n v="1453.2600000000002"/>
        <n v="577.0100000000002"/>
        <n v="419.72"/>
        <n v="86.90000000000003"/>
        <n v="1841.8500000000004"/>
        <n v="220.31"/>
        <n v="387.8700000000001"/>
        <n v="88.32"/>
        <n v="211.91999999999996"/>
        <n v="1095.2"/>
        <n v="213.0"/>
        <n v="992.6999999999998"/>
        <n v="-218.64000000000033"/>
        <n v="1132.29"/>
        <n v="2630.34"/>
        <n v="6313.719999999999"/>
        <n v="682.5800000000002"/>
        <n v="379.5400000000001"/>
        <n v="1895.8400000000001"/>
        <n v="179.61000000000013"/>
        <n v="860.8800000000001"/>
        <n v="357.72000000000025"/>
        <n v="221.68000000000006"/>
        <n v="806.52"/>
        <n v="3212.7999999999993"/>
        <n v="520.0699999999999"/>
        <n v="1110.3599999999997"/>
        <n v="987.5799999999999"/>
        <n v="595.08"/>
        <n v="1625.3"/>
        <n v="1586.1599999999999"/>
        <n v="365.3299999999999"/>
        <n v="1782.8500000000004"/>
        <n v="1479.8500000000004"/>
        <n v="533.6700000000001"/>
        <n v="1030.56"/>
        <n v="4653.1500000000015"/>
        <n v="502.64999999999964"/>
        <n v="220.8"/>
        <n v="165.65000000000003"/>
        <n v="2345.49"/>
        <n v="3286.2000000000007"/>
        <n v="4.219999999999914"/>
        <n v="413.36"/>
        <n v="869.5"/>
        <n v="1180.2600000000002"/>
        <n v="1354.0500000000002"/>
        <n v="2672.13"/>
        <n v="1591.8400000000001"/>
        <n v="519.3600000000001"/>
        <n v="2298.5499999999997"/>
        <n v="327.77"/>
        <n v="1033.56"/>
        <n v="633.5700000000002"/>
        <n v="259.63"/>
        <n v="1235.6000000000001"/>
        <n v="2951.459999999999"/>
        <n v="541.76"/>
        <n v="729.7200000000003"/>
        <n v="520.1600000000001"/>
        <n v="1899.5500000000002"/>
        <n v="786.6800000000003"/>
        <n v="889.29"/>
        <n v="962.6399999999999"/>
        <n v="299.52"/>
        <n v="1419.3000000000002"/>
        <n v="3017.459999999999"/>
        <n v="947.6999999999998"/>
        <n v="1025.1200000000001"/>
        <n v="131.43999999999994"/>
        <n v="1323.8600000000001"/>
        <n v="990.5200000000004"/>
        <n v="1382.2199999999998"/>
        <n v="204.33999999999997"/>
        <n v="79.65000000000003"/>
        <n v="1464.3300000000008"/>
        <n v="2169.8399999999992"/>
        <n v="804.5400000000009"/>
        <n v="1205.37"/>
        <n v="990.8100000000004"/>
        <n v="1111.5500000000002"/>
        <n v="313.53999999999996"/>
        <n v="364.69"/>
        <n v="4588.049999999999"/>
        <n v="-475.25"/>
        <n v="4369.84"/>
        <n v="48.93000000000001"/>
        <n v="788.31"/>
        <n v="459.81999999999994"/>
        <n v="175.85999999999996"/>
        <n v="588.9200000000001"/>
        <n v="2220.6"/>
        <n v="2303.04"/>
        <n v="464.1"/>
        <n v="495.3399999999999"/>
        <n v="1793.9"/>
        <n v="1991.3999999999996"/>
        <n v="625.0"/>
        <n v="979.6500000000001"/>
        <n v="259.29999999999995"/>
        <n v="1.6399999999998727"/>
        <n v="312.21000000000026"/>
        <n v="1928.0699999999997"/>
        <n v="597.3199999999997"/>
        <n v="200.4899999999999"/>
        <n v="357.5"/>
        <n v="1148.6099999999997"/>
        <n v="198.60000000000002"/>
        <n v="2221.1099999999997"/>
        <n v="381.75"/>
        <n v="2732.5199999999995"/>
        <n v="2113.9500000000003"/>
        <n v="1623.75"/>
        <n v="2835.42"/>
        <n v="1230.3200000000006"/>
        <n v="721.3600000000001"/>
        <n v="-124.64000000000033"/>
        <n v="1474.0"/>
        <n v="204.4799999999999"/>
        <n v="835.1500000000001"/>
        <n v="1136.8000000000002"/>
        <n v="2921.6499999999996"/>
        <n v="857.9199999999996"/>
        <n v="1780.5900000000001"/>
        <n v="99.01000000000002"/>
        <n v="390.65999999999985"/>
        <n v="1419.6400000000003"/>
        <n v="255.03999999999996"/>
        <n v="609.7"/>
        <n v="239.58000000000004"/>
        <n v="1016.2800000000002"/>
        <n v="3368.96"/>
        <n v="117.0"/>
        <n v="1528.7399999999998"/>
        <n v="-552.1600000000017"/>
        <n v="236.93000000000006"/>
        <n v="3703.2999999999993"/>
        <n v="318.0"/>
        <n v="158.70000000000005"/>
        <n v="569.7199999999998"/>
        <n v="2639.7300000000014"/>
        <n v="1106.8600000000001"/>
        <n v="820.3200000000002"/>
        <n v="388.1200000000001"/>
        <n v="1181.2800000000007"/>
        <n v="193.0599999999999"/>
        <n v="2322.4799999999996"/>
        <n v="4641.6799999999985"/>
        <n v="369.78"/>
        <n v="147.68000000000006"/>
        <n v="86.66000000000003"/>
        <n v="535.96"/>
        <n v="184.2899999999995"/>
        <n v="1032.3500000000001"/>
        <n v="1641.8099999999995"/>
        <n v="4483.9000000000015"/>
        <n v="1547.5"/>
        <n v="615.24"/>
        <n v="182.46000000000004"/>
        <n v="904.9200000000001"/>
        <n v="397.25"/>
        <n v="1320.8399999999997"/>
        <n v="1253.6799999999998"/>
        <n v="235.15999999999997"/>
        <n v="38.79999999999973"/>
        <n v="643.8"/>
        <n v="615.4000000000001"/>
        <n v="1580.7299999999996"/>
        <n v="437.97999999999996"/>
        <n v="489.05999999999995"/>
        <n v="433.02"/>
        <n v="281.80999999999995"/>
        <n v="1545.3600000000006"/>
        <n v="339.2099999999999"/>
        <n v="506.26999999999987"/>
        <n v="349.96999999999997"/>
        <n v="79.27999999999997"/>
        <n v="2954.7599999999993"/>
        <n v="408.6"/>
        <n v="478.9000000000001"/>
        <n v="211.16000000000003"/>
        <n v="2104.8"/>
        <n v="258.0999999999999"/>
        <n v="116.02999999999997"/>
        <n v="2373.96"/>
        <n v="1149.04"/>
        <n v="2870.9699999999993"/>
        <n v="1834.7999999999993"/>
        <n v="1392.9"/>
        <n v="661.4500000000007"/>
        <n v="2839.2799999999997"/>
        <n v="153.92999999999984"/>
        <n v="243.62"/>
        <n v="269.0999999999999"/>
        <n v="228.07999999999998"/>
        <n v="4881.6"/>
        <n v="600.8300000000004"/>
        <n v="559.1399999999999"/>
        <n v="301.94000000000005"/>
        <n v="1379.1599999999999"/>
        <n v="910.2999999999997"/>
        <n v="182.5200000000001"/>
        <n v="571.0800000000002"/>
        <n v="857.46"/>
        <n v="1348.5900000000001"/>
        <n v="5444.6799999999985"/>
        <n v="921.4499999999998"/>
        <n v="619.9200000000003"/>
        <n v="1275.0500000000002"/>
        <n v="594.54"/>
        <n v="685.56"/>
        <n v="661.2199999999998"/>
        <n v="3031.25"/>
        <n v="1313.88"/>
        <n v="2141.3500000000004"/>
        <n v="3160.1499999999996"/>
        <n v="821.7200000000003"/>
        <n v="82.29000000000008"/>
        <n v="589.04"/>
        <n v="358.77"/>
        <n v="1941.6999999999998"/>
        <n v="2952.8099999999995"/>
        <n v="1760.42"/>
        <n v="230.67000000000007"/>
        <n v="6321.450000000001"/>
        <n v="1150.2399999999998"/>
        <n v="576.06"/>
        <n v="470.72000000000025"/>
        <n v="530.82"/>
        <n v="2593.2"/>
        <n v="358.24"/>
        <n v="1025.94"/>
        <n v="106.79999999999995"/>
        <n v="3390.2800000000007"/>
        <n v="2939.3"/>
        <n v="893.5600000000004"/>
        <n v="186.80000000000007"/>
        <n v="1685.7999999999993"/>
        <n v="929.8800000000001"/>
        <n v="3239.7200000000003"/>
        <n v="1239.63"/>
        <n v="1736.0100000000002"/>
        <n v="526.9000000000001"/>
        <n v="405.48"/>
        <n v="633.6"/>
        <n v="55.79999999999927"/>
        <n v="1906.3499999999995"/>
        <n v="352.44000000000005"/>
        <n v="121.18"/>
        <n v="575.1299999999999"/>
        <n v="408.29999999999995"/>
        <n v="224.84000000000003"/>
        <n v="32.85999999999996"/>
        <n v="339.02"/>
        <n v="234.62"/>
        <n v="862.3199999999999"/>
        <n v="1219.6800000000003"/>
        <n v="347.39999999999964"/>
        <n v="148.60000000000002"/>
        <n v="1010.4499999999998"/>
        <n v="1744.7999999999993"/>
        <n v="1585.6000000000004"/>
        <n v="203.16999999999985"/>
        <n v="1406.6400000000003"/>
        <n v="5843.85"/>
        <n v="595.76"/>
        <n v="439.53"/>
        <n v="493.8899999999999"/>
        <n v="136.0999999999999"/>
        <n v="190.3499999999999"/>
        <n v="636.28"/>
        <n v="2811.1499999999996"/>
        <n v="583.76"/>
        <n v="384.48"/>
        <n v="317.10000000000036"/>
        <n v="1387.16"/>
        <n v="2022.7800000000002"/>
        <n v="1640.7200000000003"/>
        <n v="2037.4399999999996"/>
        <n v="21.519999999999982"/>
        <n v="558.72"/>
        <n v="506.78999999999996"/>
        <n v="267.65999999999985"/>
        <n v="3257.1499999999996"/>
        <n v="1233.9500000000003"/>
        <n v="2821.4500000000007"/>
        <n v="68.62"/>
        <n v="1280.2799999999997"/>
        <n v="99.56999999999994"/>
        <n v="232.33999999999992"/>
        <n v="3192.04"/>
        <n v="148.23000000000002"/>
        <n v="1531.7699999999995"/>
        <n v="711.69"/>
        <n v="279.0699999999998"/>
        <n v="292.3799999999999"/>
        <n v="2322.880000000001"/>
        <n v="107.25"/>
        <n v="409.89"/>
        <n v="623.7199999999999"/>
        <n v="339.56"/>
        <n v="1141.1699999999996"/>
        <n v="2192.7199999999993"/>
        <n v="951.21"/>
        <n v="542.94"/>
        <n v="485.34000000000003"/>
        <n v="401.0899999999999"/>
        <n v="388.1800000000003"/>
        <n v="1841.7600000000002"/>
        <n v="448.78"/>
        <n v="423.60000000000014"/>
        <n v="50.75999999999931"/>
        <n v="1078.9500000000003"/>
        <n v="1143.52"/>
        <n v="4585.5599999999995"/>
        <n v="136.2299999999998"/>
        <n v="276.27999999999986"/>
        <n v="159.83999999999992"/>
        <n v="2920.6000000000004"/>
        <n v="1160.1599999999999"/>
        <n v="900.7599999999984"/>
        <n v="1559.35"/>
        <n v="476.46000000000004"/>
        <n v="735.06"/>
        <n v="755.8000000000002"/>
        <n v="713.4000000000001"/>
        <n v="246.7"/>
        <n v="470.98000000000013"/>
        <n v="4576.35"/>
        <n v="4913.72"/>
        <n v="206.87999999999988"/>
        <n v="371.86"/>
        <n v="6062.04"/>
        <n v="229.0"/>
        <n v="171.0599999999995"/>
        <n v="5057.67"/>
        <n v="1530.1500000000005"/>
        <n v="2563.3599999999997"/>
        <n v="207.1199999999999"/>
        <n v="1176.5"/>
        <n v="1610.25"/>
        <n v="2514.44"/>
        <n v="583.86"/>
        <n v="258.3"/>
        <n v="692.46"/>
        <n v="1311.2399999999998"/>
        <n v="151.0"/>
        <n v="486.02"/>
        <n v="288.22"/>
        <n v="2248.7799999999997"/>
        <n v="5048.48"/>
        <n v="283.36"/>
        <n v="202.73999999999978"/>
        <n v="331.12"/>
        <n v="1531.2399999999998"/>
        <n v="1497.3400000000001"/>
        <n v="1313.6099999999997"/>
        <n v="637.5400000000002"/>
        <n v="1281.3600000000001"/>
        <n v="2264.16"/>
        <n v="5011.549999999999"/>
        <n v="894.75"/>
        <n v="48.75999999999999"/>
        <n v="1747.5500000000002"/>
        <n v="365.0099999999999"/>
        <n v="-235.14000000000033"/>
        <n v="396.44999999999993"/>
        <n v="2220.5999999999995"/>
        <n v="901.5999999999999"/>
        <n v="64.39999999999998"/>
        <n v="1681.5600000000013"/>
        <n v="441.9200000000001"/>
        <n v="305.19000000000005"/>
        <n v="260.31999999999994"/>
        <n v="1397.6800000000003"/>
        <n v="301.24000000000024"/>
        <n v="715.7199999999998"/>
        <n v="499.0799999999999"/>
        <n v="294.06"/>
        <n v="131.8499999999999"/>
        <n v="506.1199999999999"/>
        <n v="1182.96"/>
        <n v="586.6500000000001"/>
        <n v="353.1700000000001"/>
        <n v="304.48"/>
        <n v="928.5"/>
        <n v="1913.6999999999998"/>
        <n v="3543.12"/>
        <n v="1840.5999999999995"/>
        <n v="1220.8500000000004"/>
        <n v="263.25"/>
        <n v="423.72"/>
        <n v="3876.2700000000004"/>
        <n v="27.579999999999927"/>
        <n v="725.9200000000001"/>
        <n v="604.42"/>
        <n v="499.25"/>
        <n v="2827.04"/>
        <n v="36.50000000000003"/>
        <n v="631.44"/>
        <n v="1642.2999999999993"/>
        <n v="2024.7999999999993"/>
        <n v="389.7999999999993"/>
        <n v="1742.8999999999999"/>
        <n v="286.11"/>
        <n v="313.65000000000003"/>
        <n v="445.3499999999999"/>
        <n v="1728.3600000000001"/>
        <n v="823.29"/>
        <n v="841.5999999999999"/>
        <n v="279.4699999999999"/>
        <n v="608.54"/>
        <n v="244.16000000000003"/>
        <n v="998.7999999999997"/>
        <n v="1289.4"/>
        <n v="1827.6800000000003"/>
        <n v="771.1999999999989"/>
        <n v="2603.2999999999993"/>
        <n v="258.2999999999993"/>
        <n v="847.6"/>
        <n v="165.51999999999998"/>
        <n v="341.0799999999999"/>
        <n v="1030.4799999999996"/>
        <n v="286.1700000000001"/>
        <n v="348.5000000000001"/>
        <n v="2115.8"/>
        <n v="469.01"/>
        <n v="23.1099999999999"/>
        <n v="1350.5199999999995"/>
        <n v="1391.7599999999993"/>
        <n v="1385.1499999999996"/>
        <n v="3103.1799999999994"/>
        <n v="181.84000000000015"/>
        <n v="235.48000000000002"/>
        <n v="-55.559999999999945"/>
        <n v="5976.549999999999"/>
        <n v="749.4499999999989"/>
        <n v="650.76"/>
        <n v="479.24"/>
        <n v="68.89999999999998"/>
        <n v="391.1200000000001"/>
        <n v="1127.6499999999996"/>
        <n v="1418.8800000000006"/>
        <n v="6851.15"/>
        <n v="5418.5"/>
        <n v="703.96"/>
        <n v="800.79"/>
        <n v="387.41999999999996"/>
        <n v="355.25"/>
        <n v="40.51999999999998"/>
        <n v="537.42"/>
        <n v="1422.88"/>
        <n v="311.24"/>
        <n v="914.94"/>
        <n v="445.47000000000025"/>
        <n v="2463.3899999999994"/>
        <n v="485.0"/>
        <n v="1720.6800000000003"/>
        <n v="499.2800000000001"/>
        <n v="2281.3499999999995"/>
        <n v="1365.2399999999998"/>
        <n v="1676.0999999999995"/>
        <n v="1324.6"/>
        <n v="3178.96"/>
        <n v="5035.75"/>
        <n v="279.99"/>
        <n v="1579.02"/>
        <n v="563.2800000000002"/>
        <n v="832.8299999999999"/>
        <n v="1065.6000000000004"/>
        <n v="361.28"/>
        <n v="1173.08"/>
        <n v="1111.3000000000002"/>
        <n v="310.3800000000001"/>
        <n v="129.43999999999983"/>
        <n v="459.5799999999999"/>
        <n v="1961.4899999999998"/>
        <n v="1531.6999999999998"/>
        <n v="2.699999999999818"/>
        <n v="171.3499999999999"/>
        <n v="536.8000000000002"/>
        <n v="2928.6900000000005"/>
        <n v="213.2999999999999"/>
        <n v="330.0999999999999"/>
        <n v="1476.5400000000009"/>
        <n v="419.6399999999999"/>
        <n v="173.00999999999993"/>
        <n v="1687.5599999999995"/>
        <n v="242.04999999999995"/>
        <n v="1494.4000000000015"/>
        <n v="6216.549999999999"/>
        <n v="368.96000000000004"/>
        <n v="-1.6400000000003274"/>
        <n v="1792.4099999999999"/>
        <n v="1415.4499999999998"/>
        <n v="602.18"/>
        <n v="832.98"/>
        <n v="1114.97"/>
        <n v="594.8000000000001"/>
        <n v="1059.6599999999999"/>
        <n v="2058.1000000000004"/>
        <n v="410.4300000000003"/>
        <n v="2144.75"/>
        <n v="-43.66000000000031"/>
        <n v="-525.5499999999993"/>
        <n v="704.04"/>
        <n v="348.33"/>
        <n v="216.50999999999976"/>
        <n v="528.6599999999999"/>
        <n v="646.1999999999998"/>
        <n v="2377.6500000000015"/>
        <n v="2345.919999999999"/>
        <n v="438.28999999999996"/>
        <n v="1448.6799999999998"/>
        <n v="139.94"/>
        <n v="2247.3200000000015"/>
        <n v="101.09999999999991"/>
        <n v="1252.66"/>
        <n v="266.0400000000001"/>
        <n v="168.36"/>
        <n v="188.11999999999998"/>
        <n v="649.3499999999995"/>
        <n v="135.14999999999964"/>
        <n v="2862.21"/>
        <n v="1255.35"/>
        <n v="1950.52"/>
        <n v="538.3199999999999"/>
        <n v="296.1400000000001"/>
        <n v="1332.3000000000006"/>
        <n v="42.83000000000004"/>
        <n v="2538.84"/>
        <n v="3329.67"/>
        <n v="796.7"/>
        <n v="2739.7000000000003"/>
        <n v="296.0099999999999"/>
        <n v="4405.32"/>
        <n v="1314.4000000000015"/>
        <n v="138.26999999999998"/>
        <n v="334.72000000000025"/>
        <n v="1165.7199999999993"/>
        <n v="422.47999999999956"/>
        <n v="126.35000000000036"/>
        <n v="1007.9499999999998"/>
        <n v="4361.950000000001"/>
        <n v="226.97999999999996"/>
        <n v="471.8700000000001"/>
        <n v="3918.699999999999"/>
        <n v="341.26"/>
        <n v="510.79999999999995"/>
        <n v="2020.25"/>
        <n v="701.79"/>
        <n v="563.75"/>
        <n v="1461.0"/>
        <n v="1090.83"/>
        <n v="2385.7000000000007"/>
        <n v="3833.76"/>
        <n v="248.87"/>
        <n v="636.3"/>
        <n v="116.84999999999991"/>
        <n v="395.82"/>
        <n v="24.639999999999873"/>
        <n v="4171.709999999999"/>
        <n v="259.53000000000003"/>
        <n v="95.62"/>
        <n v="537.1800000000001"/>
        <n v="2659.300000000001"/>
        <n v="524.44"/>
        <n v="517.5"/>
        <n v="1469.5499999999993"/>
        <n v="483.05999999999995"/>
        <n v="607.63"/>
        <n v="352.2800000000002"/>
        <n v="976.2799999999999"/>
        <n v="228.7199999999998"/>
        <n v="646.24"/>
        <n v="778.75"/>
        <n v="2759.9399999999996"/>
        <n v="3187.8"/>
        <n v="337.75999999999976"/>
        <n v="434.15999999999985"/>
        <n v="173.78000000000003"/>
        <n v="693.8000000000002"/>
        <n v="880.1100000000001"/>
        <n v="655.0"/>
        <n v="222.77999999999997"/>
        <n v="1043.5399999999995"/>
        <n v="2575.6000000000004"/>
        <n v="375.0"/>
        <n v="706.2"/>
        <n v="444.03999999999996"/>
        <n v="202.66000000000008"/>
        <n v="896.8199999999999"/>
        <n v="236.61"/>
        <n v="814.8000000000002"/>
        <n v="1043.8"/>
        <n v="516.4100000000001"/>
        <n v="506.5799999999999"/>
        <n v="225.19999999999982"/>
        <n v="1415.79"/>
        <n v="870.1400000000001"/>
        <n v="957.6399999999996"/>
        <n v="830.9099999999999"/>
        <n v="1453.2800000000002"/>
        <n v="1749.7799999999997"/>
        <n v="1631.1199999999994"/>
        <n v="204.53999999999996"/>
        <n v="1209.42"/>
        <n v="585.6900000000002"/>
        <n v="926.1000000000004"/>
        <n v="1530.85"/>
        <n v="1558.92"/>
        <n v="551.7000000000007"/>
        <n v="3980.3999999999996"/>
        <n v="1789.2000000000007"/>
        <n v="289.83000000000004"/>
        <n v="958.0"/>
        <n v="2258.15"/>
        <n v="362.84000000000003"/>
        <n v="300.99"/>
        <n v="4465.45"/>
        <n v="207.57999999999998"/>
        <n v="1051.5"/>
        <n v="1715.24"/>
        <n v="1792.6"/>
        <n v="12.909999999999968"/>
        <n v="303.9000000000001"/>
        <n v="357.62999999999994"/>
        <n v="15.589999999999975"/>
        <n v="182.61000000000013"/>
        <n v="1795.58"/>
        <n v="52.450000000000045"/>
        <n v="1929.3799999999997"/>
        <n v="1793.67"/>
        <n v="1157.8399999999997"/>
        <n v="2676.7199999999993"/>
        <n v="2436.4400000000005"/>
        <n v="320.6399999999999"/>
        <n v="1027.4800000000014"/>
        <n v="3754.1099999999997"/>
        <n v="1575.3999999999996"/>
        <n v="1246.1200000000008"/>
        <n v="972.6000000000004"/>
        <n v="4921.050000000001"/>
        <n v="2080.96"/>
        <n v="125.54999999999995"/>
        <n v="420.88"/>
        <n v="290.25"/>
        <n v="2435.4000000000005"/>
        <n v="19.749999999999943"/>
        <n v="657.69"/>
        <n v="966.96"/>
        <n v="965.9400000000005"/>
        <n v="395.1999999999998"/>
        <n v="3671.7000000000007"/>
        <n v="157.95000000000005"/>
        <n v="1208.8799999999992"/>
        <n v="727.29"/>
        <n v="777.66"/>
        <n v="2848.3999999999996"/>
        <n v="239.55999999999995"/>
        <n v="80.52999999999997"/>
        <n v="272.2399999999998"/>
        <n v="621.0"/>
        <n v="54.07999999999993"/>
        <n v="2393.7"/>
        <n v="331.5"/>
        <n v="4247.5999999999985"/>
        <n v="605.75"/>
        <n v="4086.3199999999997"/>
        <n v="81.84000000000003"/>
        <n v="214.39999999999998"/>
        <n v="393.78"/>
        <n v="1339.3899999999999"/>
        <n v="987.06"/>
        <n v="106.20999999999992"/>
        <n v="374.03999999999905"/>
        <n v="617.06"/>
        <n v="334.21000000000004"/>
        <n v="1480.5300000000007"/>
        <n v="1363.96"/>
        <n v="1021.3800000000001"/>
        <n v="271.1199999999999"/>
        <n v="952.38"/>
        <n v="672.45"/>
        <n v="1578.5200000000004"/>
        <n v="122.15999999999985"/>
        <n v="392.6999999999998"/>
        <n v="1802.6399999999999"/>
        <n v="1039.4400000000005"/>
        <n v="925.1399999999999"/>
        <n v="1219.4400000000005"/>
        <n v="2657.550000000001"/>
        <n v="2241.7000000000007"/>
        <n v="882.7200000000003"/>
        <n v="454.3600000000001"/>
        <n v="2234.15"/>
        <n v="569.3599999999999"/>
        <n v="308.0999999999999"/>
        <n v="160.19999999999982"/>
        <n v="1036.25"/>
        <n v="346.9799999999999"/>
        <n v="2005.9500000000007"/>
        <n v="816.75"/>
        <n v="1156.38"/>
        <n v="109.29999999999995"/>
        <n v="508.15999999999985"/>
        <n v="324.5999999999999"/>
        <n v="1506.0"/>
        <n v="402.20000000000005"/>
        <n v="1681.7399999999998"/>
        <n v="17.23999999999978"/>
        <n v="4146.050000000001"/>
        <n v="275.28"/>
        <n v="1787.5199999999995"/>
        <n v="163.81999999999994"/>
        <n v="3314.92"/>
        <n v="37.04000000000087"/>
        <n v="2531.34"/>
        <n v="558.34"/>
        <n v="1368.75"/>
        <n v="255.24"/>
        <n v="221.0"/>
        <n v="228.48000000000002"/>
        <n v="147.71000000000004"/>
        <n v="159.46999999999997"/>
        <n v="578.6800000000001"/>
        <n v="935.5400000000004"/>
        <n v="2578.2"/>
        <n v="168.06"/>
        <n v="739.5999999999999"/>
        <n v="579.8000000000001"/>
        <n v="3233.4800000000014"/>
        <n v="173.27999999999997"/>
        <n v="4400.300000000001"/>
        <n v="1999.7199999999998"/>
        <n v="442.80000000000007"/>
        <n v="73.0"/>
        <n v="104.90000000000003"/>
        <n v="2387.7000000000003"/>
        <n v="125.33999999999997"/>
        <n v="538.9000000000001"/>
        <n v="1624.6"/>
        <n v="2300.24"/>
        <n v="256.8800000000001"/>
        <n v="1375.7000000000007"/>
        <n v="1583.4899999999998"/>
        <n v="825.3299999999999"/>
        <n v="609.8800000000001"/>
        <n v="789.1399999999999"/>
        <n v="1395.9000000000005"/>
        <n v="116.3599999999999"/>
        <n v="539.58"/>
        <n v="181.74"/>
        <n v="945.3499999999999"/>
        <n v="1783.4999999999995"/>
        <n v="748.0"/>
        <n v="272.5799999999999"/>
        <n v="2511.9300000000003"/>
        <n v="631.0799999999999"/>
        <n v="1684.3000000000002"/>
        <n v="700.56"/>
        <n v="113.61999999999989"/>
        <n v="382.61"/>
        <n v="3815.0999999999995"/>
        <n v="639.8000000000002"/>
        <n v="1240.1999999999998"/>
        <n v="480.64"/>
        <n v="3121.26"/>
        <n v="337.12"/>
        <n v="749.31"/>
        <n v="1299.3600000000001"/>
        <n v="1708.23"/>
        <n v="2657.7"/>
        <n v="3255.7000000000007"/>
        <n v="2919.45"/>
        <n v="3828.5200000000004"/>
        <n v="2748.3199999999997"/>
        <n v="646.8800000000001"/>
        <n v="845.25"/>
        <n v="1057.42"/>
        <n v="531.7599999999993"/>
        <n v="5047.0999999999985"/>
        <n v="1075.3200000000006"/>
        <n v="315.20000000000005"/>
        <n v="1832.1000000000004"/>
        <n v="365.73"/>
        <n v="437.83"/>
        <n v="550.47"/>
        <n v="2553.62"/>
        <n v="68.25000000000003"/>
        <n v="342.75"/>
        <n v="684.4200000000001"/>
        <n v="611.25"/>
        <n v="3095.6100000000006"/>
        <n v="36.50999999999999"/>
        <n v="415.9999999999998"/>
        <n v="212.3"/>
        <n v="354.6299999999999"/>
        <n v="528.6000000000004"/>
        <n v="1847.0500000000002"/>
        <n v="56.76999999999998"/>
        <n v="1258.56"/>
        <n v="1034.4500000000003"/>
        <n v="765.12"/>
        <n v="4043.3999999999987"/>
        <n v="1263.08"/>
        <n v="289.3599999999999"/>
        <n v="2018.4900000000007"/>
        <n v="577.8600000000001"/>
        <n v="498.9399999999998"/>
        <n v="464.76"/>
        <n v="747.12"/>
        <n v="4657.150000000001"/>
        <n v="544.9200000000001"/>
        <n v="814.7200000000003"/>
        <n v="343.6400000000001"/>
        <n v="1583.9499999999998"/>
        <n v="858.3600000000001"/>
        <n v="2789.9599999999996"/>
        <n v="1900.4500000000003"/>
        <n v="955.6500000000001"/>
        <n v="1286.2600000000002"/>
        <n v="1202.2400000000007"/>
        <n v="393.03999999999996"/>
        <n v="380.52"/>
        <n v="930.5500000000011"/>
        <n v="0.2599999999999909"/>
        <n v="4954.4"/>
        <n v="470.8799999999999"/>
        <n v="123.22"/>
        <n v="1748.9400000000005"/>
        <n v="44.57999999999993"/>
        <n v="2858.3199999999997"/>
        <n v="362.35"/>
        <n v="872.7199999999998"/>
        <n v="1465.8000000000002"/>
        <n v="2006.0999999999995"/>
        <n v="2311.3599999999997"/>
        <n v="2673.1499999999996"/>
        <n v="381.89999999999964"/>
        <n v="733.81"/>
        <n v="244.0"/>
        <n v="115.25999999999996"/>
        <n v="331.28999999999996"/>
        <n v="79.5"/>
        <n v="6151.549999999999"/>
        <n v="402.94000000000005"/>
        <n v="300.40999999999997"/>
        <n v="800.22"/>
        <n v="2321.95"/>
        <n v="453.7800000000001"/>
        <n v="3681.5"/>
        <n v="865.9000000000001"/>
        <n v="164.84000000000003"/>
        <n v="190.86"/>
        <n v="2297.4399999999996"/>
        <n v="860.3499999999999"/>
        <n v="398.37"/>
        <n v="726.03"/>
        <n v="143.25"/>
        <n v="201.28999999999996"/>
        <n v="5008.35"/>
        <n v="2694.989999999998"/>
        <n v="1321.1000000000004"/>
        <n v="236.76"/>
        <n v="37.31999999999999"/>
        <n v="3096.4799999999996"/>
        <n v="136.46000000000004"/>
        <n v="1779.8000000000002"/>
        <n v="151.85000000000002"/>
        <n v="1973.48"/>
        <n v="489.119999999999"/>
        <n v="351.88"/>
        <n v="492.8699999999999"/>
        <n v="215.78999999999996"/>
        <n v="296.79999999999995"/>
        <n v="1341.5499999999993"/>
        <n v="556.9000000000001"/>
        <n v="104.11999999999989"/>
        <n v="429.75"/>
        <n v="2510.449999999999"/>
        <n v="185.25"/>
        <n v="323.75"/>
        <n v="1118.04"/>
        <n v="234.07999999999993"/>
        <n v="1407.42"/>
        <n v="594.3999999999996"/>
        <n v="627.21"/>
        <n v="1220.12"/>
        <n v="1731.12"/>
        <n v="709.2599999999998"/>
        <n v="470.8899999999999"/>
        <n v="6231.4"/>
        <n v="2790.0300000000007"/>
        <n v="170.30999999999995"/>
        <n v="531.51"/>
        <n v="285.73"/>
        <n v="498.6999999999989"/>
        <n v="1217.88"/>
        <n v="813.8699999999999"/>
        <n v="7247.450000000001"/>
        <n v="870.8800000000001"/>
        <n v="431.32000000000005"/>
        <n v="87.83999999999992"/>
        <n v="791.76"/>
        <n v="137.45000000000073"/>
        <n v="129.22000000000003"/>
        <n v="826.6399999999999"/>
        <n v="732.7200000000003"/>
        <n v="1104.33"/>
        <n v="443.4000000000001"/>
        <n v="256.7900000000001"/>
        <n v="1883.65"/>
        <n v="1345.1100000000001"/>
        <n v="2005.4400000000005"/>
        <n v="1068.6499999999996"/>
        <n v="2155.68"/>
        <n v="440.3399999999999"/>
        <n v="494.94000000000005"/>
        <n v="804.0799999999999"/>
        <n v="568.8300000000008"/>
        <n v="3093.0999999999995"/>
        <n v="2062.2799999999997"/>
        <n v="1322.4800000000014"/>
        <n v="1068.6600000000008"/>
        <n v="887.4399999999998"/>
        <n v="1075.2600000000002"/>
        <n v="92.96000000000004"/>
        <n v="916.0"/>
        <n v="614.9499999999998"/>
        <n v="2257.3199999999997"/>
        <n v="295.8299999999997"/>
        <n v="746.24"/>
        <n v="1048.5"/>
        <n v="359.17999999999995"/>
        <n v="557.2399999999998"/>
        <n v="2747.3999999999996"/>
        <n v="1249.8000000000002"/>
        <n v="90.20000000000073"/>
        <n v="661.7999999999997"/>
        <n v="1333.08"/>
        <n v="1165.8"/>
        <n v="170.74"/>
        <n v="2426.36"/>
        <n v="252.51"/>
        <n v="653.4000000000005"/>
        <n v="54.61999999999989"/>
        <n v="1452.1000000000001"/>
        <n v="1292.79"/>
        <n v="1808.85"/>
        <n v="526.1000000000004"/>
        <n v="6755.15"/>
        <n v="294.51999999999987"/>
        <n v="108.98999999999978"/>
        <n v="813.42"/>
        <n v="1002.7799999999997"/>
        <n v="1227.1999999999994"/>
        <n v="75.7299999999999"/>
        <n v="1115.97"/>
        <n v="947.9200000000001"/>
        <n v="260.4000000000001"/>
        <n v="-70.60000000000036"/>
        <n v="1758.0399999999995"/>
        <n v="1135.7800000000002"/>
        <n v="692.73"/>
        <n v="3468.960000000001"/>
        <n v="1755.12"/>
        <n v="6330.52"/>
        <n v="3190.7"/>
        <n v="1271.52"/>
        <n v="38.33000000000001"/>
        <n v="2854.8999999999996"/>
        <n v="855.2"/>
        <n v="1409.7600000000002"/>
        <n v="5924.199999999999"/>
        <n v="1440.3000000000002"/>
        <n v="899.8799999999997"/>
        <n v="316.34999999999945"/>
        <n v="1096.949999999999"/>
        <n v="430.7499999999999"/>
        <n v="1508.2000000000003"/>
        <n v="886.6400000000003"/>
        <n v="721.06"/>
        <n v="778.1300000000001"/>
        <n v="836.3499999999999"/>
        <n v="3027.3999999999996"/>
        <n v="4435.4"/>
        <n v="2085.000000000002"/>
        <n v="259.44000000000005"/>
        <n v="3987.45"/>
        <n v="1838.6499999999996"/>
        <n v="771.2799999999997"/>
        <n v="204.96000000000004"/>
        <n v="651.7399999999998"/>
        <n v="423.80999999999995"/>
        <n v="434.76"/>
        <n v="176.76000000000022"/>
        <n v="5699.32"/>
        <n v="1208.1999999999998"/>
        <n v="5381.299999999999"/>
        <n v="568.3500000000001"/>
        <n v="3329.3499999999985"/>
        <n v="3867.119999999999"/>
        <n v="118.30000000000001"/>
        <n v="941.8799999999999"/>
        <n v="737.1500000000005"/>
        <n v="921.02"/>
        <n v="460.68000000000006"/>
        <n v="276.81"/>
        <n v="529.24"/>
        <n v="673.7399999999998"/>
        <n v="1109.78"/>
        <n v="647.4799999999996"/>
        <n v="1590.9299999999994"/>
        <n v="308.52000000000044"/>
        <n v="326.9599999999999"/>
        <n v="876.8200000000002"/>
        <n v="2212.32"/>
        <n v="551.1300000000001"/>
        <n v="45.33999999999992"/>
        <n v="-92.90000000000009"/>
        <n v="107.07999999999998"/>
        <n v="520.4100000000001"/>
        <n v="310.9100000000001"/>
        <n v="642.8399999999999"/>
        <n v="96.12"/>
        <n v="933.8600000000006"/>
        <n v="971.2399999999998"/>
        <n v="528.2"/>
        <n v="2431.88"/>
        <n v="831.0800000000002"/>
        <n v="774.8"/>
        <n v="883.8800000000003"/>
        <n v="3099.3"/>
        <n v="722.2399999999998"/>
        <n v="221.55999999999995"/>
        <n v="1985.7300000000005"/>
        <n v="167.92000000000007"/>
        <n v="398.24"/>
        <n v="101.91999999999996"/>
        <n v="407.9200000000001"/>
        <n v="871.3800000000001"/>
        <n v="474.64"/>
        <n v="591.7800000000002"/>
        <n v="603.6399999999999"/>
        <n v="4725.24"/>
        <n v="363.6400000000001"/>
        <n v="1033.7199999999998"/>
        <n v="258.55999999999995"/>
        <n v="888.8399999999999"/>
        <n v="203.77999999999997"/>
        <n v="2086.1"/>
        <n v="1173.63"/>
        <n v="840.1500000000001"/>
        <n v="1291.48"/>
        <n v="780.8800000000001"/>
        <n v="1963.1799999999994"/>
        <n v="1171.9499999999998"/>
        <n v="458.72"/>
        <n v="809.75"/>
        <n v="352.34000000000015"/>
        <n v="411.5100000000002"/>
        <n v="916.1300000000001"/>
        <n v="2044.3999999999996"/>
        <n v="2847.0"/>
        <n v="3121.16"/>
        <n v="534.2"/>
        <n v="799.52"/>
        <n v="107.57"/>
        <n v="1332.7200000000003"/>
        <n v="2504.960000000001"/>
        <n v="476.67999999999984"/>
        <n v="455.6399999999999"/>
        <n v="268.74"/>
        <n v="1087.4399999999998"/>
        <n v="1044.0"/>
        <n v="1093.3199999999997"/>
        <n v="215.98000000000002"/>
        <n v="351.73"/>
        <n v="1312.7399999999998"/>
        <n v="782.54"/>
        <n v="291.1199999999999"/>
        <n v="554.4299999999998"/>
        <n v="2013.2399999999998"/>
        <n v="431.0799999999999"/>
        <n v="647.95"/>
        <n v="733.8"/>
        <n v="163.19"/>
        <n v="488.7199999999999"/>
        <n v="217.04999999999984"/>
        <n v="660.9199999999998"/>
        <n v="29.319999999999936"/>
        <n v="80.10999999999996"/>
        <n v="471.48"/>
        <n v="59.77999999999997"/>
        <n v="912.0500000000002"/>
        <n v="692.2799999999997"/>
        <n v="1892.62"/>
        <n v="111.84000000000015"/>
        <n v="1473.12"/>
        <n v="3470.1000000000004"/>
        <n v="145.12"/>
        <n v="1460.12"/>
        <n v="506.1400000000001"/>
        <n v="1327.56"/>
        <n v="198.45000000000005"/>
        <n v="89.40000000000009"/>
        <n v="214.74"/>
        <n v="250.11000000000013"/>
        <n v="459.5999999999999"/>
        <n v="2753.220000000001"/>
        <n v="3448.29"/>
        <n v="402.65999999999997"/>
        <n v="30.319999999999993"/>
        <n v="5157.4400000000005"/>
        <n v="762.1499999999999"/>
        <n v="1270.62"/>
        <n v="376.77"/>
        <n v="6485.879999999999"/>
        <n v="754.6800000000001"/>
        <n v="2005.1099999999997"/>
        <n v="440.5499999999993"/>
        <n v="128.9000000000001"/>
        <n v="475.20000000000005"/>
        <n v="500.98"/>
        <n v="631.2600000000002"/>
        <n v="5619.4000000000015"/>
        <n v="1182.630000000001"/>
        <n v="1073.5500000000002"/>
        <n v="1050.65"/>
        <n v="30.729999999999563"/>
        <n v="2889.0"/>
        <n v="289.62999999999965"/>
        <n v="2594.04"/>
        <n v="1783.2299999999996"/>
        <n v="758.49"/>
        <n v="432.84000000000003"/>
        <n v="9.5"/>
        <n v="243.26000000000005"/>
        <n v="1346.1000000000004"/>
        <n v="4071.24"/>
        <n v="412.7600000000002"/>
        <n v="326.28"/>
        <n v="155.05"/>
        <n v="1032.7999999999997"/>
        <n v="1383.8400000000001"/>
        <n v="2486.15"/>
        <n v="607.5999999999999"/>
        <n v="2791.5999999999995"/>
        <n v="1113.0800000000004"/>
        <n v="112.29000000000002"/>
        <n v="746.9500000000003"/>
        <n v="3452.5"/>
        <n v="263.4299999999994"/>
        <n v="222.3499999999999"/>
        <n v="503.87999999999965"/>
        <n v="552.01"/>
        <n v="2145.7200000000003"/>
        <n v="261.98"/>
        <n v="240.72000000000003"/>
        <n v="433.5799999999999"/>
        <n v="1077.9199999999998"/>
        <n v="137.43999999999994"/>
        <n v="249.88"/>
        <n v="107.64000000000001"/>
        <n v="235.83999999999992"/>
        <n v="911.6399999999999"/>
        <n v="156.93000000000006"/>
        <n v="1341.4499999999998"/>
        <n v="5071.5599999999995"/>
        <n v="2689.84"/>
        <n v="681.3800000000001"/>
        <n v="3.240000000000009"/>
        <n v="411.75999999999976"/>
        <n v="577.1100000000001"/>
        <n v="2068.92"/>
        <n v="672.1599999999999"/>
        <n v="695.25"/>
        <n v="762.48"/>
        <n v="269.92999999999984"/>
        <n v="341.88"/>
        <n v="838.25"/>
        <n v="1160.5499999999984"/>
        <n v="289.52"/>
        <n v="978.8"/>
        <n v="722.8500000000004"/>
        <n v="234.83999999999992"/>
        <n v="175.64999999999998"/>
        <n v="796.2800000000002"/>
        <n v="207.78999999999996"/>
        <n v="1516.56"/>
        <n v="1062.24"/>
        <n v="1017.3499999999999"/>
        <n v="730.1500000000001"/>
        <n v="939.3499999999999"/>
        <n v="828.7600000000001"/>
        <n v="138.94999999999993"/>
        <n v="409.3600000000001"/>
        <n v="790.96"/>
        <n v="2092.7200000000003"/>
        <n v="1198.85"/>
        <n v="1135.56"/>
        <n v="4367.85"/>
        <n v="340.4099999999999"/>
        <n v="314.64999999999986"/>
        <n v="1869.3000000000002"/>
        <n v="481.73000000000025"/>
        <n v="281.72000000000025"/>
        <n v="1514.8400000000001"/>
        <n v="702.96"/>
        <n v="1364.4000000000005"/>
        <n v="-268.1400000000003"/>
        <n v="215.03999999999996"/>
        <n v="88.04000000000002"/>
        <n v="21.659999999999854"/>
        <n v="1510.6399999999999"/>
        <n v="173.69000000000005"/>
        <n v="307.99"/>
        <n v="1997.4"/>
        <n v="1804.5499999999993"/>
        <n v="-21.040000000000873"/>
        <n v="702.9200000000001"/>
        <n v="2277.4"/>
        <n v="101.67999999999995"/>
        <n v="1228.9499999999998"/>
        <n v="290.75"/>
        <n v="288.0999999999999"/>
        <n v="2617.0499999999997"/>
        <n v="2940.1"/>
        <n v="378.5100000000002"/>
        <n v="2620.8"/>
        <n v="193.95000000000005"/>
        <n v="537.21"/>
        <n v="1004.8799999999999"/>
        <n v="147.4599999999998"/>
        <n v="-10.480000000000473"/>
        <n v="1555.88"/>
      </sharedItems>
    </cacheField>
    <cacheField name="Profit Margin %" numFmtId="10">
      <sharedItems containsSemiMixedTypes="0" containsString="0" containsNumber="1">
        <n v="0.5151102204408817"/>
        <n v="0.313056528264132"/>
        <n v="0.48145181476846055"/>
        <n v="0.10514754918306105"/>
        <n v="0.2592039137202579"/>
        <n v="0.32018640899397066"/>
        <n v="-0.020516778139827416"/>
        <n v="0.3652871674985783"/>
        <n v="0.29970075690899495"/>
        <n v="0.37993311036789296"/>
        <n v="0.42308617234468937"/>
        <n v="0.29443242179815077"/>
        <n v="0.0657079294454154"/>
        <n v="0.2608982671224802"/>
        <n v="0.3823123123123122"/>
        <n v="0.18953620286953618"/>
        <n v="0.14212822711250833"/>
        <n v="0.360781834466045"/>
        <n v="0.026278069756330492"/>
        <n v="0.2572648432288192"/>
        <n v="0.07805880041438923"/>
        <n v="0.3134442221110555"/>
        <n v="0.3651355278953686"/>
        <n v="0.36717770401980926"/>
        <n v="0.22880434782608702"/>
        <n v="0.19839771101573675"/>
        <n v="0.4346505859207938"/>
        <n v="0.08499442586399109"/>
        <n v="0.2844344904815231"/>
        <n v="0.32672448298865914"/>
        <n v="0.3003696532300652"/>
        <n v="0.038755086330144"/>
        <n v="0.3029343114371457"/>
        <n v="0.37280936454849495"/>
        <n v="0.33899302592472697"/>
        <n v="0.21211935417943997"/>
        <n v="0.07909120137177139"/>
        <n v="0.33868868868868873"/>
        <n v="0.39621802002224693"/>
        <n v="0.15805064500716667"/>
        <n v="0.1048585310088597"/>
        <n v="0.3259053269064393"/>
        <n v="0.14827662886368695"/>
        <n v="-0.030493818337740352"/>
        <n v="0.36437319082609665"/>
        <n v="0.3465954723975111"/>
        <n v="0.2735303924837691"/>
        <n v="0.1249355854566274"/>
        <n v="0.18876497072065432"/>
        <n v="0.43873603468400874"/>
        <n v="0.055563496033731154"/>
        <n v="0.34810179390905305"/>
        <n v="0.25480163144234336"/>
        <n v="0.273789149841131"/>
        <n v="0.2603875968992248"/>
        <n v="0.5018130610807957"/>
        <n v="0.27016064178255494"/>
        <n v="0.406955086643876"/>
        <n v="0.4641108545034642"/>
        <n v="0.28603915684803555"/>
        <n v="0.17093546773386703"/>
        <n v="0.3380880717136688"/>
        <n v="0.48384769539078154"/>
        <n v="0.3228539576365664"/>
        <n v="0.49610678531701885"/>
        <n v="0.3414289320878566"/>
        <n v="0.3990701001430615"/>
        <n v="0.14119781245831672"/>
        <n v="0.3857885961987329"/>
        <n v="0.4495227097767513"/>
        <n v="0.2652628718924059"/>
        <n v="0.1334030100334449"/>
        <n v="0.20042709376042703"/>
        <n v="0.3666886074616255"/>
        <n v="0.17868934467233624"/>
        <n v="0.11013829279923702"/>
        <n v="-0.06811742130404612"/>
        <n v="0.4178216332485973"/>
        <n v="0.0527283874923359"/>
        <n v="0.23605958900076537"/>
        <n v="0.37925184258100414"/>
        <n v="0.2510255127563782"/>
        <n v="0.37247343381797166"/>
        <n v="0.16951986281794812"/>
        <n v="0.26865653194907924"/>
        <n v="0.09886287625418054"/>
        <n v="0.15691419424912822"/>
        <n v="0.27292313096422915"/>
        <n v="0.3614236892556473"/>
        <n v="0.2810015801628784"/>
        <n v="0.30081601231716704"/>
        <n v="0.10484969939879762"/>
        <n v="0.2401733911303768"/>
        <n v="0.21457707707707707"/>
        <n v="0.31235101782512387"/>
        <n v="0.3847491638795986"/>
        <n v="0.1263789654186911"/>
        <n v="0.2528997832249459"/>
        <n v="0.44154198204541456"/>
        <n v="0.321900150494013"/>
        <n v="0.1674817674817675"/>
        <n v="0.43175587793896947"/>
        <n v="0.21041567128523653"/>
        <n v="0.35348591920683464"/>
        <n v="0.14375468867216804"/>
        <n v="0.4339432271666289"/>
        <n v="0.38337659127425533"/>
        <n v="0.49004502251125565"/>
        <n v="0.3630404152762328"/>
        <n v="0.27463018574129694"/>
        <n v="0.33139178418148374"/>
        <n v="0.4269656552184061"/>
        <n v="0.4199099549774888"/>
        <n v="0.24836339345357383"/>
        <n v="0.13061061061061066"/>
        <n v="0.18047845294656997"/>
        <n v="0.37930356088923856"/>
        <n v="0.1965121834687052"/>
        <n v="0.32077519379844965"/>
        <n v="0.060142897970848784"/>
        <n v="0.1948264843988775"/>
        <n v="0.2800988729658947"/>
        <n v="0.49492926402797643"/>
        <n v="0.24807571964956207"/>
        <n v="0.3557657657657657"/>
        <n v="0.12586748985308416"/>
        <n v="0.3100090812176728"/>
        <n v="0.19974160206718344"/>
        <n v="0.3141426783479349"/>
        <n v="0.41386942498053614"/>
        <n v="0.16625375375375362"/>
        <n v="0.43796970293133974"/>
        <n v="0.33756025213199853"/>
        <n v="0.4577897009749395"/>
        <n v="0.46294706723891266"/>
        <n v="0.26000393468424166"/>
        <n v="0.25689896632210735"/>
        <n v="0.14243733503690134"/>
        <n v="0.16268549973180754"/>
        <n v="0.3120488195278111"/>
        <n v="0.19651013600205292"/>
        <n v="0.27928214010777536"/>
        <n v="0.267315212207916"/>
        <n v="0.3410435961147503"/>
        <n v="0.05413910244949039"/>
        <n v="0.39825250192455736"/>
        <n v="0.3276110444177671"/>
        <n v="0.0073629451780712046"/>
        <n v="0.14203754884208517"/>
        <n v="0.26501351136544277"/>
        <n v="0.2754535162318001"/>
        <n v="0.4179668781759301"/>
        <n v="0.1457196843392242"/>
        <n v="0.21571049999122505"/>
        <n v="0.34347345947139807"/>
        <n v="0.17742024094494366"/>
        <n v="0.39986748141058676"/>
        <n v="0.44095031677225743"/>
        <n v="0.4242671335667833"/>
        <n v="0.51438127090301"/>
        <n v="0.06979606970708187"/>
        <n v="0.3837512504168056"/>
        <n v="0.40449112278069516"/>
        <n v="0.4402402402402403"/>
        <n v="0.2754008016032065"/>
        <n v="0.11575720416922126"/>
        <n v="0.19053268366169995"/>
        <n v="0.06486572382011749"/>
        <n v="0.261984793917567"/>
        <n v="0.4261762460177457"/>
        <n v="0.2581407212651571"/>
        <n v="0.19063063063063065"/>
        <n v="0.37268460575719653"/>
        <n v="0.46143956889915316"/>
        <n v="0.1641456582633053"/>
        <n v="0.4101631042807513"/>
        <n v="0.4875775775775776"/>
        <n v="0.46864254825440355"/>
        <n v="0.06350273442710422"/>
        <n v="0.2983681649012309"/>
        <n v="0.2711418209104553"/>
        <n v="0.3945796427625577"/>
        <n v="0.2648319687978078"/>
        <n v="0.3817307692307693"/>
        <n v="0.16716987128555538"/>
        <n v="0.4898327759197325"/>
        <n v="0.1315029315029314"/>
        <n v="0.4468937875751503"/>
        <n v="0.0073903618475904135"/>
        <n v="0.42295565464695767"/>
        <n v="0.46240852409109534"/>
        <n v="0.20657938625750513"/>
        <n v="0.258596198732911"/>
        <n v="0.15152947719688545"/>
        <n v="0.24036962941792892"/>
        <n v="0.35602006688963217"/>
        <n v="0.24606580829756802"/>
        <n v="0.06458943757593077"/>
        <n v="0.43464428857715437"/>
        <n v="0.41773386693346676"/>
        <n v="0.44233695795266054"/>
        <n v="0.11283466176170036"/>
        <n v="0.09686843421710857"/>
        <n v="0.09958583834335333"/>
        <n v="0.13463704630788487"/>
        <n v="0.190931179875652"/>
        <n v="0.16120790263421148"/>
        <n v="0.26606530437267806"/>
        <n v="0.4366644429619746"/>
        <n v="0.3890495247623812"/>
        <n v="0.3724406973420978"/>
        <n v="0.3517314212661887"/>
        <n v="0.35842737094837934"/>
        <n v="0.23738995598239304"/>
        <n v="0.4094856379425518"/>
        <n v="0.3782008461367179"/>
        <n v="0.009929686160178296"/>
        <n v="0.2803418803418804"/>
        <n v="0.3068591224018476"/>
        <n v="0.36055748216973105"/>
        <n v="0.23462088698140193"/>
        <n v="0.43942428035043807"/>
        <n v="0.27190056528914014"/>
        <n v="0.27038932146829814"/>
        <n v="0.5007296137339056"/>
        <n v="0.27012141302002635"/>
        <n v="0.40939887255676727"/>
        <n v="0.08175043760940237"/>
        <n v="0.2467073286953207"/>
        <n v="0.5293386773547094"/>
        <n v="0.3409141583054627"/>
        <n v="0.2750383461153718"/>
        <n v="0.15973826020015397"/>
        <n v="0.2921042084168336"/>
        <n v="0.27338514353109666"/>
        <n v="0.4562068965517241"/>
        <n v="0.18838709677419352"/>
        <n v="0.30582825854232104"/>
        <n v="0.36174469787915164"/>
        <n v="0.2446860064465933"/>
        <n v="0.4573216520650813"/>
        <n v="0.3951026174312286"/>
        <n v="0.39389236545682105"/>
        <n v="0.2903714134835417"/>
        <n v="0.14035288507391508"/>
        <n v="0.10109974705817656"/>
        <n v="0.17518947518947528"/>
        <n v="0.49203203203203205"/>
        <n v="0.3075426602189984"/>
        <n v="0.16711492608488318"/>
        <n v="0.4710229892628944"/>
        <n v="0.34571964956195245"/>
        <n v="0.32702821999234905"/>
        <n v="0.2731271231897014"/>
        <n v="0.37595190380761523"/>
        <n v="0.18084336285789954"/>
        <n v="0.13097238895558222"/>
        <n v="0.3763410469292822"/>
        <n v="0.47231121281464533"/>
        <n v="0.21107518604054398"/>
        <n v="0.20237380237380237"/>
        <n v="0.18001751751751752"/>
        <n v="0.3203772506430409"/>
        <n v="0.2864135725212071"/>
        <n v="0.43105642256902765"/>
        <n v="0.3327756939234809"/>
        <n v="0.29983923978279514"/>
        <n v="0.36213474666994255"/>
        <n v="0.45270198908642845"/>
        <n v="0.28364007377467326"/>
        <n v="0.453353530253303"/>
        <n v="0.04980277825415875"/>
        <n v="0.3046079524340395"/>
        <n v="0.37966966966966964"/>
        <n v="0.29755481139824336"/>
        <n v="0.4414276033431217"/>
        <n v="0.1194388777555109"/>
        <n v="0.4494240059457451"/>
        <n v="0.37276276276276277"/>
        <n v="0.23042136003337502"/>
        <n v="0.4674674674674675"/>
        <n v="0.26163290822705676"/>
        <n v="0.43254365476587703"/>
        <n v="0.3000937968984493"/>
        <n v="0.5195564161239219"/>
        <n v="0.41621409409147414"/>
        <n v="0.06606909430438838"/>
        <n v="0.07582832999777629"/>
        <n v="0.31417119954194106"/>
        <n v="0.06740073406740073"/>
        <n v="0.06580288667651109"/>
        <n v="0.3483241620810405"/>
        <n v="0.32820705176294074"/>
        <n v="0.30085042521260635"/>
        <n v="0.35521710086840347"/>
        <n v="0.0740112455922996"/>
        <n v="0.41495900290862187"/>
        <n v="0.3706126531632908"/>
        <n v="0.06694231410470164"/>
        <n v="0.2121054657428792"/>
        <n v="0.2135993135993136"/>
        <n v="0.020802172152622124"/>
        <n v="0.3661835748792271"/>
        <n v="0.028657228657228605"/>
        <n v="0.12831523292369257"/>
        <n v="0.05520130799100745"/>
        <n v="0.42688887425070815"/>
        <n v="0.22992121060530268"/>
        <n v="0.16836512382730864"/>
        <n v="0.43731731731731727"/>
        <n v="0.10280378818193947"/>
        <n v="0.3607868383404864"/>
        <n v="0.21661455727863937"/>
        <n v="0.2926409460804402"/>
        <n v="0.45775775775775773"/>
        <n v="0.3845150501672241"/>
        <n v="0.0812805122048819"/>
        <n v="0.2776337792642141"/>
        <n v="0.30931310436812276"/>
        <n v="0.11060492282019187"/>
        <n v="0.4071439568899153"/>
        <n v="0.1061326658322904"/>
        <n v="0.2587630079182287"/>
        <n v="0.3490740740740741"/>
        <n v="0.3198998887652948"/>
        <n v="0.07404141616566463"/>
        <n v="0.470266844563042"/>
        <n v="0.25597199066355447"/>
        <n v="0.43823136818687436"/>
        <n v="0.21561405702851416"/>
        <n v="0.10668000333416683"/>
        <n v="0.3456039009752439"/>
        <n v="0.19700963997639187"/>
        <n v="0.2300817197968049"/>
        <n v="0.25426463231615815"/>
        <n v="0.30667408231368193"/>
        <n v="0.17403433476394847"/>
        <n v="0.07289245156980621"/>
        <n v="0.11633561099634505"/>
        <n v="0.20943800943800933"/>
        <n v="0.3273650887138335"/>
        <n v="0.19377162629757794"/>
        <n v="0.04533866819091166"/>
        <n v="0.07667667667667674"/>
        <n v="0.27164453001609473"/>
        <n v="0.2472335222852061"/>
        <n v="0.43436014786129207"/>
        <n v="0.2514449213161659"/>
        <n v="0.03167701863354035"/>
        <n v="0.16646180232973634"/>
        <n v="0.37068712474983323"/>
        <n v="0.2063071323386402"/>
        <n v="0.3164715691178923"/>
        <n v="0.1728772335876665"/>
        <n v="0.27365409231232585"/>
        <n v="0.4359113712374582"/>
        <n v="0.3800100200400802"/>
        <n v="0.4603414891744411"/>
        <n v="0.3650453028135432"/>
        <n v="0.14341007674341014"/>
        <n v="0.3049111776296986"/>
        <n v="0.11678929765886287"/>
        <n v="0.2833892390307005"/>
        <n v="0.45903225806451614"/>
        <n v="0.23340840840840849"/>
        <n v="0.27092635360533757"/>
        <n v="0.2680972818311874"/>
        <n v="0.11345690605479122"/>
        <n v="0.3382164766593823"/>
        <n v="0.19406216902308224"/>
        <n v="0.39260521042084173"/>
        <n v="0.36981605351170566"/>
        <n v="0.2886117526302283"/>
        <n v="0.16010505252626311"/>
        <n v="0.39940151381798983"/>
        <n v="0.2201467645096731"/>
        <n v="-0.0045319070754911055"/>
        <n v="0.3177257525083612"/>
        <n v="0.261040044493882"/>
        <n v="0.2655747270150872"/>
        <n v="0.40616232464929863"/>
        <n v="0.21805197673562546"/>
        <n v="0.24088209552388096"/>
        <n v="0.4270040080160321"/>
        <n v="0.2541955350269437"/>
        <n v="0.23242727706247024"/>
        <n v="0.3728043121891583"/>
        <n v="-0.005703670436451261"/>
        <n v="0.2785451022514268"/>
        <n v="0.4050472964672434"/>
        <n v="0.07558987558987545"/>
        <n v="0.11033069665491278"/>
        <n v="0.17203343231056858"/>
        <n v="0.006264647042012024"/>
        <n v="0.3473009521692416"/>
        <n v="0.2545975536737661"/>
        <n v="0.24077856831275096"/>
        <n v="0.07983991995998004"/>
        <n v="0.20626122658455226"/>
        <n v="0.1796472461519617"/>
        <n v="0.20893803572597"/>
        <n v="0.47803790412486064"/>
        <n v="0.23036935704514352"/>
        <n v="0.5082765531062124"/>
        <n v="0.4572434430558001"/>
        <n v="0.34464985994397757"/>
        <n v="0.008120581565959732"/>
        <n v="0.20326516872843556"/>
        <n v="0.33084849555437784"/>
        <n v="0.11331032412965182"/>
        <n v="0.4948498331479422"/>
        <n v="0.20968730839975475"/>
        <n v="0.44193650458812356"/>
        <n v="0.4319607843137255"/>
        <n v="0.26969826969826965"/>
        <n v="0.48820912124582866"/>
        <n v="0.39270541082164323"/>
        <n v="0.2814142747168151"/>
        <n v="0.45715430861723444"/>
        <n v="0.2544293968228899"/>
        <n v="0.2834659139509024"/>
        <n v="0.37539341917024316"/>
        <n v="0.3765766441610402"/>
        <n v="0.3367148683722654"/>
        <n v="0.46446215664317236"/>
        <n v="0.537725321888412"/>
        <n v="0.06356268870173208"/>
        <n v="0.19371088861076352"/>
        <n v="0.1980351170568562"/>
        <n v="0.23202789699570817"/>
        <n v="0.3781246703934183"/>
        <n v="0.22605850654349505"/>
        <n v="0.4428621949781917"/>
        <n v="0.30124998119763546"/>
        <n v="0.1923028785982479"/>
        <n v="0.08568951142237788"/>
        <n v="0.3831663326653307"/>
        <n v="0.2738413012263729"/>
        <n v="0.28016324608562565"/>
        <n v="0.2038202463433411"/>
        <n v="0.45298044825941824"/>
        <n v="0.3615384615384616"/>
        <n v="0.17816908454227107"/>
        <n v="0.17786969090504784"/>
        <n v="0.3025234839642044"/>
        <n v="0.16662958843159065"/>
        <n v="0.4020169361046959"/>
        <n v="-0.040113501816845754"/>
        <n v="0.13484867433716863"/>
        <n v="0.20633266533066139"/>
        <n v="0.29562062062062056"/>
        <n v="0.001253419344302335"/>
        <n v="0.3693703195865415"/>
        <n v="0.21996935046563712"/>
        <n v="0.39620797267856084"/>
        <n v="0.26861230329041486"/>
        <n v="0.22795698924731184"/>
        <n v="0.14031154847535415"/>
        <n v="0.3470806785131885"/>
        <n v="0.38490760509460353"/>
        <n v="0.15242985971943893"/>
        <n v="0.32470823607869287"/>
        <n v="0.23521933114857654"/>
        <n v="0.37604311008468055"/>
        <n v="0.44031015507753885"/>
        <n v="0.07788911155644622"/>
        <n v="0.39648647853338426"/>
        <n v="0.36356744704570787"/>
        <n v="0.1677724986802256"/>
        <n v="0.3041493456505004"/>
        <n v="0.38007002334111367"/>
        <n v="0.46837606837606843"/>
        <n v="0.054064970944079305"/>
        <n v="0.1868400433441694"/>
        <n v="0.20205624096921193"/>
        <n v="0.28669917030194175"/>
        <n v="-0.009984280474444097"/>
        <n v="0.25778417367192563"/>
        <n v="0.44917958979489747"/>
        <n v="0.40613244823771144"/>
        <n v="0.13541927409261587"/>
        <n v="0.29468787515006006"/>
        <n v="0.1621568067066781"/>
        <n v="0.2480597441577931"/>
        <n v="0.19697504867998003"/>
        <n v="0.3239481957250943"/>
        <n v="0.18988294314381268"/>
        <n v="0.10901860744297724"/>
        <n v="0.4017797552836485"/>
        <n v="0.2908565072302559"/>
        <n v="0.3156294706723892"/>
        <n v="0.12804005722460662"/>
        <n v="0.4695278969957081"/>
        <n v="0.3765862518261143"/>
        <n v="0.5320735785953178"/>
        <n v="0.2062942353277407"/>
        <n v="0.28619730841953067"/>
        <n v="0.25765361531866254"/>
        <n v="0.24251169004676015"/>
        <n v="0.246110653464015"/>
        <n v="0.4525288226878735"/>
        <n v="0.1923266530918443"/>
        <n v="0.31690046760187046"/>
        <n v="0.04638924638924634"/>
        <n v="0.12775919732441457"/>
        <n v="0.431357063403782"/>
        <n v="0.18936295548262222"/>
        <n v="0.11987684421105282"/>
        <n v="0.19325823946599918"/>
        <n v="0.07986653319986661"/>
        <n v="0.3067632850241546"/>
        <n v="0.5095135908440629"/>
        <n v="0.29256755333712425"/>
        <n v="0.4430265132566283"/>
        <n v="0.41075186040544015"/>
        <n v="0.39890447561790243"/>
        <n v="0.32563510392609707"/>
        <n v="0.3608237105465743"/>
        <n v="0.40215215215215216"/>
        <n v="0.18051688237455588"/>
        <n v="0.2579209669191225"/>
        <n v="0.2698268317079271"/>
        <n v="0.24686680008894815"/>
        <n v="0.3141984089352511"/>
        <n v="0.5460921843687375"/>
        <n v="0.21169000933706816"/>
        <n v="0.07991995997998995"/>
        <n v="0.24526386105544423"/>
        <n v="0.3011403142817411"/>
        <n v="0.22694459165047393"/>
        <n v="0.271338004671338"/>
        <n v="0.3921996662958844"/>
        <n v="0.3044767907162865"/>
        <n v="0.16948880077162154"/>
        <n v="0.2588837002446075"/>
        <n v="0.44555183946488297"/>
        <n v="0.35094312660760213"/>
        <n v="0.3502488144722206"/>
        <n v="0.19105388650453034"/>
        <n v="0.05930411174222124"/>
        <n v="0.35793822545740706"/>
        <n v="0.18942942942942942"/>
        <n v="0.3767848542106628"/>
        <n v="0.13337148307105393"/>
        <n v="0.4501033183420444"/>
        <n v="0.25995231282784925"/>
        <n v="0.20220986281053022"/>
        <n v="0.2698538238824942"/>
        <n v="0.49052104208416836"/>
        <n v="0.37695059548068643"/>
        <n v="0.06995997998999506"/>
        <n v="0.17028135431568905"/>
        <n v="0.5268812589413449"/>
        <n v="0.44598937090594487"/>
        <n v="0.2702704823176353"/>
        <n v="0.1764028056112226"/>
        <n v="0.24693086913721385"/>
        <n v="0.20222104274690728"/>
        <n v="0.012559111404376908"/>
        <n v="0.4668524712002973"/>
        <n v="0.1671435717858929"/>
        <n v="0.4853039412157648"/>
        <n v="0.18383383383383392"/>
        <n v="0.34417739628040056"/>
        <n v="0.04811954811954812"/>
        <n v="0.10823829531812726"/>
        <n v="0.4933363451547323"/>
        <n v="0.25792229448057363"/>
        <n v="0.3499815605078763"/>
        <n v="0.25204426106526623"/>
        <n v="0.25528264132066025"/>
        <n v="0.15653320151590047"/>
        <n v="0.21727467811158807"/>
        <n v="0.2657952069716776"/>
        <n v="0.25398591027067113"/>
        <n v="0.2903403403403403"/>
        <n v="0.2813051538746756"/>
        <n v="0.2587381619314393"/>
        <n v="0.0362197692280213"/>
        <n v="0.05930548277997428"/>
        <n v="0.304283391695848"/>
        <n v="0.08666166541635412"/>
        <n v="0.2870926720712129"/>
        <n v="0.4729576072178965"/>
        <n v="0.49619757548377375"/>
        <n v="0.2582261598551967"/>
        <n v="0.11694513923628476"/>
        <n v="0.3855187751261655"/>
        <n v="0.1644264007178266"/>
        <n v="0.3058627385599122"/>
        <n v="0.2810901001112346"/>
        <n v="0.37632186702321624"/>
        <n v="0.30088101958771707"/>
        <n v="0.1196946295397379"/>
        <n v="0.34355570380253503"/>
        <n v="0.3034901568234901"/>
        <n v="0.27261855096648596"/>
        <n v="0.18354825413648945"/>
        <n v="0.23716934997300812"/>
        <n v="0.39618059648709175"/>
        <n v="0.18277603124702294"/>
        <n v="0.21348639293766478"/>
        <n v="0.2763699010781371"/>
        <n v="0.3071521365120607"/>
        <n v="0.08978775101836624"/>
        <n v="0.3337879466048813"/>
        <n v="0.20386655664269712"/>
        <n v="0.41597532510836943"/>
        <n v="0.015415415415415377"/>
        <n v="0.4139268362389254"/>
        <n v="0.5236049991198733"/>
        <n v="0.5261872909698997"/>
        <n v="0.35823578595317734"/>
        <n v="0.33492301706408767"/>
        <n v="-0.03476503490793292"/>
        <n v="0.19051792575656545"/>
        <n v="0.4364698031364698"/>
        <n v="0.36250648869113833"/>
        <n v="0.33328931572629056"/>
        <n v="0.2139569784892447"/>
        <n v="0.2426662221110834"/>
        <n v="0.12049268668206314"/>
        <n v="0.16772994912250608"/>
        <n v="0.23165791447861972"/>
        <n v="0.08695652173913039"/>
        <n v="0.07983193277310931"/>
        <n v="0.39090311517576454"/>
        <n v="0.32641273247496416"/>
        <n v="0.22232790988735923"/>
        <n v="0.2173082566359877"/>
        <n v="0.08805870580386922"/>
        <n v="0.5187290969899665"/>
        <n v="0.04511579148003423"/>
        <n v="0.15100543219289045"/>
        <n v="0.3302735156771181"/>
        <n v="0.3077456864216055"/>
        <n v="0.3756173526140156"/>
        <n v="0.46356445433197385"/>
        <n v="0.36186297151655117"/>
        <n v="0.3386354541816727"/>
        <n v="0.3764831038798498"/>
        <n v="0.15480406870101715"/>
        <n v="0.3928181658158775"/>
        <n v="0.3202627477176576"/>
        <n v="0.36994797919167666"/>
        <n v="0.02912417802344415"/>
        <n v="0.2508062048348751"/>
        <n v="0.2659992584352986"/>
        <n v="0.21402601734489665"/>
        <n v="0.13997776295307987"/>
        <n v="0.34720496894409936"/>
        <n v="0.4291045522761381"/>
        <n v="0.40269427744377645"/>
        <n v="0.30720035579275073"/>
        <n v="0.21181232808202044"/>
        <n v="0.3906657399802026"/>
        <n v="0.18837609511889875"/>
        <n v="0.3627228669245476"/>
        <n v="0.16020525857401793"/>
        <n v="0.24158694846125328"/>
        <n v="0.3566969835765229"/>
        <n v="0.10568141213463866"/>
        <n v="0.20295591182364736"/>
        <n v="0.35383589059372916"/>
        <n v="0.44856571047364907"/>
        <n v="0.327103551775888"/>
        <n v="0.4101313814802138"/>
        <n v="0.2390195097548774"/>
        <n v="0.3034587225448119"/>
        <n v="0.4096498249124563"/>
        <n v="0.15541651138614843"/>
        <n v="0.3700906056270863"/>
        <n v="0.005428476158719589"/>
        <n v="0.32824412206103054"/>
        <n v="0.038365981844242586"/>
        <n v="0.45737486095661845"/>
        <n v="0.3034885134313845"/>
        <n v="0.07190380761523053"/>
        <n v="0.5091235101782512"/>
        <n v="0.2703862660944206"/>
        <n v="0.2852018560195604"/>
        <n v="0.35455157813702853"/>
        <n v="0.37480600750938675"/>
        <n v="0.0478499945012647"/>
        <n v="0.47503251625812903"/>
        <n v="0.3247636909227307"/>
        <n v="0.35044643513819634"/>
        <n v="0.3824403387220939"/>
        <n v="0.2870689655172413"/>
        <n v="0.16658469489829947"/>
        <n v="0.2723841376015289"/>
        <n v="0.2556095392334318"/>
        <n v="0.16300375469336673"/>
        <n v="0.28478191276510606"/>
        <n v="0.4912163202463434"/>
        <n v="0.3494703693100486"/>
        <n v="0.34306731673937224"/>
        <n v="0.1913246579913247"/>
        <n v="0.28067079955491986"/>
        <n v="0.4213259885894157"/>
        <n v="0.2898038094917876"/>
        <n v="0.18100128940465082"/>
        <n v="0.33060558891112596"/>
        <n v="0.4468768768768768"/>
        <n v="0.435727863931966"/>
        <n v="0.49763153711651564"/>
        <n v="0.2914809546388494"/>
        <n v="0.2129080063724945"/>
        <n v="0.37434869739478954"/>
        <n v="0.23759064766191557"/>
        <n v="0.26838007142438963"/>
        <n v="0.5239278557114229"/>
        <n v="0.23972589035614245"/>
        <n v="0.2217575454393864"/>
        <n v="0.3323090625695836"/>
        <n v="0.24353103103103094"/>
        <n v="0.0391336300167395"/>
        <n v="0.45160535117056855"/>
        <n v="0.16820737634613553"/>
        <n v="0.4910705352676338"/>
        <n v="0.26649979140592406"/>
        <n v="0.3692273435760411"/>
        <n v="0.3821404682274247"/>
        <n v="0.16239453059863268"/>
        <n v="0.34217897685389936"/>
        <n v="0.3551951951951952"/>
        <n v="0.44824971033320454"/>
        <n v="0.3684105131414268"/>
        <n v="0.48701402805611227"/>
        <n v="0.5331256952169077"/>
        <n v="0.25098039215686274"/>
        <n v="0.3385174648332543"/>
        <n v="0.315676026092946"/>
        <n v="0.38908728997131314"/>
        <n v="0.33158635794743435"/>
        <n v="0.3098098098098099"/>
        <n v="0.2021577593598171"/>
        <n v="0.24070160080040026"/>
        <n v="0.2705545376045154"/>
        <n v="0.13611889111174622"/>
        <n v="0.07756605818121198"/>
        <n v="0.350279691456162"/>
        <n v="0.3587858572381588"/>
        <n v="0.0950337216431636"/>
        <n v="0.3032441471571906"/>
        <n v="0.38391356542617044"/>
        <n v="0.2116116116116115"/>
        <n v="0.4871439568899153"/>
        <n v="0.3507822277847309"/>
        <n v="0.3064910525730799"/>
        <n v="0.14481907620476897"/>
        <n v="0.24936576061039584"/>
        <n v="0.29798766033992896"/>
        <n v="0.19761564139246546"/>
        <n v="0.3722246203351254"/>
        <n v="0.30165739710789774"/>
        <n v="0.09242484969939874"/>
        <n v="0.12558727917273432"/>
        <n v="0.4646002225401367"/>
        <n v="-0.013575953889391847"/>
        <n v="0.15595002255653845"/>
        <n v="0.136153791181305"/>
        <n v="0.3099199679871949"/>
        <n v="-0.06866043359327158"/>
        <n v="0.24162610936158027"/>
        <n v="0.23216510766746806"/>
        <n v="0.19106196427402997"/>
        <n v="0.07675194660734148"/>
        <n v="0.06350795637403894"/>
        <n v="0.36924424424424424"/>
        <n v="0.5251302605210421"/>
        <n v="0.3280408378806548"/>
        <n v="0.11330932372949173"/>
        <n v="0.15385354141656654"/>
        <n v="0.3282952698657088"/>
        <n v="0.1744811202800701"/>
        <n v="0.2875392969419834"/>
        <n v="0.2121125417262756"/>
        <n v="0.3475050025012506"/>
        <n v="0.3942823265924511"/>
        <n v="0.1256094714023678"/>
        <n v="0.11582219681269211"/>
        <n v="0.34234334445680387"/>
        <n v="0.291343203948246"/>
        <n v="0.10793944059532971"/>
        <n v="0.347908787541713"/>
        <n v="0.5226626075756688"/>
        <n v="0.3664847738074283"/>
        <n v="0.17339483531547545"/>
        <n v="0.30141702092189715"/>
        <n v="0.36507354303286277"/>
        <n v="0.3217391304347826"/>
        <n v="0.32736402330188497"/>
        <n v="0.38031362732827806"/>
        <n v="0.053382871296560976"/>
        <n v="0.43117117117117115"/>
        <n v="0.26086200995234454"/>
        <n v="0.10483076434133151"/>
        <n v="0.3552663774885998"/>
        <n v="0.30076030412164867"/>
        <n v="0.38603041216486594"/>
        <n v="0.3094497587546021"/>
        <n v="0.18927059276366454"/>
        <n v="0.38630992196209585"/>
        <n v="0.3087255955013584"/>
        <n v="0.33701057444984284"/>
        <n v="0.11260130303511824"/>
        <n v="0.3873673678944735"/>
        <n v="0.13543681227075693"/>
        <n v="0.2858060609251994"/>
        <n v="0.24186025449440746"/>
        <n v="0.09790609590509541"/>
        <n v="0.440987237633161"/>
        <n v="0.08303321328531413"/>
        <n v="0.27634361697327053"/>
        <n v="0.4555183946488294"/>
        <n v="0.49729864932466233"/>
        <n v="0.43901814622392893"/>
        <n v="0.2564060266138788"/>
        <n v="0.020883019874616528"/>
        <n v="0.3768585732165206"/>
        <n v="0.34751608480118135"/>
        <n v="0.23964087306811296"/>
        <n v="0.4020092247425285"/>
        <n v="0.13261189044756178"/>
        <n v="0.19626688344172094"/>
        <n v="0.18636540492468465"/>
        <n v="0.07677930746766791"/>
        <n v="0.3406451612903226"/>
        <n v="0.06838525292940842"/>
        <n v="0.37916145181476846"/>
        <n v="0.18603456053978773"/>
        <n v="0.1693693693693694"/>
        <n v="0.28491602463979215"/>
        <n v="0.457622027534418"/>
        <n v="0.4873068841923125"/>
        <n v="0.00697121262643096"/>
        <n v="0.14944248546650152"/>
        <n v="0.12665165165165168"/>
        <n v="0.372244488977956"/>
        <n v="0.36797497697754916"/>
        <n v="0.2253015139851168"/>
        <n v="0.22797015043234486"/>
        <n v="0.19313266443701235"/>
        <n v="0.2412990177644741"/>
        <n v="0.18075936256855685"/>
        <n v="0.4804013377926421"/>
        <n v="0.2150388832899625"/>
        <n v="0.45021808322527407"/>
        <n v="0.14236530029720737"/>
        <n v="0.2817649239896181"/>
        <n v="0.3839914163090129"/>
        <n v="0.004204491161012879"/>
        <n v="0.3471682208524313"/>
        <n v="0.07083313485447536"/>
        <n v="0.4964836985166779"/>
        <n v="0.013685514219025183"/>
        <n v="0.26455363840960233"/>
        <n v="0.30692993555601317"/>
        <n v="0.19306151645207445"/>
        <n v="0.3548051803679618"/>
        <n v="0.18708193979933121"/>
        <n v="0.32420789144325135"/>
        <n v="0.444872436218109"/>
        <n v="0.3378159275154984"/>
        <n v="0.08833890746934235"/>
        <n v="0.32107775211701317"/>
        <n v="0.30815877251501006"/>
        <n v="0.15742409075742414"/>
        <n v="0.2786110773469471"/>
        <n v="0.27472806139472805"/>
        <n v="0.23231511524301063"/>
        <n v="0.19007426617941767"/>
        <n v="0.34246270318414607"/>
        <n v="0.4504291845493562"/>
        <n v="0.355130260521042"/>
        <n v="0.2161018009004503"/>
        <n v="0.26996008637047697"/>
        <n v="0.35085897558032453"/>
        <n v="0.3032473563875394"/>
        <n v="0.19149552933491204"/>
        <n v="0.542675585284281"/>
        <n v="0.06944805736201427"/>
        <n v="0.36423038161279164"/>
        <n v="0.18060140035008757"/>
        <n v="0.11342814264274992"/>
        <n v="0.30160748984278396"/>
        <n v="0.28044017607042815"/>
        <n v="0.1538423919084139"/>
        <n v="0.4625950633755837"/>
        <n v="0.18695341526150333"/>
        <n v="0.21182472989195686"/>
        <n v="0.48937421777221524"/>
        <n v="0.15146144500821843"/>
        <n v="0.33832775919732444"/>
        <n v="0.28423483651391757"/>
        <n v="0.13451359084406297"/>
        <n v="0.3858306681933641"/>
        <n v="0.4589270386266095"/>
        <n v="0.318141423653003"/>
        <n v="0.3304292796118552"/>
        <n v="0.20940839855255405"/>
        <n v="0.11366819091168914"/>
        <n v="0.3561833548353123"/>
        <n v="0.35232616308154074"/>
        <n v="0.012351607309590503"/>
        <n v="0.1168768768768769"/>
        <n v="0.30433937036586844"/>
        <n v="0.22287432006870878"/>
        <n v="0.3566904829951415"/>
        <n v="0.3977288984263233"/>
        <n v="0.33760152890587675"/>
        <n v="0.3521260630315158"/>
        <n v="0.1735919899874844"/>
        <n v="0.21582860929102546"/>
        <n v="0.1689655172413794"/>
        <n v="0.36773547094188375"/>
        <n v="0.36662189196913403"/>
        <n v="0.4349714624564525"/>
        <n v="0.39130027515953403"/>
        <n v="0.09462653288740244"/>
        <n v="0.4640438721983786"/>
        <n v="0.19194757289173173"/>
        <n v="0.4376138069034517"/>
        <n v="0.24735330928366342"/>
        <n v="0.2523163975008841"/>
        <n v="0.12334889926617731"/>
        <n v="0.2869747373686844"/>
        <n v="0.44886371121796986"/>
        <n v="0.2938062687562522"/>
        <n v="0.3157730812013348"/>
        <n v="0.49110367892976586"/>
        <n v="0.369170243204578"/>
        <n v="0.06468800286071867"/>
        <n v="0.3106518282988871"/>
        <n v="0.4316006402561024"/>
        <n v="0.4539445209521936"/>
        <n v="0.38585284280936455"/>
        <n v="0.29764324975528955"/>
        <n v="0.47273367364900537"/>
        <n v="0.3495461060678452"/>
        <n v="0.334314381270903"/>
        <n v="0.1446173104434908"/>
        <n v="-0.03307067325358266"/>
        <n v="0.29174058220437465"/>
        <n v="0.3908352088022005"/>
        <n v="0.3420918772850104"/>
        <n v="0.2103491396558623"/>
        <n v="0.37317663907668325"/>
        <n v="0.3860181211254173"/>
        <n v="0.40306076519129785"/>
        <n v="0.32162081040520263"/>
        <n v="0.4179389694847424"/>
        <n v="0.270980903120517"/>
        <n v="0.24912456228114063"/>
        <n v="0.2610055180870631"/>
        <n v="0.25505463586992083"/>
        <n v="0.123051623051623"/>
        <n v="0.47154506437768234"/>
        <n v="0.4176064953842732"/>
        <n v="0.19561545478621659"/>
        <n v="0.2379261482037176"/>
        <n v="0.07108443377350941"/>
        <n v="0.18533413365346138"/>
        <n v="0.3866910946803638"/>
        <n v="0.3667852247045312"/>
        <n v="0.28075230092036807"/>
        <n v="0.2838123838123838"/>
        <n v="0.24837712974134127"/>
        <n v="0.2932259073842304"/>
        <n v="-0.05210462374044171"/>
        <n v="0.2900811067027141"/>
        <n v="0.32856928464232116"/>
        <n v="0.279927463731866"/>
        <n v="0.16547248793773006"/>
        <n v="0.34973597910066145"/>
        <n v="0.45580905052330395"/>
        <n v="0.18613982438590637"/>
        <n v="0.35511022044088175"/>
        <n v="0.23281772575250842"/>
        <n v="0.2091530510170056"/>
        <n v="0.3897065688562854"/>
        <n v="0.5315384615384615"/>
        <n v="0.23977110157367665"/>
        <n v="0.3006444398669923"/>
        <n v="0.06327887073468931"/>
        <n v="0.11930643547849276"/>
        <n v="0.1317423105776445"/>
        <n v="0.3686921730432608"/>
        <n v="0.13873058229295715"/>
        <n v="0.46053053053053056"/>
        <n v="0.547686318131257"/>
        <n v="0.189281045751634"/>
        <n v="0.4171508603441377"/>
        <n v="0.3506131549609811"/>
        <n v="0.2072644072644072"/>
        <n v="0.40183946488294314"/>
        <n v="0.04149251598613939"/>
        <n v="0.25008524201319404"/>
        <n v="0.2962893211311538"/>
        <n v="0.015572715572715555"/>
        <n v="0.026730015837292682"/>
        <n v="0.39317211948790903"/>
        <n v="0.31568784392196103"/>
        <n v="-0.020951666488050618"/>
        <n v="0.5404682274247492"/>
        <n v="0.28812937645881964"/>
        <n v="0.22788745827372442"/>
        <n v="0.46548185231539424"/>
        <n v="0.36651659162914785"/>
        <n v="0.24866199532866193"/>
        <n v="0.1508617234468937"/>
        <n v="0.36361913186327155"/>
        <n v="0.3426251390433815"/>
        <n v="0.3308536003814973"/>
        <n v="0.3400433622414944"/>
        <n v="0.38294366510799377"/>
        <n v="0.22136326178236462"/>
        <n v="0.4126042014004668"/>
        <n v="0.1401553106212426"/>
        <n v="0.46693128752501667"/>
        <n v="0.46916916916916923"/>
        <n v="0.12287727104189844"/>
        <n v="0.3712303075768943"/>
        <n v="0.399707467282525"/>
        <n v="0.3401976097295589"/>
        <n v="0.2154724421034046"/>
        <n v="0.36274182788525683"/>
        <n v="0.1778325123152709"/>
        <n v="0.2648099239695878"/>
        <n v="0.35795084309802794"/>
        <n v="0.2896059140681453"/>
        <n v="0.13952619285952614"/>
        <n v="0.5398442714126808"/>
        <n v="0.44436337625178823"/>
        <n v="0.22110277136258671"/>
        <n v="0.3496865621873958"/>
        <n v="0.24573607869289768"/>
        <n v="0.10989044488901602"/>
        <n v="0.15191567338567327"/>
        <n v="0.3723032904148784"/>
        <n v="0.30445173777665574"/>
        <n v="0.5007921140644253"/>
        <n v="0.188787272554063"/>
        <n v="0.10223627335405272"/>
        <n v="0.1583455637091394"/>
        <n v="0.20013377926421402"/>
        <n v="0.0917821309125657"/>
        <n v="0.37272828383939494"/>
        <n v="0.34995713060874534"/>
        <n v="0.0012792110340884468"/>
        <n v="0.20052556139512653"/>
        <n v="0.3531479421579533"/>
        <n v="0.3169496888513869"/>
        <n v="0.3422813929266857"/>
        <n v="0.4386793259772475"/>
        <n v="0.1701614823988948"/>
        <n v="0.31461461461461465"/>
        <n v="0.2549774887443723"/>
        <n v="0.3128064032016009"/>
        <n v="0.26745936484121036"/>
        <n v="0.30739130434782613"/>
        <n v="0.3820494994438265"/>
        <n v="0.14458926427713947"/>
        <n v="0.35479239619809905"/>
        <n v="0.11105901475368847"/>
        <n v="0.19621080720480316"/>
        <n v="0.25455227613806897"/>
        <n v="0.2586935004948861"/>
        <n v="0.2949961508852964"/>
        <n v="-0.010231494712775242"/>
        <n v="0.13344631970435236"/>
        <n v="0.3516063413076005"/>
        <n v="0.41810522969321257"/>
        <n v="0.3287191460973983"/>
        <n v="0.3499498997995993"/>
        <n v="0.27382953181272507"/>
        <n v="0.3136924616410941"/>
        <n v="0.1987954535162795"/>
        <n v="0.353221850613155"/>
        <n v="0.01149651349901654"/>
        <n v="0.17985242621310663"/>
        <n v="0.2193540791900482"/>
        <n v="0.22410085279940684"/>
        <n v="0.24271419041265593"/>
        <n v="0.47661639067608896"/>
        <n v="0.2972215947594307"/>
        <n v="0.21548995067363622"/>
        <n v="0.11975290116046422"/>
        <n v="0.36480462453448953"/>
        <n v="0.322344106603843"/>
        <n v="0.12484472049689439"/>
        <n v="0.3726800900450225"/>
        <n v="0.1365828734927446"/>
        <n v="0.36374838127379033"/>
        <n v="0.34200023536136376"/>
        <n v="0.08845425642124806"/>
        <n v="0.07348630220879426"/>
        <n v="0.3226173979984604"/>
        <n v="0.3263459076876742"/>
        <n v="0.254093637454982"/>
        <n v="0.2900878806458205"/>
        <n v="0.43755741284541827"/>
        <n v="0.4824670163725958"/>
        <n v="0.41638012146095293"/>
        <n v="0.3221390148718489"/>
        <n v="0.22071643286573156"/>
        <n v="0.26158694846125324"/>
        <n v="0.22854475123382692"/>
        <n v="0.4293267028724727"/>
        <n v="0.2831332533013205"/>
        <n v="0.34788298691301"/>
        <n v="0.2683528428093646"/>
        <n v="0.3313879153442336"/>
        <n v="0.154219300752596"/>
        <n v="0.30423462088698144"/>
        <n v="-0.07065675694990367"/>
        <n v="0.10981490745372693"/>
        <n v="0.3704226918798665"/>
        <n v="0.4694596021827144"/>
        <n v="0.21608957371755486"/>
        <n v="0.16045356011338993"/>
        <n v="0.34283261802575105"/>
        <n v="0.33247294298781865"/>
        <n v="0.12330776925641872"/>
        <n v="0.2137775551102205"/>
        <n v="0.29976475545100245"/>
        <n v="0.47107107107107105"/>
        <n v="0.17842921460730365"/>
        <n v="0.3127841929689505"/>
        <n v="0.19614807403701853"/>
        <n v="0.324373486880848"/>
        <n v="0.3135967983991996"/>
        <n v="0.4072891448014133"/>
        <n v="0.16790057224606586"/>
        <n v="0.25030012004801927"/>
        <n v="0.2223757014480243"/>
        <n v="0.3095135803195715"/>
        <n v="0.3241426783479349"/>
        <n v="0.05332404529703838"/>
        <n v="0.34228030691883493"/>
        <n v="0.27577108881456713"/>
        <n v="0.19529176352882321"/>
        <n v="0.3086259939814737"/>
        <n v="0.3156819026384244"/>
        <n v="0.4129753168779186"/>
        <n v="0.34449224612306156"/>
        <n v="0.48688219992567816"/>
        <n v="0.3797138769670958"/>
        <n v="0.3719159579789895"/>
        <n v="0.003689403689403802"/>
        <n v="0.17319985168705965"/>
        <n v="0.24365665748231854"/>
        <n v="0.3224812406203102"/>
        <n v="0.2697195361416769"/>
        <n v="0.4042361574382922"/>
        <n v="0.19928428285141703"/>
        <n v="0.23959455991788553"/>
        <n v="0.4328228228228228"/>
        <n v="0.31821401077752115"/>
        <n v="0.26969587835134057"/>
        <n v="0.3908854427213607"/>
        <n v="0.2849594659036719"/>
        <n v="0.21070681848949316"/>
        <n v="0.3583240637745644"/>
        <n v="0.28097435987434405"/>
        <n v="0.3055952494363469"/>
        <n v="0.3696392785571143"/>
        <n v="0.26044711378044705"/>
        <n v="0.19536834079862767"/>
        <n v="0.31713819082240136"/>
        <n v="0.40577610872675246"/>
        <n v="0.28891853828478237"/>
        <n v="0.14946154579243298"/>
        <n v="0.3124836764746742"/>
        <n v="0.20218849664577138"/>
        <n v="0.2466466466466465"/>
        <n v="0.2558764032455263"/>
        <n v="0.41186939736962636"/>
        <n v="0.46323319027181686"/>
        <n v="0.5202605175145221"/>
        <n v="0.28078153247114446"/>
        <n v="0.3254462815361307"/>
        <n v="0.23015435961618694"/>
        <n v="0.20186968484242127"/>
        <n v="0.44805165887330217"/>
        <n v="0.4302929180571005"/>
        <n v="0.24153880364687566"/>
        <n v="0.21934907010014307"/>
        <n v="0.21924345152087724"/>
        <n v="0.1485466435788377"/>
        <n v="0.2668930618832272"/>
        <n v="0.40666548901843014"/>
        <n v="0.2017479739392976"/>
        <n v="0.29761080902949405"/>
        <n v="0.15959202629322675"/>
        <n v="0.3431566913855085"/>
        <n v="0.3425495068142459"/>
        <n v="0.24654213920391374"/>
        <n v="0.19660774008600085"/>
        <n v="0.2859603541185528"/>
        <n v="0.4760869565217391"/>
        <n v="0.47119119119119124"/>
        <n v="0.3748285907659712"/>
        <n v="0.38543817527010804"/>
        <n v="0.19036789297658868"/>
        <n v="0.3291973244147158"/>
        <n v="0.22991575266253383"/>
        <n v="0.3403801520608243"/>
        <n v="0.18568561872909692"/>
        <n v="0.2087821010084513"/>
        <n v="0.3577577577577577"/>
        <n v="0.3046460730365183"/>
        <n v="0.19989406467939846"/>
        <n v="0.07348471303414968"/>
        <n v="0.38187615869484615"/>
        <n v="0.278306389530408"/>
        <n v="0.5305811623246492"/>
        <n v="0.36728024543150595"/>
        <n v="0.2504273504273505"/>
        <n v="0.3033124739257405"/>
        <n v="0.33384967435310686"/>
        <n v="0.3346473236618309"/>
        <n v="0.2976908410422992"/>
        <n v="0.2839876828329484"/>
        <n v="0.29577173740263873"/>
        <n v="0.3646142773015769"/>
        <n v="0.23449593884376488"/>
        <n v="0.3353066332916145"/>
        <n v="0.3021569935512565"/>
        <n v="0.2822114817871036"/>
        <n v="0.29001529689890143"/>
        <n v="0.4114089980897174"/>
        <n v="0.23381690845422715"/>
        <n v="0.18323627560034023"/>
        <n v="0.031831291156122266"/>
        <n v="0.21208176887776384"/>
        <n v="0.3683500185391176"/>
        <n v="0.27795772886443226"/>
        <n v="0.4337168584292146"/>
        <n v="0.5147707979626485"/>
        <n v="0.34200450450450454"/>
        <n v="0.4453511705685618"/>
        <n v="0.3928692699490662"/>
        <n v="0.18647046801553227"/>
        <n v="0.28204005006257826"/>
        <n v="0.30500333555703796"/>
        <n v="0.3005590127623668"/>
        <n v="0.15812442624108472"/>
        <n v="0.14055299539170496"/>
        <n v="0.42572246065808295"/>
        <n v="0.35492720693427593"/>
        <n v="0.08163603400850203"/>
        <n v="0.02352340077661949"/>
        <n v="0.2386457725542498"/>
        <n v="0.2148068669527898"/>
        <n v="0.10716286514605837"/>
        <n v="0.38489549792166733"/>
        <n v="0.141310873915944"/>
        <n v="0.4532814238042269"/>
        <n v="0.1387040748162993"/>
        <n v="0.41320683683457565"/>
        <n v="0.31318828248450237"/>
        <n v="0.295012211988347"/>
        <n v="0.2300867244829887"/>
        <n v="0.34985992996498244"/>
        <n v="0.10294369819948551"/>
        <n v="0.31038494312919124"/>
        <n v="0.3717352614015573"/>
        <n v="0.3115038346115372"/>
        <n v="0.3385170340681363"/>
        <n v="0.3541062801932367"/>
        <n v="0.40363681840920457"/>
        <n v="0.2510044495932176"/>
        <n v="0.48613015504693596"/>
        <n v="0.42147825061888483"/>
        <n v="0.07727891156462581"/>
        <n v="0.19352420019165142"/>
        <n v="0.31662038205840276"/>
        <n v="0.373486710488711"/>
        <n v="0.048148736691561986"/>
        <n v="0.2432123463846813"/>
        <n v="0.4549692838508794"/>
        <n v="0.023602484472049545"/>
        <n v="0.3600269438029254"/>
        <n v="0.39301433811270425"/>
        <n v="0.26350994543214223"/>
        <n v="0.30735641774440275"/>
        <n v="0.3905870580386925"/>
        <n v="0.3028685790527018"/>
        <n v="0.2244349070100143"/>
        <n v="0.13363565632988772"/>
        <n v="0.08637971304637974"/>
        <n v="0.3450062578222778"/>
        <n v="0.20491307930777378"/>
        <n v="0.33479092487420176"/>
        <n v="0.42061557094336643"/>
        <n v="0.45410628019323673"/>
        <n v="0.34811541027351567"/>
        <n v="0.4258862876254181"/>
        <n v="0.18836056463265535"/>
        <n v="0.29263381690845425"/>
        <n v="0.2966447494226497"/>
        <n v="0.24306944841383246"/>
        <n v="0.08582384604391922"/>
        <n v="0.4813542361574382"/>
        <n v="0.49230820547031356"/>
        <n v="0.28916499665998674"/>
        <n v="0.41530758226037195"/>
        <n v="0.2618015615014865"/>
        <n v="0.5251863564490625"/>
        <n v="0.31201600800400203"/>
        <n v="0.19834964045738535"/>
        <n v="0.3668673355629878"/>
        <n v="0.2874767744332962"/>
        <n v="0.06323976399070268"/>
        <n v="0.287123745819398"/>
        <n v="0.14726220275344185"/>
        <n v="0.33172347787675777"/>
        <n v="0.07460423634336666"/>
        <n v="0.2700040016006403"/>
        <n v="0.27759919973324443"/>
        <n v="0.18006954699185446"/>
        <n v="0.33372229650338314"/>
        <n v="0.3022740913637879"/>
        <n v="0.45936454849498326"/>
        <n v="0.19672275376663367"/>
        <n v="0.037362637362637424"/>
        <n v="0.137750312891114"/>
        <n v="0.2326265776970558"/>
        <n v="0.23732303732303722"/>
        <n v="0.4611875032927664"/>
        <n v="0.39591182364729466"/>
        <n v="0.18299098196392802"/>
        <n v="0.44569362030827564"/>
        <n v="0.3269307723089234"/>
        <n v="0.34293717486994796"/>
        <n v="0.3298333377214923"/>
        <n v="0.3613782355047282"/>
        <n v="0.156877475196995"/>
        <n v="0.27885256837891936"/>
        <n v="0.43115962180200224"/>
        <n v="0.5127424749163879"/>
        <n v="0.24215007018973864"/>
        <n v="0.4423293781031727"/>
        <n v="0.30285571142284573"/>
        <n v="0.2868434217108555"/>
        <n v="0.36216061731923416"/>
        <n v="0.25488595438175277"/>
        <n v="0.3528160200250314"/>
        <n v="0.06962814740703692"/>
        <n v="0.4410010010010009"/>
        <n v="0.017738523981020965"/>
        <n v="0.3764663760240938"/>
        <n v="0.2930502221218282"/>
        <n v="0.35122008723329007"/>
        <n v="0.3058823529411765"/>
        <n v="0.41525050100200395"/>
        <n v="0.29468768652786065"/>
        <n v="0.19138356017575817"/>
        <n v="0.45608326197220206"/>
        <n v="0.28461966346822426"/>
        <n v="0.10930857714428614"/>
        <n v="0.279033634464291"/>
        <n v="0.32266755585195067"/>
        <n v="0.3307330425113335"/>
        <n v="0.5123587611966512"/>
        <n v="0.46304652326163087"/>
        <n v="0.3262279446828803"/>
        <n v="0.41730276324567256"/>
        <n v="0.47560622914349276"/>
        <n v="0.40760951188986233"/>
        <n v="0.05635895970277226"/>
        <n v="-0.012027926346303165"/>
        <n v="0.26372745490981975"/>
        <n v="0.30345596432552957"/>
        <n v="0.11009892186284323"/>
        <n v="0.09955506117908787"/>
        <n v="0.28933382770980104"/>
        <n v="0.3141983034348491"/>
        <n v="0.33024673716299896"/>
        <n v="0.2728251300520208"/>
        <n v="0.35381350937168454"/>
        <n v="0.44896852528586584"/>
        <n v="0.31482758620689655"/>
        <n v="0.31126281570392594"/>
        <n v="0.3230953969312876"/>
        <n v="0.3995199927546076"/>
        <n v="0.005754365874606329"/>
        <n v="0.38281578725910964"/>
        <n v="0.3617811874583055"/>
        <n v="0.18478651090250997"/>
        <n v="0.1101371894697813"/>
        <n v="0.1728052207878817"/>
        <n v="0.15316408204102053"/>
        <n v="0.3872181454302869"/>
        <n v="0.3385415980501943"/>
        <n v="0.14995415138379461"/>
        <n v="0.3308259176863182"/>
        <n v="0.2615763233939857"/>
        <n v="0.209506024632075"/>
        <n v="0.25560687708493707"/>
        <n v="0.20372963423411627"/>
        <n v="0.433031515757879"/>
        <n v="0.25381727158948686"/>
        <n v="0.334201725048407"/>
        <n v="0.0782782782782783"/>
        <n v="0.28340261108834375"/>
        <n v="0.4092292292292293"/>
        <n v="0.134783695923981"/>
        <n v="0.3602591474637414"/>
        <n v="0.4145976785362975"/>
        <n v="0.3786203342413311"/>
        <n v="0.2160032604265724"/>
        <n v="0.11093867334167713"/>
        <n v="0.33209639759839893"/>
        <n v="-0.03618590293260161"/>
        <n v="0.11609745641611904"/>
        <n v="0.066206671293839"/>
        <n v="0.3946835724613502"/>
        <n v="0.1913545007798016"/>
        <n v="0.2990082880823092"/>
        <n v="0.07963287442636634"/>
        <n v="0.1927790745063169"/>
        <n v="0.39853764574138717"/>
        <n v="0.25897028444303194"/>
        <n v="0.16968937875751516"/>
        <n v="0.2954352176088044"/>
        <n v="0.21726564732780795"/>
        <n v="0.4557036367743393"/>
        <n v="0.07516860821581847"/>
        <n v="0.27043706371437465"/>
        <n v="0.16795422031473525"/>
        <n v="0.3462132037725065"/>
        <n v="0.3013373353343339"/>
        <n v="0.21828056885585645"/>
        <n v="0.37846299643740894"/>
        <n v="0.3084854927463733"/>
        <n v="0.2608358358358358"/>
        <n v="0.4164943020881364"/>
        <n v="0.3519828033503818"/>
        <n v="0.1767241810452613"/>
        <n v="0.38362612098769766"/>
        <n v="0.4097900152968989"/>
        <n v="0.3981504658601029"/>
        <n v="0.19906521500054988"/>
        <n v="0.036119497854759104"/>
        <n v="0.47802575107296136"/>
        <n v="0.24479382548417064"/>
        <n v="0.29062930842784085"/>
        <n v="0.26956956956956957"/>
        <n v="0.2350786504363293"/>
        <n v="0.31484113712374595"/>
        <n v="0.1375899147200593"/>
        <n v="0.36138657564076154"/>
        <n v="0.3907634803437701"/>
        <n v="0.3592880978865406"/>
        <n v="0.1586412625096229"/>
        <n v="0.3810231283915494"/>
        <n v="0.3404349499615089"/>
        <n v="0.4123130782695674"/>
        <n v="0.17213161659513593"/>
        <n v="0.44059615170726285"/>
        <n v="0.3255955955955956"/>
        <n v="0.4447623589254491"/>
        <n v="0.48141427618412275"/>
        <n v="0.2089215032243718"/>
        <n v="0.2673429371748699"/>
        <n v="0.5005210420841684"/>
        <n v="0.15983099844340676"/>
        <n v="0.28939997894135167"/>
        <n v="0.1589575965419926"/>
        <n v="0.18707210748231265"/>
        <n v="0.37185815129787125"/>
        <n v="0.429156010230179"/>
        <n v="0.20719297471426684"/>
        <n v="0.12301719620825981"/>
        <n v="0.2813281640820411"/>
        <n v="0.21977863931965988"/>
        <n v="0.41316210807204806"/>
        <n v="0.44107037604621013"/>
        <n v="0.3794173655848628"/>
        <n v="0.37832239036550686"/>
        <n v="0.25241675617615467"/>
        <n v="0.34532487077144536"/>
        <n v="0.21821821821821816"/>
        <n v="0.36010010010010013"/>
        <n v="-0.0014578717930393509"/>
        <n v="0.2183020081469306"/>
        <n v="0.17742150968603868"/>
        <n v="0.19727802133089054"/>
        <n v="0.320765938524818"/>
        <n v="0.417645664937732"/>
        <n v="0.1777296871926028"/>
        <n v="0.13840514929376002"/>
        <n v="0.1719899665551839"/>
        <n v="0.3247942157953281"/>
        <n v="-0.01865932966483244"/>
        <n v="0.36565124667596943"/>
        <n v="0.3513836740369907"/>
        <n v="0.06277138569284636"/>
        <n v="0.28341012611568944"/>
        <n v="0.4041313771257086"/>
        <n v="0.4051051051051051"/>
        <n v="0.4767935871743487"/>
        <n v="0.46305044821042984"/>
        <n v="0.06855570642464089"/>
        <n v="0.2418278852568379"/>
        <n v="0.30472408026755854"/>
        <n v="0.3713226452905812"/>
        <n v="0.36791142230001944"/>
        <n v="0.4364242828552369"/>
        <n v="0.21868737474949915"/>
        <n v="0.47788904784612946"/>
        <n v="0.1760211737245749"/>
        <n v="0.11117923564275496"/>
        <n v="0.3804676018704074"/>
        <n v="0.3634489659773182"/>
        <n v="0.2875"/>
        <n v="0.2758384994436497"/>
        <n v="0.34372832559052546"/>
        <n v="0.34249749916638883"/>
        <n v="0.27054108216432854"/>
        <n v="0.23775887943971988"/>
        <n v="0.44165217849428373"/>
        <n v="0.48653326663331664"/>
        <n v="0.2513260931694769"/>
        <n v="0.3160382604827049"/>
        <n v="0.4205452726363182"/>
        <n v="0.09589882823663896"/>
        <n v="0.15419274092615765"/>
        <n v="0.2858325324127651"/>
        <n v="0.22431868743047823"/>
        <n v="0.4816579825537146"/>
        <n v="0.010769084151338988"/>
        <n v="0.2600578066811184"/>
        <n v="0.260240015738737"/>
        <n v="0.397622540846949"/>
        <n v="0.3291781393408427"/>
        <n v="0.18627641824249164"/>
        <n v="0.01340692315936118"/>
        <n v="0.2358355648412441"/>
        <n v="0.14620705425027156"/>
        <n v="0.06664665866346546"/>
        <n v="0.46485485485485484"/>
        <n v="0.08811739202934792"/>
        <n v="0.22794555172322994"/>
        <n v="0.06199371009244247"/>
        <n v="0.15512247452172348"/>
        <n v="0.21708802670004168"/>
        <n v="0.3026426426426427"/>
        <n v="0.20998821133854895"/>
        <n v="0.38772246941045607"/>
        <n v="0.22362625139043377"/>
        <n v="0.24600561905182178"/>
        <n v="0.11691509084167605"/>
        <n v="0.2822370865849127"/>
        <n v="0.3447441601779756"/>
        <n v="0.19059765333751913"/>
        <n v="0.36496726979168487"/>
        <n v="0.31177971188475384"/>
        <n v="0.3268075639599555"/>
        <n v="0.08261304521808716"/>
        <n v="0.455310621242485"/>
        <n v="0.37579345228169647"/>
        <n v="0.4628175519630485"/>
        <n v="0.17259073842302886"/>
        <n v="0.34233867931631645"/>
        <n v="0.29244958298398127"/>
        <n v="0.45735919899874844"/>
        <n v="0.2848257462064366"/>
        <n v="0.28706981124671344"/>
        <n v="0.14658440629470676"/>
        <n v="0.3499443331106658"/>
        <n v="0.3341035247043132"/>
        <n v="0.25533433383358345"/>
        <n v="0.30806315321325334"/>
        <n v="0.2841683366733466"/>
        <n v="0.34716939161383603"/>
        <n v="0.23940523577852194"/>
        <n v="0.2562370888288574"/>
        <n v="0.3712163202463434"/>
        <n v="0.49918246005202527"/>
        <n v="0.23752813203300827"/>
        <n v="0.31279426475491834"/>
        <n v="0.15313840775464804"/>
        <n v="0.3435885851968978"/>
        <n v="0.2962916454106659"/>
        <n v="0.29291724692544574"/>
        <n v="0.42761709077498544"/>
        <n v="0.31856938483547925"/>
        <n v="0.18277347114556408"/>
        <n v="0.4100951903807616"/>
        <n v="0.2824883255503669"/>
        <n v="0.05682102628285352"/>
        <n v="0.35812062062062067"/>
        <n v="0.3677623344970687"/>
        <n v="0.30920368147258903"/>
        <n v="0.30958095612827075"/>
        <n v="0.22984079353171624"/>
        <n v="0.33421842895527104"/>
        <n v="0.42977332777082466"/>
        <n v="0.08762994754411063"/>
        <n v="0.39517412148991093"/>
        <n v="0.280791638870358"/>
        <n v="0.3079427751674761"/>
        <n v="0.25051644684570157"/>
        <n v="0.33576288144072036"/>
        <n v="0.3542554101445557"/>
        <n v="0.23243752114499217"/>
        <n v="0.14128651460584235"/>
        <n v="0.3937954129020028"/>
        <n v="0.1397902232486529"/>
        <n v="0.13740620310155077"/>
        <n v="0.45692875124407234"/>
        <n v="0.30913111388006526"/>
        <n v="0.3873192436040044"/>
        <n v="0.15963418119462705"/>
        <n v="0.16863865866438024"/>
        <n v="0.37131741585523104"/>
        <n v="0.3093266382911951"/>
        <n v="0.21041559480935226"/>
        <n v="0.1671780334611751"/>
        <n v="0.30177343902769205"/>
        <n v="0.021372954075957306"/>
        <n v="0.3540338007405977"/>
        <n v="0.34150261419229017"/>
        <n v="0.1400136525198315"/>
        <n v="0.023727909303100984"/>
        <n v="0.36834417208604303"/>
        <n v="0.47601601601601595"/>
        <n v="0.301635150166852"/>
        <n v="0.1512815703925983"/>
        <n v="0.487269275392891"/>
        <n v="0.2564520545060128"/>
        <n v="0.46409185070748926"/>
        <n v="0.38242750068673226"/>
        <n v="0.1192118226600985"/>
        <n v="0.3904930393209915"/>
        <n v="0.2846225784903139"/>
        <n v="0.26674049728493865"/>
        <n v="0.27076315935745654"/>
        <n v="0.06075358452817606"/>
        <n v="0.351584971011219"/>
        <n v="0.12323765533927175"/>
        <n v="0.3711230861346334"/>
        <n v="0.43217610210175045"/>
        <n v="0.1672590738423029"/>
        <n v="0.29289488320355955"/>
        <n v="0.29252200880352136"/>
        <n v="0.27977491330236204"/>
        <n v="0.5211823647294589"/>
        <n v="0.4908608608608609"/>
        <n v="0.4300143061516452"/>
        <n v="0.3122080088987764"/>
        <n v="0.27841947315771925"/>
        <n v="0.2609263233190272"/>
        <n v="0.4357757757757758"/>
        <n v="0.27222403978276516"/>
        <n v="0.40313929056976894"/>
        <n v="0.21295647823911962"/>
        <n v="0.34841490545050047"/>
        <n v="0.2266739674593242"/>
        <n v="0.5000677659814773"/>
        <n v="0.24656153896486288"/>
        <n v="0.2899285510145756"/>
        <n v="0.2687306501547987"/>
        <n v="0.040437699329154274"/>
        <n v="0.30728587319243605"/>
        <n v="0.4946829810901001"/>
        <n v="0.24042547589584262"/>
        <n v="0.1558156205718096"/>
        <n v="0.3183118741058656"/>
        <n v="0.4123341113704568"/>
        <n v="0.108733493397359"/>
        <n v="0.34136068034017014"/>
        <n v="0.3653535888830007"/>
        <n v="0.3195299497335374"/>
        <n v="0.22282720307522175"/>
        <n v="0.41621471283548883"/>
        <n v="0.4187040748162993"/>
        <n v="0.18593993325917688"/>
        <n v="0.2863551008230813"/>
        <n v="0.11462663587374894"/>
        <n v="0.46075756688718456"/>
        <n v="0.3067978652434958"/>
        <n v="0.4417278185456971"/>
        <n v="0.004225217929786154"/>
        <n v="0.46364242828552366"/>
        <n v="0.14610123119015037"/>
        <n v="-0.03634507818560423"/>
        <n v="0.41667243272513954"/>
        <n v="0.23880702581633856"/>
        <n v="0.35241638867504915"/>
        <n v="0.24760116812682528"/>
        <n v="0.41844153622444613"/>
        <n v="0.14312925170068028"/>
        <n v="0.31307093617967535"/>
        <n v="0.3690590590590591"/>
        <n v="0.3234468937875751"/>
        <n v="0.17663975421549022"/>
        <n v="0.3758911950209775"/>
        <n v="0.26444296197464967"/>
        <n v="0.10778722694680667"/>
        <n v="0.4113406703351676"/>
        <n v="0.14574162081040515"/>
        <n v="0.23386287625418067"/>
        <n v="0.4305798915310805"/>
        <n v="0.4049140372834465"/>
        <n v="0.10188625321520443"/>
        <n v="0.06335528199255637"/>
        <n v="0.16127862909869836"/>
        <n v="0.3395713060874535"/>
        <n v="0.35021271271271276"/>
        <n v="0.12878301363414757"/>
        <n v="0.3065466066366516"/>
        <n v="0.28692115143929914"/>
        <n v="0.0033444816053511167"/>
        <n v="0.29906532213475157"/>
        <n v="0.08769145270645762"/>
        <n v="0.17298213403008264"/>
        <n v="0.1741870935467733"/>
        <n v="0.4139842632331903"/>
        <n v="0.21166611092586407"/>
        <n v="0.1467787114845939"/>
        <n v="0.4199599733155437"/>
        <n v="0.23593554443053824"/>
        <n v="0.2636103607182583"/>
        <n v="0.20990495247623814"/>
        <n v="0.18640987160246794"/>
        <n v="0.25953837597330376"/>
        <n v="0.18199814192810682"/>
        <n v="0.32970788315326127"/>
        <n v="0.2552852720035382"/>
        <n v="0.22338198437269635"/>
        <n v="0.2806348032210883"/>
        <n v="-0.028028299864217843"/>
        <n v="0.508428093645485"/>
        <n v="0.08716716716716709"/>
        <n v="0.21476394849785402"/>
        <n v="0.2109804902451227"/>
        <n v="0.4382986913010008"/>
        <n v="0.20290930310103372"/>
        <n v="0.48501002004008015"/>
        <n v="0.26195558944057945"/>
        <n v="0.3610647428977647"/>
        <n v="0.30991893180734387"/>
        <n v="-0.01776425917609122"/>
        <n v="0.20091616633311093"/>
        <n v="0.30239713397608137"/>
        <n v="0.3776254180602006"/>
        <n v="0.48096096096096097"/>
        <n v="0.12927517593684132"/>
        <n v="0.08486305945223778"/>
        <n v="0.09057931149454032"/>
        <n v="-0.050353748302722816"/>
        <n v="0.2886886886886887"/>
        <n v="0.4271842960740185"/>
        <n v="0.340996814196572"/>
        <n v="0.15114045618247296"/>
        <n v="0.12832707551105546"/>
        <n v="0.21467906311460744"/>
        <n v="0.18027534418022523"/>
        <n v="0.3030186532765824"/>
        <n v="0.340659218498138"/>
        <n v="0.00876762722256277"/>
        <n v="0.4001701236668193"/>
        <n v="0.025705709997856124"/>
        <n v="0.4360147861292027"/>
        <n v="0.10041020510255125"/>
        <n v="0.2549374687343671"/>
        <n v="0.37715136655585796"/>
        <n v="0.351444921316166"/>
        <n v="0.3833917835671343"/>
        <n v="0.28526015487026213"/>
        <n v="0.08657429526994734"/>
        <n v="0.3857959416976279"/>
        <n v="0.4772751276183771"/>
        <n v="0.3240420210105053"/>
        <n v="0.5000828250884721"/>
        <n v="0.3670767763471626"/>
        <n v="0.006086127443190732"/>
        <n v="0.11136771875801899"/>
        <n v="0.3295966914916866"/>
        <n v="0.4373800584063413"/>
        <n v="0.4375187593796898"/>
        <n v="0.25294226060398617"/>
        <n v="0.1717483741870936"/>
        <n v="0.2490120605594047"/>
        <n v="0.41961307538358905"/>
        <n v="0.3899193310958017"/>
        <n v="0.24819129368485582"/>
        <n v="0.4432045779685264"/>
        <n v="0.014846585285384363"/>
        <n v="0.13903791130185988"/>
        <n v="0.15857301763864606"/>
        <n v="0.3134356652010215"/>
        <n v="0.4238734683670918"/>
        <n v="0.047547547547547545"/>
        <n v="0.3189924906132666"/>
        <n v="0.3267567567567567"/>
        <n v="0.13557782231128926"/>
        <n v="0.5196655518394648"/>
        <n v="0.3459128783883556"/>
        <n v="0.21939799331103674"/>
        <n v="0.3067346173086543"/>
        <n v="0.351886066204773"/>
        <n v="0.4592846321059219"/>
        <n v="0.30554124940391036"/>
        <n v="0.12994425863991074"/>
        <n v="0.5126755852842809"/>
        <n v="0.33954053725537864"/>
        <n v="0.18722895009466642"/>
        <n v="0.3432045779685265"/>
        <n v="0.40973118138016373"/>
        <n v="0.3998155589223371"/>
        <n v="0.27700797057020227"/>
        <n v="0.2849557016290369"/>
        <n v="0.26518353726362637"/>
        <n v="0.11305972639305978"/>
        <n v="0.19868391801164906"/>
        <n v="0.3565847384967133"/>
        <n v="0.3187482630203991"/>
        <n v="0.2769750026368526"/>
        <n v="0.008030682007670478"/>
        <n v="0.41719063545150503"/>
        <n v="0.21124749498998"/>
        <n v="0.26463342335814505"/>
        <n v="0.3273573573573573"/>
        <n v="0.48942628418945966"/>
        <n v="0.5299665551839465"/>
        <n v="0.3595216907675195"/>
        <n v="0.2995169082125604"/>
        <n v="0.30446399670423446"/>
        <n v="0.39548365577051375"/>
        <n v="0.17436843421710863"/>
        <n v="0.18530553852442258"/>
        <n v="0.18745701821914293"/>
        <n v="0.2529685558433899"/>
        <n v="0.2700204462880426"/>
        <n v="0.21544788128017164"/>
        <n v="0.42232232232232225"/>
        <n v="0.07924769907963188"/>
        <n v="0.38364679205015334"/>
        <n v="0.2327909887359199"/>
        <n v="0.31683025404157045"/>
        <n v="0.060787536625455614"/>
        <n v="0.30374782221141766"/>
        <n v="-0.0035517758879439914"/>
        <n v="0.25344526606908185"/>
        <n v="0.18238870016091532"/>
        <n v="0.40672729187879636"/>
        <n v="0.3403550894041827"/>
        <n v="0.28321830457614405"/>
        <n v="0.10409678765123069"/>
        <n v="0.3205330330330331"/>
        <n v="0.1265882941470735"/>
        <n v="0.17129282320580144"/>
        <n v="0.4176982294072364"/>
        <n v="0.35910955477738865"/>
        <n v="0.26765542034566264"/>
        <n v="0.41481654436290855"/>
        <n v="0.35368383404864095"/>
        <n v="0.4342763816448027"/>
        <n v="0.3427919911012235"/>
        <n v="0.3225817211474316"/>
        <n v="0.13721828844909084"/>
        <n v="0.41993129861412715"/>
        <n v="0.1799883304159373"/>
        <n v="0.3210410410410411"/>
        <n v="0.30108284906798766"/>
        <n v="0.26502802171131007"/>
        <n v="0.27009129564782397"/>
        <n v="0.2718586947224362"/>
        <n v="0.42163215847426383"/>
        <n v="0.36214046822742474"/>
        <n v="0.20921341446472738"/>
        <n v="0.414647323661831"/>
        <n v="0.27207978989494763"/>
        <n v="0.42864450127877235"/>
        <n v="0.1156299156299155"/>
        <n v="0.2512272895810159"/>
        <n v="0.14555322128851544"/>
        <n v="0.3738735919899875"/>
        <n v="0.39919636387589746"/>
        <n v="0.3834468937875751"/>
        <n v="0.46933933933933936"/>
        <n v="0.29937421777221535"/>
        <n v="0.22760755377688843"/>
        <n v="0.35158509454949943"/>
        <n v="0.16684787792083935"/>
        <n v="0.34475685010846446"/>
        <n v="0.18624843554443068"/>
        <n v="0.20970242560640162"/>
        <n v="0.16915166291572892"/>
        <n v="0.4475150300601202"/>
        <n v="0.3706004618937644"/>
        <n v="0.2906963583001013"/>
        <n v="0.13373082054703145"/>
        <n v="0.3311823726145977"/>
        <n v="0.4518106538128785"/>
        <n v="0.2821562667620239"/>
        <n v="0.2444615516209051"/>
        <n v="-0.05743681868288911"/>
        <n v="0.1504559270516717"/>
        <n v="0.3756652360515021"/>
        <n v="0.11561472871909677"/>
        <n v="0.2727311607219229"/>
        <n v="0.22808283233132937"/>
        <n v="0.22401956114445407"/>
        <n v="0.3932755170113409"/>
        <n v="0.0734527381845462"/>
        <n v="0.2926113343308171"/>
        <n v="0.1372966207759699"/>
        <n v="0.24412625096227875"/>
        <n v="0.38250625312656333"/>
        <n v="0.3668245496997999"/>
        <n v="0.09033577940849451"/>
        <n v="0.36045424181696717"/>
        <n v="0.15788519259629813"/>
        <n v="0.515250501002004"/>
        <n v="0.41918676289385676"/>
        <n v="0.11960980490245116"/>
        <n v="0.31102681628997414"/>
        <n v="0.39161290322580644"/>
        <n v="0.361535767883942"/>
        <n v="0.33609699769053114"/>
        <n v="0.12943219772879086"/>
        <n v="0.3279939969984993"/>
        <n v="-0.03248669310184681"/>
        <n v="0.4701506353614407"/>
        <n v="0.32504504504504506"/>
        <n v="0.21658138672599173"/>
        <n v="0.13351675837918953"/>
        <n v="0.24253846720164923"/>
        <n v="0.2867853353766356"/>
        <n v="0.16493790114195211"/>
        <n v="0.2538004671338005"/>
        <n v="0.26637321595304786"/>
        <n v="0.3100334448160535"/>
        <n v="0.3497532510836946"/>
        <n v="0.34064266066516635"/>
        <n v="0.26341103259149873"/>
        <n v="0.3060379707438531"/>
        <n v="0.3395901606980693"/>
        <n v="0.4474504564684926"/>
        <n v="0.28024620669911254"/>
        <n v="0.5469076751946608"/>
        <n v="0.0011324259636336616"/>
        <n v="0.2758002286367534"/>
        <n v="0.40645322661330663"/>
        <n v="0.252675585284281"/>
        <n v="0.24760769353044038"/>
        <n v="0.26151787946986743"/>
        <n v="0.2741296518607443"/>
        <n v="0.3333607980460818"/>
        <n v="0.44831246707994005"/>
        <n v="0.2361886825765824"/>
        <n v="0.4592716462281681"/>
        <n v="0.19960357156089067"/>
        <n v="0.038282664633565305"/>
        <n v="0.12362119315811435"/>
        <n v="0.38138069034517263"/>
        <n v="0.17431588307213514"/>
        <n v="0.39943887775551107"/>
        <n v="0.41141312986806555"/>
        <n v="0.34892976588628766"/>
        <n v="0.23677876218602145"/>
        <n v="0.1850481998819594"/>
        <n v="0.07936468234117063"/>
        <n v="0.13254251062765696"/>
        <n v="0.21971014492753624"/>
        <n v="0.17822190730243428"/>
        <n v="0.3422955164543915"/>
        <n v="0.18766255418472813"/>
        <n v="0.3719206402134045"/>
        <n v="0.13672057352450834"/>
        <n v="0.45651302605210425"/>
        <n v="0.3902641459719386"/>
        <n v="0.34064377682403435"/>
        <n v="0.45879759519038077"/>
        <n v="0.16953907815631278"/>
        <n v="0.08414498554591943"/>
        <n v="0.326328804423328"/>
        <n v="0.4033741193919169"/>
        <n v="0.3441691691691691"/>
        <n v="0.3916474210931486"/>
        <n v="0.36312056737588655"/>
        <n v="0.4257397107897664"/>
        <n v="0.3227002503128912"/>
        <n v="0.31111111111111117"/>
        <n v="0.25509825732295144"/>
        <n v="0.0983650316983651"/>
        <n v="0.07647294589178358"/>
        <n v="0.4628764382191095"/>
        <n v="0.282021185227598"/>
        <n v="0.2206721147431621"/>
        <n v="0.5383166332665331"/>
        <n v="0.414970643216345"/>
        <n v="0.06433680768444709"/>
        <n v="0.14006939234808705"/>
        <n v="0.2792780270002737"/>
        <n v="0.15622477905619478"/>
        <n v="0.3449467630065411"/>
        <n v="0.30441720860430216"/>
        <n v="0.28291929304165114"/>
        <n v="0.3249249249249249"/>
        <n v="0.27881058392013025"/>
        <n v="0.17433834048640925"/>
        <n v="0.16663879598662212"/>
        <n v="0.32670958512160225"/>
        <n v="0.22101616628175524"/>
        <n v="-0.04560681415423311"/>
        <n v="0.2964454129751357"/>
        <n v="0.17277097052040796"/>
        <n v="0.18508145184338376"/>
        <n v="0.3357360029662588"/>
        <n v="0.3528621302944471"/>
        <n v="0.29858853602289465"/>
        <n v="0.21237987414759998"/>
        <n v="0.19870245339112558"/>
        <n v="0.35782332563510394"/>
        <n v="0.05840251932436295"/>
        <n v="0.4412868198209148"/>
        <n v="0.006020066889632064"/>
        <n v="0.2410279040348322"/>
        <n v="0.2718609907006039"/>
        <n v="0.2339151168335718"/>
        <n v="0.33285356695869844"/>
        <n v="0.274821173104435"/>
        <n v="0.386560230321272"/>
        <n v="0.26913044050486307"/>
        <n v="0.4394008247075655"/>
        <n v="0.00959049524353903"/>
        <n v="0.09918344016657815"/>
        <n v="0.38398220244716347"/>
        <n v="0.28065481429325817"/>
        <n v="0.2682274247491638"/>
        <n v="0.205251312828207"/>
        <n v="0.2785780064145311"/>
        <n v="0.27462449588771387"/>
        <n v="0.31094689378757523"/>
        <n v="0.4569923808855026"/>
        <n v="0.09287634408602154"/>
        <n v="0.34613226452905815"/>
        <n v="0.31977843769086567"/>
        <n v="0.31966629588431583"/>
        <n v="0.46541082164328657"/>
        <n v="0.2902432045779686"/>
        <n v="0.19403781979977755"/>
        <n v="0.2300260126347084"/>
        <n v="0.3253911138923656"/>
        <n v="0.220522014676451"/>
        <n v="0.3675958652884295"/>
        <n v="0.1405905905905906"/>
        <n v="0.3404133247467947"/>
        <n v="0.387017017017017"/>
        <n v="0.25987022984713515"/>
        <n v="0.1865802927820647"/>
        <n v="0.18806261226584559"/>
        <n v="0.22141070535267632"/>
        <n v="0.04325886406579979"/>
        <n v="0.5195241322189594"/>
        <n v="0.0748678470618425"/>
        <n v="0.2600817211474317"/>
        <n v="0.28773909563825534"/>
        <n v="0.5072698468579475"/>
        <n v="0.3079386257505004"/>
        <n v="0.28421287018481417"/>
        <n v="0.26265095685686124"/>
        <n v="0.3729839620510503"/>
        <n v="0.4731655929662494"/>
        <n v="0.38106212424849706"/>
        <n v="0.26499131918900615"/>
        <n v="0.3362130762575701"/>
        <n v="0.19985205857135646"/>
        <n v="0.3069913275517012"/>
        <n v="0.03391070713999882"/>
        <n v="0.41493863413899557"/>
        <n v="0.3354624680761433"/>
        <n v="0.3614364364364365"/>
        <n v="0.3018206068689563"/>
        <n v="0.38672336168084037"/>
        <n v="0.4374495897649841"/>
        <n v="0.010431882607970719"/>
        <n v="0.42572045729940466"/>
        <n v="0.31130886169818317"/>
        <n v="0.21561304748641708"/>
        <n v="0.035683664720532256"/>
        <n v="0.2830322949414118"/>
        <n v="0.2310132681046624"/>
        <n v="0.14308008917852855"/>
        <n v="0.2604034678226076"/>
        <n v="0.09935268601935277"/>
        <n v="0.07975983989326224"/>
        <n v="0.38280561122244483"/>
        <n v="0.38465254552211076"/>
        <n v="0.3985835136730278"/>
        <n v="0.1104123490316587"/>
        <n v="0.42363681840920453"/>
        <n v="3.8301034699580956E-4"/>
        <n v="0.3278839419709855"/>
        <n v="0.2639664987240724"/>
        <n v="0.46783567134268533"/>
        <n v="0.32208887067501896"/>
        <n v="0.13702402367062866"/>
        <n v="0.2117473812897669"/>
        <n v="0.4792490613266583"/>
        <n v="0.3373748435544431"/>
        <n v="0.47701402805611215"/>
        <n v="0.36529457048408276"/>
        <n v="0.2629000536384766"/>
        <n v="0.09090259415422"/>
        <n v="0.5021007454257962"/>
        <n v="0.264132987269806"/>
        <n v="0.37706697459584293"/>
        <n v="0.45765101113233647"/>
        <n v="0.3870680044593089"/>
        <n v="0.25787015653066464"/>
        <n v="0.39154616240266965"/>
        <n v="0.1319812486515113"/>
        <n v="0.4237527686952852"/>
        <n v="0.45026538632956525"/>
        <n v="0.3307692307692308"/>
        <n v="0.41903869796850296"/>
        <n v="0.34553551547539524"/>
        <n v="0.5496655518394649"/>
        <n v="0.43059059059059057"/>
        <n v="0.2377729687192603"/>
        <n v="0.4283817635270542"/>
        <n v="0.47855666825623905"/>
        <n v="0.15574630424415828"/>
        <n v="0.43832653565690277"/>
        <n v="0.32238763240767243"/>
        <n v="0.37263075982435656"/>
        <n v="0.10397073536768377"/>
        <n v="0.5333259176863181"/>
        <n v="0.3779015532309921"/>
        <n v="0.4950071530758226"/>
        <n v="0.08290382508455198"/>
        <n v="0.4057565648789668"/>
        <n v="0.1934457149593303"/>
        <n v="0.44112371210436585"/>
        <n v="0.43188012950832017"/>
        <n v="0.32945604822258195"/>
        <n v="0.2731852315394243"/>
        <n v="0.42203837352578777"/>
        <n v="0.4720878408492362"/>
        <n v="0.3185780390195098"/>
        <n v="0.5001463614542475"/>
        <n v="0.2289282353947481"/>
        <n v="0.3014205682272909"/>
        <n v="0.08744640713428226"/>
        <n v="0.31107797355099476"/>
        <n v="0.46797398699349674"/>
        <n v="0.4218397997496871"/>
        <n v="0.36321321321321326"/>
        <n v="0.2555086989780907"/>
        <n v="0.04851805965882014"/>
        <n v="0.265665896843726"/>
        <n v="0.30852335928809793"/>
        <n v="0.05299481494725541"/>
        <n v="0.33603603603603605"/>
        <n v="0.24252533721665714"/>
        <n v="0.4642140468227424"/>
        <n v="0.22853426713356687"/>
        <n v="0.19946112394149354"/>
        <n v="0.11043381535038937"/>
        <n v="0.2027265841959101"/>
        <n v="0.31745495495495496"/>
        <n v="0.09119286510590853"/>
        <n v="0.3353678313430635"/>
        <n v="0.050938673341677114"/>
        <n v="0.15582804550391582"/>
        <n v="0.22520593630148417"/>
        <n v="0.38354897514561376"/>
        <n v="0.22350415115946162"/>
        <n v="0.36977424749163884"/>
        <n v="0.24586020309836198"/>
        <n v="0.3199358546886411"/>
        <n v="0.3936324664189769"/>
        <n v="0.15063375583722488"/>
        <n v="0.28429551300371536"/>
        <n v="0.33368822501191797"/>
        <n v="0.21457199187829218"/>
        <n v="0.38755157373570676"/>
        <n v="0.22014536680104765"/>
        <n v="0.20561122244488975"/>
        <n v="0.3863984623890893"/>
        <n v="0.2791869619020037"/>
        <n v="0.17975416279568354"/>
        <n v="0.33847579541944317"/>
        <n v="0.20890540154329806"/>
        <n v="0.2256688963210703"/>
        <n v="0.2385002857959417"/>
        <n v="0.022788434010878846"/>
        <n v="0.42456182472989196"/>
        <n v="0.19487920918581764"/>
        <n v="0.24820410205102544"/>
        <n v="0.26536321729454776"/>
        <n v="0.4269957081545065"/>
        <n v="0.18001020288035163"/>
        <n v="0.2268393453043063"/>
        <n v="0.5401672240802675"/>
        <n v="0.16519509754877446"/>
        <n v="0.3763998585406106"/>
        <n v="0.27303511705685624"/>
        <n v="0.40668002672010695"/>
        <n v="0.0921739130434782"/>
        <n v="0.4893856715367013"/>
        <n v="0.10938684503901895"/>
        <n v="0.2089376426415372"/>
        <n v="0.42943701085584446"/>
        <n v="0.1488706756885542"/>
        <n v="0.3910473649099399"/>
        <n v="0.3096297342466398"/>
        <n v="0.014392991239048731"/>
        <n v="0.3734809125818838"/>
        <n v="-0.0641499547468204"/>
        <n v="0.24034209428452236"/>
        <n v="0.27540925893328644"/>
        <n v="0.343079612267599"/>
        <n v="0.3055421056075378"/>
        <n v="0.3004088443888193"/>
        <n v="0.299152288072018"/>
        <n v="0.11444778111444778"/>
        <n v="0.2585409881097201"/>
        <n v="0.3063173541434412"/>
        <n v="0.3147645532072674"/>
        <n v="0.22787595865288432"/>
        <n v="0.19170841683366743"/>
        <n v="-0.06532478667374371"/>
        <n v="0.2701001430615164"/>
        <n v="0.08842278281998144"/>
        <n v="0.34843892534502546"/>
        <n v="0.26559118630729883"/>
        <n v="0.3375550220088035"/>
        <n v="0.3015088529638183"/>
        <n v="-0.021248499399759948"/>
        <n v="0.43360053440213764"/>
        <n v="0.1551771094262225"/>
        <n v="0.28557612139403044"/>
        <n v="0.4689579158316633"/>
        <n v="0.19440477066921885"/>
        <n v="0.21101076854216583"/>
        <n v="0.38249976183671525"/>
        <n v="0.3271972516461494"/>
        <n v="0.38784892446223107"/>
        <n v="0.3808216432865731"/>
        <n v="0.09131232282808077"/>
        <n v="0.3196287311465036"/>
        <n v="0.4199554999304686"/>
        <n v="0.30127755511022053"/>
        <n v="0.3804347826086957"/>
        <n v="0.2821685000988077"/>
        <n v="0.31785356904603074"/>
        <n v="0.2505522586285158"/>
        <n v="0.10654349499615076"/>
        <n v="0.18940126751167444"/>
        <n v="0.39939953810623563"/>
        <n v="0.2691618137800169"/>
        <n v="0.4116531950185619"/>
        <n v="0.34090045022511256"/>
        <n v="0.13594130398532597"/>
        <n v="0.11590897724431104"/>
        <n v="0.07828623822622323"/>
        <n v="0.2566933466733367"/>
        <n v="0.5239484978540773"/>
        <n v="0.42791289143220484"/>
        <n v="0.41444296197464975"/>
        <n v="0.33544187228096906"/>
        <n v="0.45850567044696455"/>
        <n v="0.3831902718168813"/>
        <n v="0.3121459227467811"/>
        <n v="0.44853918363041867"/>
        <n v="0.2342026293226637"/>
        <n v="0.28439976452474747"/>
        <n v="0.3344575456162308"/>
        <n v="0.3341976790716287"/>
        <n v="0.2634073842302878"/>
        <n v="0.22570058066144913"/>
        <n v="0.3474030037546934"/>
        <n v="0.34334054692110966"/>
        <n v="0.25636032190654034"/>
        <n v="0.19050120048019215"/>
        <n v="0.4231649357507481"/>
        <n v="0.10313728292717783"/>
        <n v="0.36143812709030104"/>
        <n v="0.2742469712126264"/>
        <n v="0.2633280661237389"/>
        <n v="0.38846805234795995"/>
        <n v="0.24795700507987922"/>
        <n v="0.4430036543675587"/>
        <n v="0.27924454062561477"/>
        <n v="0.2639396439938701"/>
        <n v="0.3700651302605211"/>
        <n v="0.006766700011114727"/>
        <n v="0.4179545854603063"/>
        <n v="0.29707745759247906"/>
        <n v="0.29128598421696117"/>
        <n v="0.3255536106248784"/>
        <n v="0.37775553331108885"/>
        <n v="0.2791666666666667"/>
        <n v="0.21574567523494118"/>
        <n v="0.2421404682274248"/>
        <n v="0.46994866616174363"/>
        <n v="0.23547094188376755"/>
        <n v="0.2844271412680756"/>
        <n v="0.40795634571378275"/>
        <n v="0.2120171673819743"/>
        <n v="0.36902829379822805"/>
        <n v="0.3948855507868384"/>
        <n v="0.30322580645161296"/>
        <n v="0.10093171585792901"/>
        <n v="0.21706519517678313"/>
        <n v="0.26873893370057056"/>
        <n v="0.34014336917562726"/>
        <n v="0.2812280467742653"/>
        <n v="0.3515962323914312"/>
        <n v="0.3836171482742881"/>
        <n v="0.2681340670335168"/>
        <n v="0.4456528264132065"/>
        <n v="0.2366595135908441"/>
        <n v="0.14316570049730734"/>
        <n v="0.249139655862345"/>
        <n v="0.40518684427678886"/>
        <n v="0.20790653443825563"/>
        <n v="0.18514257128564296"/>
        <n v="0.042849838835167325"/>
        <n v="0.3201663854334261"/>
        <n v="0.32733709743225275"/>
        <n v="0.12300375469336677"/>
        <n v="0.1517167668670674"/>
        <n v="0.2915968600179127"/>
        <n v="0.24796398199099554"/>
        <n v="0.18194430548607632"/>
        <n v="0.2138769807246515"/>
        <n v="0.40262631315657826"/>
        <n v="0.3853713428357089"/>
        <n v="0.16055317119694806"/>
        <n v="0.2874722946864642"/>
        <n v="0.4222911455727864"/>
        <n v="0.3689789339114002"/>
        <n v="0.018662664665666177"/>
        <n v="0.09610909239374515"/>
        <n v="0.40129147183255404"/>
        <n v="0.3969089808061926"/>
        <n v="0.15104515050167222"/>
        <n v="0.3143887775551102"/>
        <n v="0.30789789789789795"/>
        <n v="0.18020015396458808"/>
        <n v="0.24872080088987764"/>
        <n v="0.41084361453817936"/>
        <n v="0.089075787893947"/>
        <n v="0.2918503674014697"/>
        <n v="0.1605802901450725"/>
        <n v="0.07609936967000362"/>
        <n v="0.4555555555555556"/>
        <n v="0.23844340671558822"/>
        <n v="0.2090174267704857"/>
        <n v="0.5176195773081201"/>
        <n v="0.102483049905524"/>
        <n v="0.028299728299728356"/>
        <n v="0.34849498327759193"/>
        <n v="0.08538560472538455"/>
        <n v="0.2929288173498514"/>
        <n v="0.23180566344184736"/>
        <n v="0.3681987991994663"/>
        <n v="0.4974663206031393"/>
        <n v="0.4981605351170568"/>
        <n v="0.37552694325226516"/>
        <n v="0.3322969187675071"/>
        <n v="0.27558528428093654"/>
        <n v="0.2774883099532398"/>
        <n v="0.4220114851693799"/>
        <n v="0.23776418242491656"/>
        <n v="0.22618867289405026"/>
        <n v="0.15537321830457615"/>
        <n v="0.34633803641472977"/>
        <n v="0.4070418057542522"/>
        <n v="0.2872032335282344"/>
        <n v="0.4221087836648477"/>
        <n v="0.13590733590733586"/>
        <n v="0.21709006928406466"/>
        <n v="0.2842849996426784"/>
        <n v="0.4093625814655858"/>
        <n v="0.28779049653284394"/>
        <n v="0.23811238952809735"/>
        <n v="0.3321436638807319"/>
        <n v="0.195010328936914"/>
        <n v="0.2555787191460974"/>
        <n v="0.20841677096370465"/>
        <n v="0.47334287076776344"/>
        <n v="0.275603803753261"/>
        <n v="0.2832691814216064"/>
        <n v="0.25248416840901905"/>
        <n v="0.40393905611296915"/>
        <n v="0.050421102812648826"/>
        <n v="0.40211534179470054"/>
        <n v="0.4077432045779686"/>
        <n v="0.22961252245316907"/>
        <n v="0.43045511377844464"/>
        <n v="0.2764230897564231"/>
        <n v="0.25601279138264743"/>
        <n v="0.38199049762440607"/>
        <n v="0.4798465643762508"/>
        <n v="0.26876215885720645"/>
        <n v="0.31792155740051525"/>
        <n v="-0.0709188777211452"/>
        <n v="0.32537847871304065"/>
        <n v="0.44558197747183975"/>
        <n v="0.07720668794360011"/>
        <n v="0.08956195244055062"/>
        <n v="0.2849371311265076"/>
        <n v="0.2774137068534268"/>
        <n v="0.0475986102595544"/>
        <n v="0.17305619707467276"/>
        <n v="0.4439645881447267"/>
        <n v="0.3582223270069551"/>
        <n v="0.34472804083788067"/>
        <n v="0.3736012004001334"/>
        <n v="0.32675749639525636"/>
        <n v="0.3009466990568735"/>
        <n v="0.2651339305414589"/>
        <n v="0.05840041918734802"/>
        <n v="0.10800978430064483"/>
        <n v="0.2923522853957637"/>
        <n v="0.46593909522971316"/>
        <n v="0.38826789838337183"/>
        <n v="0.2655451817272424"/>
        <n v="0.22040884438881933"/>
        <n v="0.1624156958920907"/>
        <n v="0.2822188872213885"/>
        <n v="0.2722643791927856"/>
        <n v="0.4084315906562847"/>
        <n v="0.3461675282085488"/>
        <n v="0.44317091643524364"/>
        <n v="0.3882788525683789"/>
        <n v="0.18010892519728794"/>
        <n v="0.3307432432432433"/>
        <n v="0.1767880960320108"/>
        <n v="0.0410155551582334"/>
        <n v="0.42896448224112055"/>
        <n v="0.43647327439845446"/>
        <n v="0.1675070028011205"/>
        <n v="0.16228700032150886"/>
        <n v="0.21267252828539246"/>
        <n v="-0.036957640198936714"/>
        <n v="0.28736490993996006"/>
        <n v="0.3078321586193268"/>
        <n v="0.3002612417319771"/>
        <n v="0.4515088529638184"/>
        <n v="0.400916972324108"/>
        <n v="0.2199707853037376"/>
        <n v="0.519103097008372"/>
        <n v="0.16762619941593657"/>
        <n v="0.38766685205784207"/>
        <n v="0.40593186372745493"/>
        <n v="0.38865932966483246"/>
        <n v="0.22336934773909556"/>
        <n v="0.28813610611435203"/>
        <n v="0.26929347026454403"/>
        <n v="0.09466584917228682"/>
        <n v="0.22722722722722724"/>
        <n v="0.3132043584611964"/>
        <n v="0.2669272136068035"/>
        <n v="0.1867467467467467"/>
        <n v="0.1661260360102888"/>
        <n v="0.11945278611945279"/>
        <n v="0.25035785857429127"/>
        <n v="0.3277698751382962"/>
        <n v="0.2957730812013347"/>
        <n v="0.04182815983536263"/>
        <n v="0.24581663326653316"/>
        <n v="0.3271735867933967"/>
        <n v="0.29662125686704127"/>
        <n v="0.3085671342685372"/>
        <n v="0.4066466466466467"/>
        <n v="0.2560690172543136"/>
        <n v="0.31549675077571565"/>
        <n v="0.3506896551724138"/>
        <n v="0.3202977423545521"/>
        <n v="0.3821762742916966"/>
        <n v="0.3980393464488163"/>
        <n v="0.3769744160177976"/>
        <n v="0.3537986346325968"/>
        <n v="0.2148291148291147"/>
        <n v="0.47875374053863756"/>
        <n v="0.28896382587369707"/>
        <n v="0.19237809237809236"/>
        <n v="0.349375298044826"/>
        <n v="0.23231292517006805"/>
        <n v="0.33803177471575935"/>
        <n v="0.1981518529103555"/>
        <n v="0.44761087267525035"/>
        <n v="0.3868107242897159"/>
        <n v="0.2775618430662728"/>
        <n v="0.2046404682274248"/>
        <n v="0.16723649099399604"/>
        <n v="0.27309136420525665"/>
        <n v="0.09927753695676335"/>
        <n v="0.37280811540741715"/>
        <n v="0.2870881686007736"/>
        <n v="0.2488598442714127"/>
        <n v="0.19229779937124894"/>
        <n v="0.3213542361574383"/>
        <n v="0.26477390956382557"/>
        <n v="0.2589127897281975"/>
        <n v="0.23239048811013766"/>
        <n v="0.24165767094073345"/>
        <n v="0.4025321888412018"/>
        <n v="0.4308578158738467"/>
        <n v="0.3388331475287998"/>
        <n v="0.12762791991101233"/>
        <n v="0.28755418472824285"/>
        <n v="0.49253253253253254"/>
        <n v="0.3872286143071536"/>
        <n v="0.3641427618412275"/>
        <n v="0.2156019186063621"/>
        <n v="0.4854453730893758"/>
        <n v="0.23825108990964797"/>
        <n v="0.13168600031781347"/>
        <n v="0.21037010548900406"/>
        <n v="0.08120133481646273"/>
        <n v="0.4559073842302878"/>
        <n v="0.08756479343084418"/>
        <n v="0.3777694423605901"/>
        <n v="0.5081109587596244"/>
        <n v="0.3345602950986932"/>
        <n v="0.3245236309077269"/>
        <n v="0.1888677178106989"/>
        <n v="0.13679339669834917"/>
        <n v="0.17265299316324823"/>
        <n v="0.32646878995053086"/>
        <n v="0.3186064125220903"/>
        <n v="0.07534805862899593"/>
        <n v="0.4778723404255319"/>
        <n v="0.44267898383371823"/>
        <n v="0.17880782069623263"/>
        <n v="0.22735760971055086"/>
        <n v="0.3259671239648993"/>
        <n v="0.2583845384395543"/>
        <n v="0.22182950433392234"/>
        <n v="0.39784392196098045"/>
        <n v="0.23631511419040288"/>
        <n v="0.37088294235529884"/>
        <n v="0.4956742059077988"/>
        <n v="0.1798664037901303"/>
        <n v="0.4904130162703379"/>
        <n v="0.12518232518232514"/>
        <n v="0.19679839919959977"/>
        <n v="0.4005034834026111"/>
        <n v="0.19865040805309445"/>
        <n v="0.2104634495938843"/>
        <n v="0.4248278575644304"/>
        <n v="0.26682627027799605"/>
        <n v="0.31705633489200624"/>
        <n v="0.16670834524149758"/>
        <n v="0.36243797791553145"/>
        <n v="0.3647823911955978"/>
        <n v="0.34247409402259826"/>
        <n v="0.2751298847978314"/>
        <n v="-0.06290776956681517"/>
        <n v="0.28448379095030374"/>
        <n v="0.18785806907933503"/>
        <n v="0.17587609511889873"/>
        <n v="0.3917730197236578"/>
        <n v="0.2852741630519408"/>
        <n v="0.4300765799882184"/>
        <n v="0.4404660148703237"/>
        <n v="0.16841051314142674"/>
        <n v="0.47306871247498333"/>
        <n v="0.09941941941941942"/>
        <n v="0.3338795986622074"/>
        <n v="0.26832298136645966"/>
        <n v="0.35713928482120527"/>
        <n v="0.34396551724137936"/>
        <n v="0.11516551193225563"/>
        <n v="0.44003889631700494"/>
        <n v="0.35896024822902634"/>
        <n v="0.1816765525619953"/>
        <n v="0.2983314794215796"/>
        <n v="0.1744130100076982"/>
        <n v="0.21228201787288925"/>
        <n v="0.29542203147353363"/>
        <n v="0.2737301984325497"/>
        <n v="0.4373192436040045"/>
        <n v="0.27962629295962627"/>
        <n v="0.46851349758340205"/>
        <n v="0.24448897795591182"/>
        <n v="0.29407424139748517"/>
        <n v="0.19501072961373392"/>
        <n v="0.2413572143035759"/>
        <n v="0.19952476238119068"/>
        <n v="0.25129709903301095"/>
        <n v="0.08173581306628518"/>
        <n v="0.1360167596450345"/>
        <n v="0.13632149408037358"/>
        <n v="0.0913104368122708"/>
        <n v="0.41420525910619505"/>
        <n v="0.4553711606343185"/>
        <n v="0.28878052846544977"/>
        <n v="0.09094281427142371"/>
        <n v="0.4192128085390261"/>
        <n v="0.2855542216886755"/>
        <n v="0.30879776190826774"/>
        <n v="0.3927197583849944"/>
        <n v="0.34092932938430454"/>
        <n v="0.4652462820377597"/>
        <n v="0.22680044593088078"/>
        <n v="0.39716186775010304"/>
        <n v="0.31645807259073844"/>
        <n v="0.2502530134660323"/>
        <n v="0.33142052455553606"/>
        <n v="0.2660704281712685"/>
        <n v="0.35919567827130855"/>
        <n v="0.40796950359091005"/>
        <n v="0.18854983047079088"/>
        <n v="0.1542006297266279"/>
        <n v="0.24446187945001277"/>
        <n v="0.31374360367703663"/>
        <n v="0.38270224659846"/>
        <n v="0.5201144492131616"/>
        <n v="0.0670524774050655"/>
        <n v="0.29180861723446905"/>
        <n v="0.333362101092521"/>
        <n v="0.3138047559449312"/>
        <n v="0.20545682102628285"/>
        <n v="0.12949733244414796"/>
        <n v="0.08090920460230121"/>
        <n v="0.3953231012449772"/>
        <n v="0.3727090301003345"/>
        <n v="0.21525403748673816"/>
        <n v="0.15650433622414947"/>
        <n v="0.13093536928918462"/>
        <n v="0.07383970265891537"/>
        <n v="0.18635419643707724"/>
        <n v="0.2219297148574288"/>
        <n v="0.4290322580645161"/>
        <n v="0.3526751167444963"/>
        <n v="0.34989480770849113"/>
        <n v="0.2191268497386438"/>
        <n v="0.4634669338677354"/>
        <n v="0.42181795448862214"/>
        <n v="0.3843140696021481"/>
        <n v="0.45715389206839646"/>
        <n v="0.22008005336891265"/>
        <n v="0.29830237210631616"/>
        <n v="0.15067766941735436"/>
        <n v="0.25403182549615577"/>
        <n v="0.5202892102335929"/>
        <n v="0.2983868724794883"/>
        <n v="0.48968526466380546"/>
        <n v="0.12907159529366924"/>
        <n v="0.38302207130730054"/>
        <n v="0.2749805098333407"/>
        <n v="0.4366288407361576"/>
        <n v="0.2699666189794945"/>
        <n v="0.26865248226950356"/>
        <n v="0.36354709418837683"/>
        <n v="0.26136534133533385"/>
        <n v="0.17789482976782495"/>
        <n v="0.31134268537074145"/>
        <n v="0.22020176491649285"/>
        <n v="0.3560365091272818"/>
        <n v="0.30816272090696895"/>
        <n v="-0.06603212713656884"/>
        <n v="0.2792373093273319"/>
        <n v="0.33091088864170076"/>
        <n v="0.21510521042084182"/>
        <n v="0.21126992067462294"/>
        <n v="0.4445691382765531"/>
        <n v="0.2927453769559032"/>
        <n v="0.28603603603603606"/>
        <n v="0.39850962073184304"/>
        <n v="0.1769417654420967"/>
        <n v="0.17041513837945996"/>
        <n v="0.376923076923077"/>
        <n v="0.06957983193277319"/>
        <n v="0.3699799866577719"/>
        <n v="0.5105157683788629"/>
        <n v="0.06774815979418278"/>
        <n v="0.2560960101732634"/>
        <n v="0.28639132248644145"/>
        <n v="0.11515212136367421"/>
        <n v="0.4743776824034334"/>
        <n v="0.37410963899355776"/>
        <n v="0.36290358494767316"/>
        <n v="0.30150501672240804"/>
        <n v="0.20717948717948725"/>
        <n v="0.5078578209049678"/>
        <n v="0.33576458379660523"/>
        <n v="0.040038222646918385"/>
        <n v="0.23273458215721504"/>
        <n v="0.08463234393500164"/>
        <n v="0.10160794683055818"/>
        <n v="0.1431568907963758"/>
        <n v="0.3260707138092061"/>
        <n v="0.4954509018036072"/>
        <n v="0.4451314142678348"/>
        <n v="0.18849195008097552"/>
        <n v="0.2451022451022451"/>
        <n v="0.300271816881259"/>
        <n v="0.2054071628651461"/>
        <n v="0.4193531387919109"/>
        <n v="0.500459302763346"/>
        <n v="0.3538439554158331"/>
        <n v="0.20264671557185737"/>
        <n v="0.4732775919732441"/>
        <n v="0.28673342870767765"/>
        <n v="0.35003201280512214"/>
        <n v="0.31508502834278096"/>
        <n v="0.32225279550377606"/>
        <n v="0.3154559118236474"/>
        <n v="0.14038758360487047"/>
        <n v="0.2169855176112998"/>
        <n v="0.24223210975157583"/>
        <n v="0.33998269682363125"/>
        <n v="0.22680051443269508"/>
        <n v="0.12001334222815196"/>
        <n v="0.3730616864742501"/>
        <n v="0.3718062041360907"/>
        <n v="-0.030408061173443832"/>
        <n v="0.08076844471694254"/>
        <n v="0.2512903225806451"/>
        <n v="0.3307274247491639"/>
        <n v="0.3169230769230769"/>
        <n v="0.30748785367247794"/>
        <n v="0.20989616080784998"/>
        <n v="0.4692010730877445"/>
        <n v="0.3814117232881534"/>
        <n v="0.2686363434262593"/>
        <n v="0.4232808202050512"/>
        <n v="0.23214637025378712"/>
        <n v="0.17902532250358325"/>
        <n v="0.21170745272525024"/>
        <n v="0.2600082380401311"/>
        <n v="0.2979096989966555"/>
        <n v="0.43454317897371714"/>
        <n v="0.23527054108216436"/>
        <n v="0.404581308945413"/>
        <n v="0.22685074029611843"/>
        <n v="0.29463455724191867"/>
        <n v="-0.006665523352198069"/>
        <n v="0.399578778879973"/>
        <n v="0.3180583389000223"/>
        <n v="0.15318909454727364"/>
        <n v="0.24359100092187594"/>
        <n v="0.1407814238042269"/>
        <n v="0.15736766809728184"/>
        <n v="0.5183946991943378"/>
        <n v="0.26824731050701095"/>
        <n v="0.38056112224448896"/>
        <n v="0.1402002861230329"/>
        <n v="0.35625548855453426"/>
        <n v="0.1110477619404851"/>
        <n v="0.365964163443155"/>
        <n v="0.37698229407236333"/>
        <n v="0.43510204081632653"/>
        <n v="0.34960482407353194"/>
        <n v="0.4558164041917921"/>
        <n v="0.2184558946139737"/>
        <n v="0.2888537923954673"/>
        <n v="0.46043521760880446"/>
        <n v="0.36763443574854826"/>
        <n v="0.2648824412206104"/>
        <n v="0.4126484322881921"/>
        <n v="0.22870184814072597"/>
        <n v="0.4093914461492848"/>
        <n v="0.3652155599081738"/>
        <n v="0.2503423396893175"/>
        <n v="0.3756237491661107"/>
        <n v="0.12883681051729076"/>
        <n v="0.1609049321153818"/>
        <n v="0.3419971333014811"/>
        <n v="0.49987678225664495"/>
        <n v="0.4288144072036018"/>
        <n v="0.06728779651328948"/>
        <n v="0.1939803234950809"/>
        <n v="0.23677288490479612"/>
        <n v="0.3185642821410705"/>
        <n v="0.3374474474474475"/>
        <n v="0.139202347605709"/>
        <n v="0.2844903319295385"/>
        <n v="0.14574924519307153"/>
        <n v="0.3337046307884856"/>
        <n v="0.27870250914931155"/>
        <n v="0.2225225225225224"/>
        <n v="0.10617614269788184"/>
        <n v="0.267119613802968"/>
        <n v="0.2180711844627824"/>
        <n v="0.3435111383609237"/>
        <n v="0.10534344781593871"/>
        <n v="0.4071244635193133"/>
        <n v="0.28814272490111925"/>
        <n v="0.2911071517879471"/>
        <n v="0.1947551144499147"/>
        <n v="0.17445781714386596"/>
        <n v="0.16370967741935474"/>
        <n v="0.4410403467822608"/>
        <n v="0.17532790894135442"/>
        <n v="0.21218347183144665"/>
        <n v="0.41015671890630206"/>
        <n v="0.48945891783567136"/>
        <n v="0.09707200762994751"/>
        <n v="0.2525862068965518"/>
        <n v="0.36969063545150505"/>
        <n v="0.06415471823941316"/>
        <n v="0.21838957805344353"/>
        <n v="0.28644299825193226"/>
        <n v="0.2264214046822743"/>
        <n v="0.3005140682023309"/>
        <n v="0.3736596218020022"/>
        <n v="0.34675891195020986"/>
        <n v="0.49923923923923924"/>
        <n v="0.30338578922269904"/>
        <n v="0.4258785100890364"/>
        <n v="0.0724834614696942"/>
        <n v="0.19102706711160541"/>
        <n v="0.2727599093664479"/>
        <n v="0.37591878856805877"/>
        <n v="0.4086510431551872"/>
        <n v="0.29274246423347855"/>
        <n v="0.3868486973947896"/>
        <n v="0.16711624026696323"/>
        <n v="0.5006012024048097"/>
        <n v="0.43723222889333635"/>
        <n v="0.0929294823705926"/>
        <n v="0.033890278472569584"/>
        <n v="0.3586206896551725"/>
        <n v="0.38533619456366236"/>
        <n v="0.4184518746319439"/>
        <n v="0.2684925406368293"/>
        <n v="0.2931534845697935"/>
        <n v="0.2768222740913638"/>
        <n v="0.2971766484371526"/>
        <n v="0.38887886041674846"/>
        <n v="0.18199107969368006"/>
        <n v="0.3595827379251214"/>
        <n v="0.1103337382977202"/>
        <n v="0.19646787121315037"/>
        <n v="0.15681370096813113"/>
        <n v="0.3614238042269188"/>
        <n v="0.17856890251090407"/>
        <n v="0.04441956842757099"/>
        <n v="0.2234257406878156"/>
        <n v="0.14194820785457038"/>
        <n v="0.33718692831102515"/>
        <n v="0.4721465996155973"/>
        <n v="0.3330985045111852"/>
        <n v="0.2395327492699208"/>
        <n v="0.3976896878620835"/>
        <n v="0.1120800889877642"/>
        <n v="0.4379862700228833"/>
        <n v="0.272877156199371"/>
        <n v="0.4731104736256659"/>
        <n v="0.18686621030539582"/>
        <n v="0.34611905922700603"/>
        <n v="0.3685054319164644"/>
        <n v="0.15134721180295072"/>
        <n v="0.1510371959942776"/>
        <n v="0.49183217859892225"/>
        <n v="0.31433393101993456"/>
        <n v="0.0930893631210404"/>
        <n v="-0.011959069342022564"/>
        <n v="0.2366237482117311"/>
        <n v="0.37473649099399603"/>
        <n v="0.2782115448782116"/>
        <n v="0.30052394618361816"/>
        <n v="0.21038852759713192"/>
        <n v="0.5266533066132265"/>
        <n v="0.4747373686843422"/>
        <n v="0.34402495365329727"/>
        <n v="0.26110110110110113"/>
        <n v="0.06723866723866721"/>
        <n v="0.09426253195509607"/>
        <n v="0.2990896358543418"/>
        <n v="0.3124489037532516"/>
        <n v="0.36622093406231476"/>
        <n v="0.11653467822607541"/>
        <n v="0.3781609195402299"/>
        <n v="0.3301573676680972"/>
        <n v="0.37685790527018015"/>
        <n v="0.027630751643326748"/>
        <n v="0.3344188376753508"/>
        <n v="0.24959478785952638"/>
        <n v="0.286592197399133"/>
        <n v="0.21326752923391573"/>
        <n v="0.2756713426853708"/>
        <n v="0.30287553648068666"/>
        <n v="0.14237662554184732"/>
        <n v="0.03224054131325639"/>
        <n v="0.38844062947067237"/>
        <n v="0.43721616353195303"/>
        <n v="0.30978430391666417"/>
        <n v="0.17259879939969983"/>
        <n v="0.1588834905211012"/>
        <n v="0.3020173680694722"/>
        <n v="0.28156745039186265"/>
        <n v="0.2240384615384615"/>
        <n v="0.32089933855816805"/>
        <n v="0.22576828997109186"/>
        <n v="0.3536707452725251"/>
        <n v="0.2162877162877163"/>
        <n v="0.3452926463231616"/>
        <n v="0.4857047428189713"/>
        <n v="0.280492213570634"/>
        <n v="0.23776824034334768"/>
        <n v="0.309971102854784"/>
        <n v="0.23885100444959317"/>
        <n v="0.2637100619933238"/>
        <n v="0.12235136940547768"/>
        <n v="0.5177825464949929"/>
        <n v="0.2747249083027677"/>
        <n v="0.3832516258129064"/>
        <n v="0.28567391847961987"/>
        <n v="0.3483433238917067"/>
        <n v="0.30033102386451116"/>
        <n v="0.3150021583016128"/>
        <n v="0.3436232999743393"/>
        <n v="0.43633266533066134"/>
        <n v="0.35229689775385026"/>
        <n v="0.2504875634464311"/>
        <n v="0.07091252639768812"/>
        <n v="0.4209443777511004"/>
        <n v="0.3753916563985214"/>
        <n v="0.40670600858369105"/>
        <n v="0.24914476428869423"/>
        <n v="0.28581139537758005"/>
        <n v="0.19671742946964427"/>
        <n v="0.30865910607071384"/>
        <n v="0.25963132323521"/>
        <n v="0.3175417501670007"/>
        <n v="0.4880146240661262"/>
        <n v="0.27950271506144614"/>
        <n v="0.1824716098864396"/>
        <n v="0.43490064922289984"/>
        <n v="0.3389270386266095"/>
        <n v="0.23401815575728627"/>
        <n v="0.4233704115684094"/>
        <n v="0.34393636277031525"/>
        <n v="0.3961224382277013"/>
        <n v="0.22015853149770545"/>
        <n v="0.25564069315100785"/>
        <n v="0.24342188136786339"/>
        <n v="0.06485056485056483"/>
        <n v="0.4776117411607739"/>
        <n v="0.3470670670670671"/>
        <n v="0.2730604065273403"/>
        <n v="0.4239599555061179"/>
        <n v="0.3009287925696593"/>
        <n v="0.0930599316495791"/>
        <n v="0.19345105672969964"/>
        <n v="0.31746304244158324"/>
        <n v="0.39566641660415103"/>
        <n v="0.46011011011011005"/>
        <n v="0.2612600518550689"/>
        <n v="0.3662219280696741"/>
        <n v="0.27108554277138563"/>
        <n v="0.054244748249416566"/>
        <n v="-0.03447438004716645"/>
        <n v="0.2521720491569019"/>
        <n v="0.3840881763527055"/>
        <n v="0.024835604688840128"/>
        <n v="0.3293546773386694"/>
        <n v="0.3519524405506884"/>
        <n v="0.25463042441583217"/>
        <n v="0.22869855394883198"/>
        <n v="0.3206401829094027"/>
        <n v="0.2963641568851989"/>
        <n v="0.4193979933110368"/>
        <n v="0.45143460658334805"/>
        <n v="0.29958983593437377"/>
        <n v="0.2939734933733434"/>
        <n v="0.12902343232867033"/>
        <n v="0.3690745372686343"/>
        <n v="0.3469188376753508"/>
        <n v="0.19332783213485796"/>
        <n v="0.09316972100167899"/>
        <n v="0.28241837335601644"/>
        <n v="0.3367789052350689"/>
        <n v="0.18478148949001952"/>
        <n v="0.06801562351147938"/>
        <n v="0.3268136272545091"/>
        <n v="0.28252560530549775"/>
        <n v="0.3552302302302303"/>
        <n v="0.41146737920285015"/>
        <n v="0.18470450946069852"/>
        <n v="0.324037548781774"/>
        <n v="0.36254540987346656"/>
        <n v="0.42948696570507466"/>
        <n v="0.33380031131865684"/>
        <n v="0.2961214433317438"/>
        <n v="0.1678007737228425"/>
        <n v="0.19952221691352123"/>
        <n v="0.3463908352797242"/>
        <n v="0.1259230287859825"/>
        <n v="0.25378314157078546"/>
        <n v="0.39719899665551844"/>
        <n v="0.31661996886813437"/>
        <n v="0.07764441110277569"/>
        <n v="0.2988198619461145"/>
        <n v="0.3862264465566117"/>
        <n v="0.3295506032348138"/>
        <n v="0.08263901305202917"/>
        <n v="0.23527057881976318"/>
        <n v="0.4805685618729097"/>
        <n v="0.12670807453416152"/>
        <n v="0.30441813937979323"/>
        <n v="0.19774247491638797"/>
        <n v="0.21563919685521274"/>
        <n v="0.006098439375750334"/>
        <n v="0.17092364121373793"/>
        <n v="0.2523438189683076"/>
        <n v="0.3594314381270903"/>
        <n v="0.004586717630195794"/>
        <n v="0.31434782608695655"/>
        <n v="0.34103156274056956"/>
        <n v="0.4067578385590393"/>
        <n v="0.33460671302911943"/>
        <n v="0.3221808723489396"/>
        <n v="0.2638992270254796"/>
        <n v="0.2738195834259876"/>
        <n v="0.35198710466344285"/>
        <n v="0.26962314337499704"/>
        <n v="0.17900874635568506"/>
        <n v="0.3060084500778296"/>
        <n v="0.280372509725333"/>
        <n v="0.3143174956300651"/>
        <n v="0.2915775935981709"/>
        <n v="0.22031445361340346"/>
        <n v="0.23621054657428792"/>
        <n v="0.237123745819398"/>
        <n v="0.2283137703979386"/>
        <n v="0.21586454744173986"/>
        <n v="0.278363579474343"/>
        <n v="0.044657657289837775"/>
        <n v="0.46855475872128355"/>
        <n v="0.23161764705882362"/>
        <n v="0.09473221159133398"/>
        <n v="0.33703972070351096"/>
        <n v="0.3883575226829996"/>
        <n v="0.23363340835208804"/>
        <n v="0.11391784181483744"/>
        <n v="0.1847100020598534"/>
        <n v="0.2563494067154759"/>
        <n v="0.47230663263238926"/>
        <n v="0.3844599427753934"/>
        <n v="0.37369591814036257"/>
        <n v="0.1341545772886443"/>
        <n v="0.38083634703837643"/>
        <n v="0.406883783556341"/>
        <n v="0.32636318159079547"/>
        <n v="0.29473684210526313"/>
        <n v="0.26931510078981485"/>
        <n v="0.29191422388353333"/>
        <n v="0.40059965155382676"/>
        <n v="0.22853768997805005"/>
        <n v="0.3984286260777447"/>
        <n v="0.31681362725450896"/>
        <n v="0.3823830957739435"/>
        <n v="0.2972658854910927"/>
        <n v="0.408747776826296"/>
        <n v="0.19405861992315268"/>
        <n v="0.4858954393770856"/>
        <n v="0.297961373390558"/>
        <n v="0.24899874843554443"/>
        <n v="0.12143407016386228"/>
        <n v="0.3495079652266008"/>
        <n v="0.31937240208418716"/>
        <n v="0.34473441108545033"/>
        <n v="0.09721719241399021"/>
        <n v="0.307570020005716"/>
        <n v="0.4438498699368265"/>
        <n v="0.26658006158583525"/>
        <n v="0.38335834583958645"/>
        <n v="0.07211605802901444"/>
        <n v="0.19899899899899903"/>
        <n v="-0.06349735626161096"/>
        <n v="0.3449362340585146"/>
        <n v="0.22079186463282488"/>
        <n v="0.08256270992639175"/>
        <n v="0.0943123898442337"/>
        <n v="0.4980348535409715"/>
        <n v="0.27855787476280836"/>
        <n v="0.3027092493615228"/>
        <n v="0.3731981681561513"/>
        <n v="0.36998441327098647"/>
        <n v="0.25157815631262537"/>
        <n v="0.19848419848419843"/>
        <n v="5.720005720000518E-5"/>
        <n v="0.32698832035595116"/>
        <n v="0.3680851063829787"/>
        <n v="0.1355903935957306"/>
        <n v="0.21613092462508093"/>
        <n v="0.19650450225112553"/>
        <n v="0.31110757985062765"/>
        <n v="0.34065627405696686"/>
        <n v="0.5273913043478261"/>
        <n v="0.3061280455648138"/>
        <n v="0.23975909070325593"/>
        <n v="0.33256680924537924"/>
        <n v="0.3592703814926037"/>
        <n v="-0.001918336727038972"/>
        <n v="0.2804735701183926"/>
        <n v="0.3417558779389695"/>
        <n v="0.22029507376844204"/>
        <n v="0.3310238645111624"/>
        <n v="0.3563687895965322"/>
        <n v="0.3458511142721668"/>
        <n v="0.2777954425013248"/>
        <n v="0.2829441850122304"/>
        <n v="0.3769270411543841"/>
        <n v="0.3420400500625782"/>
        <n v="0.3847045707915274"/>
        <n v="0.16273774325934426"/>
        <n v="0.13650636725278348"/>
        <n v="0.3828326180257511"/>
        <n v="0.33356168895329685"/>
        <n v="0.3396932310770257"/>
        <n v="0.3480414387977413"/>
        <n v="0.28114298421169676"/>
        <n v="0.22893691403146343"/>
        <n v="0.37564016922734367"/>
        <n v="0.44005160474974336"/>
        <n v="0.49254509018036075"/>
        <n v="0.35892233713194116"/>
        <n v="0.09533487297921478"/>
        <n v="0.32556173526140153"/>
        <n v="0.1362033958155548"/>
        <n v="0.35951056729699665"/>
        <n v="0.3402543376951633"/>
        <n v="0.1677343428201557"/>
        <n v="0.15773672055427246"/>
        <n v="0.07968854282536154"/>
        <n v="0.3654758502429265"/>
        <n v="0.23748213094443912"/>
        <n v="-0.039856142523698235"/>
        <n v="0.44572246065808296"/>
        <n v="0.3911111111111112"/>
        <n v="0.13361407605070047"/>
        <n v="0.2583440583440583"/>
        <n v="0.2164736164736165"/>
        <n v="0.5079933110367892"/>
        <n v="0.11303200263939296"/>
        <n v="0.16695652173913042"/>
        <n v="0.10001667222407488"/>
        <n v="0.29889092728485667"/>
        <n v="0.3614667298877825"/>
        <n v="0.30565130260521034"/>
        <n v="0.28588588588588587"/>
        <n v="0.3188915566226491"/>
        <n v="0.31353717957771343"/>
        <n v="0.12142317100289081"/>
        <n v="0.23435221663723219"/>
        <n v="0.3718518518518519"/>
        <n v="0.41052565707133915"/>
        <n v="0.11708183273309321"/>
        <n v="0.26909899888765293"/>
        <n v="0.30780191956662545"/>
        <n v="0.5472745490981965"/>
        <n v="0.35675844806007506"/>
        <n v="0.1326807563959956"/>
        <n v="0.30396809728747964"/>
        <n v="0.41424892703862665"/>
        <n v="0.1657112116066775"/>
        <n v="0.1915145072536268"/>
        <n v="0.030849673202614347"/>
        <n v="0.4057741952478794"/>
        <n v="0.28226424422197494"/>
        <n v="0.10275120504263993"/>
        <n v="0.010324129651860713"/>
        <n v="0.1945373945373945"/>
        <n v="0.21241061496901315"/>
        <n v="0.41816581587748636"/>
        <n v="0.1928346485865659"/>
        <n v="0.34236592250449066"/>
        <n v="0.33470853073595613"/>
        <n v="0.2707815842849601"/>
        <n v="0.32676698586411307"/>
        <n v="0.26511676891077124"/>
        <n v="0.11139140999070957"/>
        <n v="0.3291434927697441"/>
        <n v="0.424045356011339"/>
        <n v="0.4985979971387696"/>
        <n v="0.22226469182990916"/>
        <n v="0.07846589961647497"/>
        <n v="0.24990709773318479"/>
        <n v="0.13873784808040865"/>
        <n v="0.38916145181476847"/>
        <n v="0.03774547829992236"/>
        <n v="0.44851851851851854"/>
        <n v="0.34344301382927994"/>
        <n v="0.14225925664383401"/>
        <n v="0.3558882470824001"/>
        <n v="0.24409937888198752"/>
        <n v="0.14416785884597041"/>
        <n v="0.19830475218773294"/>
        <n v="0.48284058310403366"/>
        <n v="0.3753584528176058"/>
        <n v="0.11975493873468353"/>
        <n v="0.05359822768527121"/>
        <n v="0.29438264738598435"/>
        <n v="0.15620273860617212"/>
        <n v="0.30635451505016714"/>
        <n v="0.33592864288096036"/>
        <n v="0.34022179193803903"/>
        <n v="0.4456462585034014"/>
        <n v="0.36303500579333586"/>
        <n v="0.2568377138089279"/>
        <n v="0.3598290598290598"/>
        <n v="0.2883231089228825"/>
        <n v="0.19299299299299302"/>
        <n v="0.3114223259605054"/>
        <n v="0.14283261802575106"/>
        <n v="0.12336835084208773"/>
        <n v="0.23701205804210088"/>
        <n v="0.3937124892826522"/>
        <n v="0.35526923544426886"/>
        <n v="0.15471158430001575"/>
        <n v="0.08458812096267082"/>
        <n v="0.2694007312033063"/>
        <n v="0.22464024236303967"/>
        <n v="0.47984422190430776"/>
        <n v="-0.04016657820601797"/>
        <n v="0.4097131420947298"/>
        <n v="0.2784838350055742"/>
        <n v="0.5235470941883767"/>
        <n v="0.2540971449758992"/>
        <n v="0.0855997709705124"/>
        <n v="0.37327943096885324"/>
        <n v="0.2717029257314329"/>
        <n v="0.32484161387129046"/>
        <n v="0.14222478829869145"/>
        <n v="0.2650970213817822"/>
        <n v="0.3651167964404894"/>
        <n v="0.4498775328434647"/>
        <n v="0.3183433822174245"/>
        <n v="0.3831616595135909"/>
        <n v="0.24640522875816986"/>
        <n v="0.3502006688963211"/>
        <n v="0.28678678678678676"/>
        <n v="0.3470292573143286"/>
        <n v="0.3218884120171674"/>
        <n v="0.2324456345819968"/>
        <n v="0.357112962451139"/>
        <n v="0.1703713586835668"/>
        <n v="0.28207261525499583"/>
        <n v="0.20073357785928642"/>
        <n v="0.24235125921038164"/>
        <n v="0.09688710754843016"/>
        <n v="0.25709611987175285"/>
        <n v="0.09158608425030566"/>
        <n v="0.08342304577716372"/>
        <n v="0.21655518394648832"/>
        <n v="0.011635323875508552"/>
        <n v="0.31785317018909903"/>
        <n v="0.20597953467101124"/>
        <n v="0.16373901236332444"/>
        <n v="0.3591089662478298"/>
        <n v="0.33547173039089906"/>
        <n v="0.37202436530167615"/>
        <n v="0.20154682274247493"/>
        <n v="0.4645037696205661"/>
        <n v="0.2283295295590075"/>
        <n v="0.2623122653316647"/>
        <n v="0.05551102204408804"/>
        <n v="0.29551025512756385"/>
        <n v="0.09206624430365674"/>
        <n v="0.2994075985361101"/>
        <n v="0.3603456913827656"/>
        <n v="0.017737440148645804"/>
        <n v="0.351725673569361"/>
        <n v="0.08946569975827287"/>
        <n v="0.14164742109314862"/>
        <n v="0.15783333053141219"/>
        <n v="0.4612507244086191"/>
        <n v="0.31348996054878403"/>
        <n v="0.24155410773875727"/>
        <n v="0.377547757300345"/>
        <n v="0.4295548262223344"/>
        <n v="0.19145791583166347"/>
        <n v="0.0889559828380739"/>
        <n v="0.469098998887653"/>
        <n v="0.4729582577132486"/>
        <n v="0.439279794226922"/>
        <n v="0.2646528298741353"/>
        <n v="0.060562065352005305"/>
        <n v="0.32271589486858576"/>
        <n v="0.029287145720011502"/>
        <n v="0.04749163879598648"/>
        <n v="0.29639463154384804"/>
        <n v="0.4263895228397878"/>
        <n v="0.15015096138566664"/>
        <n v="0.3977177013992663"/>
        <n v="0.31985768289971095"/>
        <n v="0.2443900630329996"/>
        <n v="0.31583477632264684"/>
        <n v="0.4437424949966644"/>
        <n v="0.3796655518394648"/>
        <n v="0.41498966777936735"/>
        <n v="0.23942307692307696"/>
        <n v="0.3334268537074148"/>
        <n v="0.1840138606080091"/>
        <n v="0.2679225361896029"/>
        <n v="0.029458029458029434"/>
        <n v="0.32874638165219333"/>
        <n v="0.3327608248568729"/>
        <n v="0.1715105035011671"/>
        <n v="0.31033268790705865"/>
        <n v="0.39049366244162775"/>
        <n v="0.24286214485794316"/>
        <n v="0.253415915915916"/>
        <n v="0.2461433425423137"/>
        <n v="0.4938076152304609"/>
        <n v="0.4361330665332666"/>
        <n v="0.3327409261576972"/>
        <n v="0.14119373124374787"/>
        <n v="0.30276107771097754"/>
        <n v="0.41839080459770117"/>
        <n v="0.4570224225747907"/>
        <n v="0.3399570815450644"/>
        <n v="0.29808449938867004"/>
        <n v="0.3655770513675783"/>
        <n v="0.2409325855053337"/>
        <n v="0.18202226113056535"/>
        <n v="0.22015011547344118"/>
        <n v="0.35142140468227434"/>
        <n v="0.22193408643070955"/>
        <n v="0.05958845384395535"/>
        <n v="0.25690033381020505"/>
        <n v="0.1327104189840564"/>
        <n v="0.4383583583583583"/>
        <n v="0.2758367937057647"/>
        <n v="0.15216616654163548"/>
        <n v="0.24002222963209946"/>
        <n v="0.30452805746923395"/>
        <n v="0.2652604567616114"/>
        <n v="0.17171442864289285"/>
        <n v="0.31072637294866207"/>
        <n v="0.06803181934821663"/>
        <n v="0.23163975008841214"/>
        <n v="0.32255839822024474"/>
        <n v="0.29388209121245834"/>
        <n v="0.4607835987196629"/>
        <n v="0.3758224781433236"/>
        <n v="0.4402341137123746"/>
        <n v="0.328937487649035"/>
        <n v="0.3875991997332444"/>
        <n v="0.38290916366546623"/>
        <n v="0.08526729840872516"/>
        <n v="0.17330348353497826"/>
        <n v="0.3827691623589573"/>
        <n v="0.4114878397711016"/>
        <n v="0.1314123728530932"/>
        <n v="0.2237936309275484"/>
        <n v="0.3601481195486214"/>
        <n v="0.14403305259812482"/>
        <n v="0.32593500919681173"/>
        <n v="0.30656574546734733"/>
        <n v="0.41497570399859496"/>
        <n v="-0.05386154461784712"/>
        <n v="0.25395697848924464"/>
        <n v="0.19548494983277603"/>
        <n v="0.15804108216432872"/>
        <n v="0.1733929464732366"/>
        <n v="0.35752117013086987"/>
        <n v="0.24232232232232226"/>
        <n v="0.19958305537024684"/>
        <n v="0.42116372124041346"/>
        <n v="0.10802815352468922"/>
        <n v="0.451063829787234"/>
        <n v="0.18444677403983606"/>
        <n v="0.44186124082721817"/>
        <n v="0.28059623849539816"/>
        <n v="0.09530246141009598"/>
        <n v="0.017766025870077792"/>
        <n v="0.35695216907675203"/>
        <n v="0.38636160185355833"/>
        <n v="0.31884884884884884"/>
        <n v="0.033896364156885135"/>
        <n v="0.37742914304768266"/>
        <n v="0.187005192206926"/>
        <n v="0.1206674082313682"/>
        <n v="0.13811565209107357"/>
        <n v="0.26657995664498924"/>
        <n v="0.06588313745102939"/>
        <n v="0.4910663432127413"/>
        <n v="0.41702851425712856"/>
        <n v="0.24219219219219226"/>
        <n v="0.24500778296642217"/>
        <n v="0.3300036878984247"/>
        <n v="0.18817644116175725"/>
        <n v="-0.03517473022225401"/>
        <n v="0.31614602325675617"/>
        <n v="0.30085287525759236"/>
        <n v="0.2099369670003707"/>
        <n v="0.47294685990338164"/>
        <n v="0.31703026261471545"/>
        <n v="0.26455280486788363"/>
        <n v="0.10781115879828322"/>
        <n v="0.3825216811207471"/>
        <n v="0.20978430064487438"/>
        <n v="0.4403834611537179"/>
        <n v="0.1654568210262828"/>
        <n v="0.22852568378919272"/>
        <n v="0.3287801443407851"/>
        <n v="0.43465879126674395"/>
        <n v="0.3310344827586207"/>
        <n v="0.34175911485154337"/>
        <n v="0.014950166112956942"/>
        <n v="0.2485828609536513"/>
        <n v="0.22930930930930923"/>
        <n v="-0.034595869363253116"/>
        <n v="0.4302909665710438"/>
        <n v="0.43279199110122357"/>
        <n v="0.17594511541485028"/>
        <n v="0.06402116402116399"/>
        <n v="0.33780100275404285"/>
        <n v="0.14655989322655982"/>
        <n v="0.3881022887300772"/>
        <n v="0.30866214346880966"/>
        <n v="0.22890573777381773"/>
        <n v="0.024516843496588312"/>
        <n v="0.348360450563204"/>
        <n v="0.06662220740246738"/>
        <n v="0.3275011450631421"/>
        <n v="0.4135706340378198"/>
        <n v="0.2159865224650652"/>
        <n v="0.47357886633442725"/>
        <n v="0.3799374217772215"/>
        <n v="0.41723063732495"/>
        <n v="0.398361204013378"/>
        <n v="0.24320910455227618"/>
        <n v="0.26975633062589577"/>
        <n v="0.3103308946119294"/>
        <n v="0.2905402345695784"/>
        <n v="0.1811567545473124"/>
        <n v="0.3733973021832847"/>
        <n v="0.4533488028688957"/>
        <n v="0.08045867176301948"/>
        <n v="0.051339955692131754"/>
        <n v="0.15427642547515852"/>
        <n v="0.1496135127397651"/>
        <n v="0.31751072961373383"/>
        <n v="0.08129462796129458"/>
        <n v="0.39134477825464953"/>
        <n v="0.40002668445630424"/>
        <n v="0.21354515050167222"/>
        <n v="0.016949636997656"/>
        <n v="0.2608877219304826"/>
        <n v="0.5092500791055795"/>
        <n v="0.15386937867471784"/>
        <n v="0.21676355665681876"/>
        <n v="0.15594612938949012"/>
        <n v="0.38331902718168814"/>
        <n v="0.47989992301770595"/>
        <n v="0.41423211605802895"/>
        <n v="0.37956200322383415"/>
        <n v="0.0562081040520259"/>
        <n v="0.31260630315157584"/>
        <n v="0.2022582719931393"/>
        <n v="0.16433537263626258"/>
        <n v="0.014550304242727357"/>
        <n v="0.29369707467282524"/>
        <n v="0.1940958097143492"/>
        <n v="0.024752854880386692"/>
        <n v="0.42910303434478164"/>
        <n v="0.3997848924462232"/>
        <n v="0.19908045977011496"/>
        <n v="0.36216072024008"/>
        <n v="0.32361565235734624"/>
        <n v="0.0984358846089711"/>
        <n v="0.23288486348437376"/>
        <n v="0.39750250083361116"/>
        <n v="0.2948461253244346"/>
        <n v="0.21295726026322503"/>
        <n v="-0.042557042823798484"/>
        <n v="0.4203366034292132"/>
        <n v="0.15786803843818084"/>
        <n v="0.17424749163879594"/>
        <n v="0.39933466733366685"/>
        <n v="0.34707694261852595"/>
        <n v="0.3880617459564828"/>
        <n v="0.301752503576538"/>
        <n v="0.12436053158045159"/>
        <n v="0.26183036725082637"/>
        <n v="0.32335717691940863"/>
        <n v="0.19158329164582297"/>
        <n v="0.1212009237875289"/>
        <n v="0.48833416708354177"/>
        <n v="0.12669232743135744"/>
        <n v="0.49570713391739674"/>
        <n v="0.15722555688942247"/>
        <n v="0.26460598720412837"/>
        <n v="0.44218109054527266"/>
        <n v="0.35892321160580287"/>
        <n v="0.36625050020008004"/>
        <n v="0.28812486195980264"/>
        <n v="0.23526039178213085"/>
        <n v="0.04658164541135295"/>
        <n v="0.41839808793285543"/>
        <n v="0.48602288984263237"/>
        <n v="0.23391695847923952"/>
        <n v="0.32801746856411407"/>
        <n v="0.4221850613154961"/>
        <n v="0.3536545682102629"/>
        <n v="0.4976352705410822"/>
        <n v="0.03022844755711185"/>
        <n v="0.36304034370126237"/>
        <n v="0.4119407763105243"/>
        <n v="0.38311155577788886"/>
        <n v="0.28680103620395514"/>
        <n v="0.30415191172696954"/>
        <n v="0.38406528849512567"/>
        <n v="0.45819397993311034"/>
        <n v="0.451563126252505"/>
        <n v="0.5253507014028056"/>
        <n v="0.3751653604580068"/>
        <n v="0.4066555183946488"/>
        <n v="0.3991676670668267"/>
        <n v="0.4518938146367169"/>
        <n v="0.5185318004429912"/>
        <n v="0.051502145922746566"/>
        <n v="0.2610076743410076"/>
        <n v="0.17300044910790832"/>
        <n v="0.24428377209244836"/>
        <n v="0.19224756569294382"/>
        <n v="-0.05616379618380629"/>
        <n v="0.1397839135654262"/>
        <n v="0.13837609511889867"/>
        <n v="0.11231870467616915"/>
        <n v="0.2808365415328748"/>
        <n v="0.3241538803646875"/>
        <n v="0.4864882943143813"/>
        <n v="0.39626750500142904"/>
        <n v="0.18695478191276504"/>
        <n v="0.38587763762819755"/>
        <n v="0.2772525027808677"/>
        <n v="0.3499665551839464"/>
        <n v="0.3681513656776853"/>
        <n v="0.15343671835917957"/>
        <n v="0.4124457791124458"/>
        <n v="0.2927990310944946"/>
        <n v="0.514134477825465"/>
        <n v="0.18317387000989777"/>
        <n v="0.3721220218214206"/>
        <n v="0.42553664775886996"/>
        <n v="0.23207962168701196"/>
        <n v="0.15396444292002512"/>
        <n v="0.3359923724773558"/>
        <n v="0.2612246811702927"/>
        <n v="0.2124209623834529"/>
        <n v="0.3841366944415146"/>
        <n v="0.4308427840782744"/>
        <n v="0.18582860953651206"/>
        <n v="0.36814032016008"/>
        <n v="0.2519630484988452"/>
        <n v="0.12253269491888805"/>
        <n v="0.47021837128973715"/>
        <n v="0.35128560431100847"/>
        <n v="0.25549274637318653"/>
        <n v="0.2510590858416946"/>
        <n v="0.23786014405762307"/>
        <n v="0.2602450612653164"/>
        <n v="0.2655525288964146"/>
        <n v="0.3889253555499453"/>
        <n v="0.30098712446351933"/>
        <n v="0.36545544432085036"/>
        <n v="0.4429131652661064"/>
        <n v="0.35660043281526654"/>
        <n v="0.4419609804902451"/>
        <n v="0.12955151717239086"/>
        <n v="0.38010438331436636"/>
        <n v="0.2524512256128065"/>
        <n v="0.3070813184369962"/>
        <n v="0.07684942599914243"/>
        <n v="0.3101311838153943"/>
        <n v="0.3324497791114445"/>
        <n v="0.13962765957446807"/>
        <n v="0.14161941294196148"/>
        <n v="0.25151037759439865"/>
        <n v="0.21328883945124205"/>
        <n v="0.13523863961131755"/>
        <n v="0.3978726362625139"/>
        <n v="0.22792553191489356"/>
        <n v="0.19703774486383174"/>
        <n v="0.38307487076871766"/>
        <n v="-0.030205306530748495"/>
        <n v="0.008195278111244444"/>
        <n v="0.37269114608170406"/>
        <n v="0.4064854554124941"/>
        <n v="0.3881730469965764"/>
        <n v="0.125874349739896"/>
        <n v="0.05661148579603515"/>
        <n v="0.2551644243174219"/>
        <n v="0.45700580661449125"/>
        <n v="0.4804609218436874"/>
        <n v="0.34939709789495205"/>
        <n v="0.24592602892102322"/>
        <n v="0.224066924066924"/>
        <n v="0.2760204649093539"/>
        <n v="0.23520426880106726"/>
        <n v="0.3016240266963292"/>
        <n v="0.1163715190928798"/>
        <n v="0.3405700289467825"/>
        <n v="0.35791316250115157"/>
        <n v="0.11566124322069245"/>
        <n v="0.18349778349778342"/>
        <n v="0.3444784305453011"/>
        <n v="0.3179145128119615"/>
        <n v="0.21661352838209558"/>
        <n v="0.2680917390336228"/>
        <n v="0.48450346420323326"/>
        <n v="0.2662207357859532"/>
        <n v="0.2594575065310434"/>
        <n v="0.25911964785914365"/>
        <n v="0.3312289621731046"/>
        <n v="0.4070667651091657"/>
        <n v="0.16957498060670384"/>
        <n v="0.3041621516490234"/>
        <n v="0.28426475491830616"/>
        <n v="0.19806007509386736"/>
        <n v="-0.013342542752346125"/>
        <n v="0.41200178134045873"/>
        <n v="0.3669942485621405"/>
        <n v="0.053784594864954814"/>
        <n v="0.5152508635325801"/>
        <n v="0.1258502834278092"/>
        <n v="0.2672090112640799"/>
        <n v="0.3237062975932411"/>
        <n v="0.48428214107053524"/>
        <n v="5.036973529096041E-4"/>
        <n v="0.44414207103551767"/>
        <n v="0.15232202447163523"/>
        <n v="0.4294438264738599"/>
        <n v="0.3827636643571979"/>
        <n v="0.3188902488780089"/>
        <n v="0.32959866220735784"/>
        <n v="0.2941710463449594"/>
        <n v="0.36005897685684946"/>
        <n v="0.37733522996680885"/>
        <n v="0.27257111054286176"/>
        <n v="0.18098098098098098"/>
        <n v="0.25116529132283066"/>
        <n v="0.18210702341137136"/>
        <n v="0.32380595148787206"/>
        <n v="0.3096878751500601"/>
        <n v="0.10772465602417014"/>
        <n v="0.402665461938107"/>
        <n v="0.2478264497288277"/>
        <n v="0.3484121030257565"/>
        <n v="0.3811044417767107"/>
        <n v="0.3156729358410031"/>
        <n v="0.1547845351247051"/>
        <n v="0.3274474474474474"/>
        <n v="0.15249528382781685"/>
        <n v="0.4222645290581162"/>
        <n v="0.3146402209844676"/>
        <n v="0.15120548219287713"/>
        <n v="0.2783173338481247"/>
        <n v="0.10909740584577993"/>
        <n v="0.28221169408233515"/>
        <n v="0.04988128584767241"/>
        <n v="0.5459621802002225"/>
        <n v="0.19945530655817628"/>
        <n v="0.25903808331843364"/>
        <n v="0.40490981963927863"/>
        <n v="0.46727736700909506"/>
        <n v="0.2875032075955864"/>
        <n v="0.45644622578490307"/>
        <n v="0.3264080100125156"/>
        <n v="0.01997133301481136"/>
        <n v="0.4245121822592553"/>
        <n v="0.25170167833722357"/>
        <n v="0.22531701890989983"/>
        <n v="0.47816053511705686"/>
        <n v="0.4516458370005281"/>
        <n v="0.5009018036072144"/>
        <n v="0.3953559510567297"/>
        <n v="0.2748138775269987"/>
        <n v="0.43606346232656173"/>
        <n v="0.159968987595038"/>
        <n v="0.19586983729662072"/>
        <n v="0.12843186372745485"/>
        <n v="0.16021347565043367"/>
        <n v="0.32171390463487826"/>
        <n v="0.3929286190793863"/>
        <n v="0.29012503125781447"/>
        <n v="0.19488761079158695"/>
        <n v="0.12338963641568844"/>
        <n v="0.30077445866919544"/>
        <n v="0.3272932702492762"/>
        <n v="0.3497998665777185"/>
        <n v="0.36426648215279545"/>
        <n v="0.3199654786889748"/>
        <n v="0.3087810803086597"/>
        <n v="0.15267254313578404"/>
        <n v="0.23895304080061577"/>
        <n v="0.26985809338750516"/>
        <n v="0.36909871244635195"/>
        <n v="0.19684673869547822"/>
        <n v="0.367983991995998"/>
        <n v="0.3779826319305277"/>
        <n v="0.4789579158316633"/>
        <n v="0.20570856952317446"/>
        <n v="0.19832325060734524"/>
        <n v="0.3304562072802417"/>
        <n v="0.06752085418752089"/>
        <n v="0.06946598299149584"/>
        <n v="0.2805347118003446"/>
        <n v="0.38025393814867503"/>
        <n v="0.3949424712356178"/>
        <n v="0.3456366237482117"/>
        <n v="0.2615368894338851"/>
        <n v="0.40756260483182766"/>
        <n v="0.1760566511066654"/>
        <n v="0.26282610555127883"/>
        <n v="0.42748699479791913"/>
        <n v="0.5358954393770856"/>
        <n v="0.3964882943143813"/>
        <n v="0.26207709536720497"/>
        <n v="0.4706896551724138"/>
        <n v="0.29370413609072715"/>
        <n v="0.3054207996443555"/>
        <n v="0.24301075268817204"/>
        <n v="0.2449558112389528"/>
        <n v="0.2581167636015607"/>
        <n v="0.3121802002224694"/>
        <n v="0.39557823129251696"/>
        <n v="0.26025751072961373"/>
        <n v="0.2189983880829305"/>
        <n v="0.31352831712369644"/>
        <n v="-0.02467272623335053"/>
        <n v="0.03287357964696634"/>
        <n v="0.41362953692115145"/>
        <n v="0.1482709345527295"/>
        <n v="0.13409823043996297"/>
        <n v="0.34970955382523794"/>
        <n v="0.2741808404202101"/>
        <n v="0.3029706866024002"/>
        <n v="0.3784558126470278"/>
        <n v="0.403885275971319"/>
        <n v="0.1923847628573811"/>
        <n v="0.35093645484949837"/>
        <n v="0.15540057224606585"/>
        <n v="0.23034642321160584"/>
        <n v="0.4415030060120241"/>
        <n v="0.21760498190692593"/>
        <n v="0.210989010989011"/>
        <n v="0.3150055741360089"/>
        <n v="0.43825530212084834"/>
        <n v="0.14228456913827656"/>
        <n v="0.2989835102778405"/>
        <n v="-0.05207450102415099"/>
        <n v="0.2517458729364682"/>
        <n v="0.30774468682543304"/>
        <n v="0.394706176544136"/>
        <n v="0.284598065376918"/>
        <n v="0.42255622355822764"/>
        <n v="0.2231292517006803"/>
        <n v="0.22248234856930524"/>
        <n v="0.12758030454595978"/>
        <n v="0.07953309988327503"/>
        <n v="0.14808283233132938"/>
        <n v="0.2656346749226006"/>
        <n v="0.18903549416765952"/>
        <n v="0.4214334913496211"/>
        <n v="0.17424381517312804"/>
        <n v="0.26346005068694145"/>
        <n v="0.49755852842809367"/>
        <n v="0.465035765379113"/>
        <n v="0.39673836918459227"/>
        <n v="0.38494283757441644"/>
        <n v="0.39662958843159074"/>
        <n v="0.18507378689344678"/>
        <n v="0.37400801603206413"/>
        <n v="0.2827690351295502"/>
        <n v="0.3016685205784205"/>
        <n v="0.3103134378126043"/>
        <n v="0.1795627478298145"/>
        <n v="0.4343891402714932"/>
        <n v="0.41495490981963934"/>
        <n v="0.39111055527763877"/>
        <n v="0.32228389855442013"/>
        <n v="0.007545145717861459"/>
        <n v="0.414188376753507"/>
        <n v="0.3554056815859391"/>
        <n v="0.22487567876536158"/>
        <n v="0.45180180180180185"/>
        <n v="0.44557778889444727"/>
        <n v="0.31849539815926375"/>
        <n v="0.11545181727242416"/>
        <n v="0.3725213727158543"/>
        <n v="0.42893410979519725"/>
        <n v="0.28416364236225666"/>
        <n v="0.26101841552342114"/>
        <n v="0.3610485328883326"/>
        <n v="0.49101891591161984"/>
        <n v="0.33079030983642377"/>
        <n v="0.2583500238435861"/>
        <n v="0.2704469646430955"/>
        <n v="0.20344180225281605"/>
        <n v="0.2534000333500084"/>
        <n v="0.14051871963418122"/>
        <n v="0.37100125156445557"/>
        <n v="0.4016020025031289"/>
        <n v="0.25205756122191364"/>
        <n v="0.36420323325635107"/>
        <n v="0.39713349389979063"/>
        <n v="0.22321144674085847"/>
        <n v="0.3563403781979978"/>
        <n v="0.2686286531780093"/>
        <n v="0.3679228503140459"/>
        <n v="0.27528208548718813"/>
        <n v="0.3457278639319659"/>
        <n v="0.40949899799599193"/>
        <n v="0.2959866220735787"/>
        <n v="0.18084176206883787"/>
        <n v="0.2855766573222252"/>
        <n v="0.08382720680170051"/>
        <n v="0.40219219219219215"/>
        <n v="0.18357512089378028"/>
        <n v="0.15887229328950192"/>
        <n v="0.3303724777408988"/>
        <n v="0.45643304130162704"/>
        <n v="0.36719087635054015"/>
        <n v="-0.03880700608337076"/>
        <n v="0.43715886354541816"/>
        <n v="0.2181939799331104"/>
        <n v="0.265053880940773"/>
        <n v="0.38695615585289905"/>
        <n v="0.27945336087716505"/>
        <n v="0.18422172172172174"/>
        <n v="0.44456456456456456"/>
        <n v="0.3031831705326347"/>
        <n v="0.3449275362318841"/>
        <n v="0.36467643377751596"/>
        <n v="0.42009250043908436"/>
        <n v="0.26565282641320653"/>
        <n v="0.3659036356185235"/>
        <n v="0.30652377972465583"/>
        <n v="0.21635377555277427"/>
        <n v="0.0023475522473516645"/>
        <n v="0.1628128911138925"/>
        <n v="0.20089084771192794"/>
        <n v="0.31500896529901895"/>
        <n v="0.26295494786543366"/>
        <n v="0.26510938079347424"/>
        <n v="0.14589692293036102"/>
        <n v="0.2214046822742475"/>
        <n v="0.32918500733626777"/>
        <n v="0.10918060918060918"/>
        <n v="0.3596320132664745"/>
        <n v="0.47028921023359294"/>
        <n v="0.34218428955271063"/>
        <n v="0.3782072829131653"/>
        <n v="0.15385154061624656"/>
        <n v="0.25078570435266306"/>
        <n v="-0.05088800881884634"/>
        <n v="0.3277740716032911"/>
        <n v="0.22487627845595504"/>
        <n v="0.2652027563430822"/>
        <n v="0.2975332068311196"/>
        <n v="0.32479017286420986"/>
        <n v="0.28256373097951376"/>
        <n v="0.45691301000769824"/>
        <n v="0.3679301374953549"/>
        <n v="0.18615267321071186"/>
        <n v="0.23866314745389444"/>
        <n v="0.21462593621139442"/>
        <n v="0.30497198879551823"/>
        <n v="0.21338677354709423"/>
        <n v="0.3532675194660735"/>
        <n v="0.33703081232493"/>
        <n v="0.11180124223602485"/>
        <n v="0.23989831226608288"/>
        <n v="-0.06575525175058373"/>
        <n v="0.296458958958959"/>
        <n v="0.3783538153758217"/>
        <n v="0.23519735797529448"/>
        <n v="0.07576479557800439"/>
        <n v="0.27935222672064786"/>
        <n v="0.22633084379469245"/>
        <n v="0.24448056458559095"/>
        <n v="0.3076149185703963"/>
        <n v="0.38025309414545966"/>
        <n v="0.2698651091642331"/>
        <n v="0.19695878351340546"/>
        <n v="0.2763527054108215"/>
        <n v="0.2602962190878066"/>
        <n v="0.40730067917375956"/>
        <n v="0.3293520374081496"/>
        <n v="0.18478478478478486"/>
        <n v="0.21708416833667338"/>
        <n v="0.16765515515515517"/>
        <n v="0.05854379109882764"/>
        <n v="0.3938388173581307"/>
        <n v="0.3220845716976134"/>
        <n v="0.3015248054065868"/>
        <n v="0.2149843016309633"/>
        <n v="0.3850062578222779"/>
        <n v="0.08117450784117453"/>
        <n v="0.1077593598170906"/>
        <n v="0.11361361361361362"/>
        <n v="0.3866401264562964"/>
        <n v="0.31357678839419706"/>
        <n v="0.29064392534915334"/>
        <n v="0.017343107455748137"/>
        <n v="0.40287859824780975"/>
        <n v="0.2445557145127961"/>
        <n v="0.2774597825228403"/>
        <n v="0.4614930720193878"/>
        <n v="0.32669338677354703"/>
        <n v="0.34030413768713896"/>
        <n v="0.35270337922402994"/>
        <n v="0.2863686902379365"/>
        <n v="0.39717815116210986"/>
        <n v="0.3973394027390809"/>
        <n v="0.4610631710690995"/>
        <n v="0.09469660774008598"/>
        <n v="0.2963011988387659"/>
        <n v="0.3416387959866221"/>
        <n v="0.11977290916366548"/>
        <n v="0.3531103678929766"/>
        <n v="0.29240643494206886"/>
        <n v="0.23073484713034143"/>
        <n v="0.12760365116023312"/>
        <n v="0.43984214329386917"/>
        <n v="0.3595244055068836"/>
        <n v="0.4031043996545986"/>
        <n v="0.2880037672173605"/>
        <n v="0.2680715935334873"/>
        <n v="0.04410769359006423"/>
        <n v="0.37377636186514307"/>
        <n v="0.09173967459324146"/>
        <n v="0.3254776219104876"/>
        <n v="0.1711015736766809"/>
        <n v="0.33827215424545787"/>
        <n v="0.48840420210105057"/>
        <n v="0.1878063265816455"/>
        <n v="0.164535208780861"/>
        <n v="0.22390804597701153"/>
        <n v="0.17246398559423767"/>
        <n v="0.23967246781285373"/>
        <n v="0.17563510392609707"/>
        <n v="0.274769053117783"/>
        <n v="0.37654963441143535"/>
        <n v="0.24986382079928854"/>
        <n v="0.3582922046301048"/>
        <n v="0.1891608929946112"/>
        <n v="0.2651270207852195"/>
        <n v="0.3188422105526382"/>
        <n v="0.19827913956978488"/>
        <n v="0.40135823429541595"/>
        <n v="0.38914751493393746"/>
        <n v="0.31923856665174694"/>
        <n v="0.2738619309654827"/>
        <n v="0.22551802216897926"/>
        <n v="0.3161730865432716"/>
        <n v="0.1370218442554611"/>
        <n v="0.1287390488110139"/>
        <n v="0.19271085519858666"/>
        <n v="0.37803066224118853"/>
        <n v="0.40918813550392497"/>
        <n v="0.32819939979993323"/>
        <n v="0.24456391875746716"/>
        <n v="0.13750000000000004"/>
        <n v="0.31615153788447115"/>
        <n v="0.17981490745372683"/>
        <n v="0.20583863360251553"/>
        <n v="0.14717358679339676"/>
        <n v="0.4086374133949192"/>
        <n v="0.360256730849379"/>
        <n v="0.23894613973653495"/>
        <n v="0.3804004449388209"/>
        <n v="0.10913549969343957"/>
        <n v="0.28497890153489236"/>
        <n v="0.3675962981490746"/>
        <n v="0.09931755029454267"/>
        <n v="0.1797536566589685"/>
        <n v="0.3307695326295961"/>
        <n v="0.18242062207574378"/>
        <n v="0.405167583791896"/>
        <n v="0.30628567192943446"/>
        <n v="0.2572724241413805"/>
        <n v="0.17585314977054656"/>
        <n v="0.4062925851703407"/>
        <n v="0.5297658862876254"/>
        <n v="0.007975416279568251"/>
        <n v="0.21186963407518541"/>
        <n v="0.39203559510567304"/>
        <n v="0.23840251819791464"/>
        <n v="0.3841883767535069"/>
        <n v="0.24338340486409152"/>
        <n v="0.3957753916563986"/>
        <n v="0.09407386200973364"/>
        <n v="0.18641812383151876"/>
        <n v="0.22576982294072362"/>
        <n v="0.3450660264105642"/>
        <n v="0.2870983687592685"/>
        <n v="0.07723861930965474"/>
        <n v="0.1525275853220426"/>
        <n v="0.38548402479732946"/>
        <n v="0.19394424436441235"/>
        <n v="0.4406647768328609"/>
        <n v="0.14519402558422057"/>
        <n v="0.21984246061515383"/>
        <n v="0.3340297227779366"/>
        <n v="0.35114935753860665"/>
        <n v="0.2444889445139758"/>
        <n v="0.2154419943728325"/>
        <n v="0.12166994457357404"/>
        <n v="0.06806722689075627"/>
        <n v="0.3746570099511276"/>
        <n v="0.4687593796898449"/>
        <n v="0.24339559706470978"/>
        <n v="0.3383911283224784"/>
        <n v="0.028196065355118406"/>
        <n v="0.49612303290414883"/>
        <n v="0.34006018526301635"/>
        <n v="0.20517206882753103"/>
        <n v="0.26815124833840037"/>
        <n v="0.015386815386815375"/>
        <n v="0.39965665236051506"/>
        <n v="0.4106721769782424"/>
        <n v="0.08924231057764437"/>
        <n v="0.3066779653037685"/>
        <n v="0.35306151645207445"/>
        <n v="0.2508791819495388"/>
        <n v="0.28687290969899665"/>
        <n v="0.14230076692230742"/>
        <n v="0.15857620640229325"/>
        <n v="0.11924044136515263"/>
        <n v="0.31933173269307724"/>
        <n v="0.20656354515050168"/>
        <n v="0.2150712916745645"/>
        <n v="0.47541082164328663"/>
        <n v="0.25274645655028743"/>
        <n v="0.2987737584304107"/>
        <n v="0.2420473491163722"/>
        <n v="0.07153576788394198"/>
        <n v="0.3650768203072812"/>
        <n v="0.43799023910677287"/>
        <n v="0.4196761834136695"/>
        <n v="0.30824520886511886"/>
        <n v="0.1740751325775618"/>
        <n v="0.41771951781832556"/>
        <n v="0.3020108468919483"/>
        <n v="0.5410702341137124"/>
        <n v="0.23605332077803604"/>
        <n v="0.0808977992664222"/>
        <n v="0.368499399759904"/>
        <n v="0.34548113933795227"/>
        <n v="0.2617723396366334"/>
        <n v="0.012089744200447606"/>
        <n v="0.26670374490174276"/>
        <n v="0.3012275433328065"/>
        <n v="0.33725784387273283"/>
        <n v="0.0811907741820131"/>
        <n v="0.21951374543143165"/>
        <n v="0.12699825202606066"/>
        <n v="0.4733357643531462"/>
        <n v="0.1706971132625136"/>
        <n v="0.09194055444412674"/>
        <n v="0.390325406758448"/>
        <n v="0.25245588936576063"/>
        <n v="0.49036691127418275"/>
        <n v="0.420098938358068"/>
        <n v="0.1830638953040801"/>
        <n v="0.4152150130438441"/>
        <n v="0.42111945636623754"/>
        <n v="0.2906449461750977"/>
        <n v="0.4096132044014672"/>
        <n v="0.1643731129826791"/>
        <n v="0.3307627307093618"/>
        <n v="0.43312660760217203"/>
        <n v="0.2552954292084727"/>
        <n v="0.06270757725723065"/>
        <n v="0.42157789447361843"/>
        <n v="0.22684011563264406"/>
        <n v="0.24419929503667712"/>
        <n v="0.03700421639391122"/>
        <n v="0.3097601432295095"/>
        <n v="0.48497854077253216"/>
        <n v="0.4193529019346231"/>
        <n v="0.36952789699570815"/>
        <n v="0.1811560648275321"/>
        <n v="0.26563753494590975"/>
        <n v="0.1346711259754738"/>
        <n v="0.34765379113018596"/>
        <n v="0.18031781781781783"/>
        <n v="0.28116779194798697"/>
        <n v="0.36070877393541007"/>
        <n v="0.27873303167420815"/>
        <n v="0.04507587126896777"/>
        <n v="0.27865017251535806"/>
        <n v="0.15629363491609846"/>
        <n v="0.374428607151788"/>
        <n v="0.2576994379542712"/>
        <n v="0.30013887908104425"/>
        <n v="0.33736868434217115"/>
        <n v="0.39748604332713033"/>
        <n v="0.2948707765176588"/>
        <n v="0.4475987993996999"/>
        <n v="0.08136837713808927"/>
        <n v="0.28322191159191284"/>
        <n v="0.348325221872316"/>
        <n v="-0.04199978566070095"/>
        <n v="0.31198111351564034"/>
        <n v="0.3267221846217226"/>
        <n v="0.30314543651127207"/>
        <n v="0.1538461538461538"/>
        <n v="0.13140472618154547"/>
        <n v="0.07369017842254462"/>
        <n v="0.3394771968854283"/>
        <n v="0.27457019301761415"/>
        <n v="0.38863307752196646"/>
        <n v="0.07534013605442183"/>
        <n v="0.15915499221703353"/>
        <n v="0.2921842983431883"/>
        <n v="0.5176201372997712"/>
        <n v="0.053893316983445703"/>
        <n v="0.3810857616143362"/>
        <n v="0.19725862931465735"/>
        <n v="0.4616565020657093"/>
        <n v="0.33984795996920714"/>
        <n v="0.07813189633051065"/>
        <n v="0.5164071190211346"/>
        <n v="0.47902377972465576"/>
        <n v="0.46643321660830417"/>
        <n v="0.24553610138402526"/>
        <n v="0.2171268507402962"/>
        <n v="0.15073003149155453"/>
        <n v="0.4241441441441442"/>
        <n v="0.32310327581895476"/>
        <n v="0.030331023864511083"/>
        <n v="0.14238471647411882"/>
        <n v="0.39814241486068114"/>
        <n v="0.3339464882943144"/>
        <n v="0.3535567783891946"/>
        <n v="0.15259197324414728"/>
        <n v="0.23412680756395998"/>
        <n v="0.1251633800133371"/>
        <n v="0.22509032293924733"/>
        <n v="0.07957375576695368"/>
        <n v="0.49868383404864086"/>
        <n v="0.3189632107023411"/>
        <n v="0.43617021276595747"/>
        <n v="0.39719063545150496"/>
        <n v="0.4270402490549255"/>
        <n v="0.43352728996076983"/>
        <n v="0.24069784069784067"/>
        <n v="0.21933838245104575"/>
        <n v="0.30457457457457454"/>
        <n v="0.3261990647962592"/>
        <n v="0.27779168404950627"/>
        <n v="0.2836027713625866"/>
        <n v="0.2437881819394425"/>
        <n v="0.06887436144750464"/>
        <n v="0.1984033533390492"/>
        <n v="0.019685624464132554"/>
        <n v="0.47141268075639603"/>
        <n v="0.18203013306939403"/>
        <n v="0.44935116263750735"/>
        <n v="0.08589480703509207"/>
        <n v="0.15268507402961187"/>
        <n v="0.3116058655221746"/>
        <n v="0.20750053939548477"/>
        <n v="0.5217018909899889"/>
        <n v="0.03304733304733291"/>
        <n v="0.2844337735094037"/>
        <n v="0.20477297472265535"/>
        <n v="0.17323036518259124"/>
        <n v="0.40841526171016435"/>
        <n v="0.034646089358864464"/>
        <n v="0.2316348613023805"/>
        <n v="-0.039705567069248875"/>
        <n v="0.3321135839515434"/>
        <n v="0.05711727160140984"/>
        <n v="0.3835671342685371"/>
        <n v="0.16206873540206868"/>
        <n v="0.21308078787070384"/>
        <n v="0.10218761586948458"/>
        <n v="0.2719510499235156"/>
        <n v="0.23149089042853468"/>
        <n v="0.30341288170387487"/>
        <n v="0.3413097886540601"/>
        <n v="0.41221702441299013"/>
        <n v="0.32601796001865196"/>
        <n v="0.352685370741483"/>
        <n v="0.4243045620728024"/>
        <n v="0.28522417728042404"/>
        <n v="0.2962391594396264"/>
        <n v="0.013513423378355838"/>
        <n v="0.3773884343948597"/>
        <n v="0.508898426323319"/>
        <n v="0.5204682274247492"/>
        <n v="0.45792792792792797"/>
        <n v="0.2655400572246067"/>
        <n v="0.2882118600937154"/>
        <n v="0.18969023779724656"/>
        <n v="0.23906302100700236"/>
        <n v="0.43942967787361387"/>
        <n v="0.25356785595198394"/>
        <n v="0.31956743091885814"/>
        <n v="0.29415068180621606"/>
        <n v="0.27914230019493175"/>
        <n v="0.35335912142634834"/>
        <n v="0.40302120848339335"/>
        <n v="0.22004008016032064"/>
        <n v="0.41573944867170426"/>
        <n v="0.22030663329161457"/>
        <n v="0.21787858572381588"/>
        <n v="0.1691992568951556"/>
        <n v="0.36200400801603205"/>
        <n v="0.36704630788485604"/>
        <n v="0.4118671707063969"/>
        <n v="0.0828011204481793"/>
        <n v="0.15787367819376966"/>
        <n v="0.06613529531984459"/>
        <n v="0.16421782319731293"/>
        <n v="0.24914928074688003"/>
        <n v="0.3834042553191489"/>
        <n v="0.0011036174126302137"/>
        <n v="0.1432692307692307"/>
        <n v="0.12913779830638958"/>
        <n v="0.39064825930372155"/>
        <n v="0.30532493558545654"/>
        <n v="0.24533630620587135"/>
        <n v="0.2307670667666918"/>
        <n v="0.0932844281427142"/>
        <n v="0.2749245193071666"/>
        <n v="0.22210289414458873"/>
        <n v="0.28341432000468353"/>
        <n v="0.11389158807278281"/>
        <n v="0.3454502514517518"/>
        <n v="0.08790622319641667"/>
        <n v="-6.695790634060048E-4"/>
        <n v="0.2516669825825067"/>
        <n v="0.39361790878754166"/>
        <n v="0.37683354192740925"/>
        <n v="0.30885428253615127"/>
        <n v="0.3717805935311771"/>
        <n v="0.36756890372018297"/>
        <n v="0.2078804107936321"/>
        <n v="0.43371792845477064"/>
        <n v="0.04887293251884403"/>
        <n v="0.22886487928504734"/>
        <n v="-0.01782550116359789"/>
        <n v="-0.05006907064259508"/>
        <n v="0.16771242764239264"/>
        <n v="0.4087660623129731"/>
        <n v="0.07936874518860654"/>
        <n v="0.1259343957693132"/>
        <n v="0.1950821899198478"/>
        <n v="0.1812060588739641"/>
        <n v="0.24703776247341036"/>
        <n v="0.5131900942567765"/>
        <n v="0.36235117558779384"/>
        <n v="0.22244476235892544"/>
        <n v="0.23417389129709917"/>
        <n v="0.04132434089515631"/>
        <n v="0.4821632024634334"/>
        <n v="0.23787553648068674"/>
        <n v="0.1605722460658083"/>
        <n v="0.4435223387952375"/>
        <n v="0.08662331165582784"/>
        <n v="0.02576003049652142"/>
        <n v="0.3181293764588196"/>
        <n v="0.23927380158200703"/>
        <n v="0.37538876058506543"/>
        <n v="0.317293410350112"/>
        <n v="0.37091683366733474"/>
        <n v="0.2777013506753378"/>
        <n v="0.07147267417605346"/>
        <n v="0.48861431870669747"/>
        <n v="0.29214935312775564"/>
        <n v="0.4430541652763875"/>
        <n v="0.40615224964791347"/>
        <n v="0.23231958560609026"/>
        <n v="0.28989615825008885"/>
        <n v="0.11687451372679795"/>
        <n v="0.20552954292084724"/>
        <n v="0.06377441173668671"/>
        <n v="0.1110526817185862"/>
        <n v="0.0431225248030049"/>
        <n v="0.03613613613613624"/>
        <n v="0.3845302813543156"/>
        <n v="0.34909563825530215"/>
        <n v="0.47881025208311356"/>
        <n v="0.26473112850290337"/>
        <n v="0.2488774570512209"/>
        <n v="0.32547448736289936"/>
        <n v="0.37963582311408395"/>
        <n v="0.2994959602698095"/>
        <n v="0.08356732040152895"/>
        <n v="0.08057600228685771"/>
        <n v="0.325027808676307"/>
        <n v="0.3110170216405782"/>
        <n v="0.22462632111668204"/>
        <n v="0.4261153717905969"/>
        <n v="0.36910641453466814"/>
        <n v="0.3187875751503006"/>
        <n v="0.04770750826766828"/>
        <n v="0.4412709030100334"/>
        <n v="0.022027534418022417"/>
        <n v="0.36603098142956786"/>
        <n v="0.36166387959866225"/>
        <n v="0.3366308748459778"/>
        <n v="0.2636530957814916"/>
        <n v="0.2026712394017339"/>
        <n v="0.27615913219767785"/>
        <n v="0.38461538461538464"/>
        <n v="0.2100407346530407"/>
        <n v="0.3556357211219907"/>
        <n v="0.42669147852954603"/>
        <n v="0.2449110122358177"/>
        <n v="0.5148613015504694"/>
        <n v="0.21826510163183493"/>
        <n v="0.31093148575827556"/>
        <n v="0.27852288984263235"/>
        <n v="0.3229076358786262"/>
        <n v="0.3985746436609153"/>
        <n v="0.17257306356018792"/>
        <n v="0.22182709993868788"/>
        <n v="0.36325250836120404"/>
        <n v="0.32714841447601095"/>
        <n v="0.40796829370045895"/>
        <n v="0.23416273416273417"/>
        <n v="0.2934984520123839"/>
        <n v="0.2197805437964659"/>
        <n v="0.2169794233482867"/>
        <n v="0.4180602006688963"/>
        <n v="0.3367668097281831"/>
        <n v="0.14805034591981328"/>
        <n v="0.158526282853567"/>
        <n v="0.374049049049049"/>
        <n v="0.4950412739300978"/>
        <n v="0.47416833667334674"/>
        <n v="0.18118745830553706"/>
        <n v="0.43919885550786836"/>
        <n v="0.2431137160746652"/>
        <n v="0.25341670835417707"/>
        <n v="0.16117950186086447"/>
        <n v="0.4046270362960846"/>
        <n v="0.3349268668206313"/>
        <n v="0.3757956284581877"/>
        <n v="0.29183920762868126"/>
        <n v="0.3635017508754378"/>
        <n v="0.2456814304669236"/>
        <n v="0.32004081152140634"/>
        <n v="0.18285356695869837"/>
        <n v="0.40354354354354355"/>
        <n v="0.4341338670224595"/>
        <n v="0.2640492686682064"/>
        <n v="0.34056729699666294"/>
        <n v="0.20384834160406412"/>
        <n v="0.09811924769907976"/>
        <n v="0.29274965800273595"/>
        <n v="0.29831932773109254"/>
        <n v="0.4038879598662208"/>
        <n v="0.40417677460183526"/>
        <n v="0.5023692992213571"/>
        <n v="0.36320320320320326"/>
        <n v="0.35321246259461364"/>
        <n v="0.446768384192096"/>
        <n v="0.3493730539426071"/>
        <n v="0.26313813813813813"/>
        <n v="0.47698553948832034"/>
        <n v="0.4482620655163791"/>
        <n v="0.023082424459145306"/>
        <n v="0.33879598662207366"/>
        <n v="0.46905370843989763"/>
        <n v="0.07448638318203524"/>
        <n v="0.15247995991983976"/>
        <n v="0.3326256900448298"/>
        <n v="0.030031491554537673"/>
        <n v="0.35741172983587116"/>
        <n v="0.23454484828276093"/>
        <n v="0.30484716042231635"/>
        <n v="0.23485871467866962"/>
        <n v="0.30467687074829936"/>
        <n v="0.10693346673336664"/>
        <n v="0.10706485495165068"/>
        <n v="0.3576364675621606"/>
        <n v="0.2251697277210033"/>
        <n v="0.23091690756800842"/>
        <n v="0.2162414540603636"/>
        <n v="0.34545199276951977"/>
        <n v="0.3653242512552228"/>
        <n v="0.11981105067277409"/>
        <n v="0.35190635451505015"/>
        <n v="0.10379045235115322"/>
        <n v="0.3249366244162776"/>
        <n v="0.04036378499897802"/>
        <n v="0.3290095047523762"/>
        <n v="0.3774017914642"/>
        <n v="0.16238925407259225"/>
        <n v="0.07058907584038865"/>
        <n v="0.3457100487253726"/>
        <n v="0.23426028921023365"/>
        <n v="0.1439622731386652"/>
        <n v="0.2195625594348594"/>
        <n v="0.5194789579158317"/>
        <n v="0.21106294690822863"/>
        <n v="0.08882461994809045"/>
        <n v="0.13438464747601164"/>
        <n v="0.19484683653020313"/>
        <n v="0.5192307692307693"/>
        <n v="0.038705983395362104"/>
        <n v="0.5325250278086763"/>
        <n v="0.2463768115942029"/>
        <n v="0.25556775620101974"/>
        <n v="0.1796811271783463"/>
        <n v="0.2919634181194627"/>
        <n v="0.07805436337625182"/>
        <n v="0.35852842809364543"/>
        <n v="0.2899065007730251"/>
        <n v="0.35255919242968636"/>
        <n v="0.2904569932024836"/>
        <n v="0.10121986085962063"/>
        <n v="0.04751071734781354"/>
        <n v="0.32509351456719876"/>
        <n v="0.3345445445445446"/>
        <n v="0.2743093769106777"/>
        <n v="0.303223511626873"/>
        <n v="0.17029811924769908"/>
        <n v="0.1996024442317602"/>
        <n v="0.5296885428253615"/>
        <n v="0.3506727158948686"/>
        <n v="0.2925135275368765"/>
        <n v="0.17486401374176908"/>
        <n v="0.23111555777888937"/>
        <n v="0.3536356413500868"/>
        <n v="0.21665832916458239"/>
        <n v="0.30853426713356674"/>
        <n v="0.11959280544495228"/>
        <n v="0.27689734933733445"/>
        <n v="0.1318976803024286"/>
        <n v="0.17314006629660872"/>
        <n v="0.2807811148189347"/>
        <n v="0.4472772772772773"/>
        <n v="0.2261878277451136"/>
        <n v="0.1814167108284755"/>
        <n v="0.07160736635079556"/>
        <n v="0.11847596181329675"/>
        <n v="0.2554516675255834"/>
        <n v="0.1337634408602151"/>
        <n v="0.2921137339055794"/>
        <n v="0.34019681390935974"/>
        <n v="0.14602538410153634"/>
        <n v="0.29906718064914806"/>
        <n v="0.23897518957520425"/>
        <n v="0.4309012875536481"/>
        <n v="0.20150300601202406"/>
        <n v="0.24737655001985787"/>
        <n v="0.008212261229933685"/>
        <n v="0.2303937095384958"/>
        <n v="0.30688963210702336"/>
        <n v="0.26887682194912826"/>
        <n v="0.2143819930641889"/>
        <n v="0.41446861715428857"/>
        <n v="0.004116927864843934"/>
        <n v="0.42210105052526264"/>
        <n v="0.4298229407236336"/>
        <n v="0.2479282706154055"/>
        <n v="0.4268227424749164"/>
        <n v="0.03948402772814979"/>
        <n v="0.2690690690690691"/>
        <n v="0.2190730441230998"/>
        <n v="0.33639911401750866"/>
        <n v="0.2759561278016214"/>
        <n v="0.2600022233338893"/>
        <n v="0.496189376443418"/>
        <n v="0.26714353838817356"/>
        <n v="0.29381852852375656"/>
        <n v="0.5102974828375286"/>
        <n v="0.25267879469867477"/>
        <n v="0.231503006012024"/>
        <n v="0.2750875218804702"/>
        <n v="0.40010404161664664"/>
        <n v="0.3959227467811159"/>
        <n v="0.02608447080683199"/>
        <n v="0.20637418847137523"/>
        <n v="0.53119021134594"/>
        <n v="0.27946488294314376"/>
        <n v="0.33714964964964966"/>
        <n v="0.2556844960206305"/>
        <n v="0.0856695014173754"/>
        <n v="0.17204852426213116"/>
        <n v="0.26404702351175585"/>
        <n v="0.4373072643458909"/>
        <n v="0.21199944382647387"/>
        <n v="0.26313437812604196"/>
        <n v="0.06293607697437358"/>
        <n v="0.21816391597899482"/>
        <n v="0.11089297626989413"/>
        <n v="0.42885073915116834"/>
        <n v="0.2894409937888199"/>
        <n v="0.29579161451814767"/>
        <n v="0.34988082276432325"/>
        <n v="0.2674772036474164"/>
        <n v="0.12992992992992988"/>
        <n v="0.3722866924547597"/>
        <n v="0.26327909887359197"/>
        <n v="0.48191702432045785"/>
        <n v="0.38963292547274747"/>
        <n v="0.037892279473069834"/>
        <n v="0.5473676680972819"/>
        <n v="0.3634466990568733"/>
        <n v="0.2860336194563663"/>
        <n v="0.4669076123785859"/>
        <n v="0.40187290969899664"/>
        <n v="0.4163345338135254"/>
        <n v="0.2499962921764924"/>
        <n v="0.312525025025025"/>
        <n v="0.25486142439636744"/>
        <n v="0.3164971374576177"/>
        <n v="0.40919168591224014"/>
        <n v="0.3257328664332167"/>
        <n v="0.4494919168591224"/>
        <n v="0.2659359284265511"/>
        <n v="0.2545589270497573"/>
        <n v="0.3597375152930709"/>
        <n v="0.22562562562562563"/>
        <n v="0.27840762486506415"/>
        <n v="0.1266517410565425"/>
        <n v="0.303671725756231"/>
        <n v="0.2988992661774518"/>
        <n v="0.29282794500185805"/>
        <n v="0.4701308698999231"/>
        <n v="0.42918500264038023"/>
        <n v="0.4870189098998888"/>
        <n v="0.4237644341801386"/>
        <n v="0.36490711631894823"/>
        <n v="0.28532608695652184"/>
        <n v="0.0380928565474702"/>
        <n v="0.2282541270635318"/>
        <n v="0.13444407786209173"/>
        <n v="0.32767139817725704"/>
        <n v="0.17443860487338744"/>
        <n v="0.297738333810478"/>
        <n v="0.3374662215863933"/>
        <n v="0.3384196965359289"/>
        <n v="0.11016172057352457"/>
        <n v="0.4565690273142999"/>
        <n v="0.04057028514257127"/>
        <n v="0.32295612009237873"/>
        <n v="0.22752666886616085"/>
        <n v="0.5111022044088176"/>
        <n v="0.35480247801898873"/>
        <n v="0.21061864265466065"/>
        <n v="0.13798760133524077"/>
        <n v="0.2403651043155188"/>
        <n v="0.2754468754468755"/>
        <n v="0.22593850473214686"/>
        <n v="0.36938483547925605"/>
        <n v="0.46753441802252815"/>
        <n v="0.3923379878267097"/>
        <n v="0.3788902795160618"/>
        <n v="0.28320355951056736"/>
        <n v="0.3825873970162548"/>
        <n v="0.21129898282474568"/>
        <n v="0.28640640640640647"/>
        <n v="0.4196627607887968"/>
        <n v="0.4227919911012236"/>
        <n v="0.3830260521042085"/>
        <n v="0.25735494197679076"/>
        <n v="0.14149659863945585"/>
        <n v="0.13662402669632923"/>
        <n v="0.31749687108886104"/>
        <n v="0.07091931027912746"/>
        <n v="6.211180124223386E-4"/>
        <n v="0.32602887563996263"/>
        <n v="0.33110431389093975"/>
        <n v="0.41210702341137123"/>
        <n v="0.32403979767661617"/>
        <n v="0.007928504735227411"/>
        <n v="0.3177181983904673"/>
        <n v="0.5183834048640916"/>
        <n v="0.32855959641593246"/>
        <n v="0.4076762619941594"/>
        <n v="0.040577431572929305"/>
        <n v="0.39354971603448774"/>
        <n v="0.33028865390111456"/>
        <n v="0.35656262505001995"/>
        <n v="0.12131897455446478"/>
        <n v="0.3864089939706695"/>
        <n v="0.4295018482661503"/>
        <n v="0.3299742341826509"/>
        <n v="0.09822548365577051"/>
        <n v="0.1062124248496994"/>
        <n v="0.341838237337112"/>
        <n v="0.1343469200633492"/>
        <n v="0.45239063323544915"/>
        <n v="0.4005105105105105"/>
        <n v="0.36447043126790407"/>
        <n v="0.3566191205941295"/>
        <n v="0.38772017587741237"/>
        <n v="0.3470541082164329"/>
        <n v="0.2620251152439994"/>
        <n v="0.2388138138138138"/>
        <n v="0.3380278374481358"/>
        <n v="0.3629785887564603"/>
        <n v="0.44411371237458197"/>
        <n v="0.3823122087359469"/>
        <n v="0.013647406278283238"/>
        <n v="0.26865532198865527"/>
        <n v="0.2461427730157692"/>
        <n v="0.40082833133253304"/>
        <n v="0.26428077607637185"/>
        <n v="0.11012837612537515"/>
        <n v="0.18520025031289108"/>
        <n v="0.1664214046822742"/>
        <n v="0.25810452613153284"/>
        <n v="0.30385214874192834"/>
        <n v="0.44539539539539547"/>
        <n v="0.20266933600266937"/>
        <n v="0.3798075442648191"/>
        <n v="0.06656595762054451"/>
        <n v="0.30969899665551837"/>
        <n v="0.10273261630815404"/>
        <n v="0.09600266933600266"/>
        <n v="0.1632024634334103"/>
        <n v="0.1431559290382819"/>
        <n v="0.2976085504342018"/>
        <n v="0.06955243820975276"/>
        <n v="0.24606355568279417"/>
        <n v="0.1793691054587024"/>
        <n v="0.2727674298755798"/>
        <n v="0.34113060428849906"/>
        <n v="0.3454579162031887"/>
        <n v="0.16753507014028052"/>
        <n v="0.27610275726098343"/>
        <n v="0.10574160551478758"/>
        <n v="0.13944972486243123"/>
        <n v="0.39917555453772163"/>
        <n v="0.288664332166083"/>
        <n v="0.18555115174822426"/>
        <n v="0.24796082251652135"/>
        <n v="0.3462754577533272"/>
        <n v="0.2953256485980122"/>
        <n v="0.22337202439504225"/>
        <n v="0.4307037802358089"/>
        <n v="0.35760951188986234"/>
        <n v="0.044343670112259544"/>
        <n v="0.2030815407703852"/>
        <n v="0.3772107897664071"/>
        <n v="0.38154012187257347"/>
        <n v="0.1452192763048191"/>
        <n v="0.4007060572277964"/>
        <n v="0.05984058859595335"/>
        <n v="0.2933422251861732"/>
        <n v="0.009820312220912423"/>
        <n v="0.4107766286805876"/>
        <n v="0.24009661835748794"/>
        <n v="0.27582248915582247"/>
        <n v="0.25069540672312046"/>
        <n v="0.40946607341490543"/>
        <n v="0.1479849812265332"/>
        <n v="0.2856078300522746"/>
        <n v="0.47150187734668336"/>
        <n v="0.383517235480284"/>
        <n v="0.23602852905868235"/>
        <n v="0.10690776310524205"/>
        <n v="0.3595196797865243"/>
        <n v="0.25928281222398863"/>
        <n v="0.2294256709776109"/>
        <n v="0.2063330767256864"/>
        <n v="0.11856553276638336"/>
        <n v="0.30946473236618305"/>
        <n v="0.36204487201994306"/>
        <n v="0.11811231780508728"/>
        <n v="0.190886681909117"/>
        <n v="0.334101347790076"/>
        <n v="0.29883274970818746"/>
        <n v="0.09541698742622534"/>
        <n v="0.1636532551990281"/>
        <n v="0.28996817163739236"/>
        <n v="0.4572991369879664"/>
        <n v="0.15669791832194488"/>
        <n v="0.31132248644138505"/>
        <n v="0.21524249422632794"/>
        <n v="0.37884189431494564"/>
        <n v="0.20661475713756017"/>
        <n v="0.16165217775031993"/>
        <n v="0.2381251786224636"/>
        <n v="0.00601483704259403"/>
        <n v="0.19484190072425359"/>
        <n v="0.17431692917246924"/>
        <n v="0.40932551525578453"/>
        <n v="0.21363863863863863"/>
        <n v="0.4669668976135489"/>
        <n v="0.5060320641282565"/>
        <n v="0.13621581054036036"/>
        <n v="0.01951690130779672"/>
        <n v="0.4154792560801145"/>
        <n v="0.45406459090669615"/>
        <n v="0.36213213213213213"/>
        <n v="0.18794655615890266"/>
        <n v="0.4064409380123644"/>
        <n v="0.3009605558961781"/>
        <n v="0.10400801603206393"/>
        <n v="0.476213336455711"/>
        <n v="0.2640214844264237"/>
        <n v="0.2778607978988361"/>
        <n v="0.12034006038455412"/>
        <n v="0.4655694618272841"/>
        <n v="0.47443443443443445"/>
        <n v="0.2721571906354516"/>
        <n v="-0.016815128852474725"/>
        <n v="0.3980528007969931"/>
        <n v="0.2524797154607092"/>
        <n v="0.2568234901568235"/>
        <n v="0.2551343718282512"/>
        <n v="0.4389994997498749"/>
        <n v="0.3957564391097775"/>
        <n v="0.30042134500859163"/>
        <n v="0.383860888466241"/>
        <n v="0.160242474916388"/>
        <n v="0.37573867150998275"/>
        <n v="0.47606323758628366"/>
        <n v="0.17906830523006576"/>
        <n v="0.39507835945315095"/>
        <n v="0.2668556500472459"/>
        <n v="0.21440007624130367"/>
        <n v="0.3334297194156314"/>
        <n v="0.040182909402686415"/>
        <n v="0.10450626399275939"/>
        <n v="0.33806851626574574"/>
        <n v="0.4193638082526972"/>
        <n v="0.21329869130100085"/>
        <n v="0.20609958269021894"/>
        <n v="0.21620127254035734"/>
        <n v="0.26588777618820536"/>
        <n v="0.28504578301908995"/>
        <n v="0.31690482995141467"/>
        <n v="0.22069797719983503"/>
        <n v="0.32470588235294123"/>
        <n v="0.39894447223611806"/>
        <n v="0.21641997469322893"/>
        <n v="0.128610972152743"/>
        <n v="0.14249165739710792"/>
        <n v="0.21730099191464525"/>
        <n v="0.14130532633158288"/>
        <n v="0.2562536838382648"/>
        <n v="0.019646548849616564"/>
        <n v="0.40721063160903115"/>
        <n v="0.4242126329833924"/>
        <n v="0.29903587007863075"/>
        <n v="0.44665802192620546"/>
        <n v="0.22201216970909385"/>
        <n v="0.29084400054150805"/>
        <n v="0.4164759725400458"/>
        <n v="0.4365406006674082"/>
        <n v="0.10535982276852719"/>
        <n v="0.3072114743162108"/>
        <n v="0.25618952285618957"/>
        <n v="0.3849395077179808"/>
        <n v="0.5303006012024049"/>
        <n v="0.1321719683371097"/>
        <n v="0.427167051578137"/>
        <n v="0.19053055939734562"/>
        <n v="0.4297313723106842"/>
        <n v="0.05144572286143079"/>
        <n v="0.33410995299407314"/>
        <n v="0.2924195431048858"/>
        <n v="0.36890445222611307"/>
        <n v="0.17227119279819958"/>
        <n v="0.06490123103349546"/>
        <n v="-0.066390338026156"/>
        <n v="0.2106629942947078"/>
        <n v="0.2713861076345432"/>
        <n v="0.19441595797898953"/>
        <n v="0.4771320418615007"/>
        <n v="0.142876254180602"/>
        <n v="0.14595211302825714"/>
        <n v="0.38113251971902834"/>
        <n v="0.35283901135604545"/>
        <n v="0.3475107173478137"/>
        <n v="0.3302654585916389"/>
        <n v="0.2870586491793561"/>
        <n v="0.37801727824822523"/>
        <n v="0.3445389361347341"/>
        <n v="0.2409876543209876"/>
        <n v="0.2646440516005733"/>
        <n v="0.2648699479791917"/>
        <n v="0.14010846891948275"/>
        <n v="0.332282019190655"/>
        <n v="0.1457457457457457"/>
        <n v="0.25520520520520523"/>
        <n v="0.1660435602812554"/>
        <n v="0.4668896321070234"/>
        <n v="0.18497749437359345"/>
        <n v="0.15097038815526206"/>
        <n v="0.3938684671167792"/>
        <n v="0.24291249164996667"/>
        <n v="0.38917250207062715"/>
        <n v="0.2882497212931995"/>
        <n v="0.4119577308120133"/>
        <n v="0.4298702668494884"/>
        <n v="0.38644362935793414"/>
        <n v="0.3916016016016016"/>
        <n v="0.4006437768240344"/>
        <n v="0.2692378252168112"/>
        <n v="0.3906353176588295"/>
        <n v="0.3117049315677494"/>
        <n v="0.3353218884120171"/>
        <n v="0.23542211957916348"/>
        <n v="0.5416387959866221"/>
        <n v="0.2756101376720902"/>
        <n v="0.1715196732244082"/>
        <n v="0.28636221555388847"/>
        <n v="0.3246006795592391"/>
        <n v="0.22601695722587406"/>
        <n v="0.3903401700850425"/>
        <n v="0.5352705410821643"/>
        <n v="0.26677344010677345"/>
        <n v="0.25361310857008135"/>
        <n v="0.2614047819861523"/>
        <n v="0.3480851536879552"/>
        <n v="0.21306990881458962"/>
        <n v="0.2414242568749006"/>
        <n v="0.1280995280995281"/>
        <n v="0.3557678466269711"/>
        <n v="0.27312325864301695"/>
        <n v="0.3289120199756321"/>
        <n v="0.15442585442585444"/>
        <n v="0.11826236067447843"/>
        <n v="0.2431810603534511"/>
        <n v="0.4896996245306633"/>
        <n v="0.13012694439477915"/>
        <n v="0.2936755124741776"/>
        <n v="0.38745958429561195"/>
        <n v="0.16426788606268455"/>
        <n v="0.4334113712374582"/>
        <n v="0.524892703862661"/>
        <n v="0.3112827849308536"/>
        <n v="0.4112766136497517"/>
        <n v="0.2846744048790083"/>
        <n v="0.2677849357805599"/>
        <n v="0.029961169016962948"/>
        <n v="0.17550167224080274"/>
        <n v="0.14323261219381364"/>
        <n v="0.24827150417313923"/>
        <n v="0.2856187290969899"/>
        <n v="0.3655511022044089"/>
        <n v="0.11543771885942967"/>
        <n v="0.26292962129421243"/>
        <n v="0.013317615118065248"/>
        <n v="0.3877600979192167"/>
        <n v="0.3213859020310633"/>
        <n v="0.28550068856974226"/>
        <n v="0.292140856342537"/>
        <n v="0.28147035924813707"/>
        <n v="0.3322222222222222"/>
        <n v="0.09926470588235296"/>
        <n v="0.08542761586239855"/>
        <n v="0.299247491638796"/>
        <n v="0.3098104793756969"/>
        <n v="0.15335335335335332"/>
        <n v="0.25499152565919264"/>
        <n v="0.38327109036345447"/>
        <n v="0.47252244323182535"/>
        <n v="0.06760312151616497"/>
        <n v="0.36849385538725354"/>
        <n v="0.35937757868678527"/>
        <n v="0.2353784594864955"/>
        <n v="0.396996996996997"/>
        <n v="0.40546886721680414"/>
        <n v="0.5041282565130261"/>
        <n v="0.314652919991526"/>
        <n v="0.04896224056013995"/>
        <n v="0.07380475236186665"/>
        <n v="0.3527054108216433"/>
        <n v="0.334209472981988"/>
        <n v="0.3291927409261578"/>
        <n v="0.2810402600650163"/>
        <n v="0.12322143035758949"/>
        <n v="0.15344100621739443"/>
        <n v="0.2768328832092748"/>
        <n v="0.014638212737578987"/>
        <n v="0.32116058029014505"/>
        <n v="0.11825011227697697"/>
        <n v="0.3414917985308444"/>
        <n v="0.27983428665583876"/>
        <n v="0.5066733466933868"/>
        <n v="0.4825418060200669"/>
        <n v="0.0012673003168250793"/>
        <n v="0.45198810850984766"/>
        <n v="0.14364145658263308"/>
        <n v="0.4082610069042283"/>
        <n v="0.13765549441387367"/>
        <n v="0.32095219358646465"/>
        <n v="0.26596989966555185"/>
        <n v="0.34524604765085726"/>
        <n v="0.3283420759815609"/>
        <n v="0.2714769149280523"/>
        <n v="0.4977277277277277"/>
        <n v="0.28650241659790165"/>
        <n v="0.3491245622811405"/>
        <n v="0.4125268697650286"/>
        <n v="0.20080472103004293"/>
        <n v="0.16429121302100522"/>
        <n v="0.46064042695130086"/>
        <n v="0.09656878917848874"/>
        <n v="0.07066581916415061"/>
        <n v="0.13853513691850866"/>
        <n v="0.36825216811207473"/>
        <n v="0.22356839209802454"/>
        <n v="0.12604888375673595"/>
        <n v="0.33545150501672244"/>
        <n v="0.36420841683366734"/>
        <n v="0.457314629258517"/>
        <n v="0.3967901052786571"/>
        <n v="0.2023706103217256"/>
        <n v="0.3270038604985932"/>
        <n v="0.37894736842105264"/>
        <n v="0.3375894646435728"/>
        <n v="0.30418418418418414"/>
        <n v="0.21820077864293666"/>
        <n v="0.2826932195353248"/>
        <n v="0.3337386978323528"/>
        <n v="0.25624845193864915"/>
        <n v="0.3408604302151076"/>
        <n v="0.0021610805402701412"/>
        <n v="0.14720434720434714"/>
        <n v="0.25675008341675015"/>
        <n v="0.2434997528423134"/>
        <n v="0.2828242026424303"/>
        <n v="0.19333982202447164"/>
        <n v="0.24945364130079176"/>
        <n v="0.21185103794686644"/>
        <n v="0.38028921023359286"/>
        <n v="0.23973973973973975"/>
        <n v="0.13007077652438495"/>
        <n v="0.37887849244258326"/>
        <n v="0.3603033203268792"/>
        <n v="0.1377775659963786"/>
        <n v="0.12052347959969203"/>
        <n v="0.4141223623718024"/>
        <n v="0.2655594463898617"/>
        <n v="0.1299337168584292"/>
        <n v="0.42173526140155726"/>
        <n v="0.44695783892956326"/>
        <n v="0.28291156840934367"/>
        <n v="0.23205148577784843"/>
        <n v="0.37649298597194386"/>
        <n v="0.4613449120463149"/>
        <n v="0.293112540871216"/>
        <n v="0.19271708683473396"/>
        <n v="0.27494438264738597"/>
        <n v="0.29904544155472995"/>
        <n v="0.3334306772354332"/>
        <n v="0.35504002001000495"/>
        <n v="0.38324054697885"/>
        <n v="0.44646862089317324"/>
        <n v="0.28497033917493086"/>
        <n v="0.36671276814878034"/>
        <n v="0.20078776258752926"/>
        <n v="0.1259477825464951"/>
        <n v="0.42125695216907677"/>
        <n v="0.352184368737475"/>
        <n v="0.21329414707353686"/>
        <n v="-0.05109472360372727"/>
        <n v="0.089712140175219"/>
        <n v="0.3099454321422285"/>
        <n v="0.008843342995957971"/>
        <n v="0.33583211062202656"/>
        <n v="0.17828072876571727"/>
        <n v="0.3806575207020146"/>
        <n v="0.49997496871088865"/>
        <n v="0.26751908679860636"/>
        <n v="-0.003758082377737448"/>
        <n v="0.2930787191460974"/>
        <n v="0.24677224238425163"/>
        <n v="0.16157635467980289"/>
        <n v="0.45567296996662954"/>
        <n v="0.2586168556815655"/>
        <n v="0.33962041730519854"/>
        <n v="0.4363931965982991"/>
        <n v="0.45267128560431097"/>
        <n v="0.22562589413447795"/>
        <n v="0.4113801357767924"/>
        <n v="0.30342615769712145"/>
        <n v="0.3415736766809728"/>
        <n v="0.47919885550786834"/>
        <n v="0.07026589154674537"/>
        <n v="-0.0024960701186110784"/>
        <n v="0.3891645822911456"/>
      </sharedItems>
    </cacheField>
    <cacheField name="DayOfWeek" numFmtId="10">
      <sharedItems>
        <s v="Thursday"/>
        <s v="Monday"/>
        <s v="Saturday"/>
        <s v="Tuesday"/>
        <s v="Wednesday"/>
        <s v="Friday"/>
        <s v="Sunday"/>
      </sharedItems>
    </cacheField>
    <cacheField name="IsWeekend" numFmtId="10">
      <sharedItems>
        <s v="Weekday"/>
        <s v="Weekend"/>
      </sharedItems>
    </cacheField>
    <cacheField name="Discount Tier" numFmtId="10">
      <sharedItems>
        <s v="No Discount"/>
        <s v="Low (1–15%)"/>
        <s v="Mid (16–25%)"/>
        <s v="High (&gt;25%)"/>
      </sharedItems>
    </cacheField>
    <cacheField name="profit margin %2" formula="Profit / 'Total Revenue'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001" sheet="fashionwave_sales.csv"/>
  </cacheSource>
  <cacheFields>
    <cacheField name="InvoiceNo" numFmtId="0">
      <sharedItems>
        <s v="INV100001"/>
        <s v="INV100002"/>
        <s v="INV100003"/>
        <s v="INV100004"/>
        <s v="INV100005"/>
        <s v="INV100006"/>
        <s v="INV100007"/>
        <s v="INV100008"/>
        <s v="INV100009"/>
        <s v="INV100010"/>
        <s v="INV100011"/>
        <s v="INV100012"/>
        <s v="INV100013"/>
        <s v="INV100014"/>
        <s v="INV100015"/>
        <s v="INV100016"/>
        <s v="INV100017"/>
        <s v="INV100018"/>
        <s v="INV100019"/>
        <s v="INV100020"/>
        <s v="INV100021"/>
        <s v="INV100022"/>
        <s v="INV100023"/>
        <s v="INV100024"/>
        <s v="INV100025"/>
        <s v="INV100026"/>
        <s v="INV100027"/>
        <s v="INV100028"/>
        <s v="INV100029"/>
        <s v="INV100030"/>
        <s v="INV100031"/>
        <s v="INV100032"/>
        <s v="INV100033"/>
        <s v="INV100034"/>
        <s v="INV100035"/>
        <s v="INV100036"/>
        <s v="INV100037"/>
        <s v="INV100038"/>
        <s v="INV100039"/>
        <s v="INV100040"/>
        <s v="INV100041"/>
        <s v="INV100042"/>
        <s v="INV100043"/>
        <s v="INV100044"/>
        <s v="INV100045"/>
        <s v="INV100046"/>
        <s v="INV100047"/>
        <s v="INV100048"/>
        <s v="INV100049"/>
        <s v="INV100050"/>
        <s v="INV100051"/>
        <s v="INV100052"/>
        <s v="INV100053"/>
        <s v="INV100054"/>
        <s v="INV100055"/>
        <s v="INV100056"/>
        <s v="INV100057"/>
        <s v="INV100058"/>
        <s v="INV100059"/>
        <s v="INV100060"/>
        <s v="INV100061"/>
        <s v="INV100062"/>
        <s v="INV100063"/>
        <s v="INV100064"/>
        <s v="INV100065"/>
        <s v="INV100066"/>
        <s v="INV100067"/>
        <s v="INV100068"/>
        <s v="INV100069"/>
        <s v="INV100070"/>
        <s v="INV100071"/>
        <s v="INV100072"/>
        <s v="INV100073"/>
        <s v="INV100074"/>
        <s v="INV100075"/>
        <s v="INV100076"/>
        <s v="INV100077"/>
        <s v="INV100078"/>
        <s v="INV100079"/>
        <s v="INV100080"/>
        <s v="INV100081"/>
        <s v="INV100082"/>
        <s v="INV100083"/>
        <s v="INV100084"/>
        <s v="INV100085"/>
        <s v="INV100086"/>
        <s v="INV100087"/>
        <s v="INV100088"/>
        <s v="INV100089"/>
        <s v="INV100090"/>
        <s v="INV100091"/>
        <s v="INV100092"/>
        <s v="INV100093"/>
        <s v="INV100094"/>
        <s v="INV100095"/>
        <s v="INV100096"/>
        <s v="INV100097"/>
        <s v="INV100098"/>
        <s v="INV100099"/>
        <s v="INV100100"/>
        <s v="INV100101"/>
        <s v="INV100102"/>
        <s v="INV100103"/>
        <s v="INV100104"/>
        <s v="INV100105"/>
        <s v="INV100106"/>
        <s v="INV100107"/>
        <s v="INV100108"/>
        <s v="INV100109"/>
        <s v="INV100110"/>
        <s v="INV100111"/>
        <s v="INV100112"/>
        <s v="INV100113"/>
        <s v="INV100114"/>
        <s v="INV100115"/>
        <s v="INV100116"/>
        <s v="INV100117"/>
        <s v="INV100118"/>
        <s v="INV100119"/>
        <s v="INV100120"/>
        <s v="INV100121"/>
        <s v="INV100122"/>
        <s v="INV100123"/>
        <s v="INV100124"/>
        <s v="INV100125"/>
        <s v="INV100126"/>
        <s v="INV100127"/>
        <s v="INV100128"/>
        <s v="INV100129"/>
        <s v="INV100130"/>
        <s v="INV100131"/>
        <s v="INV100132"/>
        <s v="INV100133"/>
        <s v="INV100134"/>
        <s v="INV100135"/>
        <s v="INV100136"/>
        <s v="INV100137"/>
        <s v="INV100138"/>
        <s v="INV100139"/>
        <s v="INV100140"/>
        <s v="INV100141"/>
        <s v="INV100142"/>
        <s v="INV100143"/>
        <s v="INV100144"/>
        <s v="INV100145"/>
        <s v="INV100146"/>
        <s v="INV100147"/>
        <s v="INV100148"/>
        <s v="INV100149"/>
        <s v="INV100150"/>
        <s v="INV100151"/>
        <s v="INV100152"/>
        <s v="INV100153"/>
        <s v="INV100154"/>
        <s v="INV100155"/>
        <s v="INV100156"/>
        <s v="INV100157"/>
        <s v="INV100158"/>
        <s v="INV100159"/>
        <s v="INV100160"/>
        <s v="INV100161"/>
        <s v="INV100162"/>
        <s v="INV100163"/>
        <s v="INV100164"/>
        <s v="INV100165"/>
        <s v="INV100166"/>
        <s v="INV100167"/>
        <s v="INV100168"/>
        <s v="INV100169"/>
        <s v="INV100170"/>
        <s v="INV100171"/>
        <s v="INV100172"/>
        <s v="INV100173"/>
        <s v="INV100174"/>
        <s v="INV100175"/>
        <s v="INV100176"/>
        <s v="INV100177"/>
        <s v="INV100178"/>
        <s v="INV100179"/>
        <s v="INV100180"/>
        <s v="INV100181"/>
        <s v="INV100182"/>
        <s v="INV100183"/>
        <s v="INV100184"/>
        <s v="INV100185"/>
        <s v="INV100186"/>
        <s v="INV100187"/>
        <s v="INV100188"/>
        <s v="INV100189"/>
        <s v="INV100190"/>
        <s v="INV100191"/>
        <s v="INV100192"/>
        <s v="INV100193"/>
        <s v="INV100194"/>
        <s v="INV100195"/>
        <s v="INV100196"/>
        <s v="INV100197"/>
        <s v="INV100198"/>
        <s v="INV100199"/>
        <s v="INV100200"/>
        <s v="INV100201"/>
        <s v="INV100202"/>
        <s v="INV100203"/>
        <s v="INV100204"/>
        <s v="INV100205"/>
        <s v="INV100206"/>
        <s v="INV100207"/>
        <s v="INV100208"/>
        <s v="INV100209"/>
        <s v="INV100210"/>
        <s v="INV100211"/>
        <s v="INV100212"/>
        <s v="INV100213"/>
        <s v="INV100214"/>
        <s v="INV100215"/>
        <s v="INV100216"/>
        <s v="INV100217"/>
        <s v="INV100218"/>
        <s v="INV100219"/>
        <s v="INV100220"/>
        <s v="INV100221"/>
        <s v="INV100222"/>
        <s v="INV100223"/>
        <s v="INV100224"/>
        <s v="INV100225"/>
        <s v="INV100226"/>
        <s v="INV100227"/>
        <s v="INV100228"/>
        <s v="INV100229"/>
        <s v="INV100230"/>
        <s v="INV100231"/>
        <s v="INV100232"/>
        <s v="INV100233"/>
        <s v="INV100234"/>
        <s v="INV100235"/>
        <s v="INV100236"/>
        <s v="INV100237"/>
        <s v="INV100238"/>
        <s v="INV100239"/>
        <s v="INV100240"/>
        <s v="INV100241"/>
        <s v="INV100242"/>
        <s v="INV100243"/>
        <s v="INV100244"/>
        <s v="INV100245"/>
        <s v="INV100246"/>
        <s v="INV100247"/>
        <s v="INV100248"/>
        <s v="INV100249"/>
        <s v="INV100250"/>
        <s v="INV100251"/>
        <s v="INV100252"/>
        <s v="INV100253"/>
        <s v="INV100254"/>
        <s v="INV100255"/>
        <s v="INV100256"/>
        <s v="INV100257"/>
        <s v="INV100258"/>
        <s v="INV100259"/>
        <s v="INV100260"/>
        <s v="INV100261"/>
        <s v="INV100262"/>
        <s v="INV100263"/>
        <s v="INV100264"/>
        <s v="INV100265"/>
        <s v="INV100266"/>
        <s v="INV100267"/>
        <s v="INV100268"/>
        <s v="INV100269"/>
        <s v="INV100270"/>
        <s v="INV100271"/>
        <s v="INV100272"/>
        <s v="INV100273"/>
        <s v="INV100274"/>
        <s v="INV100275"/>
        <s v="INV100276"/>
        <s v="INV100277"/>
        <s v="INV100278"/>
        <s v="INV100279"/>
        <s v="INV100280"/>
        <s v="INV100281"/>
        <s v="INV100282"/>
        <s v="INV100283"/>
        <s v="INV100284"/>
        <s v="INV100285"/>
        <s v="INV100286"/>
        <s v="INV100287"/>
        <s v="INV100288"/>
        <s v="INV100289"/>
        <s v="INV100290"/>
        <s v="INV100291"/>
        <s v="INV100292"/>
        <s v="INV100293"/>
        <s v="INV100294"/>
        <s v="INV100295"/>
        <s v="INV100296"/>
        <s v="INV100297"/>
        <s v="INV100298"/>
        <s v="INV100299"/>
        <s v="INV100300"/>
        <s v="INV100301"/>
        <s v="INV100302"/>
        <s v="INV100303"/>
        <s v="INV100304"/>
        <s v="INV100305"/>
        <s v="INV100306"/>
        <s v="INV100307"/>
        <s v="INV100308"/>
        <s v="INV100309"/>
        <s v="INV100310"/>
        <s v="INV100311"/>
        <s v="INV100312"/>
        <s v="INV100313"/>
        <s v="INV100314"/>
        <s v="INV100315"/>
        <s v="INV100316"/>
        <s v="INV100317"/>
        <s v="INV100318"/>
        <s v="INV100319"/>
        <s v="INV100320"/>
        <s v="INV100321"/>
        <s v="INV100322"/>
        <s v="INV100323"/>
        <s v="INV100324"/>
        <s v="INV100325"/>
        <s v="INV100326"/>
        <s v="INV100327"/>
        <s v="INV100328"/>
        <s v="INV100329"/>
        <s v="INV100330"/>
        <s v="INV100331"/>
        <s v="INV100332"/>
        <s v="INV100333"/>
        <s v="INV100334"/>
        <s v="INV100335"/>
        <s v="INV100336"/>
        <s v="INV100337"/>
        <s v="INV100338"/>
        <s v="INV100339"/>
        <s v="INV100340"/>
        <s v="INV100341"/>
        <s v="INV100342"/>
        <s v="INV100343"/>
        <s v="INV100344"/>
        <s v="INV100345"/>
        <s v="INV100346"/>
        <s v="INV100347"/>
        <s v="INV100348"/>
        <s v="INV100349"/>
        <s v="INV100350"/>
        <s v="INV100351"/>
        <s v="INV100352"/>
        <s v="INV100353"/>
        <s v="INV100354"/>
        <s v="INV100355"/>
        <s v="INV100356"/>
        <s v="INV100357"/>
        <s v="INV100358"/>
        <s v="INV100359"/>
        <s v="INV100360"/>
        <s v="INV100361"/>
        <s v="INV100362"/>
        <s v="INV100363"/>
        <s v="INV100364"/>
        <s v="INV100365"/>
        <s v="INV100366"/>
        <s v="INV100367"/>
        <s v="INV100368"/>
        <s v="INV100369"/>
        <s v="INV100370"/>
        <s v="INV100371"/>
        <s v="INV100372"/>
        <s v="INV100373"/>
        <s v="INV100374"/>
        <s v="INV100375"/>
        <s v="INV100376"/>
        <s v="INV100377"/>
        <s v="INV100378"/>
        <s v="INV100379"/>
        <s v="INV100380"/>
        <s v="INV100381"/>
        <s v="INV100382"/>
        <s v="INV100383"/>
        <s v="INV100384"/>
        <s v="INV100385"/>
        <s v="INV100386"/>
        <s v="INV100387"/>
        <s v="INV100388"/>
        <s v="INV100389"/>
        <s v="INV100390"/>
        <s v="INV100391"/>
        <s v="INV100392"/>
        <s v="INV100393"/>
        <s v="INV100394"/>
        <s v="INV100395"/>
        <s v="INV100396"/>
        <s v="INV100397"/>
        <s v="INV100398"/>
        <s v="INV100399"/>
        <s v="INV100400"/>
        <s v="INV100401"/>
        <s v="INV100402"/>
        <s v="INV100403"/>
        <s v="INV100404"/>
        <s v="INV100405"/>
        <s v="INV100406"/>
        <s v="INV100407"/>
        <s v="INV100408"/>
        <s v="INV100409"/>
        <s v="INV100410"/>
        <s v="INV100411"/>
        <s v="INV100412"/>
        <s v="INV100413"/>
        <s v="INV100414"/>
        <s v="INV100415"/>
        <s v="INV100416"/>
        <s v="INV100417"/>
        <s v="INV100418"/>
        <s v="INV100419"/>
        <s v="INV100420"/>
        <s v="INV100421"/>
        <s v="INV100422"/>
        <s v="INV100423"/>
        <s v="INV100424"/>
        <s v="INV100425"/>
        <s v="INV100426"/>
        <s v="INV100427"/>
        <s v="INV100428"/>
        <s v="INV100429"/>
        <s v="INV100430"/>
        <s v="INV100431"/>
        <s v="INV100432"/>
        <s v="INV100433"/>
        <s v="INV100434"/>
        <s v="INV100435"/>
        <s v="INV100436"/>
        <s v="INV100437"/>
        <s v="INV100438"/>
        <s v="INV100439"/>
        <s v="INV100440"/>
        <s v="INV100441"/>
        <s v="INV100442"/>
        <s v="INV100443"/>
        <s v="INV100444"/>
        <s v="INV100445"/>
        <s v="INV100446"/>
        <s v="INV100447"/>
        <s v="INV100448"/>
        <s v="INV100449"/>
        <s v="INV100450"/>
        <s v="INV100451"/>
        <s v="INV100452"/>
        <s v="INV100453"/>
        <s v="INV100454"/>
        <s v="INV100455"/>
        <s v="INV100456"/>
        <s v="INV100457"/>
        <s v="INV100458"/>
        <s v="INV100459"/>
        <s v="INV100460"/>
        <s v="INV100461"/>
        <s v="INV100462"/>
        <s v="INV100463"/>
        <s v="INV100464"/>
        <s v="INV100465"/>
        <s v="INV100466"/>
        <s v="INV100467"/>
        <s v="INV100468"/>
        <s v="INV100469"/>
        <s v="INV100470"/>
        <s v="INV100471"/>
        <s v="INV100472"/>
        <s v="INV100473"/>
        <s v="INV100474"/>
        <s v="INV100475"/>
        <s v="INV100476"/>
        <s v="INV100477"/>
        <s v="INV100478"/>
        <s v="INV100479"/>
        <s v="INV100480"/>
        <s v="INV100481"/>
        <s v="INV100482"/>
        <s v="INV100483"/>
        <s v="INV100484"/>
        <s v="INV100485"/>
        <s v="INV100486"/>
        <s v="INV100487"/>
        <s v="INV100488"/>
        <s v="INV100489"/>
        <s v="INV100490"/>
        <s v="INV100491"/>
        <s v="INV100492"/>
        <s v="INV100493"/>
        <s v="INV100494"/>
        <s v="INV100495"/>
        <s v="INV100496"/>
        <s v="INV100497"/>
        <s v="INV100498"/>
        <s v="INV100499"/>
        <s v="INV100500"/>
        <s v="INV100501"/>
        <s v="INV100502"/>
        <s v="INV100503"/>
        <s v="INV100504"/>
        <s v="INV100505"/>
        <s v="INV100506"/>
        <s v="INV100507"/>
        <s v="INV100508"/>
        <s v="INV100509"/>
        <s v="INV100510"/>
        <s v="INV100511"/>
        <s v="INV100512"/>
        <s v="INV100513"/>
        <s v="INV100514"/>
        <s v="INV100515"/>
        <s v="INV100516"/>
        <s v="INV100517"/>
        <s v="INV100518"/>
        <s v="INV100519"/>
        <s v="INV100520"/>
        <s v="INV100521"/>
        <s v="INV100522"/>
        <s v="INV100523"/>
        <s v="INV100524"/>
        <s v="INV100525"/>
        <s v="INV100526"/>
        <s v="INV100527"/>
        <s v="INV100528"/>
        <s v="INV100529"/>
        <s v="INV100530"/>
        <s v="INV100531"/>
        <s v="INV100532"/>
        <s v="INV100533"/>
        <s v="INV100534"/>
        <s v="INV100535"/>
        <s v="INV100536"/>
        <s v="INV100537"/>
        <s v="INV100538"/>
        <s v="INV100539"/>
        <s v="INV100540"/>
        <s v="INV100541"/>
        <s v="INV100542"/>
        <s v="INV100543"/>
        <s v="INV100544"/>
        <s v="INV100545"/>
        <s v="INV100546"/>
        <s v="INV100547"/>
        <s v="INV100548"/>
        <s v="INV100549"/>
        <s v="INV100550"/>
        <s v="INV100551"/>
        <s v="INV100552"/>
        <s v="INV100553"/>
        <s v="INV100554"/>
        <s v="INV100555"/>
        <s v="INV100556"/>
        <s v="INV100557"/>
        <s v="INV100558"/>
        <s v="INV100559"/>
        <s v="INV100560"/>
        <s v="INV100561"/>
        <s v="INV100562"/>
        <s v="INV100563"/>
        <s v="INV100564"/>
        <s v="INV100565"/>
        <s v="INV100566"/>
        <s v="INV100567"/>
        <s v="INV100568"/>
        <s v="INV100569"/>
        <s v="INV100570"/>
        <s v="INV100571"/>
        <s v="INV100572"/>
        <s v="INV100573"/>
        <s v="INV100574"/>
        <s v="INV100575"/>
        <s v="INV100576"/>
        <s v="INV100577"/>
        <s v="INV100578"/>
        <s v="INV100579"/>
        <s v="INV100580"/>
        <s v="INV100581"/>
        <s v="INV100582"/>
        <s v="INV100583"/>
        <s v="INV100584"/>
        <s v="INV100585"/>
        <s v="INV100586"/>
        <s v="INV100587"/>
        <s v="INV100588"/>
        <s v="INV100589"/>
        <s v="INV100590"/>
        <s v="INV100591"/>
        <s v="INV100592"/>
        <s v="INV100593"/>
        <s v="INV100594"/>
        <s v="INV100595"/>
        <s v="INV100596"/>
        <s v="INV100597"/>
        <s v="INV100598"/>
        <s v="INV100599"/>
        <s v="INV100600"/>
        <s v="INV100601"/>
        <s v="INV100602"/>
        <s v="INV100603"/>
        <s v="INV100604"/>
        <s v="INV100605"/>
        <s v="INV100606"/>
        <s v="INV100607"/>
        <s v="INV100608"/>
        <s v="INV100609"/>
        <s v="INV100610"/>
        <s v="INV100611"/>
        <s v="INV100612"/>
        <s v="INV100613"/>
        <s v="INV100614"/>
        <s v="INV100615"/>
        <s v="INV100616"/>
        <s v="INV100617"/>
        <s v="INV100618"/>
        <s v="INV100619"/>
        <s v="INV100620"/>
        <s v="INV100621"/>
        <s v="INV100622"/>
        <s v="INV100623"/>
        <s v="INV100624"/>
        <s v="INV100625"/>
        <s v="INV100626"/>
        <s v="INV100627"/>
        <s v="INV100628"/>
        <s v="INV100629"/>
        <s v="INV100630"/>
        <s v="INV100631"/>
        <s v="INV100632"/>
        <s v="INV100633"/>
        <s v="INV100634"/>
        <s v="INV100635"/>
        <s v="INV100636"/>
        <s v="INV100637"/>
        <s v="INV100638"/>
        <s v="INV100639"/>
        <s v="INV100640"/>
        <s v="INV100641"/>
        <s v="INV100642"/>
        <s v="INV100643"/>
        <s v="INV100644"/>
        <s v="INV100645"/>
        <s v="INV100646"/>
        <s v="INV100647"/>
        <s v="INV100648"/>
        <s v="INV100649"/>
        <s v="INV100650"/>
        <s v="INV100651"/>
        <s v="INV100652"/>
        <s v="INV100653"/>
        <s v="INV100654"/>
        <s v="INV100655"/>
        <s v="INV100656"/>
        <s v="INV100657"/>
        <s v="INV100658"/>
        <s v="INV100659"/>
        <s v="INV100660"/>
        <s v="INV100661"/>
        <s v="INV100662"/>
        <s v="INV100663"/>
        <s v="INV100664"/>
        <s v="INV100665"/>
        <s v="INV100666"/>
        <s v="INV100667"/>
        <s v="INV100668"/>
        <s v="INV100669"/>
        <s v="INV100670"/>
        <s v="INV100671"/>
        <s v="INV100672"/>
        <s v="INV100673"/>
        <s v="INV100674"/>
        <s v="INV100675"/>
        <s v="INV100676"/>
        <s v="INV100677"/>
        <s v="INV100678"/>
        <s v="INV100679"/>
        <s v="INV100680"/>
        <s v="INV100681"/>
        <s v="INV100682"/>
        <s v="INV100683"/>
        <s v="INV100684"/>
        <s v="INV100685"/>
        <s v="INV100686"/>
        <s v="INV100687"/>
        <s v="INV100688"/>
        <s v="INV100689"/>
        <s v="INV100690"/>
        <s v="INV100691"/>
        <s v="INV100692"/>
        <s v="INV100693"/>
        <s v="INV100694"/>
        <s v="INV100695"/>
        <s v="INV100696"/>
        <s v="INV100697"/>
        <s v="INV100698"/>
        <s v="INV100699"/>
        <s v="INV100700"/>
        <s v="INV100701"/>
        <s v="INV100702"/>
        <s v="INV100703"/>
        <s v="INV100704"/>
        <s v="INV100705"/>
        <s v="INV100706"/>
        <s v="INV100707"/>
        <s v="INV100708"/>
        <s v="INV100709"/>
        <s v="INV100710"/>
        <s v="INV100711"/>
        <s v="INV100712"/>
        <s v="INV100713"/>
        <s v="INV100714"/>
        <s v="INV100715"/>
        <s v="INV100716"/>
        <s v="INV100717"/>
        <s v="INV100718"/>
        <s v="INV100719"/>
        <s v="INV100720"/>
        <s v="INV100721"/>
        <s v="INV100722"/>
        <s v="INV100723"/>
        <s v="INV100724"/>
        <s v="INV100725"/>
        <s v="INV100726"/>
        <s v="INV100727"/>
        <s v="INV100728"/>
        <s v="INV100729"/>
        <s v="INV100730"/>
        <s v="INV100731"/>
        <s v="INV100732"/>
        <s v="INV100733"/>
        <s v="INV100734"/>
        <s v="INV100735"/>
        <s v="INV100736"/>
        <s v="INV100737"/>
        <s v="INV100738"/>
        <s v="INV100739"/>
        <s v="INV100740"/>
        <s v="INV100741"/>
        <s v="INV100742"/>
        <s v="INV100743"/>
        <s v="INV100744"/>
        <s v="INV100745"/>
        <s v="INV100746"/>
        <s v="INV100747"/>
        <s v="INV100748"/>
        <s v="INV100749"/>
        <s v="INV100750"/>
        <s v="INV100751"/>
        <s v="INV100752"/>
        <s v="INV100753"/>
        <s v="INV100754"/>
        <s v="INV100755"/>
        <s v="INV100756"/>
        <s v="INV100757"/>
        <s v="INV100758"/>
        <s v="INV100759"/>
        <s v="INV100760"/>
        <s v="INV100761"/>
        <s v="INV100762"/>
        <s v="INV100763"/>
        <s v="INV100764"/>
        <s v="INV100765"/>
        <s v="INV100766"/>
        <s v="INV100767"/>
        <s v="INV100768"/>
        <s v="INV100769"/>
        <s v="INV100770"/>
        <s v="INV100771"/>
        <s v="INV100772"/>
        <s v="INV100773"/>
        <s v="INV100774"/>
        <s v="INV100775"/>
        <s v="INV100776"/>
        <s v="INV100777"/>
        <s v="INV100778"/>
        <s v="INV100779"/>
        <s v="INV100780"/>
        <s v="INV100781"/>
        <s v="INV100782"/>
        <s v="INV100783"/>
        <s v="INV100784"/>
        <s v="INV100785"/>
        <s v="INV100786"/>
        <s v="INV100787"/>
        <s v="INV100788"/>
        <s v="INV100789"/>
        <s v="INV100790"/>
        <s v="INV100791"/>
        <s v="INV100792"/>
        <s v="INV100793"/>
        <s v="INV100794"/>
        <s v="INV100795"/>
        <s v="INV100796"/>
        <s v="INV100797"/>
        <s v="INV100798"/>
        <s v="INV100799"/>
        <s v="INV100800"/>
        <s v="INV100801"/>
        <s v="INV100802"/>
        <s v="INV100803"/>
        <s v="INV100804"/>
        <s v="INV100805"/>
        <s v="INV100806"/>
        <s v="INV100807"/>
        <s v="INV100808"/>
        <s v="INV100809"/>
        <s v="INV100810"/>
        <s v="INV100811"/>
        <s v="INV100812"/>
        <s v="INV100813"/>
        <s v="INV100814"/>
        <s v="INV100815"/>
        <s v="INV100816"/>
        <s v="INV100817"/>
        <s v="INV100818"/>
        <s v="INV100819"/>
        <s v="INV100820"/>
        <s v="INV100821"/>
        <s v="INV100822"/>
        <s v="INV100823"/>
        <s v="INV100824"/>
        <s v="INV100825"/>
        <s v="INV100826"/>
        <s v="INV100827"/>
        <s v="INV100828"/>
        <s v="INV100829"/>
        <s v="INV100830"/>
        <s v="INV100831"/>
        <s v="INV100832"/>
        <s v="INV100833"/>
        <s v="INV100834"/>
        <s v="INV100835"/>
        <s v="INV100836"/>
        <s v="INV100837"/>
        <s v="INV100838"/>
        <s v="INV100839"/>
        <s v="INV100840"/>
        <s v="INV100841"/>
        <s v="INV100842"/>
        <s v="INV100843"/>
        <s v="INV100844"/>
        <s v="INV100845"/>
        <s v="INV100846"/>
        <s v="INV100847"/>
        <s v="INV100848"/>
        <s v="INV100849"/>
        <s v="INV100850"/>
        <s v="INV100851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920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29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7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367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0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5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1843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0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1981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2133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2281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2332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0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6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  <s v="INV102501"/>
        <s v="INV102502"/>
        <s v="INV102503"/>
        <s v="INV102504"/>
        <s v="INV102505"/>
        <s v="INV102506"/>
        <s v="INV102507"/>
        <s v="INV102508"/>
        <s v="INV102509"/>
        <s v="INV102510"/>
        <s v="INV102511"/>
        <s v="INV102512"/>
        <s v="INV102513"/>
        <s v="INV102514"/>
        <s v="INV102515"/>
        <s v="INV102516"/>
        <s v="INV102517"/>
        <s v="INV102518"/>
        <s v="INV102519"/>
        <s v="INV102520"/>
        <s v="INV102521"/>
        <s v="INV102522"/>
        <s v="INV102523"/>
        <s v="INV102524"/>
        <s v="INV102525"/>
        <s v="INV102526"/>
        <s v="INV102527"/>
        <s v="INV102528"/>
        <s v="INV102529"/>
        <s v="INV102530"/>
        <s v="INV102531"/>
        <s v="INV102532"/>
        <s v="INV102533"/>
        <s v="INV102534"/>
        <s v="INV102535"/>
        <s v="INV102536"/>
        <s v="INV102537"/>
        <s v="INV102538"/>
        <s v="INV102539"/>
        <s v="INV102540"/>
        <s v="INV102541"/>
        <s v="INV102542"/>
        <s v="INV102543"/>
        <s v="INV102544"/>
        <s v="INV102545"/>
        <s v="INV102546"/>
        <s v="INV102547"/>
        <s v="INV102548"/>
        <s v="INV102549"/>
        <s v="INV102550"/>
        <s v="INV102551"/>
        <s v="INV102552"/>
        <s v="INV102553"/>
        <s v="INV102554"/>
        <s v="INV102555"/>
        <s v="INV102556"/>
        <s v="INV102557"/>
        <s v="INV102558"/>
        <s v="INV102559"/>
        <s v="INV102560"/>
        <s v="INV102561"/>
        <s v="INV102562"/>
        <s v="INV102563"/>
        <s v="INV102564"/>
        <s v="INV102565"/>
        <s v="INV102566"/>
        <s v="INV102567"/>
        <s v="INV102568"/>
        <s v="INV102569"/>
        <s v="INV102570"/>
        <s v="INV102571"/>
        <s v="INV102572"/>
        <s v="INV102573"/>
        <s v="INV102574"/>
        <s v="INV102575"/>
        <s v="INV102576"/>
        <s v="INV102577"/>
        <s v="INV102578"/>
        <s v="INV102579"/>
        <s v="INV102580"/>
        <s v="INV102581"/>
        <s v="INV102582"/>
        <s v="INV102583"/>
        <s v="INV102584"/>
        <s v="INV102585"/>
        <s v="INV102586"/>
        <s v="INV102587"/>
        <s v="INV102588"/>
        <s v="INV102589"/>
        <s v="INV102590"/>
        <s v="INV102591"/>
        <s v="INV102592"/>
        <s v="INV102593"/>
        <s v="INV102594"/>
        <s v="INV102595"/>
        <s v="INV102596"/>
        <s v="INV102597"/>
        <s v="INV102598"/>
        <s v="INV102599"/>
        <s v="INV102600"/>
        <s v="INV102601"/>
        <s v="INV102602"/>
        <s v="INV102603"/>
        <s v="INV102604"/>
        <s v="INV102605"/>
        <s v="INV102606"/>
        <s v="INV102607"/>
        <s v="INV102608"/>
        <s v="INV102609"/>
        <s v="INV102610"/>
        <s v="INV102611"/>
        <s v="INV102612"/>
        <s v="INV102613"/>
        <s v="INV102614"/>
        <s v="INV102615"/>
        <s v="INV102616"/>
        <s v="INV102617"/>
        <s v="INV102618"/>
        <s v="INV102619"/>
        <s v="INV102620"/>
        <s v="INV102621"/>
        <s v="INV102622"/>
        <s v="INV102623"/>
        <s v="INV102624"/>
        <s v="INV102625"/>
        <s v="INV102626"/>
        <s v="INV102627"/>
        <s v="INV102628"/>
        <s v="INV102629"/>
        <s v="INV102630"/>
        <s v="INV102631"/>
        <s v="INV102632"/>
        <s v="INV102633"/>
        <s v="INV102634"/>
        <s v="INV102635"/>
        <s v="INV102636"/>
        <s v="INV102637"/>
        <s v="INV102638"/>
        <s v="INV102639"/>
        <s v="INV102640"/>
        <s v="INV102641"/>
        <s v="INV102642"/>
        <s v="INV102643"/>
        <s v="INV102644"/>
        <s v="INV102645"/>
        <s v="INV102646"/>
        <s v="INV102647"/>
        <s v="INV102648"/>
        <s v="INV102649"/>
        <s v="INV102650"/>
        <s v="INV102651"/>
        <s v="INV102652"/>
        <s v="INV102653"/>
        <s v="INV102654"/>
        <s v="INV102655"/>
        <s v="INV102656"/>
        <s v="INV102657"/>
        <s v="INV102658"/>
        <s v="INV102659"/>
        <s v="INV102660"/>
        <s v="INV102661"/>
        <s v="INV102662"/>
        <s v="INV102663"/>
        <s v="INV102664"/>
        <s v="INV102665"/>
        <s v="INV102666"/>
        <s v="INV102667"/>
        <s v="INV102668"/>
        <s v="INV102669"/>
        <s v="INV102670"/>
        <s v="INV102671"/>
        <s v="INV102672"/>
        <s v="INV102673"/>
        <s v="INV102674"/>
        <s v="INV102675"/>
        <s v="INV102676"/>
        <s v="INV102677"/>
        <s v="INV102678"/>
        <s v="INV102679"/>
        <s v="INV102680"/>
        <s v="INV102681"/>
        <s v="INV102682"/>
        <s v="INV102683"/>
        <s v="INV102684"/>
        <s v="INV102685"/>
        <s v="INV102686"/>
        <s v="INV102687"/>
        <s v="INV102688"/>
        <s v="INV102689"/>
        <s v="INV102690"/>
        <s v="INV102691"/>
        <s v="INV102692"/>
        <s v="INV102693"/>
        <s v="INV102694"/>
        <s v="INV102695"/>
        <s v="INV102696"/>
        <s v="INV102697"/>
        <s v="INV102698"/>
        <s v="INV102699"/>
        <s v="INV102700"/>
        <s v="INV102701"/>
        <s v="INV102702"/>
        <s v="INV102703"/>
        <s v="INV102704"/>
        <s v="INV102705"/>
        <s v="INV102706"/>
        <s v="INV102707"/>
        <s v="INV102708"/>
        <s v="INV102709"/>
        <s v="INV102710"/>
        <s v="INV102711"/>
        <s v="INV102712"/>
        <s v="INV102713"/>
        <s v="INV102714"/>
        <s v="INV102715"/>
        <s v="INV102716"/>
        <s v="INV102717"/>
        <s v="INV102718"/>
        <s v="INV102719"/>
        <s v="INV102720"/>
        <s v="INV102721"/>
        <s v="INV102722"/>
        <s v="INV102723"/>
        <s v="INV102724"/>
        <s v="INV102725"/>
        <s v="INV102726"/>
        <s v="INV102727"/>
        <s v="INV102728"/>
        <s v="INV102729"/>
        <s v="INV102730"/>
        <s v="INV102731"/>
        <s v="INV102732"/>
        <s v="INV102733"/>
        <s v="INV102734"/>
        <s v="INV102735"/>
        <s v="INV102736"/>
        <s v="INV102737"/>
        <s v="INV102738"/>
        <s v="INV102739"/>
        <s v="INV102740"/>
        <s v="INV102741"/>
        <s v="INV102742"/>
        <s v="INV102743"/>
        <s v="INV102744"/>
        <s v="INV102745"/>
        <s v="INV102746"/>
        <s v="INV102747"/>
        <s v="INV102748"/>
        <s v="INV102749"/>
        <s v="INV102750"/>
        <s v="INV102751"/>
        <s v="INV102752"/>
        <s v="INV102753"/>
        <s v="INV102754"/>
        <s v="INV102755"/>
        <s v="INV102756"/>
        <s v="INV102757"/>
        <s v="INV102758"/>
        <s v="INV102759"/>
        <s v="INV102760"/>
        <s v="INV102761"/>
        <s v="INV102762"/>
        <s v="INV102763"/>
        <s v="INV102764"/>
        <s v="INV102765"/>
        <s v="INV102766"/>
        <s v="INV102767"/>
        <s v="INV102768"/>
        <s v="INV102769"/>
        <s v="INV102770"/>
        <s v="INV102771"/>
        <s v="INV102772"/>
        <s v="INV102773"/>
        <s v="INV102774"/>
        <s v="INV102775"/>
        <s v="INV102776"/>
        <s v="INV102777"/>
        <s v="INV102778"/>
        <s v="INV102779"/>
        <s v="INV102780"/>
        <s v="INV102781"/>
        <s v="INV102782"/>
        <s v="INV102783"/>
        <s v="INV102784"/>
        <s v="INV102785"/>
        <s v="INV102786"/>
        <s v="INV102787"/>
        <s v="INV102788"/>
        <s v="INV102789"/>
        <s v="INV102790"/>
        <s v="INV102791"/>
        <s v="INV102792"/>
        <s v="INV102793"/>
        <s v="INV102794"/>
        <s v="INV102795"/>
        <s v="INV102796"/>
        <s v="INV102797"/>
        <s v="INV102798"/>
        <s v="INV102799"/>
        <s v="INV102800"/>
        <s v="INV102801"/>
        <s v="INV102802"/>
        <s v="INV102803"/>
        <s v="INV102804"/>
        <s v="INV102805"/>
        <s v="INV102806"/>
        <s v="INV102807"/>
        <s v="INV102808"/>
        <s v="INV102809"/>
        <s v="INV102810"/>
        <s v="INV102811"/>
        <s v="INV102812"/>
        <s v="INV102813"/>
        <s v="INV102814"/>
        <s v="INV102815"/>
        <s v="INV102816"/>
        <s v="INV102817"/>
        <s v="INV102818"/>
        <s v="INV102819"/>
        <s v="INV102820"/>
        <s v="INV102821"/>
        <s v="INV102822"/>
        <s v="INV102823"/>
        <s v="INV102824"/>
        <s v="INV102825"/>
        <s v="INV102826"/>
        <s v="INV102827"/>
        <s v="INV102828"/>
        <s v="INV102829"/>
        <s v="INV102830"/>
        <s v="INV102831"/>
        <s v="INV102832"/>
        <s v="INV102833"/>
        <s v="INV102834"/>
        <s v="INV102835"/>
        <s v="INV102836"/>
        <s v="INV102837"/>
        <s v="INV102838"/>
        <s v="INV102839"/>
        <s v="INV102840"/>
        <s v="INV102841"/>
        <s v="INV102842"/>
        <s v="INV102843"/>
        <s v="INV102844"/>
        <s v="INV102845"/>
        <s v="INV102846"/>
        <s v="INV102847"/>
        <s v="INV102848"/>
        <s v="INV102849"/>
        <s v="INV102850"/>
        <s v="INV102851"/>
        <s v="INV102852"/>
        <s v="INV102853"/>
        <s v="INV102854"/>
        <s v="INV102855"/>
        <s v="INV102856"/>
        <s v="INV102857"/>
        <s v="INV102858"/>
        <s v="INV102859"/>
        <s v="INV102860"/>
        <s v="INV102861"/>
        <s v="INV102862"/>
        <s v="INV102863"/>
        <s v="INV102864"/>
        <s v="INV102865"/>
        <s v="INV102866"/>
        <s v="INV102867"/>
        <s v="INV102868"/>
        <s v="INV102869"/>
        <s v="INV102870"/>
        <s v="INV102871"/>
        <s v="INV102872"/>
        <s v="INV102873"/>
        <s v="INV102874"/>
        <s v="INV102875"/>
        <s v="INV102876"/>
        <s v="INV102877"/>
        <s v="INV102878"/>
        <s v="INV102879"/>
        <s v="INV102880"/>
        <s v="INV102881"/>
        <s v="INV102882"/>
        <s v="INV102883"/>
        <s v="INV102884"/>
        <s v="INV102885"/>
        <s v="INV102886"/>
        <s v="INV102887"/>
        <s v="INV102888"/>
        <s v="INV102889"/>
        <s v="INV102890"/>
        <s v="INV102891"/>
        <s v="INV102892"/>
        <s v="INV102893"/>
        <s v="INV102894"/>
        <s v="INV102895"/>
        <s v="INV102896"/>
        <s v="INV102897"/>
        <s v="INV102898"/>
        <s v="INV102899"/>
        <s v="INV102900"/>
        <s v="INV102901"/>
        <s v="INV102902"/>
        <s v="INV102903"/>
        <s v="INV102904"/>
        <s v="INV102905"/>
        <s v="INV102906"/>
        <s v="INV102907"/>
        <s v="INV102908"/>
        <s v="INV102909"/>
        <s v="INV102910"/>
        <s v="INV102911"/>
        <s v="INV102912"/>
        <s v="INV102913"/>
        <s v="INV102914"/>
        <s v="INV102915"/>
        <s v="INV102916"/>
        <s v="INV102917"/>
        <s v="INV102918"/>
        <s v="INV102919"/>
        <s v="INV102920"/>
        <s v="INV102921"/>
        <s v="INV102922"/>
        <s v="INV102923"/>
        <s v="INV102924"/>
        <s v="INV102925"/>
        <s v="INV102926"/>
        <s v="INV102927"/>
        <s v="INV102928"/>
        <s v="INV102929"/>
        <s v="INV102930"/>
        <s v="INV102931"/>
        <s v="INV102932"/>
        <s v="INV102933"/>
        <s v="INV102934"/>
        <s v="INV102935"/>
        <s v="INV102936"/>
        <s v="INV102937"/>
        <s v="INV102938"/>
        <s v="INV102939"/>
        <s v="INV102940"/>
        <s v="INV102941"/>
        <s v="INV102942"/>
        <s v="INV102943"/>
        <s v="INV102944"/>
        <s v="INV102945"/>
        <s v="INV102946"/>
        <s v="INV102947"/>
        <s v="INV102948"/>
        <s v="INV102949"/>
        <s v="INV102950"/>
        <s v="INV102951"/>
        <s v="INV102952"/>
        <s v="INV102953"/>
        <s v="INV102954"/>
        <s v="INV102955"/>
        <s v="INV102956"/>
        <s v="INV102957"/>
        <s v="INV102958"/>
        <s v="INV102959"/>
        <s v="INV102960"/>
        <s v="INV102961"/>
        <s v="INV102962"/>
        <s v="INV102963"/>
        <s v="INV102964"/>
        <s v="INV102965"/>
        <s v="INV102966"/>
        <s v="INV102967"/>
        <s v="INV102968"/>
        <s v="INV102969"/>
        <s v="INV102970"/>
        <s v="INV102971"/>
        <s v="INV102972"/>
        <s v="INV102973"/>
        <s v="INV102974"/>
        <s v="INV102975"/>
        <s v="INV102976"/>
        <s v="INV102977"/>
        <s v="INV102978"/>
        <s v="INV102979"/>
        <s v="INV102980"/>
        <s v="INV102981"/>
        <s v="INV102982"/>
        <s v="INV102983"/>
        <s v="INV102984"/>
        <s v="INV102985"/>
        <s v="INV102986"/>
        <s v="INV102987"/>
        <s v="INV102988"/>
        <s v="INV102989"/>
        <s v="INV102990"/>
        <s v="INV102991"/>
        <s v="INV102992"/>
        <s v="INV102993"/>
        <s v="INV102994"/>
        <s v="INV102995"/>
        <s v="INV102996"/>
        <s v="INV102997"/>
        <s v="INV102998"/>
        <s v="INV102999"/>
        <s v="INV103000"/>
        <s v="INV103001"/>
        <s v="INV103002"/>
        <s v="INV103003"/>
        <s v="INV103004"/>
        <s v="INV103005"/>
        <s v="INV103006"/>
        <s v="INV103007"/>
        <s v="INV103008"/>
        <s v="INV103009"/>
        <s v="INV103010"/>
        <s v="INV103011"/>
        <s v="INV103012"/>
        <s v="INV103013"/>
        <s v="INV103014"/>
        <s v="INV103015"/>
        <s v="INV103016"/>
        <s v="INV103017"/>
        <s v="INV103018"/>
        <s v="INV103019"/>
        <s v="INV103020"/>
        <s v="INV103021"/>
        <s v="INV103022"/>
        <s v="INV103023"/>
        <s v="INV103024"/>
        <s v="INV103025"/>
        <s v="INV103026"/>
        <s v="INV103027"/>
        <s v="INV103028"/>
        <s v="INV103029"/>
        <s v="INV103030"/>
        <s v="INV103031"/>
        <s v="INV103032"/>
        <s v="INV103033"/>
        <s v="INV103034"/>
        <s v="INV103035"/>
        <s v="INV103036"/>
        <s v="INV103037"/>
        <s v="INV103038"/>
        <s v="INV103039"/>
        <s v="INV103040"/>
        <s v="INV103041"/>
        <s v="INV103042"/>
        <s v="INV103043"/>
        <s v="INV103044"/>
        <s v="INV103045"/>
        <s v="INV103046"/>
        <s v="INV103047"/>
        <s v="INV103048"/>
        <s v="INV103049"/>
        <s v="INV103050"/>
        <s v="INV103051"/>
        <s v="INV103052"/>
        <s v="INV103053"/>
        <s v="INV103054"/>
        <s v="INV103055"/>
        <s v="INV103056"/>
        <s v="INV103057"/>
        <s v="INV103058"/>
        <s v="INV103059"/>
        <s v="INV103060"/>
        <s v="INV103061"/>
        <s v="INV103062"/>
        <s v="INV103063"/>
        <s v="INV103064"/>
        <s v="INV103065"/>
        <s v="INV103066"/>
        <s v="INV103067"/>
        <s v="INV103068"/>
        <s v="INV103069"/>
        <s v="INV103070"/>
        <s v="INV103071"/>
        <s v="INV103072"/>
        <s v="INV103073"/>
        <s v="INV103074"/>
        <s v="INV103075"/>
        <s v="INV103076"/>
        <s v="INV103077"/>
        <s v="INV103078"/>
        <s v="INV103079"/>
        <s v="INV103080"/>
        <s v="INV103081"/>
        <s v="INV103082"/>
        <s v="INV103083"/>
        <s v="INV103084"/>
        <s v="INV103085"/>
        <s v="INV103086"/>
        <s v="INV103087"/>
        <s v="INV103088"/>
        <s v="INV103089"/>
        <s v="INV103090"/>
        <s v="INV103091"/>
        <s v="INV103092"/>
        <s v="INV103093"/>
        <s v="INV103094"/>
        <s v="INV103095"/>
        <s v="INV103096"/>
        <s v="INV103097"/>
        <s v="INV103098"/>
        <s v="INV103099"/>
        <s v="INV103100"/>
        <s v="INV103101"/>
        <s v="INV103102"/>
        <s v="INV103103"/>
        <s v="INV103104"/>
        <s v="INV103105"/>
        <s v="INV103106"/>
        <s v="INV103107"/>
        <s v="INV103108"/>
        <s v="INV103109"/>
        <s v="INV103110"/>
        <s v="INV103111"/>
        <s v="INV103112"/>
        <s v="INV103113"/>
        <s v="INV103114"/>
        <s v="INV103115"/>
        <s v="INV103116"/>
        <s v="INV103117"/>
        <s v="INV103118"/>
        <s v="INV103119"/>
        <s v="INV103120"/>
        <s v="INV103121"/>
        <s v="INV103122"/>
        <s v="INV103123"/>
        <s v="INV103124"/>
        <s v="INV103125"/>
        <s v="INV103126"/>
        <s v="INV103127"/>
        <s v="INV103128"/>
        <s v="INV103129"/>
        <s v="INV103130"/>
        <s v="INV103131"/>
        <s v="INV103132"/>
        <s v="INV103133"/>
        <s v="INV103134"/>
        <s v="INV103135"/>
        <s v="INV103136"/>
        <s v="INV103137"/>
        <s v="INV103138"/>
        <s v="INV103139"/>
        <s v="INV103140"/>
        <s v="INV103141"/>
        <s v="INV103142"/>
        <s v="INV103143"/>
        <s v="INV103144"/>
        <s v="INV103145"/>
        <s v="INV103146"/>
        <s v="INV103147"/>
        <s v="INV103148"/>
        <s v="INV103149"/>
        <s v="INV103150"/>
        <s v="INV103151"/>
        <s v="INV103152"/>
        <s v="INV103153"/>
        <s v="INV103154"/>
        <s v="INV103155"/>
        <s v="INV103156"/>
        <s v="INV103157"/>
        <s v="INV103158"/>
        <s v="INV103159"/>
        <s v="INV103160"/>
        <s v="INV103161"/>
        <s v="INV103162"/>
        <s v="INV103163"/>
        <s v="INV103164"/>
        <s v="INV103165"/>
        <s v="INV103166"/>
        <s v="INV103167"/>
        <s v="INV103168"/>
        <s v="INV103169"/>
        <s v="INV103170"/>
        <s v="INV103171"/>
        <s v="INV103172"/>
        <s v="INV103173"/>
        <s v="INV103174"/>
        <s v="INV103175"/>
        <s v="INV103176"/>
        <s v="INV103177"/>
        <s v="INV103178"/>
        <s v="INV103179"/>
        <s v="INV103180"/>
        <s v="INV103181"/>
        <s v="INV103182"/>
        <s v="INV103183"/>
        <s v="INV103184"/>
        <s v="INV103185"/>
        <s v="INV103186"/>
        <s v="INV103187"/>
        <s v="INV103188"/>
        <s v="INV103189"/>
        <s v="INV103190"/>
        <s v="INV103191"/>
        <s v="INV103192"/>
        <s v="INV103193"/>
        <s v="INV103194"/>
        <s v="INV103195"/>
        <s v="INV103196"/>
        <s v="INV103197"/>
        <s v="INV103198"/>
        <s v="INV103199"/>
        <s v="INV103200"/>
        <s v="INV103201"/>
        <s v="INV103202"/>
        <s v="INV103203"/>
        <s v="INV103204"/>
        <s v="INV103205"/>
        <s v="INV103206"/>
        <s v="INV103207"/>
        <s v="INV103208"/>
        <s v="INV103209"/>
        <s v="INV103210"/>
        <s v="INV103211"/>
        <s v="INV103212"/>
        <s v="INV103213"/>
        <s v="INV103214"/>
        <s v="INV103215"/>
        <s v="INV103216"/>
        <s v="INV103217"/>
        <s v="INV103218"/>
        <s v="INV103219"/>
        <s v="INV103220"/>
        <s v="INV103221"/>
        <s v="INV103222"/>
        <s v="INV103223"/>
        <s v="INV103224"/>
        <s v="INV103225"/>
        <s v="INV103226"/>
        <s v="INV103227"/>
        <s v="INV103228"/>
        <s v="INV103229"/>
        <s v="INV103230"/>
        <s v="INV103231"/>
        <s v="INV103232"/>
        <s v="INV103233"/>
        <s v="INV103234"/>
        <s v="INV103235"/>
        <s v="INV103236"/>
        <s v="INV103237"/>
        <s v="INV103238"/>
        <s v="INV103239"/>
        <s v="INV103240"/>
        <s v="INV103241"/>
        <s v="INV103242"/>
        <s v="INV103243"/>
        <s v="INV103244"/>
        <s v="INV103245"/>
        <s v="INV103246"/>
        <s v="INV103247"/>
        <s v="INV103248"/>
        <s v="INV103249"/>
        <s v="INV103250"/>
        <s v="INV103251"/>
        <s v="INV103252"/>
        <s v="INV103253"/>
        <s v="INV103254"/>
        <s v="INV103255"/>
        <s v="INV103256"/>
        <s v="INV103257"/>
        <s v="INV103258"/>
        <s v="INV103259"/>
        <s v="INV103260"/>
        <s v="INV103261"/>
        <s v="INV103262"/>
        <s v="INV103263"/>
        <s v="INV103264"/>
        <s v="INV103265"/>
        <s v="INV103266"/>
        <s v="INV103267"/>
        <s v="INV103268"/>
        <s v="INV103269"/>
        <s v="INV103270"/>
        <s v="INV103271"/>
        <s v="INV103272"/>
        <s v="INV103273"/>
        <s v="INV103274"/>
        <s v="INV103275"/>
        <s v="INV103276"/>
        <s v="INV103277"/>
        <s v="INV103278"/>
        <s v="INV103279"/>
        <s v="INV103280"/>
        <s v="INV103281"/>
        <s v="INV103282"/>
        <s v="INV103283"/>
        <s v="INV103284"/>
        <s v="INV103285"/>
        <s v="INV103286"/>
        <s v="INV103287"/>
        <s v="INV103288"/>
        <s v="INV103289"/>
        <s v="INV103290"/>
        <s v="INV103291"/>
        <s v="INV103292"/>
        <s v="INV103293"/>
        <s v="INV103294"/>
        <s v="INV103295"/>
        <s v="INV103296"/>
        <s v="INV103297"/>
        <s v="INV103298"/>
        <s v="INV103299"/>
        <s v="INV103300"/>
        <s v="INV103301"/>
        <s v="INV103302"/>
        <s v="INV103303"/>
        <s v="INV103304"/>
        <s v="INV103305"/>
        <s v="INV103306"/>
        <s v="INV103307"/>
        <s v="INV103308"/>
        <s v="INV103309"/>
        <s v="INV103310"/>
        <s v="INV103311"/>
        <s v="INV103312"/>
        <s v="INV103313"/>
        <s v="INV103314"/>
        <s v="INV103315"/>
        <s v="INV103316"/>
        <s v="INV103317"/>
        <s v="INV103318"/>
        <s v="INV103319"/>
        <s v="INV103320"/>
        <s v="INV103321"/>
        <s v="INV103322"/>
        <s v="INV103323"/>
        <s v="INV103324"/>
        <s v="INV103325"/>
        <s v="INV103326"/>
        <s v="INV103327"/>
        <s v="INV103328"/>
        <s v="INV103329"/>
        <s v="INV103330"/>
        <s v="INV103331"/>
        <s v="INV103332"/>
        <s v="INV103333"/>
        <s v="INV103334"/>
        <s v="INV103335"/>
        <s v="INV103336"/>
        <s v="INV103337"/>
        <s v="INV103338"/>
        <s v="INV103339"/>
        <s v="INV103340"/>
        <s v="INV103341"/>
        <s v="INV103342"/>
        <s v="INV103343"/>
        <s v="INV103344"/>
        <s v="INV103345"/>
        <s v="INV103346"/>
        <s v="INV103347"/>
        <s v="INV103348"/>
        <s v="INV103349"/>
        <s v="INV103350"/>
        <s v="INV103351"/>
        <s v="INV103352"/>
        <s v="INV103353"/>
        <s v="INV103354"/>
        <s v="INV103355"/>
        <s v="INV103356"/>
        <s v="INV103357"/>
        <s v="INV103358"/>
        <s v="INV103359"/>
        <s v="INV103360"/>
        <s v="INV103361"/>
        <s v="INV103362"/>
        <s v="INV103363"/>
        <s v="INV103364"/>
        <s v="INV103365"/>
        <s v="INV103366"/>
        <s v="INV103367"/>
        <s v="INV103368"/>
        <s v="INV103369"/>
        <s v="INV103370"/>
        <s v="INV103371"/>
        <s v="INV103372"/>
        <s v="INV103373"/>
        <s v="INV103374"/>
        <s v="INV103375"/>
        <s v="INV103376"/>
        <s v="INV103377"/>
        <s v="INV103378"/>
        <s v="INV103379"/>
        <s v="INV103380"/>
        <s v="INV103381"/>
        <s v="INV103382"/>
        <s v="INV103383"/>
        <s v="INV103384"/>
        <s v="INV103385"/>
        <s v="INV103386"/>
        <s v="INV103387"/>
        <s v="INV103388"/>
        <s v="INV103389"/>
        <s v="INV103390"/>
        <s v="INV103391"/>
        <s v="INV103392"/>
        <s v="INV103393"/>
        <s v="INV103394"/>
        <s v="INV103395"/>
        <s v="INV103396"/>
        <s v="INV103397"/>
        <s v="INV103398"/>
        <s v="INV103399"/>
        <s v="INV103400"/>
        <s v="INV103401"/>
        <s v="INV103402"/>
        <s v="INV103403"/>
        <s v="INV103404"/>
        <s v="INV103405"/>
        <s v="INV103406"/>
        <s v="INV103407"/>
        <s v="INV103408"/>
        <s v="INV103409"/>
        <s v="INV103410"/>
        <s v="INV103411"/>
        <s v="INV103412"/>
        <s v="INV103413"/>
        <s v="INV103414"/>
        <s v="INV103415"/>
        <s v="INV103416"/>
        <s v="INV103417"/>
        <s v="INV103418"/>
        <s v="INV103419"/>
        <s v="INV103420"/>
        <s v="INV103421"/>
        <s v="INV103422"/>
        <s v="INV103423"/>
        <s v="INV103424"/>
        <s v="INV103425"/>
        <s v="INV103426"/>
        <s v="INV103427"/>
        <s v="INV103428"/>
        <s v="INV103429"/>
        <s v="INV103430"/>
        <s v="INV103431"/>
        <s v="INV103432"/>
        <s v="INV103433"/>
        <s v="INV103434"/>
        <s v="INV103435"/>
        <s v="INV103436"/>
        <s v="INV103437"/>
        <s v="INV103438"/>
        <s v="INV103439"/>
        <s v="INV103440"/>
        <s v="INV103441"/>
        <s v="INV103442"/>
        <s v="INV103443"/>
        <s v="INV103444"/>
        <s v="INV103445"/>
        <s v="INV103446"/>
        <s v="INV103447"/>
        <s v="INV103448"/>
        <s v="INV103449"/>
        <s v="INV103450"/>
        <s v="INV103451"/>
        <s v="INV103452"/>
        <s v="INV103453"/>
        <s v="INV103454"/>
        <s v="INV103455"/>
        <s v="INV103456"/>
        <s v="INV103457"/>
        <s v="INV103458"/>
        <s v="INV103459"/>
        <s v="INV103460"/>
        <s v="INV103461"/>
        <s v="INV103462"/>
        <s v="INV103463"/>
        <s v="INV103464"/>
        <s v="INV103465"/>
        <s v="INV103466"/>
        <s v="INV103467"/>
        <s v="INV103468"/>
        <s v="INV103469"/>
        <s v="INV103470"/>
        <s v="INV103471"/>
        <s v="INV103472"/>
        <s v="INV103473"/>
        <s v="INV103474"/>
        <s v="INV103475"/>
        <s v="INV103476"/>
        <s v="INV103477"/>
        <s v="INV103478"/>
        <s v="INV103479"/>
        <s v="INV103480"/>
        <s v="INV103481"/>
        <s v="INV103482"/>
        <s v="INV103483"/>
        <s v="INV103484"/>
        <s v="INV103485"/>
        <s v="INV103486"/>
        <s v="INV103487"/>
        <s v="INV103488"/>
        <s v="INV103489"/>
        <s v="INV103490"/>
        <s v="INV103491"/>
        <s v="INV103492"/>
        <s v="INV103493"/>
        <s v="INV103494"/>
        <s v="INV103495"/>
        <s v="INV103496"/>
        <s v="INV103497"/>
        <s v="INV103498"/>
        <s v="INV103499"/>
        <s v="INV103500"/>
        <s v="INV103501"/>
        <s v="INV103502"/>
        <s v="INV103503"/>
        <s v="INV103504"/>
        <s v="INV103505"/>
        <s v="INV103506"/>
        <s v="INV103507"/>
        <s v="INV103508"/>
        <s v="INV103509"/>
        <s v="INV103510"/>
        <s v="INV103511"/>
        <s v="INV103512"/>
        <s v="INV103513"/>
        <s v="INV103514"/>
        <s v="INV103515"/>
        <s v="INV103516"/>
        <s v="INV103517"/>
        <s v="INV103518"/>
        <s v="INV103519"/>
        <s v="INV103520"/>
        <s v="INV103521"/>
        <s v="INV103522"/>
        <s v="INV103523"/>
        <s v="INV103524"/>
        <s v="INV103525"/>
        <s v="INV103526"/>
        <s v="INV103527"/>
        <s v="INV103528"/>
        <s v="INV103529"/>
        <s v="INV103530"/>
        <s v="INV103531"/>
        <s v="INV103532"/>
        <s v="INV103533"/>
        <s v="INV103534"/>
        <s v="INV103535"/>
        <s v="INV103536"/>
        <s v="INV103537"/>
        <s v="INV103538"/>
        <s v="INV103539"/>
        <s v="INV103540"/>
        <s v="INV103541"/>
        <s v="INV103542"/>
        <s v="INV103543"/>
        <s v="INV103544"/>
        <s v="INV103545"/>
        <s v="INV103546"/>
        <s v="INV103547"/>
        <s v="INV103548"/>
        <s v="INV103549"/>
        <s v="INV103550"/>
        <s v="INV103551"/>
        <s v="INV103552"/>
        <s v="INV103553"/>
        <s v="INV103554"/>
        <s v="INV103555"/>
        <s v="INV103556"/>
        <s v="INV103557"/>
        <s v="INV103558"/>
        <s v="INV103559"/>
        <s v="INV103560"/>
        <s v="INV103561"/>
        <s v="INV103562"/>
        <s v="INV103563"/>
        <s v="INV103564"/>
        <s v="INV103565"/>
        <s v="INV103566"/>
        <s v="INV103567"/>
        <s v="INV103568"/>
        <s v="INV103569"/>
        <s v="INV103570"/>
        <s v="INV103571"/>
        <s v="INV103572"/>
        <s v="INV103573"/>
        <s v="INV103574"/>
        <s v="INV103575"/>
        <s v="INV103576"/>
        <s v="INV103577"/>
        <s v="INV103578"/>
        <s v="INV103579"/>
        <s v="INV103580"/>
        <s v="INV103581"/>
        <s v="INV103582"/>
        <s v="INV103583"/>
        <s v="INV103584"/>
        <s v="INV103585"/>
        <s v="INV103586"/>
        <s v="INV103587"/>
        <s v="INV103588"/>
        <s v="INV103589"/>
        <s v="INV103590"/>
        <s v="INV103591"/>
        <s v="INV103592"/>
        <s v="INV103593"/>
        <s v="INV103594"/>
        <s v="INV103595"/>
        <s v="INV103596"/>
        <s v="INV103597"/>
        <s v="INV103598"/>
        <s v="INV103599"/>
        <s v="INV103600"/>
        <s v="INV103601"/>
        <s v="INV103602"/>
        <s v="INV103603"/>
        <s v="INV103604"/>
        <s v="INV103605"/>
        <s v="INV103606"/>
        <s v="INV103607"/>
        <s v="INV103608"/>
        <s v="INV103609"/>
        <s v="INV103610"/>
        <s v="INV103611"/>
        <s v="INV103612"/>
        <s v="INV103613"/>
        <s v="INV103614"/>
        <s v="INV103615"/>
        <s v="INV103616"/>
        <s v="INV103617"/>
        <s v="INV103618"/>
        <s v="INV103619"/>
        <s v="INV103620"/>
        <s v="INV103621"/>
        <s v="INV103622"/>
        <s v="INV103623"/>
        <s v="INV103624"/>
        <s v="INV103625"/>
        <s v="INV103626"/>
        <s v="INV103627"/>
        <s v="INV103628"/>
        <s v="INV103629"/>
        <s v="INV103630"/>
        <s v="INV103631"/>
        <s v="INV103632"/>
        <s v="INV103633"/>
        <s v="INV103634"/>
        <s v="INV103635"/>
        <s v="INV103636"/>
        <s v="INV103637"/>
        <s v="INV103638"/>
        <s v="INV103639"/>
        <s v="INV103640"/>
        <s v="INV103641"/>
        <s v="INV103642"/>
        <s v="INV103643"/>
        <s v="INV103644"/>
        <s v="INV103645"/>
        <s v="INV103646"/>
        <s v="INV103647"/>
        <s v="INV103648"/>
        <s v="INV103649"/>
        <s v="INV103650"/>
        <s v="INV103651"/>
        <s v="INV103652"/>
        <s v="INV103653"/>
        <s v="INV103654"/>
        <s v="INV103655"/>
        <s v="INV103656"/>
        <s v="INV103657"/>
        <s v="INV103658"/>
        <s v="INV103659"/>
        <s v="INV103660"/>
        <s v="INV103661"/>
        <s v="INV103662"/>
        <s v="INV103663"/>
        <s v="INV103664"/>
        <s v="INV103665"/>
        <s v="INV103666"/>
        <s v="INV103667"/>
        <s v="INV103668"/>
        <s v="INV103669"/>
        <s v="INV103670"/>
        <s v="INV103671"/>
        <s v="INV103672"/>
        <s v="INV103673"/>
        <s v="INV103674"/>
        <s v="INV103675"/>
        <s v="INV103676"/>
        <s v="INV103677"/>
        <s v="INV103678"/>
        <s v="INV103679"/>
        <s v="INV103680"/>
        <s v="INV103681"/>
        <s v="INV103682"/>
        <s v="INV103683"/>
        <s v="INV103684"/>
        <s v="INV103685"/>
        <s v="INV103686"/>
        <s v="INV103687"/>
        <s v="INV103688"/>
        <s v="INV103689"/>
        <s v="INV103690"/>
        <s v="INV103691"/>
        <s v="INV103692"/>
        <s v="INV103693"/>
        <s v="INV103694"/>
        <s v="INV103695"/>
        <s v="INV103696"/>
        <s v="INV103697"/>
        <s v="INV103698"/>
        <s v="INV103699"/>
        <s v="INV103700"/>
        <s v="INV103701"/>
        <s v="INV103702"/>
        <s v="INV103703"/>
        <s v="INV103704"/>
        <s v="INV103705"/>
        <s v="INV103706"/>
        <s v="INV103707"/>
        <s v="INV103708"/>
        <s v="INV103709"/>
        <s v="INV103710"/>
        <s v="INV103711"/>
        <s v="INV103712"/>
        <s v="INV103713"/>
        <s v="INV103714"/>
        <s v="INV103715"/>
        <s v="INV103716"/>
        <s v="INV103717"/>
        <s v="INV103718"/>
        <s v="INV103719"/>
        <s v="INV103720"/>
        <s v="INV103721"/>
        <s v="INV103722"/>
        <s v="INV103723"/>
        <s v="INV103724"/>
        <s v="INV103725"/>
        <s v="INV103726"/>
        <s v="INV103727"/>
        <s v="INV103728"/>
        <s v="INV103729"/>
        <s v="INV103730"/>
        <s v="INV103731"/>
        <s v="INV103732"/>
        <s v="INV103733"/>
        <s v="INV103734"/>
        <s v="INV103735"/>
        <s v="INV103736"/>
        <s v="INV103737"/>
        <s v="INV103738"/>
        <s v="INV103739"/>
        <s v="INV103740"/>
        <s v="INV103741"/>
        <s v="INV103742"/>
        <s v="INV103743"/>
        <s v="INV103744"/>
        <s v="INV103745"/>
        <s v="INV103746"/>
        <s v="INV103747"/>
        <s v="INV103748"/>
        <s v="INV103749"/>
        <s v="INV103750"/>
        <s v="INV103751"/>
        <s v="INV103752"/>
        <s v="INV103753"/>
        <s v="INV103754"/>
        <s v="INV103755"/>
        <s v="INV103756"/>
        <s v="INV103757"/>
        <s v="INV103758"/>
        <s v="INV103759"/>
        <s v="INV103760"/>
        <s v="INV103761"/>
        <s v="INV103762"/>
        <s v="INV103763"/>
        <s v="INV103764"/>
        <s v="INV103765"/>
        <s v="INV103766"/>
        <s v="INV103767"/>
        <s v="INV103768"/>
        <s v="INV103769"/>
        <s v="INV103770"/>
        <s v="INV103771"/>
        <s v="INV103772"/>
        <s v="INV103773"/>
        <s v="INV103774"/>
        <s v="INV103775"/>
        <s v="INV103776"/>
        <s v="INV103777"/>
        <s v="INV103778"/>
        <s v="INV103779"/>
        <s v="INV103780"/>
        <s v="INV103781"/>
        <s v="INV103782"/>
        <s v="INV103783"/>
        <s v="INV103784"/>
        <s v="INV103785"/>
        <s v="INV103786"/>
        <s v="INV103787"/>
        <s v="INV103788"/>
        <s v="INV103789"/>
        <s v="INV103790"/>
        <s v="INV103791"/>
        <s v="INV103792"/>
        <s v="INV103793"/>
        <s v="INV103794"/>
        <s v="INV103795"/>
        <s v="INV103796"/>
        <s v="INV103797"/>
        <s v="INV103798"/>
        <s v="INV103799"/>
        <s v="INV103800"/>
        <s v="INV103801"/>
        <s v="INV103802"/>
        <s v="INV103803"/>
        <s v="INV103804"/>
        <s v="INV103805"/>
        <s v="INV103806"/>
        <s v="INV103807"/>
        <s v="INV103808"/>
        <s v="INV103809"/>
        <s v="INV103810"/>
        <s v="INV103811"/>
        <s v="INV103812"/>
        <s v="INV103813"/>
        <s v="INV103814"/>
        <s v="INV103815"/>
        <s v="INV103816"/>
        <s v="INV103817"/>
        <s v="INV103818"/>
        <s v="INV103819"/>
        <s v="INV103820"/>
        <s v="INV103821"/>
        <s v="INV103822"/>
        <s v="INV103823"/>
        <s v="INV103824"/>
        <s v="INV103825"/>
        <s v="INV103826"/>
        <s v="INV103827"/>
        <s v="INV103828"/>
        <s v="INV103829"/>
        <s v="INV103830"/>
        <s v="INV103831"/>
        <s v="INV103832"/>
        <s v="INV103833"/>
        <s v="INV103834"/>
        <s v="INV103835"/>
        <s v="INV103836"/>
        <s v="INV103837"/>
        <s v="INV103838"/>
        <s v="INV103839"/>
        <s v="INV103840"/>
        <s v="INV103841"/>
        <s v="INV103842"/>
        <s v="INV103843"/>
        <s v="INV103844"/>
        <s v="INV103845"/>
        <s v="INV103846"/>
        <s v="INV103847"/>
        <s v="INV103848"/>
        <s v="INV103849"/>
        <s v="INV103850"/>
        <s v="INV103851"/>
        <s v="INV103852"/>
        <s v="INV103853"/>
        <s v="INV103854"/>
        <s v="INV103855"/>
        <s v="INV103856"/>
        <s v="INV103857"/>
        <s v="INV103858"/>
        <s v="INV103859"/>
        <s v="INV103860"/>
        <s v="INV103861"/>
        <s v="INV103862"/>
        <s v="INV103863"/>
        <s v="INV103864"/>
        <s v="INV103865"/>
        <s v="INV103866"/>
        <s v="INV103867"/>
        <s v="INV103868"/>
        <s v="INV103869"/>
        <s v="INV103870"/>
        <s v="INV103871"/>
        <s v="INV103872"/>
        <s v="INV103873"/>
        <s v="INV103874"/>
        <s v="INV103875"/>
        <s v="INV103876"/>
        <s v="INV103877"/>
        <s v="INV103878"/>
        <s v="INV103879"/>
        <s v="INV103880"/>
        <s v="INV103881"/>
        <s v="INV103882"/>
        <s v="INV103883"/>
        <s v="INV103884"/>
        <s v="INV103885"/>
        <s v="INV103886"/>
        <s v="INV103887"/>
        <s v="INV103888"/>
        <s v="INV103889"/>
        <s v="INV103890"/>
        <s v="INV103891"/>
        <s v="INV103892"/>
        <s v="INV103893"/>
        <s v="INV103894"/>
        <s v="INV103895"/>
        <s v="INV103896"/>
        <s v="INV103897"/>
        <s v="INV103898"/>
        <s v="INV103899"/>
        <s v="INV103900"/>
        <s v="INV103901"/>
        <s v="INV103902"/>
        <s v="INV103903"/>
        <s v="INV103904"/>
        <s v="INV103905"/>
        <s v="INV103906"/>
        <s v="INV103907"/>
        <s v="INV103908"/>
        <s v="INV103909"/>
        <s v="INV103910"/>
        <s v="INV103911"/>
        <s v="INV103912"/>
        <s v="INV103913"/>
        <s v="INV103914"/>
        <s v="INV103915"/>
        <s v="INV103916"/>
        <s v="INV103917"/>
        <s v="INV103918"/>
        <s v="INV103919"/>
        <s v="INV103920"/>
        <s v="INV103921"/>
        <s v="INV103922"/>
        <s v="INV103923"/>
        <s v="INV103924"/>
        <s v="INV103925"/>
        <s v="INV103926"/>
        <s v="INV103927"/>
        <s v="INV103928"/>
        <s v="INV103929"/>
        <s v="INV103930"/>
        <s v="INV103931"/>
        <s v="INV103932"/>
        <s v="INV103933"/>
        <s v="INV103934"/>
        <s v="INV103935"/>
        <s v="INV103936"/>
        <s v="INV103937"/>
        <s v="INV103938"/>
        <s v="INV103939"/>
        <s v="INV103940"/>
        <s v="INV103941"/>
        <s v="INV103942"/>
        <s v="INV103943"/>
        <s v="INV103944"/>
        <s v="INV103945"/>
        <s v="INV103946"/>
        <s v="INV103947"/>
        <s v="INV103948"/>
        <s v="INV103949"/>
        <s v="INV103950"/>
        <s v="INV103951"/>
        <s v="INV103952"/>
        <s v="INV103953"/>
        <s v="INV103954"/>
        <s v="INV103955"/>
        <s v="INV103956"/>
        <s v="INV103957"/>
        <s v="INV103958"/>
        <s v="INV103959"/>
        <s v="INV103960"/>
        <s v="INV103961"/>
        <s v="INV103962"/>
        <s v="INV103963"/>
        <s v="INV103964"/>
        <s v="INV103965"/>
        <s v="INV103966"/>
        <s v="INV103967"/>
        <s v="INV103968"/>
        <s v="INV103969"/>
        <s v="INV103970"/>
        <s v="INV103971"/>
        <s v="INV103972"/>
        <s v="INV103973"/>
        <s v="INV103974"/>
        <s v="INV103975"/>
        <s v="INV103976"/>
        <s v="INV103977"/>
        <s v="INV103978"/>
        <s v="INV103979"/>
        <s v="INV103980"/>
        <s v="INV103981"/>
        <s v="INV103982"/>
        <s v="INV103983"/>
        <s v="INV103984"/>
        <s v="INV103985"/>
        <s v="INV103986"/>
        <s v="INV103987"/>
        <s v="INV103988"/>
        <s v="INV103989"/>
        <s v="INV103990"/>
        <s v="INV103991"/>
        <s v="INV103992"/>
        <s v="INV103993"/>
        <s v="INV103994"/>
        <s v="INV103995"/>
        <s v="INV103996"/>
        <s v="INV103997"/>
        <s v="INV103998"/>
        <s v="INV103999"/>
        <s v="INV104000"/>
        <s v="INV104001"/>
        <s v="INV104002"/>
        <s v="INV104003"/>
        <s v="INV104004"/>
        <s v="INV104005"/>
        <s v="INV104006"/>
        <s v="INV104007"/>
        <s v="INV104008"/>
        <s v="INV104009"/>
        <s v="INV104010"/>
        <s v="INV104011"/>
        <s v="INV104012"/>
        <s v="INV104013"/>
        <s v="INV104014"/>
        <s v="INV104015"/>
        <s v="INV104016"/>
        <s v="INV104017"/>
        <s v="INV104018"/>
        <s v="INV104019"/>
        <s v="INV104020"/>
        <s v="INV104021"/>
        <s v="INV104022"/>
        <s v="INV104023"/>
        <s v="INV104024"/>
        <s v="INV104025"/>
        <s v="INV104026"/>
        <s v="INV104027"/>
        <s v="INV104028"/>
        <s v="INV104029"/>
        <s v="INV104030"/>
        <s v="INV104031"/>
        <s v="INV104032"/>
        <s v="INV104033"/>
        <s v="INV104034"/>
        <s v="INV104035"/>
        <s v="INV104036"/>
        <s v="INV104037"/>
        <s v="INV104038"/>
        <s v="INV104039"/>
        <s v="INV104040"/>
        <s v="INV104041"/>
        <s v="INV104042"/>
        <s v="INV104043"/>
        <s v="INV104044"/>
        <s v="INV104045"/>
        <s v="INV104046"/>
        <s v="INV104047"/>
        <s v="INV104048"/>
        <s v="INV104049"/>
        <s v="INV104050"/>
        <s v="INV104051"/>
        <s v="INV104052"/>
        <s v="INV104053"/>
        <s v="INV104054"/>
        <s v="INV104055"/>
        <s v="INV104056"/>
        <s v="INV104057"/>
        <s v="INV104058"/>
        <s v="INV104059"/>
        <s v="INV104060"/>
        <s v="INV104061"/>
        <s v="INV104062"/>
        <s v="INV104063"/>
        <s v="INV104064"/>
        <s v="INV104065"/>
        <s v="INV104066"/>
        <s v="INV104067"/>
        <s v="INV104068"/>
        <s v="INV104069"/>
        <s v="INV104070"/>
        <s v="INV104071"/>
        <s v="INV104072"/>
        <s v="INV104073"/>
        <s v="INV104074"/>
        <s v="INV104075"/>
        <s v="INV104076"/>
        <s v="INV104077"/>
        <s v="INV104078"/>
        <s v="INV104079"/>
        <s v="INV104080"/>
        <s v="INV104081"/>
        <s v="INV104082"/>
        <s v="INV104083"/>
        <s v="INV104084"/>
        <s v="INV104085"/>
        <s v="INV104086"/>
        <s v="INV104087"/>
        <s v="INV104088"/>
        <s v="INV104089"/>
        <s v="INV104090"/>
        <s v="INV104091"/>
        <s v="INV104092"/>
        <s v="INV104093"/>
        <s v="INV104094"/>
        <s v="INV104095"/>
        <s v="INV104096"/>
        <s v="INV104097"/>
        <s v="INV104098"/>
        <s v="INV104099"/>
        <s v="INV104100"/>
        <s v="INV104101"/>
        <s v="INV104102"/>
        <s v="INV104103"/>
        <s v="INV104104"/>
        <s v="INV104105"/>
        <s v="INV104106"/>
        <s v="INV104107"/>
        <s v="INV104108"/>
        <s v="INV104109"/>
        <s v="INV104110"/>
        <s v="INV104111"/>
        <s v="INV104112"/>
        <s v="INV104113"/>
        <s v="INV104114"/>
        <s v="INV104115"/>
        <s v="INV104116"/>
        <s v="INV104117"/>
        <s v="INV104118"/>
        <s v="INV104119"/>
        <s v="INV104120"/>
        <s v="INV104121"/>
        <s v="INV104122"/>
        <s v="INV104123"/>
        <s v="INV104124"/>
        <s v="INV104125"/>
        <s v="INV104126"/>
        <s v="INV104127"/>
        <s v="INV104128"/>
        <s v="INV104129"/>
        <s v="INV104130"/>
        <s v="INV104131"/>
        <s v="INV104132"/>
        <s v="INV104133"/>
        <s v="INV104134"/>
        <s v="INV104135"/>
        <s v="INV104136"/>
        <s v="INV104137"/>
        <s v="INV104138"/>
        <s v="INV104139"/>
        <s v="INV104140"/>
        <s v="INV104141"/>
        <s v="INV104142"/>
        <s v="INV104143"/>
        <s v="INV104144"/>
        <s v="INV104145"/>
        <s v="INV104146"/>
        <s v="INV104147"/>
        <s v="INV104148"/>
        <s v="INV104149"/>
        <s v="INV104150"/>
        <s v="INV104151"/>
        <s v="INV104152"/>
        <s v="INV104153"/>
        <s v="INV104154"/>
        <s v="INV104155"/>
        <s v="INV104156"/>
        <s v="INV104157"/>
        <s v="INV104158"/>
        <s v="INV104159"/>
        <s v="INV104160"/>
        <s v="INV104161"/>
        <s v="INV104162"/>
        <s v="INV104163"/>
        <s v="INV104164"/>
        <s v="INV104165"/>
        <s v="INV104166"/>
        <s v="INV104167"/>
        <s v="INV104168"/>
        <s v="INV104169"/>
        <s v="INV104170"/>
        <s v="INV104171"/>
        <s v="INV104172"/>
        <s v="INV104173"/>
        <s v="INV104174"/>
        <s v="INV104175"/>
        <s v="INV104176"/>
        <s v="INV104177"/>
        <s v="INV104178"/>
        <s v="INV104179"/>
        <s v="INV104180"/>
        <s v="INV104181"/>
        <s v="INV104182"/>
        <s v="INV104183"/>
        <s v="INV104184"/>
        <s v="INV104185"/>
        <s v="INV104186"/>
        <s v="INV104187"/>
        <s v="INV104188"/>
        <s v="INV104189"/>
        <s v="INV104190"/>
        <s v="INV104191"/>
        <s v="INV104192"/>
        <s v="INV104193"/>
        <s v="INV104194"/>
        <s v="INV104195"/>
        <s v="INV104196"/>
        <s v="INV104197"/>
        <s v="INV104198"/>
        <s v="INV104199"/>
        <s v="INV104200"/>
        <s v="INV104201"/>
        <s v="INV104202"/>
        <s v="INV104203"/>
        <s v="INV104204"/>
        <s v="INV104205"/>
        <s v="INV104206"/>
        <s v="INV104207"/>
        <s v="INV104208"/>
        <s v="INV104209"/>
        <s v="INV104210"/>
        <s v="INV104211"/>
        <s v="INV104212"/>
        <s v="INV104213"/>
        <s v="INV104214"/>
        <s v="INV104215"/>
        <s v="INV104216"/>
        <s v="INV104217"/>
        <s v="INV104218"/>
        <s v="INV104219"/>
        <s v="INV104220"/>
        <s v="INV104221"/>
        <s v="INV104222"/>
        <s v="INV104223"/>
        <s v="INV104224"/>
        <s v="INV104225"/>
        <s v="INV104226"/>
        <s v="INV104227"/>
        <s v="INV104228"/>
        <s v="INV104229"/>
        <s v="INV104230"/>
        <s v="INV104231"/>
        <s v="INV104232"/>
        <s v="INV104233"/>
        <s v="INV104234"/>
        <s v="INV104235"/>
        <s v="INV104236"/>
        <s v="INV104237"/>
        <s v="INV104238"/>
        <s v="INV104239"/>
        <s v="INV104240"/>
        <s v="INV104241"/>
        <s v="INV104242"/>
        <s v="INV104243"/>
        <s v="INV104244"/>
        <s v="INV104245"/>
        <s v="INV104246"/>
        <s v="INV104247"/>
        <s v="INV104248"/>
        <s v="INV104249"/>
        <s v="INV104250"/>
        <s v="INV104251"/>
        <s v="INV104252"/>
        <s v="INV104253"/>
        <s v="INV104254"/>
        <s v="INV104255"/>
        <s v="INV104256"/>
        <s v="INV104257"/>
        <s v="INV104258"/>
        <s v="INV104259"/>
        <s v="INV104260"/>
        <s v="INV104261"/>
        <s v="INV104262"/>
        <s v="INV104263"/>
        <s v="INV104264"/>
        <s v="INV104265"/>
        <s v="INV104266"/>
        <s v="INV104267"/>
        <s v="INV104268"/>
        <s v="INV104269"/>
        <s v="INV104270"/>
        <s v="INV104271"/>
        <s v="INV104272"/>
        <s v="INV104273"/>
        <s v="INV104274"/>
        <s v="INV104275"/>
        <s v="INV104276"/>
        <s v="INV104277"/>
        <s v="INV104278"/>
        <s v="INV104279"/>
        <s v="INV104280"/>
        <s v="INV104281"/>
        <s v="INV104282"/>
        <s v="INV104283"/>
        <s v="INV104284"/>
        <s v="INV104285"/>
        <s v="INV104286"/>
        <s v="INV104287"/>
        <s v="INV104288"/>
        <s v="INV104289"/>
        <s v="INV104290"/>
        <s v="INV104291"/>
        <s v="INV104292"/>
        <s v="INV104293"/>
        <s v="INV104294"/>
        <s v="INV104295"/>
        <s v="INV104296"/>
        <s v="INV104297"/>
        <s v="INV104298"/>
        <s v="INV104299"/>
        <s v="INV104300"/>
        <s v="INV104301"/>
        <s v="INV104302"/>
        <s v="INV104303"/>
        <s v="INV104304"/>
        <s v="INV104305"/>
        <s v="INV104306"/>
        <s v="INV104307"/>
        <s v="INV104308"/>
        <s v="INV104309"/>
        <s v="INV104310"/>
        <s v="INV104311"/>
        <s v="INV104312"/>
        <s v="INV104313"/>
        <s v="INV104314"/>
        <s v="INV104315"/>
        <s v="INV104316"/>
        <s v="INV104317"/>
        <s v="INV104318"/>
        <s v="INV104319"/>
        <s v="INV104320"/>
        <s v="INV104321"/>
        <s v="INV104322"/>
        <s v="INV104323"/>
        <s v="INV104324"/>
        <s v="INV104325"/>
        <s v="INV104326"/>
        <s v="INV104327"/>
        <s v="INV104328"/>
        <s v="INV104329"/>
        <s v="INV104330"/>
        <s v="INV104331"/>
        <s v="INV104332"/>
        <s v="INV104333"/>
        <s v="INV104334"/>
        <s v="INV104335"/>
        <s v="INV104336"/>
        <s v="INV104337"/>
        <s v="INV104338"/>
        <s v="INV104339"/>
        <s v="INV104340"/>
        <s v="INV104341"/>
        <s v="INV104342"/>
        <s v="INV104343"/>
        <s v="INV104344"/>
        <s v="INV104345"/>
        <s v="INV104346"/>
        <s v="INV104347"/>
        <s v="INV104348"/>
        <s v="INV104349"/>
        <s v="INV104350"/>
        <s v="INV104351"/>
        <s v="INV104352"/>
        <s v="INV104353"/>
        <s v="INV104354"/>
        <s v="INV104355"/>
        <s v="INV104356"/>
        <s v="INV104357"/>
        <s v="INV104358"/>
        <s v="INV104359"/>
        <s v="INV104360"/>
        <s v="INV104361"/>
        <s v="INV104362"/>
        <s v="INV104363"/>
        <s v="INV104364"/>
        <s v="INV104365"/>
        <s v="INV104366"/>
        <s v="INV104367"/>
        <s v="INV104368"/>
        <s v="INV104369"/>
        <s v="INV104370"/>
        <s v="INV104371"/>
        <s v="INV104372"/>
        <s v="INV104373"/>
        <s v="INV104374"/>
        <s v="INV104375"/>
        <s v="INV104376"/>
        <s v="INV104377"/>
        <s v="INV104378"/>
        <s v="INV104379"/>
        <s v="INV104380"/>
        <s v="INV104381"/>
        <s v="INV104382"/>
        <s v="INV104383"/>
        <s v="INV104384"/>
        <s v="INV104385"/>
        <s v="INV104386"/>
        <s v="INV104387"/>
        <s v="INV104388"/>
        <s v="INV104389"/>
        <s v="INV104390"/>
        <s v="INV104391"/>
        <s v="INV104392"/>
        <s v="INV104393"/>
        <s v="INV104394"/>
        <s v="INV104395"/>
        <s v="INV104396"/>
        <s v="INV104397"/>
        <s v="INV104398"/>
        <s v="INV104399"/>
        <s v="INV104400"/>
        <s v="INV104401"/>
        <s v="INV104402"/>
        <s v="INV104403"/>
        <s v="INV104404"/>
        <s v="INV104405"/>
        <s v="INV104406"/>
        <s v="INV104407"/>
        <s v="INV104408"/>
        <s v="INV104409"/>
        <s v="INV104410"/>
        <s v="INV104411"/>
        <s v="INV104412"/>
        <s v="INV104413"/>
        <s v="INV104414"/>
        <s v="INV104415"/>
        <s v="INV104416"/>
        <s v="INV104417"/>
        <s v="INV104418"/>
        <s v="INV104419"/>
        <s v="INV104420"/>
        <s v="INV104421"/>
        <s v="INV104422"/>
        <s v="INV104423"/>
        <s v="INV104424"/>
        <s v="INV104425"/>
        <s v="INV104426"/>
        <s v="INV104427"/>
        <s v="INV104428"/>
        <s v="INV104429"/>
        <s v="INV104430"/>
        <s v="INV104431"/>
        <s v="INV104432"/>
        <s v="INV104433"/>
        <s v="INV104434"/>
        <s v="INV104435"/>
        <s v="INV104436"/>
        <s v="INV104437"/>
        <s v="INV104438"/>
        <s v="INV104439"/>
        <s v="INV104440"/>
        <s v="INV104441"/>
        <s v="INV104442"/>
        <s v="INV104443"/>
        <s v="INV104444"/>
        <s v="INV104445"/>
        <s v="INV104446"/>
        <s v="INV104447"/>
        <s v="INV104448"/>
        <s v="INV104449"/>
        <s v="INV104450"/>
        <s v="INV104451"/>
        <s v="INV104452"/>
        <s v="INV104453"/>
        <s v="INV104454"/>
        <s v="INV104455"/>
        <s v="INV104456"/>
        <s v="INV104457"/>
        <s v="INV104458"/>
        <s v="INV104459"/>
        <s v="INV104460"/>
        <s v="INV104461"/>
        <s v="INV104462"/>
        <s v="INV104463"/>
        <s v="INV104464"/>
        <s v="INV104465"/>
        <s v="INV104466"/>
        <s v="INV104467"/>
        <s v="INV104468"/>
        <s v="INV104469"/>
        <s v="INV104470"/>
        <s v="INV104471"/>
        <s v="INV104472"/>
        <s v="INV104473"/>
        <s v="INV104474"/>
        <s v="INV104475"/>
        <s v="INV104476"/>
        <s v="INV104477"/>
        <s v="INV104478"/>
        <s v="INV104479"/>
        <s v="INV104480"/>
        <s v="INV104481"/>
        <s v="INV104482"/>
        <s v="INV104483"/>
        <s v="INV104484"/>
        <s v="INV104485"/>
        <s v="INV104486"/>
        <s v="INV104487"/>
        <s v="INV104488"/>
        <s v="INV104489"/>
        <s v="INV104490"/>
        <s v="INV104491"/>
        <s v="INV104492"/>
        <s v="INV104493"/>
        <s v="INV104494"/>
        <s v="INV104495"/>
        <s v="INV104496"/>
        <s v="INV104497"/>
        <s v="INV104498"/>
        <s v="INV104499"/>
        <s v="INV104500"/>
        <s v="INV104501"/>
        <s v="INV104502"/>
        <s v="INV104503"/>
        <s v="INV104504"/>
        <s v="INV104505"/>
        <s v="INV104506"/>
        <s v="INV104507"/>
        <s v="INV104508"/>
        <s v="INV104509"/>
        <s v="INV104510"/>
        <s v="INV104511"/>
        <s v="INV104512"/>
        <s v="INV104513"/>
        <s v="INV104514"/>
        <s v="INV104515"/>
        <s v="INV104516"/>
        <s v="INV104517"/>
        <s v="INV104518"/>
        <s v="INV104519"/>
        <s v="INV104520"/>
        <s v="INV104521"/>
        <s v="INV104522"/>
        <s v="INV104523"/>
        <s v="INV104524"/>
        <s v="INV104525"/>
        <s v="INV104526"/>
        <s v="INV104527"/>
        <s v="INV104528"/>
        <s v="INV104529"/>
        <s v="INV104530"/>
        <s v="INV104531"/>
        <s v="INV104532"/>
        <s v="INV104533"/>
        <s v="INV104534"/>
        <s v="INV104535"/>
        <s v="INV104536"/>
        <s v="INV104537"/>
        <s v="INV104538"/>
        <s v="INV104539"/>
        <s v="INV104540"/>
        <s v="INV104541"/>
        <s v="INV104542"/>
        <s v="INV104543"/>
        <s v="INV104544"/>
        <s v="INV104545"/>
        <s v="INV104546"/>
        <s v="INV104547"/>
        <s v="INV104548"/>
        <s v="INV104549"/>
        <s v="INV104550"/>
        <s v="INV104551"/>
        <s v="INV104552"/>
        <s v="INV104553"/>
        <s v="INV104554"/>
        <s v="INV104555"/>
        <s v="INV104556"/>
        <s v="INV104557"/>
        <s v="INV104558"/>
        <s v="INV104559"/>
        <s v="INV104560"/>
        <s v="INV104561"/>
        <s v="INV104562"/>
        <s v="INV104563"/>
        <s v="INV104564"/>
        <s v="INV104565"/>
        <s v="INV104566"/>
        <s v="INV104567"/>
        <s v="INV104568"/>
        <s v="INV104569"/>
        <s v="INV104570"/>
        <s v="INV104571"/>
        <s v="INV104572"/>
        <s v="INV104573"/>
        <s v="INV104574"/>
        <s v="INV104575"/>
        <s v="INV104576"/>
        <s v="INV104577"/>
        <s v="INV104578"/>
        <s v="INV104579"/>
        <s v="INV104580"/>
        <s v="INV104581"/>
        <s v="INV104582"/>
        <s v="INV104583"/>
        <s v="INV104584"/>
        <s v="INV104585"/>
        <s v="INV104586"/>
        <s v="INV104587"/>
        <s v="INV104588"/>
        <s v="INV104589"/>
        <s v="INV104590"/>
        <s v="INV104591"/>
        <s v="INV104592"/>
        <s v="INV104593"/>
        <s v="INV104594"/>
        <s v="INV104595"/>
        <s v="INV104596"/>
        <s v="INV104597"/>
        <s v="INV104598"/>
        <s v="INV104599"/>
        <s v="INV104600"/>
        <s v="INV104601"/>
        <s v="INV104602"/>
        <s v="INV104603"/>
        <s v="INV104604"/>
        <s v="INV104605"/>
        <s v="INV104606"/>
        <s v="INV104607"/>
        <s v="INV104608"/>
        <s v="INV104609"/>
        <s v="INV104610"/>
        <s v="INV104611"/>
        <s v="INV104612"/>
        <s v="INV104613"/>
        <s v="INV104614"/>
        <s v="INV104615"/>
        <s v="INV104616"/>
        <s v="INV104617"/>
        <s v="INV104618"/>
        <s v="INV104619"/>
        <s v="INV104620"/>
        <s v="INV104621"/>
        <s v="INV104622"/>
        <s v="INV104623"/>
        <s v="INV104624"/>
        <s v="INV104625"/>
        <s v="INV104626"/>
        <s v="INV104627"/>
        <s v="INV104628"/>
        <s v="INV104629"/>
        <s v="INV104630"/>
        <s v="INV104631"/>
        <s v="INV104632"/>
        <s v="INV104633"/>
        <s v="INV104634"/>
        <s v="INV104635"/>
        <s v="INV104636"/>
        <s v="INV104637"/>
        <s v="INV104638"/>
        <s v="INV104639"/>
        <s v="INV104640"/>
        <s v="INV104641"/>
        <s v="INV104642"/>
        <s v="INV104643"/>
        <s v="INV104644"/>
        <s v="INV104645"/>
        <s v="INV104646"/>
        <s v="INV104647"/>
        <s v="INV104648"/>
        <s v="INV104649"/>
        <s v="INV104650"/>
        <s v="INV104651"/>
        <s v="INV104652"/>
        <s v="INV104653"/>
        <s v="INV104654"/>
        <s v="INV104655"/>
        <s v="INV104656"/>
        <s v="INV104657"/>
        <s v="INV104658"/>
        <s v="INV104659"/>
        <s v="INV104660"/>
        <s v="INV104661"/>
        <s v="INV104662"/>
        <s v="INV104663"/>
        <s v="INV104664"/>
        <s v="INV104665"/>
        <s v="INV104666"/>
        <s v="INV104667"/>
        <s v="INV104668"/>
        <s v="INV104669"/>
        <s v="INV104670"/>
        <s v="INV104671"/>
        <s v="INV104672"/>
        <s v="INV104673"/>
        <s v="INV104674"/>
        <s v="INV104675"/>
        <s v="INV104676"/>
        <s v="INV104677"/>
        <s v="INV104678"/>
        <s v="INV104679"/>
        <s v="INV104680"/>
        <s v="INV104681"/>
        <s v="INV104682"/>
        <s v="INV104683"/>
        <s v="INV104684"/>
        <s v="INV104685"/>
        <s v="INV104686"/>
        <s v="INV104687"/>
        <s v="INV104688"/>
        <s v="INV104689"/>
        <s v="INV104690"/>
        <s v="INV104691"/>
        <s v="INV104692"/>
        <s v="INV104693"/>
        <s v="INV104694"/>
        <s v="INV104695"/>
        <s v="INV104696"/>
        <s v="INV104697"/>
        <s v="INV104698"/>
        <s v="INV104699"/>
        <s v="INV104700"/>
        <s v="INV104701"/>
        <s v="INV104702"/>
        <s v="INV104703"/>
        <s v="INV104704"/>
        <s v="INV104705"/>
        <s v="INV104706"/>
        <s v="INV104707"/>
        <s v="INV104708"/>
        <s v="INV104709"/>
        <s v="INV104710"/>
        <s v="INV104711"/>
        <s v="INV104712"/>
        <s v="INV104713"/>
        <s v="INV104714"/>
        <s v="INV104715"/>
        <s v="INV104716"/>
        <s v="INV104717"/>
        <s v="INV104718"/>
        <s v="INV104719"/>
        <s v="INV104720"/>
        <s v="INV104721"/>
        <s v="INV104722"/>
        <s v="INV104723"/>
        <s v="INV104724"/>
        <s v="INV104725"/>
        <s v="INV104726"/>
        <s v="INV104727"/>
        <s v="INV104728"/>
        <s v="INV104729"/>
        <s v="INV104730"/>
        <s v="INV104731"/>
        <s v="INV104732"/>
        <s v="INV104733"/>
        <s v="INV104734"/>
        <s v="INV104735"/>
        <s v="INV104736"/>
        <s v="INV104737"/>
        <s v="INV104738"/>
        <s v="INV104739"/>
        <s v="INV104740"/>
        <s v="INV104741"/>
        <s v="INV104742"/>
        <s v="INV104743"/>
        <s v="INV104744"/>
        <s v="INV104745"/>
        <s v="INV104746"/>
        <s v="INV104747"/>
        <s v="INV104748"/>
        <s v="INV104749"/>
        <s v="INV104750"/>
        <s v="INV104751"/>
        <s v="INV104752"/>
        <s v="INV104753"/>
        <s v="INV104754"/>
        <s v="INV104755"/>
        <s v="INV104756"/>
        <s v="INV104757"/>
        <s v="INV104758"/>
        <s v="INV104759"/>
        <s v="INV104760"/>
        <s v="INV104761"/>
        <s v="INV104762"/>
        <s v="INV104763"/>
        <s v="INV104764"/>
        <s v="INV104765"/>
        <s v="INV104766"/>
        <s v="INV104767"/>
        <s v="INV104768"/>
        <s v="INV104769"/>
        <s v="INV104770"/>
        <s v="INV104771"/>
        <s v="INV104772"/>
        <s v="INV104773"/>
        <s v="INV104774"/>
        <s v="INV104775"/>
        <s v="INV104776"/>
        <s v="INV104777"/>
        <s v="INV104778"/>
        <s v="INV104779"/>
        <s v="INV104780"/>
        <s v="INV104781"/>
        <s v="INV104782"/>
        <s v="INV104783"/>
        <s v="INV104784"/>
        <s v="INV104785"/>
        <s v="INV104786"/>
        <s v="INV104787"/>
        <s v="INV104788"/>
        <s v="INV104789"/>
        <s v="INV104790"/>
        <s v="INV104791"/>
        <s v="INV104792"/>
        <s v="INV104793"/>
        <s v="INV104794"/>
        <s v="INV104795"/>
        <s v="INV104796"/>
        <s v="INV104797"/>
        <s v="INV104798"/>
        <s v="INV104799"/>
        <s v="INV104800"/>
        <s v="INV104801"/>
        <s v="INV104802"/>
        <s v="INV104803"/>
        <s v="INV104804"/>
        <s v="INV104805"/>
        <s v="INV104806"/>
        <s v="INV104807"/>
        <s v="INV104808"/>
        <s v="INV104809"/>
        <s v="INV104810"/>
        <s v="INV104811"/>
        <s v="INV104812"/>
        <s v="INV104813"/>
        <s v="INV104814"/>
        <s v="INV104815"/>
        <s v="INV104816"/>
        <s v="INV104817"/>
        <s v="INV104818"/>
        <s v="INV104819"/>
        <s v="INV104820"/>
        <s v="INV104821"/>
        <s v="INV104822"/>
        <s v="INV104823"/>
        <s v="INV104824"/>
        <s v="INV104825"/>
        <s v="INV104826"/>
        <s v="INV104827"/>
        <s v="INV104828"/>
        <s v="INV104829"/>
        <s v="INV104830"/>
        <s v="INV104831"/>
        <s v="INV104832"/>
        <s v="INV104833"/>
        <s v="INV104834"/>
        <s v="INV104835"/>
        <s v="INV104836"/>
        <s v="INV104837"/>
        <s v="INV104838"/>
        <s v="INV104839"/>
        <s v="INV104840"/>
        <s v="INV104841"/>
        <s v="INV104842"/>
        <s v="INV104843"/>
        <s v="INV104844"/>
        <s v="INV104845"/>
        <s v="INV104846"/>
        <s v="INV104847"/>
        <s v="INV104848"/>
        <s v="INV104849"/>
        <s v="INV104850"/>
        <s v="INV104851"/>
        <s v="INV104852"/>
        <s v="INV104853"/>
        <s v="INV104854"/>
        <s v="INV104855"/>
        <s v="INV104856"/>
        <s v="INV104857"/>
        <s v="INV104858"/>
        <s v="INV104859"/>
        <s v="INV104860"/>
        <s v="INV104861"/>
        <s v="INV104862"/>
        <s v="INV104863"/>
        <s v="INV104864"/>
        <s v="INV104865"/>
        <s v="INV104866"/>
        <s v="INV104867"/>
        <s v="INV104868"/>
        <s v="INV104869"/>
        <s v="INV104870"/>
        <s v="INV104871"/>
        <s v="INV104872"/>
        <s v="INV104873"/>
        <s v="INV104874"/>
        <s v="INV104875"/>
        <s v="INV104876"/>
        <s v="INV104877"/>
        <s v="INV104878"/>
        <s v="INV104879"/>
        <s v="INV104880"/>
        <s v="INV104881"/>
        <s v="INV104882"/>
        <s v="INV104883"/>
        <s v="INV104884"/>
        <s v="INV104885"/>
        <s v="INV104886"/>
        <s v="INV104887"/>
        <s v="INV104888"/>
        <s v="INV104889"/>
        <s v="INV104890"/>
        <s v="INV104891"/>
        <s v="INV104892"/>
        <s v="INV104893"/>
        <s v="INV104894"/>
        <s v="INV104895"/>
        <s v="INV104896"/>
        <s v="INV104897"/>
        <s v="INV104898"/>
        <s v="INV104899"/>
        <s v="INV104900"/>
        <s v="INV104901"/>
        <s v="INV104902"/>
        <s v="INV104903"/>
        <s v="INV104904"/>
        <s v="INV104905"/>
        <s v="INV104906"/>
        <s v="INV104907"/>
        <s v="INV104908"/>
        <s v="INV104909"/>
        <s v="INV104910"/>
        <s v="INV104911"/>
        <s v="INV104912"/>
        <s v="INV104913"/>
        <s v="INV104914"/>
        <s v="INV104915"/>
        <s v="INV104916"/>
        <s v="INV104917"/>
        <s v="INV104918"/>
        <s v="INV104919"/>
        <s v="INV104920"/>
        <s v="INV104921"/>
        <s v="INV104922"/>
        <s v="INV104923"/>
        <s v="INV104924"/>
        <s v="INV104925"/>
        <s v="INV104926"/>
        <s v="INV104927"/>
        <s v="INV104928"/>
        <s v="INV104929"/>
        <s v="INV104930"/>
        <s v="INV104931"/>
        <s v="INV104932"/>
        <s v="INV104933"/>
        <s v="INV104934"/>
        <s v="INV104935"/>
        <s v="INV104936"/>
        <s v="INV104937"/>
        <s v="INV104938"/>
        <s v="INV104939"/>
        <s v="INV104940"/>
        <s v="INV104941"/>
        <s v="INV104942"/>
        <s v="INV104943"/>
        <s v="INV104944"/>
        <s v="INV104945"/>
        <s v="INV104946"/>
        <s v="INV104947"/>
        <s v="INV104948"/>
        <s v="INV104949"/>
        <s v="INV104950"/>
        <s v="INV104951"/>
        <s v="INV104952"/>
        <s v="INV104953"/>
        <s v="INV104954"/>
        <s v="INV104955"/>
        <s v="INV104956"/>
        <s v="INV104957"/>
        <s v="INV104958"/>
        <s v="INV104959"/>
        <s v="INV104960"/>
        <s v="INV104961"/>
        <s v="INV104962"/>
        <s v="INV104963"/>
        <s v="INV104964"/>
        <s v="INV104965"/>
        <s v="INV104966"/>
        <s v="INV104967"/>
        <s v="INV104968"/>
        <s v="INV104969"/>
        <s v="INV104970"/>
        <s v="INV104971"/>
        <s v="INV104972"/>
        <s v="INV104973"/>
        <s v="INV104974"/>
        <s v="INV104975"/>
        <s v="INV104976"/>
        <s v="INV104977"/>
        <s v="INV104978"/>
        <s v="INV104979"/>
        <s v="INV104980"/>
        <s v="INV104981"/>
        <s v="INV104982"/>
        <s v="INV104983"/>
        <s v="INV104984"/>
        <s v="INV104985"/>
        <s v="INV104986"/>
        <s v="INV104987"/>
        <s v="INV104988"/>
        <s v="INV104989"/>
        <s v="INV104990"/>
        <s v="INV104991"/>
        <s v="INV104992"/>
        <s v="INV104993"/>
        <s v="INV104994"/>
        <s v="INV104995"/>
        <s v="INV104996"/>
        <s v="INV104997"/>
        <s v="INV104998"/>
        <s v="INV104999"/>
        <s v="INV105000"/>
      </sharedItems>
    </cacheField>
    <cacheField name="Date" numFmtId="164">
      <sharedItems containsSemiMixedTypes="0" containsDate="1" containsString="0">
        <d v="2025-10-16T10:01:00Z"/>
        <d v="2024-08-26T17:38:00Z"/>
        <d v="2025-03-08T14:17:00Z"/>
        <d v="2025-04-15T17:07:00Z"/>
        <d v="2024-08-21T21:18:00Z"/>
        <d v="2025-12-19T19:41:00Z"/>
        <d v="2025-07-24T12:43:00Z"/>
        <d v="2024-11-18T12:41:00Z"/>
        <d v="2025-01-05T12:08:00Z"/>
        <d v="2025-01-25T18:29:00Z"/>
        <d v="2024-06-10T16:00:00Z"/>
        <d v="2025-01-17T21:10:00Z"/>
        <d v="2024-02-29T12:56:00Z"/>
        <d v="2024-09-28T17:55:00Z"/>
        <d v="2024-08-18T10:21:00Z"/>
        <d v="2024-12-04T10:32:00Z"/>
        <d v="2024-04-06T10:42:00Z"/>
        <d v="2025-02-16T20:21:00Z"/>
        <d v="2025-07-17T10:03:00Z"/>
        <d v="2024-03-01T11:24:00Z"/>
        <d v="2025-07-09T09:47:00Z"/>
        <d v="2025-09-01T10:43:00Z"/>
        <d v="2025-06-19T14:59:00Z"/>
        <d v="2025-04-14T18:36:00Z"/>
        <d v="2024-06-10T16:53:00Z"/>
        <d v="2024-04-28T10:47:00Z"/>
        <d v="2025-05-15T13:57:00Z"/>
        <d v="2025-07-18T20:27:00Z"/>
        <d v="2024-05-31T15:08:00Z"/>
        <d v="2025-09-27T20:09:00Z"/>
        <d v="2024-09-11T13:10:00Z"/>
        <d v="2024-08-16T09:42:00Z"/>
        <d v="2024-12-05T09:07:00Z"/>
        <d v="2025-06-07T10:24:00Z"/>
        <d v="2025-09-30T14:42:00Z"/>
        <d v="2025-03-06T19:24:00Z"/>
        <d v="2025-11-01T14:29:00Z"/>
        <d v="2025-09-26T14:05:00Z"/>
        <d v="2025-04-11T15:56:00Z"/>
        <d v="2025-03-11T12:11:00Z"/>
        <d v="2025-07-26T18:20:00Z"/>
        <d v="2024-09-22T21:15:00Z"/>
        <d v="2024-11-23T17:05:00Z"/>
        <d v="2025-03-01T09:13:00Z"/>
        <d v="2025-03-05T17:47:00Z"/>
        <d v="2025-02-18T20:10:00Z"/>
        <d v="2024-02-21T13:24:00Z"/>
        <d v="2025-04-26T09:47:00Z"/>
        <d v="2025-09-28T11:15:00Z"/>
        <d v="2024-04-27T21:52:00Z"/>
        <d v="2025-12-08T19:15:00Z"/>
        <d v="2025-06-02T19:21:00Z"/>
        <d v="2025-10-28T13:39:00Z"/>
        <d v="2025-04-06T12:48:00Z"/>
        <d v="2024-10-13T18:44:00Z"/>
        <d v="2025-12-08T16:41:00Z"/>
        <d v="2025-04-29T17:33:00Z"/>
        <d v="2024-11-19T10:47:00Z"/>
        <d v="2024-10-16T10:53:00Z"/>
        <d v="2025-12-15T11:40:00Z"/>
        <d v="2024-04-26T10:25:00Z"/>
        <d v="2025-09-12T18:50:00Z"/>
        <d v="2025-09-27T09:39:00Z"/>
        <d v="2025-02-22T16:44:00Z"/>
        <d v="2024-09-27T21:50:00Z"/>
        <d v="2024-06-18T21:19:00Z"/>
        <d v="2025-05-20T16:05:00Z"/>
        <d v="2024-01-22T21:43:00Z"/>
        <d v="2025-10-12T16:05:00Z"/>
        <d v="2025-02-14T21:35:00Z"/>
        <d v="2025-07-09T16:26:00Z"/>
        <d v="2024-10-21T16:56:00Z"/>
        <d v="2025-02-21T10:14:00Z"/>
        <d v="2024-09-06T16:35:00Z"/>
        <d v="2025-06-03T13:52:00Z"/>
        <d v="2024-12-06T17:48:00Z"/>
        <d v="2024-02-14T14:47:00Z"/>
        <d v="2024-12-05T10:55:00Z"/>
        <d v="2024-09-28T14:39:00Z"/>
        <d v="2025-07-08T09:39:00Z"/>
        <d v="2024-06-19T20:19:00Z"/>
        <d v="2024-07-03T11:11:00Z"/>
        <d v="2025-11-13T09:57:00Z"/>
        <d v="2024-11-05T12:24:00Z"/>
        <d v="2024-10-08T09:36:00Z"/>
        <d v="2025-09-27T13:43:00Z"/>
        <d v="2024-05-14T10:58:00Z"/>
        <d v="2025-05-08T21:18:00Z"/>
        <d v="2025-01-09T10:50:00Z"/>
        <d v="2025-11-22T12:30:00Z"/>
        <d v="2025-10-26T15:07:00Z"/>
        <d v="2025-01-14T19:47:00Z"/>
        <d v="2025-12-07T14:13:00Z"/>
        <d v="2025-02-11T13:12:00Z"/>
        <d v="2024-07-29T10:53:00Z"/>
        <d v="2024-10-10T11:08:00Z"/>
        <d v="2024-11-27T09:11:00Z"/>
        <d v="2024-04-21T16:32:00Z"/>
        <d v="2025-12-03T10:31:00Z"/>
        <d v="2025-12-30T14:24:00Z"/>
        <d v="2025-07-18T20:55:00Z"/>
        <d v="2024-11-16T19:16:00Z"/>
        <d v="2025-07-23T09:37:00Z"/>
        <d v="2024-11-15T14:06:00Z"/>
        <d v="2025-08-10T12:51:00Z"/>
        <d v="2024-01-30T11:17:00Z"/>
        <d v="2025-10-10T09:05:00Z"/>
        <d v="2025-09-02T10:56:00Z"/>
        <d v="2025-02-28T13:13:00Z"/>
        <d v="2025-09-05T09:00:00Z"/>
        <d v="2024-05-12T15:34:00Z"/>
        <d v="2025-08-12T15:36:00Z"/>
        <d v="2025-01-05T10:27:00Z"/>
        <d v="2024-06-21T10:32:00Z"/>
        <d v="2024-04-15T11:16:00Z"/>
        <d v="2025-07-31T21:37:00Z"/>
        <d v="2024-11-06T21:17:00Z"/>
        <d v="2024-04-02T18:38:00Z"/>
        <d v="2025-04-06T10:51:00Z"/>
        <d v="2025-09-16T11:23:00Z"/>
        <d v="2024-04-06T17:43:00Z"/>
        <d v="2025-11-02T20:42:00Z"/>
        <d v="2025-06-23T10:41:00Z"/>
        <d v="2024-07-15T12:08:00Z"/>
        <d v="2025-09-03T15:09:00Z"/>
        <d v="2024-10-18T21:47:00Z"/>
        <d v="2025-03-27T16:49:00Z"/>
        <d v="2025-10-18T16:55:00Z"/>
        <d v="2025-03-23T10:58:00Z"/>
        <d v="2024-01-29T14:59:00Z"/>
        <d v="2025-04-04T18:00:00Z"/>
        <d v="2024-02-18T12:26:00Z"/>
        <d v="2024-10-25T15:00:00Z"/>
        <d v="2025-06-03T21:32:00Z"/>
        <d v="2024-09-03T20:42:00Z"/>
        <d v="2025-04-20T20:30:00Z"/>
        <d v="2024-11-19T13:32:00Z"/>
        <d v="2024-12-05T13:07:00Z"/>
        <d v="2025-06-15T13:51:00Z"/>
        <d v="2025-11-07T13:19:00Z"/>
        <d v="2025-03-21T13:40:00Z"/>
        <d v="2025-03-24T09:08:00Z"/>
        <d v="2025-03-30T21:04:00Z"/>
        <d v="2025-05-26T17:24:00Z"/>
        <d v="2024-05-18T10:28:00Z"/>
        <d v="2024-10-24T13:54:00Z"/>
        <d v="2025-01-04T17:36:00Z"/>
        <d v="2025-06-22T15:49:00Z"/>
        <d v="2025-07-18T19:37:00Z"/>
        <d v="2024-06-14T14:59:00Z"/>
        <d v="2024-11-06T18:34:00Z"/>
        <d v="2025-07-31T09:52:00Z"/>
        <d v="2024-10-23T19:19:00Z"/>
        <d v="2024-12-14T18:09:00Z"/>
        <d v="2024-05-05T13:28:00Z"/>
        <d v="2025-08-14T20:20:00Z"/>
        <d v="2025-06-01T16:15:00Z"/>
        <d v="2024-05-17T13:46:00Z"/>
        <d v="2025-04-06T21:35:00Z"/>
        <d v="2024-05-27T12:38:00Z"/>
        <d v="2025-06-11T11:20:00Z"/>
        <d v="2025-05-16T20:36:00Z"/>
        <d v="2025-10-06T09:38:00Z"/>
        <d v="2024-05-31T19:15:00Z"/>
        <d v="2025-09-18T16:55:00Z"/>
        <d v="2024-06-26T16:58:00Z"/>
        <d v="2025-07-25T13:14:00Z"/>
        <d v="2024-10-21T10:36:00Z"/>
        <d v="2024-12-20T16:41:00Z"/>
        <d v="2025-09-22T20:37:00Z"/>
        <d v="2025-11-28T21:08:00Z"/>
        <d v="2024-10-19T19:03:00Z"/>
        <d v="2025-02-10T21:31:00Z"/>
        <d v="2025-07-10T17:31:00Z"/>
        <d v="2024-07-09T09:47:00Z"/>
        <d v="2025-11-16T10:11:00Z"/>
        <d v="2025-08-19T20:36:00Z"/>
        <d v="2024-11-14T20:07:00Z"/>
        <d v="2025-03-01T20:35:00Z"/>
        <d v="2025-07-31T10:03:00Z"/>
        <d v="2024-04-03T17:28:00Z"/>
        <d v="2024-01-23T15:16:00Z"/>
        <d v="2025-04-28T09:18:00Z"/>
        <d v="2025-11-30T19:55:00Z"/>
        <d v="2024-01-24T13:29:00Z"/>
        <d v="2024-04-25T09:51:00Z"/>
        <d v="2024-02-19T12:47:00Z"/>
        <d v="2025-08-12T14:36:00Z"/>
        <d v="2024-06-28T19:43:00Z"/>
        <d v="2024-06-01T13:24:00Z"/>
        <d v="2025-07-29T15:26:00Z"/>
        <d v="2025-07-02T20:53:00Z"/>
        <d v="2025-11-18T17:13:00Z"/>
        <d v="2025-05-05T12:44:00Z"/>
        <d v="2025-01-02T13:16:00Z"/>
        <d v="2024-11-16T15:02:00Z"/>
        <d v="2025-08-06T12:31:00Z"/>
        <d v="2024-05-23T20:34:00Z"/>
        <d v="2025-02-26T11:53:00Z"/>
        <d v="2025-05-09T19:31:00Z"/>
        <d v="2025-11-21T15:51:00Z"/>
        <d v="2025-01-17T15:29:00Z"/>
        <d v="2024-04-05T15:24:00Z"/>
        <d v="2025-08-02T10:57:00Z"/>
        <d v="2025-07-10T18:42:00Z"/>
        <d v="2024-11-02T11:36:00Z"/>
        <d v="2024-12-20T09:06:00Z"/>
        <d v="2025-04-06T16:14:00Z"/>
        <d v="2024-03-16T10:17:00Z"/>
        <d v="2024-04-14T11:05:00Z"/>
        <d v="2025-09-04T21:20:00Z"/>
        <d v="2024-05-22T13:19:00Z"/>
        <d v="2024-09-09T20:40:00Z"/>
        <d v="2024-12-03T16:21:00Z"/>
        <d v="2024-10-25T20:44:00Z"/>
        <d v="2025-07-12T11:43:00Z"/>
        <d v="2025-05-26T11:40:00Z"/>
        <d v="2025-02-14T17:32:00Z"/>
        <d v="2024-06-19T19:39:00Z"/>
        <d v="2025-06-15T17:37:00Z"/>
        <d v="2025-03-01T10:07:00Z"/>
        <d v="2025-12-14T16:20:00Z"/>
        <d v="2025-06-12T11:35:00Z"/>
        <d v="2025-02-09T09:47:00Z"/>
        <d v="2024-04-14T21:55:00Z"/>
        <d v="2025-09-03T15:39:00Z"/>
        <d v="2025-08-27T10:43:00Z"/>
        <d v="2024-05-21T18:24:00Z"/>
        <d v="2024-11-18T16:39:00Z"/>
        <d v="2025-12-02T16:26:00Z"/>
        <d v="2024-06-21T21:29:00Z"/>
        <d v="2025-03-27T17:13:00Z"/>
        <d v="2024-04-30T21:51:00Z"/>
        <d v="2024-03-01T18:22:00Z"/>
        <d v="2024-04-07T11:48:00Z"/>
        <d v="2025-02-06T16:09:00Z"/>
        <d v="2025-04-10T16:20:00Z"/>
        <d v="2025-03-15T12:31:00Z"/>
        <d v="2024-02-17T10:40:00Z"/>
        <d v="2024-11-05T11:55:00Z"/>
        <d v="2024-08-27T15:41:00Z"/>
        <d v="2024-01-09T20:21:00Z"/>
        <d v="2024-11-02T11:24:00Z"/>
        <d v="2024-06-04T15:39:00Z"/>
        <d v="2024-05-23T12:17:00Z"/>
        <d v="2025-06-14T18:32:00Z"/>
        <d v="2025-08-31T10:33:00Z"/>
        <d v="2024-03-15T09:37:00Z"/>
        <d v="2025-03-09T20:25:00Z"/>
        <d v="2025-07-03T14:25:00Z"/>
        <d v="2025-04-09T18:38:00Z"/>
        <d v="2024-09-22T11:23:00Z"/>
        <d v="2025-12-30T18:40:00Z"/>
        <d v="2025-11-21T20:07:00Z"/>
        <d v="2024-07-02T09:35:00Z"/>
        <d v="2025-05-29T19:57:00Z"/>
        <d v="2024-12-01T10:35:00Z"/>
        <d v="2025-05-20T21:49:00Z"/>
        <d v="2024-12-09T09:48:00Z"/>
        <d v="2024-10-13T10:02:00Z"/>
        <d v="2024-03-17T18:36:00Z"/>
        <d v="2024-11-21T16:17:00Z"/>
        <d v="2025-02-20T10:34:00Z"/>
        <d v="2025-12-14T18:02:00Z"/>
        <d v="2024-02-01T15:54:00Z"/>
        <d v="2024-05-13T12:52:00Z"/>
        <d v="2024-05-11T10:57:00Z"/>
        <d v="2025-11-30T15:11:00Z"/>
        <d v="2025-05-25T15:56:00Z"/>
        <d v="2025-10-07T21:34:00Z"/>
        <d v="2024-07-03T09:20:00Z"/>
        <d v="2024-09-10T19:15:00Z"/>
        <d v="2024-08-30T18:20:00Z"/>
        <d v="2024-11-12T11:31:00Z"/>
        <d v="2024-12-14T20:11:00Z"/>
        <d v="2025-12-22T19:25:00Z"/>
        <d v="2024-06-27T20:35:00Z"/>
        <d v="2024-06-30T20:00:00Z"/>
        <d v="2024-12-05T20:04:00Z"/>
        <d v="2024-03-10T14:16:00Z"/>
        <d v="2024-12-25T17:24:00Z"/>
        <d v="2024-12-16T11:56:00Z"/>
        <d v="2024-02-01T15:41:00Z"/>
        <d v="2025-07-07T13:42:00Z"/>
        <d v="2024-10-28T19:40:00Z"/>
        <d v="2025-02-11T16:31:00Z"/>
        <d v="2024-09-26T12:53:00Z"/>
        <d v="2025-08-26T12:35:00Z"/>
        <d v="2025-02-08T20:02:00Z"/>
        <d v="2024-05-09T09:27:00Z"/>
        <d v="2024-03-30T15:35:00Z"/>
        <d v="2024-04-25T15:09:00Z"/>
        <d v="2024-12-18T15:16:00Z"/>
        <d v="2025-12-11T15:02:00Z"/>
        <d v="2024-10-14T16:54:00Z"/>
        <d v="2025-09-11T19:05:00Z"/>
        <d v="2024-11-14T20:32:00Z"/>
        <d v="2025-01-04T20:12:00Z"/>
        <d v="2025-04-30T18:35:00Z"/>
        <d v="2024-08-07T12:41:00Z"/>
        <d v="2025-04-30T11:41:00Z"/>
        <d v="2025-01-20T14:29:00Z"/>
        <d v="2025-07-28T19:38:00Z"/>
        <d v="2025-12-29T19:19:00Z"/>
        <d v="2025-11-02T16:18:00Z"/>
        <d v="2025-10-15T21:30:00Z"/>
        <d v="2025-07-26T21:58:00Z"/>
        <d v="2025-08-22T13:29:00Z"/>
        <d v="2025-01-25T17:19:00Z"/>
        <d v="2024-11-19T20:11:00Z"/>
        <d v="2025-08-13T21:10:00Z"/>
        <d v="2024-02-08T17:12:00Z"/>
        <d v="2024-08-19T20:56:00Z"/>
        <d v="2025-04-11T20:33:00Z"/>
        <d v="2024-06-17T21:25:00Z"/>
        <d v="2025-10-17T13:49:00Z"/>
        <d v="2024-05-06T17:16:00Z"/>
        <d v="2024-10-03T18:38:00Z"/>
        <d v="2025-09-15T12:49:00Z"/>
        <d v="2025-05-07T14:15:00Z"/>
        <d v="2024-04-13T13:41:00Z"/>
        <d v="2024-11-16T15:47:00Z"/>
        <d v="2024-04-05T14:52:00Z"/>
        <d v="2025-10-26T21:10:00Z"/>
        <d v="2025-01-23T21:22:00Z"/>
        <d v="2024-01-13T20:55:00Z"/>
        <d v="2025-03-19T19:46:00Z"/>
        <d v="2025-05-22T11:04:00Z"/>
        <d v="2025-04-15T16:51:00Z"/>
        <d v="2024-02-06T17:35:00Z"/>
        <d v="2024-02-25T12:54:00Z"/>
        <d v="2024-08-15T09:21:00Z"/>
        <d v="2025-02-23T10:16:00Z"/>
        <d v="2024-04-20T21:26:00Z"/>
        <d v="2024-01-05T17:47:00Z"/>
        <d v="2025-01-31T19:38:00Z"/>
        <d v="2024-05-16T11:26:00Z"/>
        <d v="2024-07-24T12:39:00Z"/>
        <d v="2024-04-28T21:22:00Z"/>
        <d v="2024-04-19T09:24:00Z"/>
        <d v="2025-12-08T21:18:00Z"/>
        <d v="2025-10-24T17:24:00Z"/>
        <d v="2024-02-25T09:47:00Z"/>
        <d v="2024-07-17T13:28:00Z"/>
        <d v="2024-05-13T11:37:00Z"/>
        <d v="2025-09-22T19:19:00Z"/>
        <d v="2025-06-01T11:26:00Z"/>
        <d v="2025-06-27T16:35:00Z"/>
        <d v="2024-04-26T15:16:00Z"/>
        <d v="2024-10-30T19:12:00Z"/>
        <d v="2025-12-02T15:53:00Z"/>
        <d v="2024-03-16T09:11:00Z"/>
        <d v="2024-01-18T15:43:00Z"/>
        <d v="2024-10-23T21:43:00Z"/>
        <d v="2025-06-30T12:08:00Z"/>
        <d v="2025-01-17T09:35:00Z"/>
        <d v="2024-12-18T12:26:00Z"/>
        <d v="2025-07-16T16:41:00Z"/>
        <d v="2024-08-28T10:18:00Z"/>
        <d v="2024-11-19T15:10:00Z"/>
        <d v="2024-12-05T16:29:00Z"/>
        <d v="2024-07-20T13:46:00Z"/>
        <d v="2024-08-05T09:35:00Z"/>
        <d v="2024-10-24T11:29:00Z"/>
        <d v="2024-06-18T21:32:00Z"/>
        <d v="2024-08-12T21:31:00Z"/>
        <d v="2025-04-10T09:02:00Z"/>
        <d v="2024-03-20T17:16:00Z"/>
        <d v="2025-05-28T11:28:00Z"/>
        <d v="2025-11-07T12:26:00Z"/>
        <d v="2024-09-06T09:08:00Z"/>
        <d v="2025-02-19T18:36:00Z"/>
        <d v="2024-05-26T21:37:00Z"/>
        <d v="2025-01-22T15:08:00Z"/>
        <d v="2025-09-21T18:02:00Z"/>
        <d v="2025-06-18T15:23:00Z"/>
        <d v="2025-12-14T18:06:00Z"/>
        <d v="2024-07-12T09:45:00Z"/>
        <d v="2024-06-07T15:41:00Z"/>
        <d v="2025-07-19T21:35:00Z"/>
        <d v="2024-05-21T19:07:00Z"/>
        <d v="2025-12-01T20:03:00Z"/>
        <d v="2025-09-15T09:46:00Z"/>
        <d v="2025-03-25T09:12:00Z"/>
        <d v="2025-11-01T09:10:00Z"/>
        <d v="2025-07-16T13:46:00Z"/>
        <d v="2024-01-05T13:11:00Z"/>
        <d v="2025-08-11T13:44:00Z"/>
        <d v="2024-01-29T16:07:00Z"/>
        <d v="2025-12-18T13:15:00Z"/>
        <d v="2024-07-06T20:43:00Z"/>
        <d v="2024-12-30T11:49:00Z"/>
        <d v="2025-08-11T13:31:00Z"/>
        <d v="2024-02-03T17:22:00Z"/>
        <d v="2025-01-23T18:06:00Z"/>
        <d v="2024-07-07T16:27:00Z"/>
        <d v="2024-08-22T10:46:00Z"/>
        <d v="2024-06-29T15:31:00Z"/>
        <d v="2025-02-11T10:44:00Z"/>
        <d v="2025-07-27T17:59:00Z"/>
        <d v="2024-10-18T14:20:00Z"/>
        <d v="2024-12-11T15:40:00Z"/>
        <d v="2025-09-11T19:25:00Z"/>
        <d v="2024-08-28T19:16:00Z"/>
        <d v="2024-01-27T21:25:00Z"/>
        <d v="2024-09-10T20:18:00Z"/>
        <d v="2025-04-23T17:59:00Z"/>
        <d v="2025-07-31T15:33:00Z"/>
        <d v="2024-09-23T11:19:00Z"/>
        <d v="2024-11-02T09:49:00Z"/>
        <d v="2024-09-12T11:45:00Z"/>
        <d v="2025-12-02T13:18:00Z"/>
        <d v="2025-09-24T16:17:00Z"/>
        <d v="2024-10-02T11:45:00Z"/>
        <d v="2025-04-19T20:50:00Z"/>
        <d v="2025-01-25T09:07:00Z"/>
        <d v="2024-08-01T16:24:00Z"/>
        <d v="2024-02-23T19:13:00Z"/>
        <d v="2024-02-13T18:50:00Z"/>
        <d v="2025-10-02T09:03:00Z"/>
        <d v="2025-03-25T20:12:00Z"/>
        <d v="2025-12-14T16:12:00Z"/>
        <d v="2024-03-11T17:09:00Z"/>
        <d v="2025-09-27T12:20:00Z"/>
        <d v="2025-02-23T19:20:00Z"/>
        <d v="2024-04-11T09:36:00Z"/>
        <d v="2024-03-22T16:51:00Z"/>
        <d v="2024-03-13T13:04:00Z"/>
        <d v="2025-10-02T11:35:00Z"/>
        <d v="2024-06-19T21:11:00Z"/>
        <d v="2025-01-15T15:48:00Z"/>
        <d v="2025-04-08T16:25:00Z"/>
        <d v="2024-08-07T14:01:00Z"/>
        <d v="2024-08-26T13:51:00Z"/>
        <d v="2025-12-07T20:36:00Z"/>
        <d v="2024-12-22T15:26:00Z"/>
        <d v="2025-08-01T11:20:00Z"/>
        <d v="2024-04-02T12:27:00Z"/>
        <d v="2025-03-20T21:44:00Z"/>
        <d v="2025-06-20T12:15:00Z"/>
        <d v="2024-07-14T14:22:00Z"/>
        <d v="2025-12-02T14:09:00Z"/>
        <d v="2025-12-11T21:07:00Z"/>
        <d v="2025-05-09T18:46:00Z"/>
        <d v="2025-09-24T13:03:00Z"/>
        <d v="2024-08-24T15:32:00Z"/>
        <d v="2025-12-30T09:02:00Z"/>
        <d v="2024-11-05T12:32:00Z"/>
        <d v="2024-12-15T15:42:00Z"/>
        <d v="2025-09-11T14:28:00Z"/>
        <d v="2024-05-18T15:58:00Z"/>
        <d v="2024-01-31T21:20:00Z"/>
        <d v="2024-01-27T21:39:00Z"/>
        <d v="2025-05-29T18:30:00Z"/>
        <d v="2024-01-16T13:26:00Z"/>
        <d v="2025-02-18T21:02:00Z"/>
        <d v="2025-06-15T17:25:00Z"/>
        <d v="2025-04-17T11:27:00Z"/>
        <d v="2025-12-13T17:08:00Z"/>
        <d v="2025-10-26T20:50:00Z"/>
        <d v="2025-09-18T11:24:00Z"/>
        <d v="2024-02-22T15:19:00Z"/>
        <d v="2024-01-13T16:31:00Z"/>
        <d v="2024-03-22T18:38:00Z"/>
        <d v="2024-02-07T11:54:00Z"/>
        <d v="2024-10-18T18:42:00Z"/>
        <d v="2025-01-12T15:52:00Z"/>
        <d v="2025-02-27T17:13:00Z"/>
        <d v="2025-03-13T18:54:00Z"/>
        <d v="2025-05-24T16:51:00Z"/>
        <d v="2024-07-31T21:39:00Z"/>
        <d v="2024-03-10T13:19:00Z"/>
        <d v="2024-07-17T14:53:00Z"/>
        <d v="2025-04-18T21:52:00Z"/>
        <d v="2024-12-05T21:58:00Z"/>
        <d v="2025-02-02T11:38:00Z"/>
        <d v="2024-11-05T12:33:00Z"/>
        <d v="2025-05-27T11:12:00Z"/>
        <d v="2024-07-29T20:02:00Z"/>
        <d v="2025-11-05T20:19:00Z"/>
        <d v="2024-04-30T13:09:00Z"/>
        <d v="2024-05-24T20:51:00Z"/>
        <d v="2025-11-22T09:06:00Z"/>
        <d v="2025-11-17T21:34:00Z"/>
        <d v="2025-04-21T16:14:00Z"/>
        <d v="2025-05-14T09:04:00Z"/>
        <d v="2024-04-15T15:52:00Z"/>
        <d v="2025-07-15T11:30:00Z"/>
        <d v="2025-12-11T12:11:00Z"/>
        <d v="2024-11-11T15:04:00Z"/>
        <d v="2024-01-01T21:09:00Z"/>
        <d v="2025-08-06T21:58:00Z"/>
        <d v="2024-03-04T14:57:00Z"/>
        <d v="2024-11-21T20:24:00Z"/>
        <d v="2024-06-06T13:55:00Z"/>
        <d v="2024-03-27T11:41:00Z"/>
        <d v="2024-07-09T15:38:00Z"/>
        <d v="2025-08-04T16:45:00Z"/>
        <d v="2025-04-21T17:05:00Z"/>
        <d v="2025-09-19T09:57:00Z"/>
        <d v="2024-06-20T09:44:00Z"/>
        <d v="2025-10-01T09:18:00Z"/>
        <d v="2024-01-15T20:07:00Z"/>
        <d v="2025-06-24T09:21:00Z"/>
        <d v="2025-10-14T11:13:00Z"/>
        <d v="2025-05-02T20:48:00Z"/>
        <d v="2025-11-25T14:33:00Z"/>
        <d v="2025-11-01T18:25:00Z"/>
        <d v="2024-01-11T19:00:00Z"/>
        <d v="2024-02-04T09:39:00Z"/>
        <d v="2025-01-19T19:48:00Z"/>
        <d v="2024-10-10T21:27:00Z"/>
        <d v="2024-09-21T13:11:00Z"/>
        <d v="2025-09-20T19:06:00Z"/>
        <d v="2025-10-30T19:00:00Z"/>
        <d v="2025-05-04T15:25:00Z"/>
        <d v="2025-11-29T13:25:00Z"/>
        <d v="2024-07-26T11:35:00Z"/>
        <d v="2024-07-13T11:02:00Z"/>
        <d v="2024-02-07T14:03:00Z"/>
        <d v="2025-08-16T12:59:00Z"/>
        <d v="2025-10-09T09:57:00Z"/>
        <d v="2025-09-22T12:04:00Z"/>
        <d v="2025-08-30T11:21:00Z"/>
        <d v="2024-05-16T10:50:00Z"/>
        <d v="2025-10-29T18:56:00Z"/>
        <d v="2025-12-09T09:38:00Z"/>
        <d v="2024-04-30T17:06:00Z"/>
        <d v="2025-04-30T16:11:00Z"/>
        <d v="2024-02-14T10:47:00Z"/>
        <d v="2025-08-16T14:26:00Z"/>
        <d v="2024-08-13T10:30:00Z"/>
        <d v="2024-07-17T19:22:00Z"/>
        <d v="2025-03-04T11:48:00Z"/>
        <d v="2025-02-25T17:31:00Z"/>
        <d v="2025-08-16T12:57:00Z"/>
        <d v="2025-03-11T17:25:00Z"/>
        <d v="2025-01-02T13:15:00Z"/>
        <d v="2025-04-19T21:08:00Z"/>
        <d v="2025-06-27T09:18:00Z"/>
        <d v="2024-02-26T17:58:00Z"/>
        <d v="2024-03-09T17:45:00Z"/>
        <d v="2024-08-18T14:22:00Z"/>
        <d v="2025-12-27T17:43:00Z"/>
        <d v="2025-02-04T11:18:00Z"/>
        <d v="2024-10-27T15:43:00Z"/>
        <d v="2025-10-22T14:26:00Z"/>
        <d v="2024-09-23T12:30:00Z"/>
        <d v="2024-07-05T11:53:00Z"/>
        <d v="2024-07-29T17:45:00Z"/>
        <d v="2025-05-26T21:09:00Z"/>
        <d v="2025-11-13T11:51:00Z"/>
        <d v="2024-11-11T09:25:00Z"/>
        <d v="2024-07-19T09:05:00Z"/>
        <d v="2025-03-13T14:24:00Z"/>
        <d v="2025-03-29T13:10:00Z"/>
        <d v="2024-03-08T18:48:00Z"/>
        <d v="2024-07-23T11:53:00Z"/>
        <d v="2025-04-19T12:01:00Z"/>
        <d v="2024-07-02T16:58:00Z"/>
        <d v="2025-08-18T16:36:00Z"/>
        <d v="2024-11-23T16:56:00Z"/>
        <d v="2024-10-25T17:40:00Z"/>
        <d v="2024-10-04T19:44:00Z"/>
        <d v="2024-12-14T11:06:00Z"/>
        <d v="2024-01-18T16:22:00Z"/>
        <d v="2024-08-15T11:54:00Z"/>
        <d v="2024-01-20T21:30:00Z"/>
        <d v="2024-11-04T19:00:00Z"/>
        <d v="2024-10-11T18:22:00Z"/>
        <d v="2024-08-10T20:12:00Z"/>
        <d v="2025-12-15T18:11:00Z"/>
        <d v="2024-05-06T16:07:00Z"/>
        <d v="2025-04-12T18:47:00Z"/>
        <d v="2025-01-11T11:00:00Z"/>
        <d v="2024-04-14T20:59:00Z"/>
        <d v="2024-10-12T21:45:00Z"/>
        <d v="2024-04-20T10:16:00Z"/>
        <d v="2025-01-26T18:43:00Z"/>
        <d v="2024-07-25T13:42:00Z"/>
        <d v="2025-01-27T16:20:00Z"/>
        <d v="2024-11-15T20:24:00Z"/>
        <d v="2025-02-04T13:31:00Z"/>
        <d v="2024-12-23T21:47:00Z"/>
        <d v="2024-08-28T19:19:00Z"/>
        <d v="2025-08-04T17:57:00Z"/>
        <d v="2024-04-12T20:43:00Z"/>
        <d v="2025-05-23T19:54:00Z"/>
        <d v="2025-08-15T10:37:00Z"/>
        <d v="2025-05-31T21:19:00Z"/>
        <d v="2024-07-03T09:40:00Z"/>
        <d v="2025-08-02T20:40:00Z"/>
        <d v="2024-11-22T10:40:00Z"/>
        <d v="2024-09-08T21:52:00Z"/>
        <d v="2024-10-11T19:35:00Z"/>
        <d v="2025-01-07T19:42:00Z"/>
        <d v="2024-09-14T16:56:00Z"/>
        <d v="2024-08-29T15:13:00Z"/>
        <d v="2025-01-18T20:07:00Z"/>
        <d v="2025-10-22T18:02:00Z"/>
        <d v="2025-07-01T12:54:00Z"/>
        <d v="2024-08-03T11:58:00Z"/>
        <d v="2025-02-26T14:45:00Z"/>
        <d v="2025-04-09T20:01:00Z"/>
        <d v="2024-03-25T10:10:00Z"/>
        <d v="2024-06-26T19:37:00Z"/>
        <d v="2024-01-22T09:59:00Z"/>
        <d v="2025-09-24T15:38:00Z"/>
        <d v="2025-11-20T16:07:00Z"/>
        <d v="2024-07-30T18:13:00Z"/>
        <d v="2025-04-06T12:23:00Z"/>
        <d v="2025-01-27T20:27:00Z"/>
        <d v="2025-11-17T21:38:00Z"/>
        <d v="2025-07-26T09:37:00Z"/>
        <d v="2024-05-25T13:07:00Z"/>
        <d v="2025-09-19T21:59:00Z"/>
        <d v="2025-03-26T09:12:00Z"/>
        <d v="2025-03-28T14:45:00Z"/>
        <d v="2024-06-21T20:32:00Z"/>
        <d v="2025-11-24T10:56:00Z"/>
        <d v="2025-12-25T19:30:00Z"/>
        <d v="2025-08-05T11:13:00Z"/>
        <d v="2024-09-18T11:15:00Z"/>
        <d v="2024-05-03T13:31:00Z"/>
        <d v="2025-02-01T16:17:00Z"/>
        <d v="2024-02-11T17:21:00Z"/>
        <d v="2024-06-01T11:43:00Z"/>
        <d v="2025-02-26T10:29:00Z"/>
        <d v="2025-04-18T11:50:00Z"/>
        <d v="2025-04-05T18:51:00Z"/>
        <d v="2024-01-06T15:07:00Z"/>
        <d v="2025-12-08T19:44:00Z"/>
        <d v="2024-08-02T16:41:00Z"/>
        <d v="2025-03-08T09:07:00Z"/>
        <d v="2024-02-22T14:00:00Z"/>
        <d v="2025-09-18T19:57:00Z"/>
        <d v="2025-04-29T10:31:00Z"/>
        <d v="2024-08-25T17:14:00Z"/>
        <d v="2025-01-03T21:30:00Z"/>
        <d v="2024-04-13T21:26:00Z"/>
        <d v="2025-05-30T09:51:00Z"/>
        <d v="2025-07-24T13:57:00Z"/>
        <d v="2024-04-18T21:39:00Z"/>
        <d v="2024-10-26T20:28:00Z"/>
        <d v="2024-09-08T21:30:00Z"/>
        <d v="2025-03-07T21:14:00Z"/>
        <d v="2025-06-13T10:05:00Z"/>
        <d v="2025-10-08T20:51:00Z"/>
        <d v="2024-10-13T17:39:00Z"/>
        <d v="2024-07-21T13:05:00Z"/>
        <d v="2025-06-07T17:19:00Z"/>
        <d v="2025-06-01T10:46:00Z"/>
        <d v="2024-12-13T12:51:00Z"/>
        <d v="2024-12-01T17:37:00Z"/>
        <d v="2024-05-13T16:13:00Z"/>
        <d v="2025-03-26T20:59:00Z"/>
        <d v="2025-06-25T10:44:00Z"/>
        <d v="2024-05-03T14:36:00Z"/>
        <d v="2025-08-26T15:03:00Z"/>
        <d v="2025-05-07T18:19:00Z"/>
        <d v="2025-11-14T16:09:00Z"/>
        <d v="2024-10-11T19:05:00Z"/>
        <d v="2024-07-16T18:34:00Z"/>
        <d v="2024-10-08T21:13:00Z"/>
        <d v="2025-03-23T11:26:00Z"/>
        <d v="2024-04-01T11:19:00Z"/>
        <d v="2024-11-23T11:26:00Z"/>
        <d v="2024-10-02T09:20:00Z"/>
        <d v="2025-11-22T10:15:00Z"/>
        <d v="2025-07-07T11:50:00Z"/>
        <d v="2024-01-01T09:59:00Z"/>
        <d v="2024-02-16T11:47:00Z"/>
        <d v="2024-08-03T18:32:00Z"/>
        <d v="2024-08-03T16:38:00Z"/>
        <d v="2025-05-15T21:25:00Z"/>
        <d v="2025-01-01T15:11:00Z"/>
        <d v="2025-11-27T20:22:00Z"/>
        <d v="2025-05-19T20:45:00Z"/>
        <d v="2024-06-23T17:12:00Z"/>
        <d v="2024-10-07T12:54:00Z"/>
        <d v="2024-11-26T15:54:00Z"/>
        <d v="2025-06-29T16:20:00Z"/>
        <d v="2024-03-17T12:12:00Z"/>
        <d v="2024-12-08T13:15:00Z"/>
        <d v="2025-09-26T16:48:00Z"/>
        <d v="2024-05-10T09:58:00Z"/>
        <d v="2025-02-15T10:39:00Z"/>
        <d v="2024-12-13T19:43:00Z"/>
        <d v="2025-08-09T11:40:00Z"/>
        <d v="2024-05-10T13:37:00Z"/>
        <d v="2025-01-12T09:33:00Z"/>
        <d v="2024-07-25T21:04:00Z"/>
        <d v="2025-04-10T21:58:00Z"/>
        <d v="2024-12-05T21:47:00Z"/>
        <d v="2024-05-25T13:28:00Z"/>
        <d v="2024-06-27T14:54:00Z"/>
        <d v="2025-01-23T19:50:00Z"/>
        <d v="2025-12-29T10:07:00Z"/>
        <d v="2024-02-17T21:39:00Z"/>
        <d v="2025-08-21T16:13:00Z"/>
        <d v="2025-01-17T17:44:00Z"/>
        <d v="2025-02-09T12:19:00Z"/>
        <d v="2025-03-31T17:22:00Z"/>
        <d v="2024-11-20T13:24:00Z"/>
        <d v="2025-07-13T19:05:00Z"/>
        <d v="2025-11-30T13:12:00Z"/>
        <d v="2025-08-16T21:41:00Z"/>
        <d v="2025-08-24T21:35:00Z"/>
        <d v="2025-03-25T16:54:00Z"/>
        <d v="2024-12-13T12:26:00Z"/>
        <d v="2024-12-04T18:40:00Z"/>
        <d v="2024-12-02T18:28:00Z"/>
        <d v="2024-07-10T12:04:00Z"/>
        <d v="2024-11-30T15:25:00Z"/>
        <d v="2024-07-29T13:27:00Z"/>
        <d v="2024-01-08T11:28:00Z"/>
        <d v="2024-10-21T19:56:00Z"/>
        <d v="2025-03-18T16:24:00Z"/>
        <d v="2024-10-25T19:58:00Z"/>
        <d v="2024-11-29T15:28:00Z"/>
        <d v="2024-12-17T20:25:00Z"/>
        <d v="2024-03-10T10:35:00Z"/>
        <d v="2024-10-28T10:34:00Z"/>
        <d v="2024-02-05T19:34:00Z"/>
        <d v="2024-01-05T09:49:00Z"/>
        <d v="2024-07-15T19:42:00Z"/>
        <d v="2025-10-03T12:39:00Z"/>
        <d v="2024-11-19T09:24:00Z"/>
        <d v="2025-09-05T16:06:00Z"/>
        <d v="2024-05-16T14:11:00Z"/>
        <d v="2025-08-24T20:00:00Z"/>
        <d v="2025-01-18T16:18:00Z"/>
        <d v="2025-10-21T21:48:00Z"/>
        <d v="2024-09-11T21:43:00Z"/>
        <d v="2024-07-16T09:40:00Z"/>
        <d v="2024-11-14T11:46:00Z"/>
        <d v="2025-05-07T10:23:00Z"/>
        <d v="2025-01-25T15:54:00Z"/>
        <d v="2025-01-19T17:38:00Z"/>
        <d v="2025-01-18T16:25:00Z"/>
        <d v="2025-08-02T11:12:00Z"/>
        <d v="2024-09-09T12:30:00Z"/>
        <d v="2024-01-13T10:49:00Z"/>
        <d v="2025-12-09T13:32:00Z"/>
        <d v="2024-10-02T20:13:00Z"/>
        <d v="2025-06-21T15:41:00Z"/>
        <d v="2025-08-03T12:11:00Z"/>
        <d v="2024-06-19T10:18:00Z"/>
        <d v="2024-03-03T13:48:00Z"/>
        <d v="2025-05-12T16:48:00Z"/>
        <d v="2025-01-22T18:03:00Z"/>
        <d v="2025-09-08T10:55:00Z"/>
        <d v="2024-11-25T09:40:00Z"/>
        <d v="2025-05-02T19:54:00Z"/>
        <d v="2024-02-02T11:31:00Z"/>
        <d v="2024-06-23T21:42:00Z"/>
        <d v="2024-08-13T20:16:00Z"/>
        <d v="2025-09-07T10:41:00Z"/>
        <d v="2024-04-01T14:47:00Z"/>
        <d v="2025-07-02T12:54:00Z"/>
        <d v="2025-02-08T09:34:00Z"/>
        <d v="2025-12-20T09:38:00Z"/>
        <d v="2025-01-20T09:51:00Z"/>
        <d v="2024-06-12T09:35:00Z"/>
        <d v="2025-12-14T12:44:00Z"/>
        <d v="2024-06-16T18:08:00Z"/>
        <d v="2025-01-05T20:54:00Z"/>
        <d v="2024-02-23T10:32:00Z"/>
        <d v="2024-11-05T20:38:00Z"/>
        <d v="2024-05-02T10:05:00Z"/>
        <d v="2025-01-28T16:41:00Z"/>
        <d v="2025-07-03T21:51:00Z"/>
        <d v="2025-07-22T16:51:00Z"/>
        <d v="2024-03-27T10:32:00Z"/>
        <d v="2025-11-05T17:28:00Z"/>
        <d v="2024-02-07T12:09:00Z"/>
        <d v="2025-07-17T13:16:00Z"/>
        <d v="2025-10-06T20:17:00Z"/>
        <d v="2024-01-27T18:15:00Z"/>
        <d v="2024-10-06T11:55:00Z"/>
        <d v="2025-06-23T20:56:00Z"/>
        <d v="2024-11-21T21:24:00Z"/>
        <d v="2025-06-09T20:09:00Z"/>
        <d v="2024-09-12T19:38:00Z"/>
        <d v="2024-08-22T13:40:00Z"/>
        <d v="2025-08-12T09:05:00Z"/>
        <d v="2025-05-24T17:43:00Z"/>
        <d v="2024-09-07T20:42:00Z"/>
        <d v="2024-12-27T09:27:00Z"/>
        <d v="2024-11-02T16:18:00Z"/>
        <d v="2024-12-30T09:39:00Z"/>
        <d v="2024-07-21T10:33:00Z"/>
        <d v="2025-01-18T13:23:00Z"/>
        <d v="2025-01-02T20:12:00Z"/>
        <d v="2025-11-12T13:07:00Z"/>
        <d v="2025-02-02T11:07:00Z"/>
        <d v="2024-01-09T15:30:00Z"/>
        <d v="2024-09-26T20:15:00Z"/>
        <d v="2025-08-28T19:40:00Z"/>
        <d v="2024-04-03T09:24:00Z"/>
        <d v="2024-04-22T13:23:00Z"/>
        <d v="2024-08-05T13:30:00Z"/>
        <d v="2025-11-30T17:49:00Z"/>
        <d v="2024-03-30T10:08:00Z"/>
        <d v="2025-07-13T18:21:00Z"/>
        <d v="2025-07-27T14:57:00Z"/>
        <d v="2024-02-16T18:03:00Z"/>
        <d v="2025-02-03T15:38:00Z"/>
        <d v="2025-12-25T20:33:00Z"/>
        <d v="2024-02-10T19:09:00Z"/>
        <d v="2025-09-11T14:20:00Z"/>
        <d v="2024-08-12T20:17:00Z"/>
        <d v="2025-10-03T19:38:00Z"/>
        <d v="2025-01-12T11:57:00Z"/>
        <d v="2025-10-25T13:01:00Z"/>
        <d v="2025-02-16T10:46:00Z"/>
        <d v="2024-05-15T12:49:00Z"/>
        <d v="2024-07-26T11:30:00Z"/>
        <d v="2024-05-06T09:52:00Z"/>
        <d v="2025-03-13T15:09:00Z"/>
        <d v="2024-06-22T10:14:00Z"/>
        <d v="2024-06-03T11:27:00Z"/>
        <d v="2025-05-26T19:23:00Z"/>
        <d v="2024-03-09T10:36:00Z"/>
        <d v="2025-05-07T20:26:00Z"/>
        <d v="2025-05-19T17:34:00Z"/>
        <d v="2024-01-18T14:35:00Z"/>
        <d v="2024-09-05T12:52:00Z"/>
        <d v="2024-02-25T20:06:00Z"/>
        <d v="2024-03-19T09:36:00Z"/>
        <d v="2025-12-12T09:18:00Z"/>
        <d v="2025-07-21T20:53:00Z"/>
        <d v="2024-08-04T15:39:00Z"/>
        <d v="2025-10-19T15:52:00Z"/>
        <d v="2024-01-29T12:18:00Z"/>
        <d v="2024-10-02T10:36:00Z"/>
        <d v="2025-02-11T17:12:00Z"/>
        <d v="2025-05-29T21:49:00Z"/>
        <d v="2025-10-02T10:45:00Z"/>
        <d v="2025-09-30T15:02:00Z"/>
        <d v="2024-01-16T11:49:00Z"/>
        <d v="2025-01-07T14:05:00Z"/>
        <d v="2025-05-14T09:23:00Z"/>
        <d v="2024-03-26T19:26:00Z"/>
        <d v="2024-06-07T10:18:00Z"/>
        <d v="2025-04-24T19:34:00Z"/>
        <d v="2025-09-10T16:13:00Z"/>
        <d v="2025-08-04T09:38:00Z"/>
        <d v="2025-03-09T13:16:00Z"/>
        <d v="2024-08-07T19:57:00Z"/>
        <d v="2025-03-05T16:30:00Z"/>
        <d v="2024-03-20T20:42:00Z"/>
        <d v="2024-11-20T10:50:00Z"/>
        <d v="2024-02-07T12:47:00Z"/>
        <d v="2024-01-15T14:52:00Z"/>
        <d v="2025-02-24T14:22:00Z"/>
        <d v="2025-07-09T15:24:00Z"/>
        <d v="2025-10-27T09:39:00Z"/>
        <d v="2025-03-06T12:14:00Z"/>
        <d v="2025-10-22T20:50:00Z"/>
        <d v="2025-11-20T12:00:00Z"/>
        <d v="2025-07-23T15:12:00Z"/>
        <d v="2025-02-16T14:33:00Z"/>
        <d v="2024-09-23T17:10:00Z"/>
        <d v="2025-01-26T09:47:00Z"/>
        <d v="2025-01-22T21:16:00Z"/>
        <d v="2025-04-15T18:07:00Z"/>
        <d v="2024-04-13T16:50:00Z"/>
        <d v="2025-04-06T21:10:00Z"/>
        <d v="2025-09-20T18:34:00Z"/>
        <d v="2024-08-09T14:07:00Z"/>
        <d v="2025-12-26T17:41:00Z"/>
        <d v="2025-02-06T10:37:00Z"/>
        <d v="2024-11-22T18:06:00Z"/>
        <d v="2025-08-23T15:18:00Z"/>
        <d v="2024-09-08T10:13:00Z"/>
        <d v="2025-04-21T18:50:00Z"/>
        <d v="2025-09-14T21:55:00Z"/>
        <d v="2025-05-25T09:17:00Z"/>
        <d v="2025-08-12T09:58:00Z"/>
        <d v="2025-03-01T20:19:00Z"/>
        <d v="2025-04-10T16:54:00Z"/>
        <d v="2025-03-22T12:10:00Z"/>
        <d v="2024-11-07T10:16:00Z"/>
        <d v="2025-08-21T15:40:00Z"/>
        <d v="2025-05-09T12:05:00Z"/>
        <d v="2024-03-20T10:31:00Z"/>
        <d v="2025-06-10T14:48:00Z"/>
        <d v="2025-06-09T12:49:00Z"/>
        <d v="2025-04-17T10:47:00Z"/>
        <d v="2025-07-17T10:22:00Z"/>
        <d v="2025-10-26T15:46:00Z"/>
        <d v="2025-11-28T09:41:00Z"/>
        <d v="2025-09-27T20:45:00Z"/>
        <d v="2025-10-14T13:45:00Z"/>
        <d v="2024-06-23T14:43:00Z"/>
        <d v="2024-09-27T10:10:00Z"/>
        <d v="2024-01-18T18:43:00Z"/>
        <d v="2025-05-17T20:22:00Z"/>
        <d v="2025-09-02T16:07:00Z"/>
        <d v="2024-09-07T18:47:00Z"/>
        <d v="2025-07-11T16:56:00Z"/>
        <d v="2025-08-16T17:44:00Z"/>
        <d v="2024-05-30T16:43:00Z"/>
        <d v="2025-04-09T09:13:00Z"/>
        <d v="2024-05-21T14:56:00Z"/>
        <d v="2024-03-23T13:14:00Z"/>
        <d v="2024-11-05T18:19:00Z"/>
        <d v="2024-11-08T10:19:00Z"/>
        <d v="2025-05-30T19:45:00Z"/>
        <d v="2024-03-31T21:08:00Z"/>
        <d v="2025-11-17T09:29:00Z"/>
        <d v="2025-05-08T20:21:00Z"/>
        <d v="2024-08-16T19:40:00Z"/>
        <d v="2025-06-16T10:15:00Z"/>
        <d v="2024-07-07T12:53:00Z"/>
        <d v="2025-11-04T12:10:00Z"/>
        <d v="2025-11-14T13:25:00Z"/>
        <d v="2024-01-12T18:19:00Z"/>
        <d v="2024-06-11T14:32:00Z"/>
        <d v="2024-05-23T13:50:00Z"/>
        <d v="2025-08-12T20:59:00Z"/>
        <d v="2024-01-31T20:10:00Z"/>
        <d v="2024-04-17T11:46:00Z"/>
        <d v="2025-09-13T19:53:00Z"/>
        <d v="2024-09-15T16:28:00Z"/>
        <d v="2024-07-27T09:51:00Z"/>
        <d v="2025-06-24T16:12:00Z"/>
        <d v="2024-03-13T18:05:00Z"/>
        <d v="2024-09-14T15:45:00Z"/>
        <d v="2025-02-12T18:03:00Z"/>
        <d v="2024-03-01T11:13:00Z"/>
        <d v="2025-09-19T10:56:00Z"/>
        <d v="2025-05-04T13:50:00Z"/>
        <d v="2024-01-19T17:30:00Z"/>
        <d v="2024-12-26T12:21:00Z"/>
        <d v="2024-02-16T21:00:00Z"/>
        <d v="2024-09-07T13:08:00Z"/>
        <d v="2024-12-31T12:28:00Z"/>
        <d v="2024-12-20T15:45:00Z"/>
        <d v="2024-05-25T09:15:00Z"/>
        <d v="2024-03-02T13:54:00Z"/>
        <d v="2025-03-17T17:03:00Z"/>
        <d v="2024-08-09T21:01:00Z"/>
        <d v="2024-10-21T17:29:00Z"/>
        <d v="2024-10-14T21:43:00Z"/>
        <d v="2024-09-13T21:41:00Z"/>
        <d v="2024-01-10T16:02:00Z"/>
        <d v="2025-03-27T11:16:00Z"/>
        <d v="2025-11-01T09:11:00Z"/>
        <d v="2024-01-17T19:54:00Z"/>
        <d v="2024-07-27T14:36:00Z"/>
        <d v="2025-02-21T19:23:00Z"/>
        <d v="2025-09-15T12:51:00Z"/>
        <d v="2025-01-25T21:41:00Z"/>
        <d v="2025-09-13T16:42:00Z"/>
        <d v="2024-08-24T16:20:00Z"/>
        <d v="2025-10-31T16:38:00Z"/>
        <d v="2025-08-21T19:08:00Z"/>
        <d v="2025-10-09T21:12:00Z"/>
        <d v="2024-01-25T20:10:00Z"/>
        <d v="2024-10-27T10:21:00Z"/>
        <d v="2025-10-07T16:47:00Z"/>
        <d v="2025-11-21T19:29:00Z"/>
        <d v="2024-12-15T09:36:00Z"/>
        <d v="2024-08-03T15:33:00Z"/>
        <d v="2024-06-22T13:58:00Z"/>
        <d v="2024-01-29T18:57:00Z"/>
        <d v="2025-03-31T17:08:00Z"/>
        <d v="2025-11-15T10:22:00Z"/>
        <d v="2024-03-16T20:44:00Z"/>
        <d v="2025-10-11T19:00:00Z"/>
        <d v="2025-05-23T13:08:00Z"/>
        <d v="2024-08-01T20:11:00Z"/>
        <d v="2024-11-03T12:56:00Z"/>
        <d v="2024-10-21T15:28:00Z"/>
        <d v="2025-05-15T18:26:00Z"/>
        <d v="2024-11-21T15:25:00Z"/>
        <d v="2025-04-03T15:14:00Z"/>
        <d v="2025-01-23T10:49:00Z"/>
        <d v="2025-02-09T20:14:00Z"/>
        <d v="2024-04-14T17:25:00Z"/>
        <d v="2025-02-14T11:52:00Z"/>
        <d v="2024-06-04T10:47:00Z"/>
        <d v="2025-11-02T18:30:00Z"/>
        <d v="2024-09-07T15:01:00Z"/>
        <d v="2024-08-25T16:23:00Z"/>
        <d v="2024-09-12T10:09:00Z"/>
        <d v="2024-12-11T11:02:00Z"/>
        <d v="2025-05-26T14:41:00Z"/>
        <d v="2024-05-10T21:00:00Z"/>
        <d v="2025-06-21T16:08:00Z"/>
        <d v="2025-06-19T14:39:00Z"/>
        <d v="2025-09-11T13:30:00Z"/>
        <d v="2024-03-09T09:19:00Z"/>
        <d v="2024-12-24T19:35:00Z"/>
        <d v="2024-09-17T17:34:00Z"/>
        <d v="2025-06-18T18:41:00Z"/>
        <d v="2024-04-03T21:39:00Z"/>
        <d v="2025-03-11T19:30:00Z"/>
        <d v="2025-06-18T14:33:00Z"/>
        <d v="2025-05-16T20:50:00Z"/>
        <d v="2024-12-20T20:27:00Z"/>
        <d v="2025-08-23T13:21:00Z"/>
        <d v="2024-02-14T20:45:00Z"/>
        <d v="2025-04-29T20:55:00Z"/>
        <d v="2025-03-05T10:03:00Z"/>
        <d v="2024-01-18T14:53:00Z"/>
        <d v="2024-07-16T21:32:00Z"/>
        <d v="2025-10-12T20:53:00Z"/>
        <d v="2024-03-31T10:58:00Z"/>
        <d v="2025-01-18T16:05:00Z"/>
        <d v="2024-10-12T11:36:00Z"/>
        <d v="2024-04-04T16:22:00Z"/>
        <d v="2025-07-04T18:13:00Z"/>
        <d v="2025-04-23T13:02:00Z"/>
        <d v="2024-11-26T20:06:00Z"/>
        <d v="2024-06-15T16:34:00Z"/>
        <d v="2025-01-17T18:21:00Z"/>
        <d v="2025-08-30T09:10:00Z"/>
        <d v="2024-11-12T21:49:00Z"/>
        <d v="2024-07-08T12:54:00Z"/>
        <d v="2025-07-17T19:25:00Z"/>
        <d v="2024-05-16T15:49:00Z"/>
        <d v="2024-08-15T18:11:00Z"/>
        <d v="2024-07-11T09:13:00Z"/>
        <d v="2024-02-05T13:26:00Z"/>
        <d v="2024-01-13T11:20:00Z"/>
        <d v="2024-11-06T15:16:00Z"/>
        <d v="2024-07-02T15:34:00Z"/>
        <d v="2025-03-21T09:29:00Z"/>
        <d v="2025-07-09T13:11:00Z"/>
        <d v="2025-02-09T12:11:00Z"/>
        <d v="2025-09-24T12:58:00Z"/>
        <d v="2024-04-13T15:32:00Z"/>
        <d v="2024-03-22T15:07:00Z"/>
        <d v="2024-08-08T21:59:00Z"/>
        <d v="2025-02-20T12:01:00Z"/>
        <d v="2024-08-14T10:39:00Z"/>
        <d v="2024-12-17T14:20:00Z"/>
        <d v="2025-02-16T09:42:00Z"/>
        <d v="2025-04-23T09:09:00Z"/>
        <d v="2024-08-28T15:58:00Z"/>
        <d v="2025-02-14T17:26:00Z"/>
        <d v="2025-10-10T21:40:00Z"/>
        <d v="2024-06-30T15:18:00Z"/>
        <d v="2024-07-12T19:01:00Z"/>
        <d v="2025-08-05T19:30:00Z"/>
        <d v="2025-01-12T20:55:00Z"/>
        <d v="2024-09-07T19:38:00Z"/>
        <d v="2024-03-12T09:47:00Z"/>
        <d v="2025-07-04T10:45:00Z"/>
        <d v="2025-01-07T15:45:00Z"/>
        <d v="2024-06-22T14:26:00Z"/>
        <d v="2025-12-27T16:48:00Z"/>
        <d v="2025-08-31T09:48:00Z"/>
        <d v="2025-08-04T19:19:00Z"/>
        <d v="2025-10-14T12:01:00Z"/>
        <d v="2025-05-03T18:57:00Z"/>
        <d v="2025-06-21T16:11:00Z"/>
        <d v="2024-05-02T19:12:00Z"/>
        <d v="2025-10-03T10:21:00Z"/>
        <d v="2024-07-06T20:59:00Z"/>
        <d v="2024-03-06T11:33:00Z"/>
        <d v="2025-10-11T10:12:00Z"/>
        <d v="2025-03-16T10:46:00Z"/>
        <d v="2024-10-04T16:40:00Z"/>
        <d v="2025-11-25T17:32:00Z"/>
        <d v="2025-05-22T11:11:00Z"/>
        <d v="2024-04-21T21:14:00Z"/>
        <d v="2025-08-07T19:09:00Z"/>
        <d v="2025-10-31T18:50:00Z"/>
        <d v="2024-11-18T16:19:00Z"/>
        <d v="2024-10-07T09:52:00Z"/>
        <d v="2025-07-27T20:12:00Z"/>
        <d v="2025-08-30T16:02:00Z"/>
        <d v="2025-07-04T14:28:00Z"/>
        <d v="2025-08-26T13:36:00Z"/>
        <d v="2024-05-23T21:49:00Z"/>
        <d v="2024-12-07T12:43:00Z"/>
        <d v="2024-03-02T17:23:00Z"/>
        <d v="2025-10-11T10:47:00Z"/>
        <d v="2025-04-24T18:41:00Z"/>
        <d v="2024-12-04T10:11:00Z"/>
        <d v="2025-09-30T15:01:00Z"/>
        <d v="2025-10-31T19:12:00Z"/>
        <d v="2024-02-10T21:08:00Z"/>
        <d v="2024-08-10T21:22:00Z"/>
        <d v="2025-01-24T09:28:00Z"/>
        <d v="2025-06-12T10:10:00Z"/>
        <d v="2025-05-04T13:32:00Z"/>
        <d v="2024-03-07T15:54:00Z"/>
        <d v="2025-10-24T14:02:00Z"/>
        <d v="2025-09-02T21:13:00Z"/>
        <d v="2025-11-15T11:23:00Z"/>
        <d v="2024-01-27T14:01:00Z"/>
        <d v="2025-03-05T10:07:00Z"/>
        <d v="2024-11-26T19:34:00Z"/>
        <d v="2025-11-06T10:47:00Z"/>
        <d v="2024-12-02T20:29:00Z"/>
        <d v="2024-02-05T20:57:00Z"/>
        <d v="2025-02-10T14:00:00Z"/>
        <d v="2025-07-12T16:07:00Z"/>
        <d v="2025-04-12T19:06:00Z"/>
        <d v="2024-08-20T16:53:00Z"/>
        <d v="2024-07-05T15:52:00Z"/>
        <d v="2025-06-21T09:51:00Z"/>
        <d v="2025-10-11T18:14:00Z"/>
        <d v="2025-06-18T15:57:00Z"/>
        <d v="2024-08-01T20:39:00Z"/>
        <d v="2024-06-12T19:26:00Z"/>
        <d v="2025-08-22T19:09:00Z"/>
        <d v="2025-09-04T16:14:00Z"/>
        <d v="2024-12-15T13:02:00Z"/>
        <d v="2025-09-09T18:55:00Z"/>
        <d v="2024-10-09T13:40:00Z"/>
        <d v="2025-05-21T12:37:00Z"/>
        <d v="2025-06-15T19:24:00Z"/>
        <d v="2025-01-04T18:43:00Z"/>
        <d v="2025-06-19T09:25:00Z"/>
        <d v="2024-01-30T20:29:00Z"/>
        <d v="2025-10-12T13:49:00Z"/>
        <d v="2024-04-01T14:22:00Z"/>
        <d v="2024-07-09T21:24:00Z"/>
        <d v="2024-04-24T12:37:00Z"/>
        <d v="2024-04-02T20:38:00Z"/>
        <d v="2024-10-27T18:36:00Z"/>
        <d v="2025-12-12T12:15:00Z"/>
        <d v="2025-07-23T17:36:00Z"/>
        <d v="2025-03-17T14:23:00Z"/>
        <d v="2025-07-05T18:08:00Z"/>
        <d v="2024-08-17T16:17:00Z"/>
        <d v="2025-07-26T19:03:00Z"/>
        <d v="2025-09-04T16:27:00Z"/>
        <d v="2025-08-06T21:56:00Z"/>
        <d v="2025-09-20T10:33:00Z"/>
        <d v="2024-05-02T14:05:00Z"/>
        <d v="2024-12-29T11:45:00Z"/>
        <d v="2024-12-13T16:48:00Z"/>
        <d v="2024-01-13T09:20:00Z"/>
        <d v="2024-07-05T17:13:00Z"/>
        <d v="2024-06-01T16:01:00Z"/>
        <d v="2024-06-20T10:31:00Z"/>
        <d v="2024-03-08T14:15:00Z"/>
        <d v="2025-12-25T21:53:00Z"/>
        <d v="2024-05-18T16:48:00Z"/>
        <d v="2025-09-16T15:19:00Z"/>
        <d v="2025-08-07T17:11:00Z"/>
        <d v="2025-03-20T20:32:00Z"/>
        <d v="2024-11-23T10:45:00Z"/>
        <d v="2024-10-24T09:57:00Z"/>
        <d v="2024-05-25T18:15:00Z"/>
        <d v="2025-02-23T20:00:00Z"/>
        <d v="2024-02-12T20:49:00Z"/>
        <d v="2024-12-01T11:47:00Z"/>
        <d v="2025-07-22T16:12:00Z"/>
        <d v="2024-03-10T12:27:00Z"/>
        <d v="2024-11-21T09:36:00Z"/>
        <d v="2024-06-05T13:32:00Z"/>
        <d v="2025-06-25T13:35:00Z"/>
        <d v="2024-06-22T20:59:00Z"/>
        <d v="2025-08-03T10:54:00Z"/>
        <d v="2025-09-22T15:28:00Z"/>
        <d v="2025-01-03T12:09:00Z"/>
        <d v="2024-02-13T16:26:00Z"/>
        <d v="2025-04-08T16:24:00Z"/>
        <d v="2025-11-06T21:39:00Z"/>
        <d v="2025-04-08T13:57:00Z"/>
        <d v="2025-03-29T09:44:00Z"/>
        <d v="2025-02-25T14:29:00Z"/>
        <d v="2024-01-09T09:21:00Z"/>
        <d v="2025-04-02T16:21:00Z"/>
        <d v="2025-06-29T18:26:00Z"/>
        <d v="2024-04-09T21:02:00Z"/>
        <d v="2025-08-21T18:11:00Z"/>
        <d v="2024-11-03T19:25:00Z"/>
        <d v="2025-09-28T18:26:00Z"/>
        <d v="2024-09-01T20:19:00Z"/>
        <d v="2025-10-01T09:47:00Z"/>
        <d v="2025-01-19T14:23:00Z"/>
        <d v="2025-04-05T19:05:00Z"/>
        <d v="2025-08-08T21:15:00Z"/>
        <d v="2024-12-04T21:42:00Z"/>
        <d v="2025-03-19T21:43:00Z"/>
        <d v="2025-12-24T11:30:00Z"/>
        <d v="2025-07-09T18:12:00Z"/>
        <d v="2025-09-07T15:32:00Z"/>
        <d v="2024-10-15T21:10:00Z"/>
        <d v="2025-04-01T09:47:00Z"/>
        <d v="2025-01-01T20:51:00Z"/>
        <d v="2025-02-23T16:56:00Z"/>
        <d v="2024-01-26T11:50:00Z"/>
        <d v="2024-01-17T15:30:00Z"/>
        <d v="2024-08-21T12:31:00Z"/>
        <d v="2024-03-09T14:45:00Z"/>
        <d v="2024-06-11T14:40:00Z"/>
        <d v="2024-05-11T14:36:00Z"/>
        <d v="2025-05-02T21:17:00Z"/>
        <d v="2025-08-30T18:15:00Z"/>
        <d v="2025-06-25T16:29:00Z"/>
        <d v="2024-03-01T16:15:00Z"/>
        <d v="2024-11-17T18:56:00Z"/>
        <d v="2025-03-09T20:52:00Z"/>
        <d v="2025-04-21T21:58:00Z"/>
        <d v="2025-12-24T18:29:00Z"/>
        <d v="2024-05-25T14:53:00Z"/>
        <d v="2025-10-21T13:20:00Z"/>
        <d v="2024-04-14T17:10:00Z"/>
        <d v="2025-07-12T09:33:00Z"/>
        <d v="2024-09-02T09:41:00Z"/>
        <d v="2024-06-05T11:32:00Z"/>
        <d v="2025-07-17T10:02:00Z"/>
        <d v="2024-06-17T15:13:00Z"/>
        <d v="2024-09-19T14:12:00Z"/>
        <d v="2025-02-19T12:11:00Z"/>
        <d v="2025-12-07T19:13:00Z"/>
        <d v="2025-06-07T09:19:00Z"/>
        <d v="2024-06-18T16:30:00Z"/>
        <d v="2024-01-01T13:28:00Z"/>
        <d v="2024-03-18T13:26:00Z"/>
        <d v="2025-10-13T20:43:00Z"/>
        <d v="2024-10-06T13:01:00Z"/>
        <d v="2025-05-24T15:53:00Z"/>
        <d v="2025-05-05T12:51:00Z"/>
        <d v="2025-07-26T20:31:00Z"/>
        <d v="2025-11-05T14:46:00Z"/>
        <d v="2024-10-26T11:52:00Z"/>
        <d v="2025-10-22T16:28:00Z"/>
        <d v="2025-08-10T11:52:00Z"/>
        <d v="2025-11-11T11:47:00Z"/>
        <d v="2024-08-12T18:22:00Z"/>
        <d v="2024-01-01T21:32:00Z"/>
        <d v="2025-10-15T10:52:00Z"/>
        <d v="2025-04-08T10:27:00Z"/>
        <d v="2025-08-26T16:40:00Z"/>
        <d v="2025-07-05T21:06:00Z"/>
        <d v="2025-05-01T13:34:00Z"/>
        <d v="2024-11-13T17:49:00Z"/>
        <d v="2025-03-31T10:32:00Z"/>
        <d v="2024-06-27T16:18:00Z"/>
        <d v="2024-09-12T09:24:00Z"/>
        <d v="2025-03-31T21:44:00Z"/>
        <d v="2024-01-22T20:33:00Z"/>
        <d v="2024-03-30T13:56:00Z"/>
        <d v="2025-11-11T12:28:00Z"/>
        <d v="2024-07-26T11:19:00Z"/>
        <d v="2024-01-10T13:56:00Z"/>
        <d v="2025-07-20T19:40:00Z"/>
        <d v="2024-06-17T12:40:00Z"/>
        <d v="2024-01-29T12:42:00Z"/>
        <d v="2025-02-20T19:55:00Z"/>
        <d v="2025-12-22T21:09:00Z"/>
        <d v="2025-04-26T17:31:00Z"/>
        <d v="2025-06-29T17:39:00Z"/>
        <d v="2025-08-02T12:22:00Z"/>
        <d v="2024-05-22T21:49:00Z"/>
        <d v="2024-04-30T20:46:00Z"/>
        <d v="2024-09-08T15:30:00Z"/>
        <d v="2025-02-06T09:04:00Z"/>
        <d v="2025-03-13T19:31:00Z"/>
        <d v="2024-03-12T13:06:00Z"/>
        <d v="2024-01-11T10:21:00Z"/>
        <d v="2024-12-28T12:09:00Z"/>
        <d v="2025-08-07T20:39:00Z"/>
        <d v="2024-10-13T10:00:00Z"/>
        <d v="2025-12-30T16:28:00Z"/>
        <d v="2024-12-16T14:01:00Z"/>
        <d v="2025-11-30T15:10:00Z"/>
        <d v="2025-04-25T09:43:00Z"/>
        <d v="2025-03-22T20:28:00Z"/>
        <d v="2024-08-12T18:41:00Z"/>
        <d v="2024-04-04T18:44:00Z"/>
        <d v="2024-07-09T12:26:00Z"/>
        <d v="2024-10-22T17:30:00Z"/>
        <d v="2024-05-07T21:29:00Z"/>
        <d v="2025-06-09T09:32:00Z"/>
        <d v="2025-08-10T21:17:00Z"/>
        <d v="2025-01-21T11:00:00Z"/>
        <d v="2024-12-28T21:38:00Z"/>
        <d v="2024-03-16T18:23:00Z"/>
        <d v="2024-08-08T15:49:00Z"/>
        <d v="2024-01-17T12:57:00Z"/>
        <d v="2024-09-08T11:57:00Z"/>
        <d v="2024-10-28T14:52:00Z"/>
        <d v="2024-06-18T09:06:00Z"/>
        <d v="2024-12-08T21:39:00Z"/>
        <d v="2024-02-07T19:49:00Z"/>
        <d v="2025-10-12T13:09:00Z"/>
        <d v="2024-07-18T15:36:00Z"/>
        <d v="2025-05-09T21:04:00Z"/>
        <d v="2025-04-25T13:36:00Z"/>
        <d v="2024-01-23T15:30:00Z"/>
        <d v="2024-05-31T17:14:00Z"/>
        <d v="2024-11-02T10:15:00Z"/>
        <d v="2024-02-01T14:23:00Z"/>
        <d v="2024-09-06T18:51:00Z"/>
        <d v="2024-06-02T17:27:00Z"/>
        <d v="2025-12-03T20:22:00Z"/>
        <d v="2025-09-21T09:52:00Z"/>
        <d v="2024-05-21T10:29:00Z"/>
        <d v="2025-12-12T16:51:00Z"/>
        <d v="2024-11-30T12:15:00Z"/>
        <d v="2024-03-16T13:49:00Z"/>
        <d v="2025-07-19T20:37:00Z"/>
        <d v="2024-09-15T15:11:00Z"/>
        <d v="2025-08-03T20:11:00Z"/>
        <d v="2025-05-22T13:58:00Z"/>
        <d v="2024-01-03T10:30:00Z"/>
        <d v="2025-09-18T12:27:00Z"/>
        <d v="2025-10-04T21:04:00Z"/>
        <d v="2024-08-22T19:57:00Z"/>
        <d v="2024-01-03T15:03:00Z"/>
        <d v="2024-08-06T17:42:00Z"/>
        <d v="2025-03-15T10:21:00Z"/>
        <d v="2024-06-14T15:13:00Z"/>
        <d v="2024-03-19T11:55:00Z"/>
        <d v="2024-05-04T17:49:00Z"/>
        <d v="2024-06-29T15:51:00Z"/>
        <d v="2025-06-18T20:34:00Z"/>
        <d v="2024-06-20T12:39:00Z"/>
        <d v="2025-07-24T21:29:00Z"/>
        <d v="2025-01-16T19:21:00Z"/>
        <d v="2025-08-30T11:30:00Z"/>
        <d v="2025-07-03T15:18:00Z"/>
        <d v="2025-02-25T10:33:00Z"/>
        <d v="2024-04-05T11:59:00Z"/>
        <d v="2025-08-13T12:37:00Z"/>
        <d v="2025-07-13T13:58:00Z"/>
        <d v="2024-12-07T13:47:00Z"/>
        <d v="2025-02-19T17:06:00Z"/>
        <d v="2024-04-16T19:51:00Z"/>
        <d v="2025-08-13T21:46:00Z"/>
        <d v="2025-02-18T18:26:00Z"/>
        <d v="2025-02-19T18:12:00Z"/>
        <d v="2024-08-24T12:47:00Z"/>
        <d v="2024-04-23T20:00:00Z"/>
        <d v="2025-11-06T17:43:00Z"/>
        <d v="2025-05-16T16:17:00Z"/>
        <d v="2025-06-20T13:13:00Z"/>
        <d v="2024-03-07T18:29:00Z"/>
        <d v="2025-05-06T12:28:00Z"/>
        <d v="2025-12-07T10:17:00Z"/>
        <d v="2025-07-23T18:36:00Z"/>
        <d v="2024-12-15T09:30:00Z"/>
        <d v="2025-02-15T19:53:00Z"/>
        <d v="2025-04-27T21:15:00Z"/>
        <d v="2025-02-24T09:13:00Z"/>
        <d v="2025-01-14T10:02:00Z"/>
        <d v="2024-05-01T10:51:00Z"/>
        <d v="2024-01-07T16:52:00Z"/>
        <d v="2024-12-23T14:48:00Z"/>
        <d v="2024-02-16T20:11:00Z"/>
        <d v="2024-07-28T14:40:00Z"/>
        <d v="2025-06-29T11:43:00Z"/>
        <d v="2025-06-16T20:35:00Z"/>
        <d v="2024-10-12T14:16:00Z"/>
        <d v="2024-05-09T09:14:00Z"/>
        <d v="2024-09-03T09:32:00Z"/>
        <d v="2025-07-16T11:52:00Z"/>
        <d v="2025-06-14T11:39:00Z"/>
        <d v="2024-02-03T21:00:00Z"/>
        <d v="2025-07-05T19:23:00Z"/>
        <d v="2024-10-23T21:18:00Z"/>
        <d v="2024-06-03T11:52:00Z"/>
        <d v="2024-02-20T09:42:00Z"/>
        <d v="2025-01-21T18:07:00Z"/>
        <d v="2025-01-19T20:02:00Z"/>
        <d v="2025-09-24T14:50:00Z"/>
        <d v="2024-09-15T17:07:00Z"/>
        <d v="2024-07-17T15:45:00Z"/>
        <d v="2024-06-23T17:36:00Z"/>
        <d v="2025-06-25T15:13:00Z"/>
        <d v="2024-12-29T21:23:00Z"/>
        <d v="2024-01-24T19:05:00Z"/>
        <d v="2024-01-24T21:14:00Z"/>
        <d v="2025-04-21T18:53:00Z"/>
        <d v="2024-08-01T21:52:00Z"/>
        <d v="2024-04-02T10:45:00Z"/>
        <d v="2025-08-30T10:40:00Z"/>
        <d v="2024-03-19T10:58:00Z"/>
        <d v="2025-06-21T09:00:00Z"/>
        <d v="2024-01-14T12:44:00Z"/>
        <d v="2025-11-27T12:25:00Z"/>
        <d v="2025-08-11T13:06:00Z"/>
        <d v="2024-07-18T11:52:00Z"/>
        <d v="2024-02-07T20:47:00Z"/>
        <d v="2025-05-19T15:27:00Z"/>
        <d v="2024-02-26T17:56:00Z"/>
        <d v="2024-08-05T10:11:00Z"/>
        <d v="2025-03-10T21:35:00Z"/>
        <d v="2024-11-07T17:00:00Z"/>
        <d v="2025-09-21T20:07:00Z"/>
        <d v="2024-03-07T21:18:00Z"/>
        <d v="2025-12-24T18:39:00Z"/>
        <d v="2025-11-23T19:48:00Z"/>
        <d v="2024-05-30T14:36:00Z"/>
        <d v="2024-08-16T13:49:00Z"/>
        <d v="2024-06-07T15:40:00Z"/>
        <d v="2025-06-16T18:14:00Z"/>
        <d v="2024-01-04T14:26:00Z"/>
        <d v="2024-05-30T15:42:00Z"/>
        <d v="2025-07-29T16:51:00Z"/>
        <d v="2024-09-30T15:34:00Z"/>
        <d v="2024-08-17T09:00:00Z"/>
        <d v="2025-05-30T12:04:00Z"/>
        <d v="2025-09-18T19:17:00Z"/>
        <d v="2024-07-19T18:28:00Z"/>
        <d v="2025-09-05T13:25:00Z"/>
        <d v="2025-07-22T21:05:00Z"/>
        <d v="2025-11-21T17:16:00Z"/>
        <d v="2024-07-26T14:58:00Z"/>
        <d v="2024-04-14T10:38:00Z"/>
        <d v="2025-04-23T16:34:00Z"/>
        <d v="2025-08-29T09:46:00Z"/>
        <d v="2024-10-09T13:03:00Z"/>
        <d v="2025-05-26T19:32:00Z"/>
        <d v="2024-07-05T10:40:00Z"/>
        <d v="2025-09-13T16:14:00Z"/>
        <d v="2024-12-12T12:36:00Z"/>
        <d v="2025-05-04T20:03:00Z"/>
        <d v="2025-01-20T17:09:00Z"/>
        <d v="2025-11-06T14:00:00Z"/>
        <d v="2024-03-15T18:08:00Z"/>
        <d v="2025-07-13T09:10:00Z"/>
        <d v="2025-07-12T17:29:00Z"/>
        <d v="2024-07-19T17:49:00Z"/>
        <d v="2025-04-17T16:39:00Z"/>
        <d v="2024-11-23T17:36:00Z"/>
        <d v="2025-01-12T09:44:00Z"/>
        <d v="2024-05-07T11:17:00Z"/>
        <d v="2025-09-18T13:11:00Z"/>
        <d v="2024-12-14T15:10:00Z"/>
        <d v="2025-08-12T11:25:00Z"/>
        <d v="2025-07-27T20:25:00Z"/>
        <d v="2024-10-21T13:14:00Z"/>
        <d v="2025-05-10T11:03:00Z"/>
        <d v="2024-03-31T14:18:00Z"/>
        <d v="2025-06-21T10:15:00Z"/>
        <d v="2024-10-17T21:50:00Z"/>
        <d v="2025-09-11T20:53:00Z"/>
        <d v="2025-02-15T11:56:00Z"/>
        <d v="2024-11-01T11:08:00Z"/>
        <d v="2025-01-07T21:55:00Z"/>
        <d v="2025-03-14T14:01:00Z"/>
        <d v="2024-08-30T11:41:00Z"/>
        <d v="2025-03-11T17:47:00Z"/>
        <d v="2024-05-27T16:54:00Z"/>
        <d v="2024-01-07T11:23:00Z"/>
        <d v="2024-05-16T12:53:00Z"/>
        <d v="2024-01-09T10:33:00Z"/>
        <d v="2025-02-17T17:45:00Z"/>
        <d v="2025-10-04T13:30:00Z"/>
        <d v="2025-04-09T15:57:00Z"/>
        <d v="2024-06-28T10:29:00Z"/>
        <d v="2024-11-29T11:11:00Z"/>
        <d v="2025-08-22T10:40:00Z"/>
        <d v="2025-07-07T12:20:00Z"/>
        <d v="2025-02-06T13:15:00Z"/>
        <d v="2025-09-10T18:28:00Z"/>
        <d v="2025-06-23T16:46:00Z"/>
        <d v="2024-05-17T21:23:00Z"/>
        <d v="2025-04-21T17:32:00Z"/>
        <d v="2025-07-01T15:59:00Z"/>
        <d v="2024-11-24T10:29:00Z"/>
        <d v="2025-08-23T20:22:00Z"/>
        <d v="2025-03-01T16:05:00Z"/>
        <d v="2024-04-28T12:10:00Z"/>
        <d v="2024-04-01T10:07:00Z"/>
        <d v="2024-12-17T19:47:00Z"/>
        <d v="2024-12-11T12:34:00Z"/>
        <d v="2024-06-29T10:05:00Z"/>
        <d v="2024-06-02T18:18:00Z"/>
        <d v="2025-11-01T09:51:00Z"/>
        <d v="2024-05-01T11:17:00Z"/>
        <d v="2024-09-22T10:56:00Z"/>
        <d v="2024-08-24T17:31:00Z"/>
        <d v="2024-08-21T11:08:00Z"/>
        <d v="2024-08-15T20:45:00Z"/>
        <d v="2025-10-17T16:23:00Z"/>
        <d v="2024-09-14T16:53:00Z"/>
        <d v="2024-02-09T12:01:00Z"/>
        <d v="2025-06-12T09:34:00Z"/>
        <d v="2024-03-03T16:05:00Z"/>
        <d v="2024-10-21T14:33:00Z"/>
        <d v="2024-07-05T14:34:00Z"/>
        <d v="2024-12-07T12:42:00Z"/>
        <d v="2024-03-21T14:37:00Z"/>
        <d v="2025-03-11T10:19:00Z"/>
        <d v="2024-05-07T13:02:00Z"/>
        <d v="2025-10-08T20:17:00Z"/>
        <d v="2025-09-15T17:02:00Z"/>
        <d v="2025-08-27T16:43:00Z"/>
        <d v="2024-08-09T16:18:00Z"/>
        <d v="2025-12-06T17:42:00Z"/>
        <d v="2025-03-17T19:08:00Z"/>
        <d v="2025-11-12T19:01:00Z"/>
        <d v="2025-08-08T17:38:00Z"/>
        <d v="2025-05-30T19:37:00Z"/>
        <d v="2025-07-01T11:10:00Z"/>
        <d v="2024-06-25T09:51:00Z"/>
        <d v="2025-01-24T18:05:00Z"/>
        <d v="2025-08-27T13:50:00Z"/>
        <d v="2025-11-11T19:03:00Z"/>
        <d v="2024-04-25T14:27:00Z"/>
        <d v="2025-08-17T21:54:00Z"/>
        <d v="2025-01-27T17:15:00Z"/>
        <d v="2024-12-12T10:24:00Z"/>
        <d v="2025-08-10T21:49:00Z"/>
        <d v="2025-02-08T16:09:00Z"/>
        <d v="2024-09-11T14:42:00Z"/>
        <d v="2024-07-10T12:02:00Z"/>
        <d v="2025-05-22T11:16:00Z"/>
        <d v="2025-02-15T10:30:00Z"/>
        <d v="2025-02-14T16:53:00Z"/>
        <d v="2025-09-29T11:58:00Z"/>
        <d v="2025-07-16T16:19:00Z"/>
        <d v="2024-02-20T10:07:00Z"/>
        <d v="2024-02-15T14:07:00Z"/>
        <d v="2025-02-08T12:26:00Z"/>
        <d v="2024-01-08T09:01:00Z"/>
        <d v="2025-11-29T13:50:00Z"/>
        <d v="2024-11-14T14:27:00Z"/>
        <d v="2024-07-15T21:32:00Z"/>
        <d v="2025-10-10T11:49:00Z"/>
        <d v="2025-12-12T19:27:00Z"/>
        <d v="2025-04-30T13:25:00Z"/>
        <d v="2025-01-16T17:52:00Z"/>
        <d v="2025-12-29T16:35:00Z"/>
        <d v="2024-05-18T20:26:00Z"/>
        <d v="2025-05-05T14:14:00Z"/>
        <d v="2025-01-12T13:32:00Z"/>
        <d v="2024-02-18T09:43:00Z"/>
        <d v="2024-05-23T12:09:00Z"/>
        <d v="2024-09-05T19:18:00Z"/>
        <d v="2024-01-13T19:34:00Z"/>
        <d v="2025-01-30T18:50:00Z"/>
        <d v="2024-02-06T20:50:00Z"/>
        <d v="2024-12-19T11:17:00Z"/>
        <d v="2025-05-01T18:39:00Z"/>
        <d v="2025-04-12T17:32:00Z"/>
        <d v="2025-12-08T18:03:00Z"/>
        <d v="2024-09-16T15:14:00Z"/>
        <d v="2025-10-26T12:37:00Z"/>
        <d v="2025-07-16T16:01:00Z"/>
        <d v="2024-05-29T10:02:00Z"/>
        <d v="2025-01-23T10:02:00Z"/>
        <d v="2024-10-29T12:23:00Z"/>
        <d v="2025-08-26T17:48:00Z"/>
        <d v="2025-11-23T21:06:00Z"/>
        <d v="2025-08-25T15:28:00Z"/>
        <d v="2025-02-06T14:19:00Z"/>
        <d v="2024-10-02T21:39:00Z"/>
        <d v="2024-05-24T15:34:00Z"/>
        <d v="2025-07-25T17:33:00Z"/>
        <d v="2025-08-28T15:11:00Z"/>
        <d v="2024-05-15T15:56:00Z"/>
        <d v="2024-01-06T21:57:00Z"/>
        <d v="2025-05-13T16:18:00Z"/>
        <d v="2025-07-18T11:17:00Z"/>
        <d v="2025-06-08T18:04:00Z"/>
        <d v="2025-05-12T09:20:00Z"/>
        <d v="2025-12-28T18:01:00Z"/>
        <d v="2024-08-04T11:17:00Z"/>
        <d v="2024-02-29T10:31:00Z"/>
        <d v="2025-02-02T17:59:00Z"/>
        <d v="2024-07-01T16:56:00Z"/>
        <d v="2025-08-06T11:12:00Z"/>
        <d v="2025-12-18T19:05:00Z"/>
        <d v="2025-07-22T18:13:00Z"/>
        <d v="2025-06-11T11:30:00Z"/>
        <d v="2025-07-28T19:39:00Z"/>
        <d v="2025-03-24T13:33:00Z"/>
        <d v="2025-04-03T12:37:00Z"/>
        <d v="2025-01-26T21:58:00Z"/>
        <d v="2024-02-21T15:23:00Z"/>
        <d v="2024-02-04T17:59:00Z"/>
        <d v="2024-08-27T10:05:00Z"/>
        <d v="2025-11-29T15:03:00Z"/>
        <d v="2024-03-26T19:11:00Z"/>
        <d v="2025-12-17T09:05:00Z"/>
        <d v="2024-09-22T16:40:00Z"/>
        <d v="2025-04-19T18:35:00Z"/>
        <d v="2025-09-28T12:19:00Z"/>
        <d v="2025-06-02T18:44:00Z"/>
        <d v="2025-09-23T11:34:00Z"/>
        <d v="2025-02-21T16:36:00Z"/>
        <d v="2024-09-26T09:49:00Z"/>
        <d v="2025-08-17T20:23:00Z"/>
        <d v="2024-12-22T09:04:00Z"/>
        <d v="2025-08-19T09:40:00Z"/>
        <d v="2024-02-02T18:02:00Z"/>
        <d v="2024-03-31T15:25:00Z"/>
        <d v="2025-07-30T17:50:00Z"/>
        <d v="2025-03-05T19:51:00Z"/>
        <d v="2025-12-12T18:08:00Z"/>
        <d v="2024-07-12T15:44:00Z"/>
        <d v="2025-12-03T14:36:00Z"/>
        <d v="2024-11-16T18:47:00Z"/>
        <d v="2024-08-30T16:34:00Z"/>
        <d v="2024-10-09T14:56:00Z"/>
        <d v="2025-09-21T13:34:00Z"/>
        <d v="2025-11-01T12:46:00Z"/>
        <d v="2024-01-14T11:02:00Z"/>
        <d v="2025-05-24T14:54:00Z"/>
        <d v="2025-03-03T14:56:00Z"/>
        <d v="2025-04-12T16:22:00Z"/>
        <d v="2025-03-01T19:56:00Z"/>
        <d v="2024-08-11T10:50:00Z"/>
        <d v="2024-05-01T15:31:00Z"/>
        <d v="2025-01-27T12:44:00Z"/>
        <d v="2024-11-03T19:02:00Z"/>
        <d v="2024-11-05T19:38:00Z"/>
        <d v="2024-10-29T11:16:00Z"/>
        <d v="2025-06-09T19:56:00Z"/>
        <d v="2024-09-02T20:19:00Z"/>
        <d v="2025-04-16T11:56:00Z"/>
        <d v="2024-09-03T10:05:00Z"/>
        <d v="2025-12-07T18:43:00Z"/>
        <d v="2024-07-23T14:15:00Z"/>
        <d v="2025-01-26T21:04:00Z"/>
        <d v="2024-12-06T18:58:00Z"/>
        <d v="2025-02-10T13:54:00Z"/>
        <d v="2024-05-01T13:11:00Z"/>
        <d v="2024-11-04T21:20:00Z"/>
        <d v="2024-01-31T17:41:00Z"/>
        <d v="2025-01-12T20:35:00Z"/>
        <d v="2025-03-19T17:51:00Z"/>
        <d v="2024-01-26T20:33:00Z"/>
        <d v="2025-02-20T12:12:00Z"/>
        <d v="2025-03-25T17:04:00Z"/>
        <d v="2024-05-11T10:19:00Z"/>
        <d v="2025-02-11T17:51:00Z"/>
        <d v="2025-12-27T11:33:00Z"/>
        <d v="2025-09-22T14:52:00Z"/>
        <d v="2025-09-14T11:00:00Z"/>
        <d v="2024-02-05T16:25:00Z"/>
        <d v="2024-06-11T12:24:00Z"/>
        <d v="2025-07-25T19:35:00Z"/>
        <d v="2025-02-16T16:12:00Z"/>
        <d v="2024-01-18T19:06:00Z"/>
        <d v="2024-07-07T11:46:00Z"/>
        <d v="2025-10-12T21:46:00Z"/>
        <d v="2024-01-07T16:42:00Z"/>
        <d v="2025-01-29T11:25:00Z"/>
        <d v="2024-10-10T21:30:00Z"/>
        <d v="2025-03-14T20:17:00Z"/>
        <d v="2025-01-19T18:13:00Z"/>
        <d v="2024-09-16T11:27:00Z"/>
        <d v="2024-11-10T10:12:00Z"/>
        <d v="2024-08-08T10:10:00Z"/>
        <d v="2025-04-16T14:44:00Z"/>
        <d v="2025-12-02T18:57:00Z"/>
        <d v="2025-08-15T19:21:00Z"/>
        <d v="2025-01-22T13:18:00Z"/>
        <d v="2025-02-09T13:19:00Z"/>
        <d v="2024-07-25T15:56:00Z"/>
        <d v="2025-04-26T12:02:00Z"/>
        <d v="2025-08-02T19:22:00Z"/>
        <d v="2024-12-24T10:10:00Z"/>
        <d v="2024-10-23T17:39:00Z"/>
        <d v="2024-10-26T20:14:00Z"/>
        <d v="2025-09-14T12:53:00Z"/>
        <d v="2025-11-04T20:35:00Z"/>
        <d v="2025-08-12T19:52:00Z"/>
        <d v="2025-04-01T11:03:00Z"/>
        <d v="2024-10-20T19:45:00Z"/>
        <d v="2025-08-03T15:54:00Z"/>
        <d v="2024-04-19T11:49:00Z"/>
        <d v="2025-08-19T14:40:00Z"/>
        <d v="2024-11-01T12:16:00Z"/>
        <d v="2024-10-30T11:12:00Z"/>
        <d v="2025-11-02T10:01:00Z"/>
        <d v="2025-07-19T21:57:00Z"/>
        <d v="2025-11-09T16:28:00Z"/>
        <d v="2025-07-03T21:50:00Z"/>
        <d v="2024-06-12T12:12:00Z"/>
        <d v="2024-08-08T12:56:00Z"/>
        <d v="2025-03-14T21:29:00Z"/>
        <d v="2024-06-26T13:41:00Z"/>
        <d v="2024-06-23T12:01:00Z"/>
        <d v="2024-01-17T10:29:00Z"/>
        <d v="2025-11-07T17:29:00Z"/>
        <d v="2025-09-07T11:59:00Z"/>
        <d v="2024-12-13T17:55:00Z"/>
        <d v="2024-09-17T17:46:00Z"/>
        <d v="2024-05-13T10:05:00Z"/>
        <d v="2025-09-20T09:42:00Z"/>
        <d v="2025-09-24T13:44:00Z"/>
        <d v="2025-02-01T20:16:00Z"/>
        <d v="2024-06-29T15:43:00Z"/>
        <d v="2025-07-06T12:12:00Z"/>
        <d v="2025-09-05T18:59:00Z"/>
        <d v="2025-12-01T14:04:00Z"/>
        <d v="2025-03-13T19:42:00Z"/>
        <d v="2024-06-12T14:36:00Z"/>
        <d v="2025-01-12T18:46:00Z"/>
        <d v="2025-11-11T20:37:00Z"/>
        <d v="2024-10-30T19:48:00Z"/>
        <d v="2024-12-13T10:12:00Z"/>
        <d v="2024-06-09T10:52:00Z"/>
        <d v="2025-11-09T10:45:00Z"/>
        <d v="2025-08-19T10:33:00Z"/>
        <d v="2024-02-13T21:24:00Z"/>
        <d v="2025-02-01T19:25:00Z"/>
        <d v="2024-05-24T20:59:00Z"/>
        <d v="2024-09-16T17:13:00Z"/>
        <d v="2025-02-20T18:39:00Z"/>
        <d v="2025-03-18T15:26:00Z"/>
        <d v="2025-02-09T12:55:00Z"/>
        <d v="2025-12-27T09:59:00Z"/>
        <d v="2024-03-02T16:25:00Z"/>
        <d v="2024-07-30T17:39:00Z"/>
        <d v="2025-02-16T11:25:00Z"/>
        <d v="2025-06-01T21:10:00Z"/>
        <d v="2024-03-05T17:30:00Z"/>
        <d v="2025-01-14T18:10:00Z"/>
        <d v="2025-09-13T16:26:00Z"/>
        <d v="2025-12-10T13:22:00Z"/>
        <d v="2025-06-30T15:48:00Z"/>
        <d v="2025-08-02T11:21:00Z"/>
        <d v="2025-09-14T09:28:00Z"/>
        <d v="2025-08-10T18:25:00Z"/>
        <d v="2024-12-26T19:39:00Z"/>
        <d v="2025-02-24T16:15:00Z"/>
        <d v="2024-01-29T13:18:00Z"/>
        <d v="2024-02-02T11:25:00Z"/>
        <d v="2024-09-15T14:33:00Z"/>
        <d v="2024-11-08T19:52:00Z"/>
        <d v="2024-06-01T16:50:00Z"/>
        <d v="2025-08-29T21:38:00Z"/>
        <d v="2024-07-15T16:34:00Z"/>
        <d v="2025-06-27T16:10:00Z"/>
        <d v="2024-08-24T13:58:00Z"/>
        <d v="2025-02-14T14:10:00Z"/>
        <d v="2025-05-04T11:20:00Z"/>
        <d v="2025-10-25T19:18:00Z"/>
        <d v="2025-09-03T12:38:00Z"/>
        <d v="2024-05-20T13:21:00Z"/>
        <d v="2024-07-08T10:59:00Z"/>
        <d v="2024-10-04T17:41:00Z"/>
        <d v="2024-11-08T11:43:00Z"/>
        <d v="2024-02-26T14:58:00Z"/>
        <d v="2025-01-09T19:13:00Z"/>
        <d v="2024-12-30T18:19:00Z"/>
        <d v="2024-02-01T12:12:00Z"/>
        <d v="2025-09-07T11:27:00Z"/>
        <d v="2024-07-20T09:18:00Z"/>
        <d v="2025-11-07T12:59:00Z"/>
        <d v="2025-02-11T18:59:00Z"/>
        <d v="2024-12-15T09:39:00Z"/>
        <d v="2025-08-14T09:34:00Z"/>
        <d v="2025-10-28T13:24:00Z"/>
        <d v="2025-05-17T14:40:00Z"/>
        <d v="2025-03-27T20:37:00Z"/>
        <d v="2025-10-16T18:58:00Z"/>
        <d v="2024-09-29T21:59:00Z"/>
        <d v="2024-08-02T17:32:00Z"/>
        <d v="2024-10-08T14:36:00Z"/>
        <d v="2024-05-31T17:55:00Z"/>
        <d v="2025-05-31T17:48:00Z"/>
        <d v="2024-05-04T10:36:00Z"/>
        <d v="2025-10-23T14:22:00Z"/>
        <d v="2024-05-05T09:18:00Z"/>
        <d v="2025-05-23T12:24:00Z"/>
        <d v="2024-03-02T20:00:00Z"/>
        <d v="2025-11-12T12:05:00Z"/>
        <d v="2025-01-23T13:15:00Z"/>
        <d v="2025-07-11T18:26:00Z"/>
        <d v="2024-03-11T20:43:00Z"/>
        <d v="2025-07-02T19:58:00Z"/>
        <d v="2025-05-17T12:00:00Z"/>
        <d v="2024-04-28T17:48:00Z"/>
        <d v="2024-09-23T20:48:00Z"/>
        <d v="2024-11-23T21:22:00Z"/>
        <d v="2024-01-22T19:27:00Z"/>
        <d v="2024-11-08T12:37:00Z"/>
        <d v="2024-08-27T12:25:00Z"/>
        <d v="2024-04-25T14:12:00Z"/>
        <d v="2024-09-25T10:41:00Z"/>
        <d v="2024-03-08T09:03:00Z"/>
        <d v="2025-10-20T10:03:00Z"/>
        <d v="2025-08-24T20:47:00Z"/>
        <d v="2024-11-01T21:09:00Z"/>
        <d v="2024-02-22T09:12:00Z"/>
        <d v="2025-04-04T20:41:00Z"/>
        <d v="2024-03-12T18:23:00Z"/>
        <d v="2025-05-21T12:08:00Z"/>
        <d v="2025-04-07T11:10:00Z"/>
        <d v="2025-02-03T16:09:00Z"/>
        <d v="2025-08-06T11:35:00Z"/>
        <d v="2024-10-27T21:59:00Z"/>
        <d v="2024-03-25T11:46:00Z"/>
        <d v="2025-09-23T09:13:00Z"/>
        <d v="2024-11-03T20:35:00Z"/>
        <d v="2024-05-14T10:06:00Z"/>
        <d v="2024-10-19T20:38:00Z"/>
        <d v="2025-05-27T17:17:00Z"/>
        <d v="2024-04-22T18:02:00Z"/>
        <d v="2025-06-25T21:57:00Z"/>
        <d v="2025-03-23T13:28:00Z"/>
        <d v="2024-01-10T11:04:00Z"/>
        <d v="2024-03-03T09:01:00Z"/>
        <d v="2024-01-04T17:33:00Z"/>
        <d v="2025-08-04T21:47:00Z"/>
        <d v="2025-04-15T20:45:00Z"/>
        <d v="2025-03-11T16:16:00Z"/>
        <d v="2024-09-07T16:05:00Z"/>
        <d v="2024-11-12T11:01:00Z"/>
        <d v="2025-04-02T14:24:00Z"/>
        <d v="2024-02-24T10:03:00Z"/>
        <d v="2024-08-15T17:28:00Z"/>
        <d v="2024-09-25T20:20:00Z"/>
        <d v="2025-04-10T09:00:00Z"/>
        <d v="2025-12-04T15:04:00Z"/>
        <d v="2024-06-26T12:03:00Z"/>
        <d v="2024-06-28T12:57:00Z"/>
        <d v="2025-01-18T09:31:00Z"/>
        <d v="2024-06-30T11:28:00Z"/>
        <d v="2025-05-26T20:47:00Z"/>
        <d v="2025-02-23T17:10:00Z"/>
        <d v="2025-03-04T20:51:00Z"/>
        <d v="2025-07-12T16:32:00Z"/>
        <d v="2024-02-07T15:59:00Z"/>
        <d v="2024-11-10T09:19:00Z"/>
        <d v="2024-12-30T11:22:00Z"/>
        <d v="2024-04-13T19:45:00Z"/>
        <d v="2024-08-18T14:43:00Z"/>
        <d v="2025-02-18T13:55:00Z"/>
        <d v="2025-11-03T20:17:00Z"/>
        <d v="2024-01-05T12:31:00Z"/>
        <d v="2025-08-31T16:35:00Z"/>
        <d v="2024-04-29T12:06:00Z"/>
        <d v="2024-06-08T21:22:00Z"/>
        <d v="2025-06-20T14:55:00Z"/>
        <d v="2024-01-24T16:59:00Z"/>
        <d v="2024-08-20T16:07:00Z"/>
        <d v="2024-07-26T19:38:00Z"/>
        <d v="2025-04-03T15:35:00Z"/>
        <d v="2024-01-16T11:41:00Z"/>
        <d v="2025-02-04T18:02:00Z"/>
        <d v="2025-11-29T19:22:00Z"/>
        <d v="2024-11-25T09:47:00Z"/>
        <d v="2025-10-26T17:49:00Z"/>
        <d v="2024-10-22T17:54:00Z"/>
        <d v="2024-11-19T12:02:00Z"/>
        <d v="2024-10-24T15:45:00Z"/>
        <d v="2025-05-25T15:16:00Z"/>
        <d v="2024-04-23T11:34:00Z"/>
        <d v="2024-04-10T14:23:00Z"/>
        <d v="2024-10-29T21:18:00Z"/>
        <d v="2024-01-28T16:13:00Z"/>
        <d v="2025-05-07T19:46:00Z"/>
        <d v="2024-11-04T17:54:00Z"/>
        <d v="2025-06-24T15:09:00Z"/>
        <d v="2025-10-30T15:43:00Z"/>
        <d v="2025-05-02T15:44:00Z"/>
        <d v="2025-02-20T19:44:00Z"/>
        <d v="2024-08-28T13:00:00Z"/>
        <d v="2025-04-05T15:16:00Z"/>
        <d v="2024-12-13T14:16:00Z"/>
        <d v="2025-05-03T12:55:00Z"/>
        <d v="2025-05-08T10:06:00Z"/>
        <d v="2024-06-10T18:56:00Z"/>
        <d v="2024-04-16T15:37:00Z"/>
        <d v="2024-04-07T13:11:00Z"/>
        <d v="2024-01-20T12:51:00Z"/>
        <d v="2024-07-22T12:11:00Z"/>
        <d v="2025-07-30T13:50:00Z"/>
        <d v="2024-03-03T11:56:00Z"/>
        <d v="2024-06-10T21:31:00Z"/>
        <d v="2025-03-15T09:08:00Z"/>
        <d v="2024-12-30T12:37:00Z"/>
        <d v="2025-03-04T20:31:00Z"/>
        <d v="2025-09-01T09:10:00Z"/>
        <d v="2024-02-05T18:14:00Z"/>
        <d v="2024-06-06T21:23:00Z"/>
        <d v="2024-02-04T12:54:00Z"/>
        <d v="2024-06-15T13:54:00Z"/>
        <d v="2024-08-24T10:08:00Z"/>
        <d v="2024-11-16T18:38:00Z"/>
        <d v="2025-01-15T13:10:00Z"/>
        <d v="2025-09-29T21:06:00Z"/>
        <d v="2024-05-11T15:54:00Z"/>
        <d v="2024-01-27T18:27:00Z"/>
        <d v="2024-05-20T13:03:00Z"/>
        <d v="2024-05-22T10:37:00Z"/>
        <d v="2024-09-24T16:38:00Z"/>
        <d v="2025-12-18T17:50:00Z"/>
        <d v="2025-08-11T12:13:00Z"/>
        <d v="2024-06-18T14:29:00Z"/>
        <d v="2025-06-23T17:12:00Z"/>
        <d v="2025-06-04T13:25:00Z"/>
        <d v="2024-06-21T17:10:00Z"/>
        <d v="2024-06-21T21:56:00Z"/>
        <d v="2024-06-15T12:59:00Z"/>
        <d v="2025-02-07T11:53:00Z"/>
        <d v="2025-01-04T15:12:00Z"/>
        <d v="2025-08-11T12:15:00Z"/>
        <d v="2024-08-15T15:54:00Z"/>
        <d v="2024-10-14T15:07:00Z"/>
        <d v="2024-12-28T09:00:00Z"/>
        <d v="2024-08-16T19:07:00Z"/>
        <d v="2024-05-20T12:45:00Z"/>
        <d v="2025-04-26T19:57:00Z"/>
        <d v="2024-10-26T11:39:00Z"/>
        <d v="2025-05-21T18:39:00Z"/>
        <d v="2024-09-30T10:49:00Z"/>
        <d v="2024-09-18T16:36:00Z"/>
        <d v="2025-08-04T09:17:00Z"/>
        <d v="2024-12-13T12:32:00Z"/>
        <d v="2025-08-27T18:01:00Z"/>
        <d v="2025-02-24T20:06:00Z"/>
        <d v="2025-01-19T10:34:00Z"/>
        <d v="2025-02-17T17:59:00Z"/>
        <d v="2024-06-19T18:53:00Z"/>
        <d v="2024-10-24T12:23:00Z"/>
        <d v="2025-06-05T12:13:00Z"/>
        <d v="2024-05-18T11:47:00Z"/>
        <d v="2025-04-07T17:41:00Z"/>
        <d v="2024-07-28T13:43:00Z"/>
        <d v="2024-11-26T09:54:00Z"/>
        <d v="2025-12-17T21:04:00Z"/>
        <d v="2025-08-14T19:57:00Z"/>
        <d v="2025-05-17T10:35:00Z"/>
        <d v="2025-03-09T13:39:00Z"/>
        <d v="2024-08-28T10:43:00Z"/>
        <d v="2024-01-28T15:38:00Z"/>
        <d v="2024-06-15T13:14:00Z"/>
        <d v="2025-04-22T20:34:00Z"/>
        <d v="2024-08-15T19:07:00Z"/>
        <d v="2025-11-04T11:57:00Z"/>
        <d v="2025-02-26T19:19:00Z"/>
        <d v="2024-06-12T15:09:00Z"/>
        <d v="2025-11-07T09:29:00Z"/>
        <d v="2024-03-18T15:34:00Z"/>
        <d v="2024-01-16T17:02:00Z"/>
        <d v="2025-11-19T13:17:00Z"/>
        <d v="2025-05-11T09:05:00Z"/>
        <d v="2024-06-08T12:29:00Z"/>
        <d v="2024-09-12T18:24:00Z"/>
        <d v="2024-11-11T09:22:00Z"/>
        <d v="2024-01-17T12:55:00Z"/>
        <d v="2025-06-14T14:17:00Z"/>
        <d v="2025-10-01T17:26:00Z"/>
        <d v="2024-05-18T20:03:00Z"/>
        <d v="2025-02-11T10:29:00Z"/>
        <d v="2024-06-07T18:58:00Z"/>
        <d v="2025-12-28T16:28:00Z"/>
        <d v="2025-09-14T12:06:00Z"/>
        <d v="2024-01-05T10:18:00Z"/>
        <d v="2024-08-20T09:55:00Z"/>
        <d v="2024-06-04T19:53:00Z"/>
        <d v="2024-06-12T20:50:00Z"/>
        <d v="2024-02-01T18:59:00Z"/>
        <d v="2025-07-12T09:41:00Z"/>
        <d v="2025-09-22T15:26:00Z"/>
        <d v="2024-10-24T09:19:00Z"/>
        <d v="2025-11-07T18:20:00Z"/>
        <d v="2024-08-19T15:05:00Z"/>
        <d v="2025-04-15T09:12:00Z"/>
        <d v="2024-10-04T16:27:00Z"/>
        <d v="2025-04-26T15:20:00Z"/>
        <d v="2024-04-01T16:44:00Z"/>
        <d v="2025-09-11T10:35:00Z"/>
        <d v="2024-09-23T13:45:00Z"/>
        <d v="2024-02-21T13:00:00Z"/>
        <d v="2025-09-10T21:45:00Z"/>
        <d v="2024-02-10T12:32:00Z"/>
        <d v="2025-02-05T14:10:00Z"/>
        <d v="2024-08-30T14:46:00Z"/>
        <d v="2024-02-24T21:49:00Z"/>
        <d v="2025-11-26T20:07:00Z"/>
        <d v="2024-05-28T21:24:00Z"/>
        <d v="2024-07-09T19:07:00Z"/>
        <d v="2025-11-25T09:30:00Z"/>
        <d v="2025-10-17T12:05:00Z"/>
        <d v="2025-01-31T15:08:00Z"/>
        <d v="2025-01-28T10:47:00Z"/>
        <d v="2024-02-19T14:59:00Z"/>
        <d v="2025-06-27T19:05:00Z"/>
        <d v="2024-05-01T11:03:00Z"/>
        <d v="2025-01-14T18:29:00Z"/>
        <d v="2025-06-30T15:02:00Z"/>
        <d v="2024-05-20T09:20:00Z"/>
        <d v="2025-10-07T17:07:00Z"/>
        <d v="2025-02-11T15:10:00Z"/>
        <d v="2024-08-28T21:26:00Z"/>
        <d v="2025-03-07T15:01:00Z"/>
        <d v="2024-03-10T16:14:00Z"/>
        <d v="2024-03-04T14:08:00Z"/>
        <d v="2025-01-19T13:46:00Z"/>
        <d v="2025-08-09T20:05:00Z"/>
        <d v="2024-12-04T15:56:00Z"/>
        <d v="2025-07-14T09:23:00Z"/>
        <d v="2024-09-28T12:54:00Z"/>
        <d v="2025-12-07T20:38:00Z"/>
        <d v="2024-11-25T12:48:00Z"/>
        <d v="2025-12-27T11:14:00Z"/>
        <d v="2024-03-07T15:39:00Z"/>
        <d v="2025-08-28T17:09:00Z"/>
        <d v="2025-02-02T09:58:00Z"/>
        <d v="2024-01-04T20:53:00Z"/>
        <d v="2025-05-19T16:29:00Z"/>
        <d v="2025-05-04T09:59:00Z"/>
        <d v="2025-09-30T17:50:00Z"/>
        <d v="2025-05-22T13:01:00Z"/>
        <d v="2024-01-03T15:53:00Z"/>
        <d v="2025-02-25T20:04:00Z"/>
        <d v="2025-08-07T19:31:00Z"/>
        <d v="2024-02-05T18:47:00Z"/>
        <d v="2024-08-09T11:08:00Z"/>
        <d v="2025-06-30T21:41:00Z"/>
        <d v="2024-07-05T19:28:00Z"/>
        <d v="2024-12-15T15:45:00Z"/>
        <d v="2025-10-20T17:41:00Z"/>
        <d v="2024-07-23T20:46:00Z"/>
        <d v="2025-03-14T19:28:00Z"/>
        <d v="2024-07-25T15:51:00Z"/>
        <d v="2025-03-04T14:22:00Z"/>
        <d v="2024-12-01T21:48:00Z"/>
        <d v="2025-01-30T17:28:00Z"/>
        <d v="2024-11-28T10:09:00Z"/>
        <d v="2025-06-25T15:58:00Z"/>
        <d v="2024-09-08T15:12:00Z"/>
        <d v="2024-02-19T17:39:00Z"/>
        <d v="2024-01-13T18:49:00Z"/>
        <d v="2024-10-02T10:13:00Z"/>
        <d v="2025-12-08T16:19:00Z"/>
        <d v="2025-10-05T21:35:00Z"/>
        <d v="2024-04-02T14:58:00Z"/>
        <d v="2024-08-20T10:36:00Z"/>
        <d v="2024-11-12T10:32:00Z"/>
        <d v="2024-11-23T21:41:00Z"/>
        <d v="2024-02-01T20:41:00Z"/>
        <d v="2025-06-12T12:06:00Z"/>
        <d v="2025-01-15T10:51:00Z"/>
        <d v="2025-07-30T13:26:00Z"/>
        <d v="2025-04-30T10:28:00Z"/>
        <d v="2025-12-26T21:48:00Z"/>
        <d v="2025-08-17T14:45:00Z"/>
        <d v="2025-10-01T19:02:00Z"/>
        <d v="2024-11-05T14:32:00Z"/>
        <d v="2024-07-29T17:01:00Z"/>
        <d v="2025-09-09T09:40:00Z"/>
        <d v="2025-10-21T15:54:00Z"/>
        <d v="2024-02-07T10:03:00Z"/>
        <d v="2024-10-08T20:32:00Z"/>
        <d v="2025-09-20T15:55:00Z"/>
        <d v="2024-04-13T21:10:00Z"/>
        <d v="2024-02-03T14:08:00Z"/>
        <d v="2024-02-15T13:23:00Z"/>
        <d v="2025-12-19T10:48:00Z"/>
        <d v="2025-09-08T10:47:00Z"/>
        <d v="2025-10-04T13:22:00Z"/>
        <d v="2025-03-13T13:52:00Z"/>
        <d v="2024-08-01T10:22:00Z"/>
        <d v="2025-07-26T21:47:00Z"/>
        <d v="2025-10-19T11:52:00Z"/>
        <d v="2025-07-04T12:37:00Z"/>
        <d v="2025-02-02T11:46:00Z"/>
        <d v="2024-04-27T15:04:00Z"/>
        <d v="2024-03-14T19:53:00Z"/>
        <d v="2024-09-18T17:13:00Z"/>
        <d v="2024-07-25T21:59:00Z"/>
        <d v="2024-07-10T10:35:00Z"/>
        <d v="2024-05-22T14:47:00Z"/>
        <d v="2025-12-16T12:17:00Z"/>
        <d v="2025-01-01T18:47:00Z"/>
        <d v="2024-10-07T13:01:00Z"/>
        <d v="2024-11-10T11:55:00Z"/>
        <d v="2025-10-20T15:57:00Z"/>
        <d v="2024-11-01T18:02:00Z"/>
        <d v="2024-10-22T19:16:00Z"/>
        <d v="2024-08-27T10:16:00Z"/>
        <d v="2024-04-27T13:44:00Z"/>
        <d v="2024-01-15T18:20:00Z"/>
        <d v="2025-05-29T09:03:00Z"/>
        <d v="2024-09-13T12:27:00Z"/>
        <d v="2024-04-09T09:39:00Z"/>
        <d v="2025-07-15T19:53:00Z"/>
        <d v="2024-07-19T09:25:00Z"/>
        <d v="2025-12-13T09:43:00Z"/>
        <d v="2024-02-07T10:20:00Z"/>
        <d v="2025-06-15T11:08:00Z"/>
        <d v="2024-06-29T09:23:00Z"/>
        <d v="2025-07-01T13:13:00Z"/>
        <d v="2024-06-11T12:46:00Z"/>
        <d v="2024-11-01T18:28:00Z"/>
        <d v="2025-08-20T14:15:00Z"/>
        <d v="2025-01-04T11:39:00Z"/>
        <d v="2024-12-06T18:54:00Z"/>
        <d v="2025-03-02T13:06:00Z"/>
        <d v="2025-02-07T15:46:00Z"/>
        <d v="2025-07-18T14:47:00Z"/>
        <d v="2024-12-12T16:05:00Z"/>
        <d v="2025-02-24T17:21:00Z"/>
        <d v="2024-10-30T18:30:00Z"/>
        <d v="2025-06-11T19:12:00Z"/>
        <d v="2024-06-19T21:53:00Z"/>
        <d v="2024-05-23T15:46:00Z"/>
        <d v="2025-03-28T15:11:00Z"/>
        <d v="2024-07-29T12:38:00Z"/>
        <d v="2025-06-01T19:05:00Z"/>
        <d v="2025-11-19T09:26:00Z"/>
        <d v="2024-12-24T21:49:00Z"/>
        <d v="2024-07-18T12:14:00Z"/>
        <d v="2025-06-30T21:06:00Z"/>
        <d v="2025-09-06T12:02:00Z"/>
        <d v="2024-03-26T21:01:00Z"/>
        <d v="2024-02-03T20:04:00Z"/>
        <d v="2025-07-20T13:56:00Z"/>
        <d v="2025-05-12T18:06:00Z"/>
        <d v="2024-04-28T12:56:00Z"/>
        <d v="2024-01-05T11:59:00Z"/>
        <d v="2025-12-14T10:49:00Z"/>
        <d v="2024-03-14T12:35:00Z"/>
        <d v="2024-09-12T19:09:00Z"/>
        <d v="2025-09-03T19:27:00Z"/>
        <d v="2025-05-23T20:19:00Z"/>
        <d v="2025-12-22T18:17:00Z"/>
        <d v="2025-10-05T20:46:00Z"/>
        <d v="2024-07-07T16:40:00Z"/>
        <d v="2025-05-02T09:42:00Z"/>
        <d v="2024-07-03T13:02:00Z"/>
        <d v="2024-04-12T16:08:00Z"/>
        <d v="2024-07-16T14:38:00Z"/>
        <d v="2024-04-28T12:23:00Z"/>
        <d v="2024-06-17T21:41:00Z"/>
        <d v="2025-05-16T17:02:00Z"/>
        <d v="2025-09-28T13:58:00Z"/>
        <d v="2024-09-25T13:30:00Z"/>
        <d v="2025-11-21T17:59:00Z"/>
        <d v="2025-11-20T12:29:00Z"/>
        <d v="2025-02-16T18:36:00Z"/>
        <d v="2024-01-22T17:48:00Z"/>
        <d v="2024-06-05T17:38:00Z"/>
        <d v="2024-10-06T14:28:00Z"/>
        <d v="2024-11-02T18:57:00Z"/>
        <d v="2024-06-13T19:39:00Z"/>
        <d v="2024-10-15T19:11:00Z"/>
        <d v="2024-05-09T13:07:00Z"/>
        <d v="2025-08-21T09:24:00Z"/>
        <d v="2024-08-14T19:09:00Z"/>
        <d v="2025-01-31T12:02:00Z"/>
        <d v="2025-09-06T11:53:00Z"/>
        <d v="2024-06-29T15:24:00Z"/>
        <d v="2025-08-23T11:32:00Z"/>
        <d v="2025-08-13T12:41:00Z"/>
        <d v="2024-01-23T11:45:00Z"/>
        <d v="2024-10-14T20:31:00Z"/>
        <d v="2024-08-20T09:18:00Z"/>
        <d v="2024-10-18T14:24:00Z"/>
        <d v="2025-11-24T18:44:00Z"/>
        <d v="2025-10-25T21:26:00Z"/>
        <d v="2025-10-01T09:09:00Z"/>
        <d v="2025-03-13T12:21:00Z"/>
        <d v="2025-10-13T17:46:00Z"/>
        <d v="2024-07-16T09:02:00Z"/>
        <d v="2024-09-06T20:44:00Z"/>
        <d v="2024-09-21T10:31:00Z"/>
        <d v="2024-05-22T09:06:00Z"/>
        <d v="2025-03-17T16:55:00Z"/>
        <d v="2025-01-09T19:25:00Z"/>
        <d v="2024-06-12T11:17:00Z"/>
        <d v="2025-08-04T15:20:00Z"/>
        <d v="2025-03-03T20:31:00Z"/>
        <d v="2024-05-21T10:08:00Z"/>
        <d v="2025-05-20T16:35:00Z"/>
        <d v="2024-10-25T20:41:00Z"/>
        <d v="2024-09-05T12:28:00Z"/>
        <d v="2025-02-13T21:46:00Z"/>
        <d v="2024-07-24T09:07:00Z"/>
        <d v="2025-05-30T13:08:00Z"/>
        <d v="2024-01-24T21:32:00Z"/>
        <d v="2025-11-24T13:38:00Z"/>
        <d v="2024-07-11T11:16:00Z"/>
        <d v="2024-04-22T16:22:00Z"/>
        <d v="2024-03-03T13:15:00Z"/>
        <d v="2025-10-11T19:06:00Z"/>
        <d v="2024-01-13T10:59:00Z"/>
        <d v="2024-04-03T18:02:00Z"/>
        <d v="2025-01-09T17:59:00Z"/>
        <d v="2025-12-30T17:12:00Z"/>
        <d v="2024-07-31T14:12:00Z"/>
        <d v="2025-01-08T12:15:00Z"/>
        <d v="2025-05-08T14:35:00Z"/>
        <d v="2024-07-26T09:09:00Z"/>
        <d v="2025-10-24T12:16:00Z"/>
        <d v="2025-07-11T16:52:00Z"/>
        <d v="2024-06-19T16:50:00Z"/>
        <d v="2025-10-30T17:58:00Z"/>
        <d v="2024-10-12T11:12:00Z"/>
        <d v="2025-04-02T16:06:00Z"/>
        <d v="2024-12-24T21:25:00Z"/>
        <d v="2024-01-17T09:39:00Z"/>
        <d v="2025-12-30T14:12:00Z"/>
        <d v="2024-01-14T16:01:00Z"/>
        <d v="2024-04-27T10:58:00Z"/>
        <d v="2025-02-14T14:35:00Z"/>
        <d v="2024-11-22T13:32:00Z"/>
        <d v="2024-04-03T13:24:00Z"/>
        <d v="2024-07-31T10:31:00Z"/>
        <d v="2024-06-19T20:31:00Z"/>
        <d v="2024-11-07T19:47:00Z"/>
        <d v="2025-02-14T19:12:00Z"/>
        <d v="2024-04-01T09:03:00Z"/>
        <d v="2024-01-04T21:19:00Z"/>
        <d v="2025-10-01T19:03:00Z"/>
        <d v="2025-03-03T15:10:00Z"/>
        <d v="2024-11-06T21:29:00Z"/>
        <d v="2024-12-23T19:35:00Z"/>
        <d v="2024-10-24T11:06:00Z"/>
        <d v="2024-01-30T21:46:00Z"/>
        <d v="2025-06-27T17:51:00Z"/>
        <d v="2024-06-14T16:59:00Z"/>
        <d v="2025-08-06T20:44:00Z"/>
        <d v="2025-11-23T20:34:00Z"/>
        <d v="2025-09-29T16:30:00Z"/>
        <d v="2025-01-13T20:34:00Z"/>
        <d v="2024-12-03T16:35:00Z"/>
        <d v="2025-06-29T16:05:00Z"/>
        <d v="2024-09-25T13:38:00Z"/>
        <d v="2025-10-19T09:49:00Z"/>
        <d v="2025-02-04T19:02:00Z"/>
        <d v="2024-06-14T12:54:00Z"/>
        <d v="2025-10-16T12:01:00Z"/>
        <d v="2024-09-01T16:50:00Z"/>
        <d v="2024-11-08T15:42:00Z"/>
        <d v="2025-10-23T13:16:00Z"/>
        <d v="2025-03-04T14:59:00Z"/>
        <d v="2025-03-15T19:10:00Z"/>
        <d v="2025-04-16T16:23:00Z"/>
        <d v="2025-10-26T13:19:00Z"/>
        <d v="2024-03-02T14:46:00Z"/>
        <d v="2024-10-14T11:58:00Z"/>
        <d v="2024-11-18T13:40:00Z"/>
        <d v="2024-12-28T09:43:00Z"/>
        <d v="2024-08-20T10:08:00Z"/>
        <d v="2024-03-21T21:46:00Z"/>
        <d v="2024-07-08T16:52:00Z"/>
        <d v="2025-06-20T14:31:00Z"/>
        <d v="2025-03-17T09:51:00Z"/>
        <d v="2024-11-16T21:43:00Z"/>
        <d v="2025-04-11T12:15:00Z"/>
        <d v="2024-06-19T21:27:00Z"/>
        <d v="2024-06-12T09:37:00Z"/>
        <d v="2025-09-04T14:04:00Z"/>
        <d v="2024-05-08T19:45:00Z"/>
        <d v="2025-07-23T17:02:00Z"/>
        <d v="2024-10-31T14:02:00Z"/>
        <d v="2025-03-28T15:29:00Z"/>
        <d v="2024-07-17T10:33:00Z"/>
        <d v="2025-10-30T11:42:00Z"/>
        <d v="2025-11-20T16:38:00Z"/>
        <d v="2025-09-21T10:47:00Z"/>
        <d v="2025-08-03T10:50:00Z"/>
        <d v="2025-11-29T16:31:00Z"/>
        <d v="2024-11-21T09:00:00Z"/>
        <d v="2024-11-13T19:22:00Z"/>
        <d v="2024-01-09T18:49:00Z"/>
        <d v="2024-05-29T12:50:00Z"/>
        <d v="2024-04-12T12:15:00Z"/>
        <d v="2024-06-22T14:50:00Z"/>
        <d v="2025-10-14T15:14:00Z"/>
        <d v="2025-01-24T18:00:00Z"/>
        <d v="2024-12-28T11:05:00Z"/>
        <d v="2024-01-29T21:41:00Z"/>
        <d v="2025-08-21T21:05:00Z"/>
        <d v="2024-12-12T15:52:00Z"/>
        <d v="2025-11-22T17:32:00Z"/>
        <d v="2025-03-27T17:14:00Z"/>
        <d v="2024-10-20T09:10:00Z"/>
        <d v="2025-05-21T15:13:00Z"/>
        <d v="2024-11-01T11:40:00Z"/>
        <d v="2024-07-31T15:16:00Z"/>
        <d v="2025-01-21T17:35:00Z"/>
        <d v="2025-08-13T11:47:00Z"/>
        <d v="2024-05-07T17:12:00Z"/>
        <d v="2025-11-24T16:33:00Z"/>
        <d v="2024-11-19T11:59:00Z"/>
        <d v="2024-04-07T17:39:00Z"/>
        <d v="2025-02-20T12:06:00Z"/>
        <d v="2024-04-15T15:38:00Z"/>
        <d v="2025-12-07T20:37:00Z"/>
        <d v="2024-03-19T15:31:00Z"/>
        <d v="2025-04-26T18:55:00Z"/>
        <d v="2025-11-19T11:38:00Z"/>
        <d v="2025-09-04T18:35:00Z"/>
        <d v="2025-03-24T21:17:00Z"/>
        <d v="2025-12-21T11:45:00Z"/>
        <d v="2024-07-31T20:49:00Z"/>
        <d v="2025-09-04T15:33:00Z"/>
        <d v="2024-05-18T19:17:00Z"/>
        <d v="2024-04-05T15:25:00Z"/>
        <d v="2025-12-10T11:07:00Z"/>
        <d v="2024-10-03T10:44:00Z"/>
        <d v="2024-04-06T17:06:00Z"/>
        <d v="2025-12-10T13:15:00Z"/>
        <d v="2024-03-07T14:26:00Z"/>
        <d v="2024-03-07T12:29:00Z"/>
        <d v="2025-01-29T10:42:00Z"/>
        <d v="2025-10-11T11:15:00Z"/>
        <d v="2025-07-04T15:05:00Z"/>
        <d v="2024-11-08T11:17:00Z"/>
        <d v="2024-07-25T21:19:00Z"/>
        <d v="2025-01-25T15:57:00Z"/>
        <d v="2025-01-27T18:08:00Z"/>
        <d v="2025-07-26T19:57:00Z"/>
        <d v="2024-10-17T14:13:00Z"/>
        <d v="2024-01-05T09:48:00Z"/>
        <d v="2025-09-17T19:25:00Z"/>
        <d v="2025-12-18T19:01:00Z"/>
        <d v="2025-06-20T13:50:00Z"/>
        <d v="2024-12-12T10:34:00Z"/>
        <d v="2024-07-04T12:18:00Z"/>
        <d v="2024-01-18T19:21:00Z"/>
        <d v="2025-07-28T15:04:00Z"/>
        <d v="2024-02-27T19:54:00Z"/>
        <d v="2025-02-25T21:48:00Z"/>
        <d v="2024-07-19T14:32:00Z"/>
        <d v="2024-03-27T21:39:00Z"/>
        <d v="2025-04-15T14:33:00Z"/>
        <d v="2025-03-08T12:16:00Z"/>
        <d v="2024-09-07T12:06:00Z"/>
        <d v="2025-04-04T12:53:00Z"/>
        <d v="2025-02-01T12:25:00Z"/>
        <d v="2025-09-19T13:43:00Z"/>
        <d v="2025-04-15T21:16:00Z"/>
        <d v="2025-05-06T15:29:00Z"/>
        <d v="2025-10-29T21:13:00Z"/>
        <d v="2025-01-16T15:22:00Z"/>
        <d v="2025-11-03T15:23:00Z"/>
        <d v="2024-01-14T09:16:00Z"/>
        <d v="2025-01-05T15:04:00Z"/>
        <d v="2024-04-14T19:56:00Z"/>
        <d v="2025-04-04T15:59:00Z"/>
        <d v="2025-11-18T19:54:00Z"/>
        <d v="2025-01-18T09:33:00Z"/>
        <d v="2025-12-22T11:31:00Z"/>
        <d v="2024-09-16T09:22:00Z"/>
        <d v="2025-07-19T18:53:00Z"/>
        <d v="2024-07-11T14:38:00Z"/>
        <d v="2025-10-22T12:53:00Z"/>
        <d v="2025-01-10T10:32:00Z"/>
        <d v="2025-07-01T10:22:00Z"/>
        <d v="2025-09-26T09:51:00Z"/>
        <d v="2025-04-16T14:48:00Z"/>
        <d v="2025-07-14T20:48:00Z"/>
        <d v="2025-09-13T11:19:00Z"/>
        <d v="2024-04-14T11:04:00Z"/>
        <d v="2024-07-20T12:05:00Z"/>
        <d v="2024-10-30T09:28:00Z"/>
        <d v="2024-11-23T16:26:00Z"/>
        <d v="2024-07-07T18:37:00Z"/>
        <d v="2024-03-25T18:58:00Z"/>
        <d v="2024-01-18T09:57:00Z"/>
        <d v="2025-03-03T17:59:00Z"/>
        <d v="2025-01-25T11:01:00Z"/>
        <d v="2024-05-22T19:51:00Z"/>
        <d v="2024-02-17T19:42:00Z"/>
        <d v="2024-05-28T18:22:00Z"/>
        <d v="2025-12-24T11:58:00Z"/>
        <d v="2024-01-14T15:50:00Z"/>
        <d v="2025-08-16T09:16:00Z"/>
        <d v="2025-02-02T14:40:00Z"/>
        <d v="2025-09-20T18:53:00Z"/>
        <d v="2024-01-24T10:06:00Z"/>
        <d v="2024-03-22T21:36:00Z"/>
        <d v="2024-09-08T17:10:00Z"/>
        <d v="2025-01-05T12:19:00Z"/>
        <d v="2024-08-14T11:42:00Z"/>
        <d v="2024-12-05T15:44:00Z"/>
        <d v="2025-07-03T09:48:00Z"/>
        <d v="2025-07-02T20:19:00Z"/>
        <d v="2024-08-12T16:17:00Z"/>
        <d v="2024-03-24T16:20:00Z"/>
        <d v="2025-12-03T10:45:00Z"/>
        <d v="2024-04-30T21:39:00Z"/>
        <d v="2025-10-18T15:19:00Z"/>
        <d v="2024-07-30T14:47:00Z"/>
        <d v="2025-10-29T19:09:00Z"/>
        <d v="2025-01-25T15:35:00Z"/>
        <d v="2024-10-08T09:50:00Z"/>
        <d v="2025-06-23T15:25:00Z"/>
        <d v="2025-02-06T09:39:00Z"/>
        <d v="2025-02-08T20:54:00Z"/>
        <d v="2025-03-31T20:40:00Z"/>
        <d v="2025-10-26T19:13:00Z"/>
        <d v="2024-07-05T15:16:00Z"/>
        <d v="2025-09-16T21:53:00Z"/>
        <d v="2025-01-14T10:09:00Z"/>
        <d v="2025-09-26T17:11:00Z"/>
        <d v="2025-08-19T09:30:00Z"/>
        <d v="2025-07-03T16:42:00Z"/>
        <d v="2024-02-25T16:25:00Z"/>
        <d v="2024-04-22T10:21:00Z"/>
        <d v="2025-11-06T13:44:00Z"/>
        <d v="2024-08-16T14:17:00Z"/>
        <d v="2025-11-12T14:09:00Z"/>
        <d v="2025-05-12T20:38:00Z"/>
        <d v="2025-10-05T19:07:00Z"/>
        <d v="2024-09-14T15:51:00Z"/>
        <d v="2024-10-24T10:35:00Z"/>
        <d v="2024-02-07T10:29:00Z"/>
        <d v="2024-04-17T16:47:00Z"/>
        <d v="2025-06-25T14:20:00Z"/>
        <d v="2025-08-22T15:28:00Z"/>
        <d v="2025-12-21T17:38:00Z"/>
        <d v="2024-12-19T10:48:00Z"/>
        <d v="2024-11-13T18:14:00Z"/>
        <d v="2024-10-01T17:01:00Z"/>
        <d v="2025-07-28T11:24:00Z"/>
        <d v="2025-12-25T21:51:00Z"/>
        <d v="2024-06-19T10:16:00Z"/>
        <d v="2025-07-13T18:51:00Z"/>
        <d v="2025-01-21T14:44:00Z"/>
        <d v="2025-11-12T21:57:00Z"/>
        <d v="2024-02-29T12:35:00Z"/>
        <d v="2024-04-12T17:49:00Z"/>
        <d v="2024-09-06T12:15:00Z"/>
        <d v="2024-01-02T17:30:00Z"/>
        <d v="2024-04-21T17:15:00Z"/>
        <d v="2025-03-02T11:06:00Z"/>
        <d v="2025-02-03T18:14:00Z"/>
        <d v="2024-11-01T10:37:00Z"/>
        <d v="2024-02-03T18:46:00Z"/>
        <d v="2025-04-06T19:03:00Z"/>
        <d v="2025-04-20T09:29:00Z"/>
        <d v="2024-06-24T15:50:00Z"/>
        <d v="2025-06-10T09:09:00Z"/>
        <d v="2024-01-05T15:23:00Z"/>
        <d v="2024-12-19T10:01:00Z"/>
        <d v="2025-08-08T14:23:00Z"/>
        <d v="2024-04-12T16:59:00Z"/>
        <d v="2024-03-16T11:16:00Z"/>
        <d v="2025-07-22T18:20:00Z"/>
        <d v="2025-03-22T09:00:00Z"/>
        <d v="2025-10-16T21:30:00Z"/>
        <d v="2025-05-26T13:55:00Z"/>
        <d v="2024-08-10T10:34:00Z"/>
        <d v="2025-01-03T18:45:00Z"/>
        <d v="2025-04-05T14:18:00Z"/>
        <d v="2024-10-30T17:21:00Z"/>
        <d v="2025-03-02T09:53:00Z"/>
        <d v="2025-05-02T09:39:00Z"/>
        <d v="2024-05-27T15:14:00Z"/>
        <d v="2024-09-01T14:07:00Z"/>
        <d v="2024-10-21T12:10:00Z"/>
        <d v="2024-01-29T15:36:00Z"/>
        <d v="2024-05-23T18:19:00Z"/>
        <d v="2025-06-27T17:21:00Z"/>
        <d v="2025-06-26T21:00:00Z"/>
        <d v="2025-03-10T17:33:00Z"/>
        <d v="2024-05-05T12:56:00Z"/>
        <d v="2025-08-13T19:08:00Z"/>
        <d v="2024-06-10T21:19:00Z"/>
        <d v="2024-04-27T15:00:00Z"/>
        <d v="2024-07-02T17:31:00Z"/>
        <d v="2025-05-15T14:19:00Z"/>
        <d v="2025-02-19T15:08:00Z"/>
        <d v="2025-02-11T09:30:00Z"/>
        <d v="2025-05-20T11:57:00Z"/>
        <d v="2025-04-01T18:09:00Z"/>
        <d v="2024-01-08T10:23:00Z"/>
        <d v="2024-03-16T18:08:00Z"/>
        <d v="2025-04-05T09:53:00Z"/>
        <d v="2025-01-15T14:51:00Z"/>
        <d v="2024-12-08T16:19:00Z"/>
        <d v="2024-05-13T14:38:00Z"/>
        <d v="2025-04-05T12:48:00Z"/>
        <d v="2024-12-16T13:39:00Z"/>
        <d v="2024-11-10T12:57:00Z"/>
        <d v="2024-01-20T19:18:00Z"/>
        <d v="2024-03-08T15:44:00Z"/>
        <d v="2024-05-08T14:16:00Z"/>
        <d v="2025-10-06T09:58:00Z"/>
        <d v="2024-11-14T10:16:00Z"/>
        <d v="2024-08-16T12:21:00Z"/>
        <d v="2024-11-26T18:26:00Z"/>
        <d v="2025-03-17T21:58:00Z"/>
        <d v="2025-09-11T18:01:00Z"/>
        <d v="2024-05-29T16:32:00Z"/>
        <d v="2025-05-19T18:09:00Z"/>
        <d v="2024-08-24T19:36:00Z"/>
        <d v="2025-04-25T17:44:00Z"/>
        <d v="2024-10-10T14:15:00Z"/>
        <d v="2025-05-02T13:01:00Z"/>
        <d v="2024-11-27T10:25:00Z"/>
        <d v="2025-07-01T16:03:00Z"/>
        <d v="2025-08-30T18:10:00Z"/>
        <d v="2024-04-03T12:52:00Z"/>
        <d v="2025-09-23T20:55:00Z"/>
        <d v="2024-08-24T11:32:00Z"/>
        <d v="2025-11-16T17:42:00Z"/>
        <d v="2024-10-23T11:03:00Z"/>
        <d v="2024-07-13T19:13:00Z"/>
        <d v="2024-04-08T09:46:00Z"/>
        <d v="2025-11-03T10:24:00Z"/>
        <d v="2025-12-02T14:59:00Z"/>
        <d v="2024-06-13T15:30:00Z"/>
        <d v="2024-04-24T19:42:00Z"/>
        <d v="2025-12-30T21:01:00Z"/>
        <d v="2025-07-15T12:26:00Z"/>
        <d v="2025-03-03T16:23:00Z"/>
        <d v="2025-09-14T21:23:00Z"/>
        <d v="2024-05-30T09:46:00Z"/>
        <d v="2025-12-21T16:30:00Z"/>
        <d v="2025-01-15T13:35:00Z"/>
        <d v="2024-12-11T14:01:00Z"/>
        <d v="2025-08-04T16:25:00Z"/>
        <d v="2024-09-11T17:14:00Z"/>
        <d v="2024-01-19T16:44:00Z"/>
        <d v="2024-06-05T17:39:00Z"/>
        <d v="2025-10-09T15:03:00Z"/>
        <d v="2024-04-14T11:23:00Z"/>
        <d v="2025-06-03T09:21:00Z"/>
        <d v="2025-06-23T17:18:00Z"/>
        <d v="2025-09-18T14:53:00Z"/>
        <d v="2024-09-14T17:34:00Z"/>
        <d v="2024-04-22T17:02:00Z"/>
        <d v="2025-11-16T18:26:00Z"/>
        <d v="2024-04-14T18:51:00Z"/>
        <d v="2025-07-19T19:49:00Z"/>
        <d v="2024-04-23T17:40:00Z"/>
        <d v="2025-11-15T09:19:00Z"/>
        <d v="2024-04-12T13:42:00Z"/>
        <d v="2024-10-05T14:30:00Z"/>
        <d v="2024-08-15T12:54:00Z"/>
        <d v="2024-04-19T20:14:00Z"/>
        <d v="2024-08-17T11:27:00Z"/>
        <d v="2024-03-30T19:53:00Z"/>
        <d v="2024-08-19T15:02:00Z"/>
        <d v="2025-10-12T19:37:00Z"/>
        <d v="2024-02-24T16:51:00Z"/>
        <d v="2024-07-21T21:12:00Z"/>
        <d v="2024-02-07T13:39:00Z"/>
        <d v="2024-08-20T12:14:00Z"/>
        <d v="2024-08-22T18:06:00Z"/>
        <d v="2024-11-14T18:44:00Z"/>
        <d v="2025-05-04T19:53:00Z"/>
        <d v="2025-06-02T16:45:00Z"/>
        <d v="2025-05-05T19:51:00Z"/>
        <d v="2025-09-15T15:28:00Z"/>
        <d v="2025-09-14T11:07:00Z"/>
        <d v="2024-11-05T15:13:00Z"/>
        <d v="2024-08-31T13:42:00Z"/>
        <d v="2024-12-03T09:39:00Z"/>
        <d v="2025-03-10T10:26:00Z"/>
        <d v="2024-03-24T11:05:00Z"/>
        <d v="2025-10-01T09:48:00Z"/>
        <d v="2024-05-07T16:43:00Z"/>
        <d v="2024-03-14T21:33:00Z"/>
        <d v="2025-05-07T15:04:00Z"/>
        <d v="2024-09-01T15:32:00Z"/>
        <d v="2024-08-18T21:36:00Z"/>
        <d v="2025-04-10T10:11:00Z"/>
        <d v="2024-07-08T18:26:00Z"/>
        <d v="2024-04-25T10:04:00Z"/>
        <d v="2024-11-20T20:22:00Z"/>
        <d v="2024-12-30T18:06:00Z"/>
        <d v="2025-02-08T20:01:00Z"/>
        <d v="2025-08-26T18:31:00Z"/>
        <d v="2024-11-19T21:22:00Z"/>
        <d v="2025-04-11T09:13:00Z"/>
        <d v="2025-07-22T13:46:00Z"/>
        <d v="2025-06-04T20:09:00Z"/>
        <d v="2025-06-18T17:12:00Z"/>
        <d v="2024-05-16T09:04:00Z"/>
        <d v="2024-06-13T16:39:00Z"/>
        <d v="2024-01-19T14:56:00Z"/>
        <d v="2025-12-07T09:00:00Z"/>
        <d v="2024-01-03T20:57:00Z"/>
        <d v="2024-04-27T15:49:00Z"/>
        <d v="2025-09-18T15:53:00Z"/>
        <d v="2024-01-20T15:06:00Z"/>
        <d v="2024-04-12T14:46:00Z"/>
        <d v="2024-05-12T13:06:00Z"/>
        <d v="2024-07-18T10:21:00Z"/>
        <d v="2024-11-28T17:53:00Z"/>
        <d v="2024-11-09T16:25:00Z"/>
        <d v="2024-11-28T14:32:00Z"/>
        <d v="2025-06-28T18:01:00Z"/>
        <d v="2025-03-18T10:51:00Z"/>
        <d v="2025-11-07T20:23:00Z"/>
        <d v="2024-03-31T10:43:00Z"/>
        <d v="2024-09-13T14:49:00Z"/>
        <d v="2024-12-22T19:59:00Z"/>
        <d v="2025-04-14T15:43:00Z"/>
        <d v="2024-09-09T20:53:00Z"/>
        <d v="2025-06-17T19:31:00Z"/>
        <d v="2025-06-08T15:32:00Z"/>
        <d v="2024-01-09T19:00:00Z"/>
        <d v="2025-11-06T13:55:00Z"/>
        <d v="2024-10-18T19:14:00Z"/>
        <d v="2024-12-15T18:41:00Z"/>
        <d v="2025-01-07T17:54:00Z"/>
        <d v="2025-01-22T16:33:00Z"/>
        <d v="2025-12-04T16:29:00Z"/>
        <d v="2024-06-09T11:12:00Z"/>
        <d v="2025-07-21T14:43:00Z"/>
        <d v="2025-12-12T19:45:00Z"/>
        <d v="2025-05-08T16:04:00Z"/>
        <d v="2025-04-07T09:58:00Z"/>
        <d v="2025-07-31T13:51:00Z"/>
        <d v="2025-05-04T19:46:00Z"/>
        <d v="2025-10-26T12:41:00Z"/>
        <d v="2024-09-19T14:23:00Z"/>
        <d v="2025-05-13T21:34:00Z"/>
        <d v="2025-09-07T09:16:00Z"/>
        <d v="2025-03-10T18:01:00Z"/>
        <d v="2025-04-13T21:38:00Z"/>
        <d v="2025-08-21T12:16:00Z"/>
        <d v="2025-07-18T19:12:00Z"/>
        <d v="2024-12-11T12:01:00Z"/>
        <d v="2024-08-26T19:29:00Z"/>
        <d v="2025-07-08T17:56:00Z"/>
        <d v="2024-01-27T10:10:00Z"/>
        <d v="2024-05-20T20:56:00Z"/>
        <d v="2024-06-08T20:40:00Z"/>
        <d v="2024-09-24T09:28:00Z"/>
        <d v="2024-05-25T18:32:00Z"/>
        <d v="2024-05-30T15:43:00Z"/>
        <d v="2025-06-12T15:02:00Z"/>
        <d v="2025-01-22T13:30:00Z"/>
        <d v="2024-05-16T17:43:00Z"/>
        <d v="2025-11-28T13:35:00Z"/>
        <d v="2025-02-13T16:55:00Z"/>
        <d v="2024-10-18T12:14:00Z"/>
        <d v="2024-03-26T19:03:00Z"/>
        <d v="2025-07-22T20:23:00Z"/>
        <d v="2025-10-03T12:45:00Z"/>
        <d v="2025-09-09T16:17:00Z"/>
        <d v="2024-11-12T13:53:00Z"/>
        <d v="2025-02-18T13:07:00Z"/>
        <d v="2025-04-14T21:39:00Z"/>
        <d v="2024-01-05T17:20:00Z"/>
        <d v="2025-02-04T17:32:00Z"/>
        <d v="2025-02-14T11:18:00Z"/>
        <d v="2024-07-06T13:23:00Z"/>
        <d v="2025-06-14T14:51:00Z"/>
        <d v="2024-12-31T18:26:00Z"/>
        <d v="2024-02-10T11:09:00Z"/>
        <d v="2024-06-16T18:33:00Z"/>
        <d v="2025-07-06T13:28:00Z"/>
        <d v="2025-11-29T16:50:00Z"/>
        <d v="2024-05-27T18:53:00Z"/>
        <d v="2024-12-04T13:17:00Z"/>
        <d v="2025-08-18T20:13:00Z"/>
        <d v="2024-08-01T13:24:00Z"/>
        <d v="2025-09-10T12:27:00Z"/>
        <d v="2024-05-15T20:58:00Z"/>
        <d v="2025-01-22T09:08:00Z"/>
        <d v="2025-05-18T10:34:00Z"/>
        <d v="2025-10-02T10:13:00Z"/>
        <d v="2024-03-20T14:44:00Z"/>
        <d v="2024-03-22T17:59:00Z"/>
        <d v="2025-07-07T15:27:00Z"/>
        <d v="2025-06-29T13:28:00Z"/>
        <d v="2025-07-22T16:05:00Z"/>
        <d v="2024-10-27T11:50:00Z"/>
        <d v="2025-01-22T09:46:00Z"/>
        <d v="2024-01-08T15:11:00Z"/>
        <d v="2025-01-12T16:15:00Z"/>
        <d v="2024-09-17T14:13:00Z"/>
        <d v="2024-05-09T11:35:00Z"/>
        <d v="2024-12-16T14:18:00Z"/>
        <d v="2024-10-27T10:06:00Z"/>
        <d v="2025-10-22T16:14:00Z"/>
        <d v="2025-11-18T15:31:00Z"/>
        <d v="2024-12-04T14:34:00Z"/>
        <d v="2024-11-16T18:53:00Z"/>
        <d v="2024-07-30T09:05:00Z"/>
        <d v="2024-04-03T21:24:00Z"/>
        <d v="2024-02-09T17:43:00Z"/>
        <d v="2025-11-02T16:31:00Z"/>
        <d v="2025-12-14T18:42:00Z"/>
        <d v="2025-10-26T12:44:00Z"/>
        <d v="2025-07-26T12:39:00Z"/>
        <d v="2025-06-26T19:32:00Z"/>
        <d v="2025-01-29T21:39:00Z"/>
        <d v="2025-11-30T12:11:00Z"/>
        <d v="2024-08-27T13:41:00Z"/>
        <d v="2025-11-06T11:22:00Z"/>
        <d v="2024-03-31T11:51:00Z"/>
        <d v="2024-11-05T20:46:00Z"/>
        <d v="2024-06-29T16:27:00Z"/>
        <d v="2025-09-26T10:56:00Z"/>
        <d v="2024-06-15T18:33:00Z"/>
        <d v="2025-08-09T10:43:00Z"/>
        <d v="2024-07-30T10:28:00Z"/>
        <d v="2025-12-08T17:57:00Z"/>
        <d v="2024-09-01T20:13:00Z"/>
        <d v="2025-06-15T16:49:00Z"/>
        <d v="2024-08-19T10:52:00Z"/>
        <d v="2024-03-19T10:41:00Z"/>
        <d v="2025-09-18T15:55:00Z"/>
        <d v="2025-02-10T15:43:00Z"/>
        <d v="2025-06-19T09:50:00Z"/>
        <d v="2024-02-01T21:48:00Z"/>
        <d v="2024-12-09T18:46:00Z"/>
        <d v="2025-01-17T17:21:00Z"/>
        <d v="2024-01-25T12:58:00Z"/>
        <d v="2025-10-12T12:09:00Z"/>
        <d v="2025-03-07T21:17:00Z"/>
        <d v="2024-04-18T16:21:00Z"/>
        <d v="2024-04-15T10:47:00Z"/>
        <d v="2024-03-11T10:26:00Z"/>
        <d v="2024-06-19T15:47:00Z"/>
        <d v="2025-02-11T17:15:00Z"/>
        <d v="2025-10-09T19:20:00Z"/>
        <d v="2024-04-04T18:26:00Z"/>
        <d v="2024-05-08T20:06:00Z"/>
        <d v="2024-11-28T19:40:00Z"/>
        <d v="2025-07-10T10:04:00Z"/>
        <d v="2025-04-19T09:00:00Z"/>
        <d v="2024-12-29T13:18:00Z"/>
        <d v="2025-05-02T20:44:00Z"/>
        <d v="2024-03-09T19:28:00Z"/>
        <d v="2024-11-16T19:07:00Z"/>
        <d v="2024-04-03T19:43:00Z"/>
        <d v="2025-11-02T14:28:00Z"/>
        <d v="2025-10-02T20:57:00Z"/>
        <d v="2025-04-28T20:22:00Z"/>
        <d v="2024-10-07T19:29:00Z"/>
        <d v="2025-04-24T09:43:00Z"/>
        <d v="2024-03-18T13:59:00Z"/>
        <d v="2025-08-13T16:23:00Z"/>
        <d v="2025-11-16T16:18:00Z"/>
        <d v="2024-04-07T11:05:00Z"/>
        <d v="2025-09-21T15:42:00Z"/>
        <d v="2025-01-04T16:04:00Z"/>
        <d v="2024-01-10T21:47:00Z"/>
        <d v="2025-12-22T21:27:00Z"/>
        <d v="2024-10-06T17:17:00Z"/>
        <d v="2025-02-23T14:03:00Z"/>
        <d v="2024-04-01T21:38:00Z"/>
        <d v="2024-07-17T13:21:00Z"/>
        <d v="2024-05-08T20:24:00Z"/>
        <d v="2025-04-17T21:49:00Z"/>
        <d v="2025-04-21T15:47:00Z"/>
        <d v="2024-03-04T20:51:00Z"/>
        <d v="2024-05-12T11:34:00Z"/>
        <d v="2025-11-21T11:11:00Z"/>
        <d v="2024-02-24T09:34:00Z"/>
        <d v="2024-07-14T12:56:00Z"/>
        <d v="2024-05-10T14:41:00Z"/>
        <d v="2025-01-15T21:59:00Z"/>
        <d v="2025-01-30T13:23:00Z"/>
        <d v="2024-08-15T16:39:00Z"/>
        <d v="2025-03-14T17:33:00Z"/>
        <d v="2025-04-12T18:58:00Z"/>
        <d v="2025-01-18T21:37:00Z"/>
        <d v="2025-10-26T17:25:00Z"/>
        <d v="2025-08-13T19:34:00Z"/>
        <d v="2024-07-08T13:09:00Z"/>
        <d v="2025-08-09T19:26:00Z"/>
        <d v="2024-10-19T15:23:00Z"/>
        <d v="2024-01-17T19:09:00Z"/>
        <d v="2025-12-22T11:10:00Z"/>
        <d v="2024-05-06T09:38:00Z"/>
        <d v="2025-02-27T13:19:00Z"/>
        <d v="2024-04-03T16:27:00Z"/>
        <d v="2025-11-08T14:40:00Z"/>
        <d v="2024-09-18T16:50:00Z"/>
        <d v="2024-05-13T17:36:00Z"/>
        <d v="2025-04-05T16:05:00Z"/>
        <d v="2025-06-04T14:39:00Z"/>
        <d v="2025-08-28T19:24:00Z"/>
        <d v="2025-02-19T18:21:00Z"/>
        <d v="2025-06-17T17:02:00Z"/>
        <d v="2025-05-03T15:16:00Z"/>
        <d v="2024-07-09T11:07:00Z"/>
        <d v="2025-05-29T20:59:00Z"/>
        <d v="2024-08-09T14:08:00Z"/>
        <d v="2025-08-23T14:50:00Z"/>
        <d v="2024-04-06T17:05:00Z"/>
        <d v="2024-04-28T12:58:00Z"/>
        <d v="2024-08-15T18:26:00Z"/>
        <d v="2025-09-16T11:38:00Z"/>
        <d v="2025-09-06T15:05:00Z"/>
        <d v="2025-07-30T21:51:00Z"/>
        <d v="2025-07-23T14:24:00Z"/>
        <d v="2024-05-14T20:02:00Z"/>
        <d v="2024-04-05T11:07:00Z"/>
        <d v="2025-12-28T19:49:00Z"/>
        <d v="2025-05-22T18:46:00Z"/>
        <d v="2025-11-04T20:32:00Z"/>
        <d v="2024-02-19T13:22:00Z"/>
        <d v="2024-05-05T15:50:00Z"/>
        <d v="2025-12-19T10:44:00Z"/>
        <d v="2025-08-02T14:01:00Z"/>
        <d v="2024-12-14T15:27:00Z"/>
        <d v="2024-11-08T11:42:00Z"/>
        <d v="2025-10-04T17:18:00Z"/>
        <d v="2024-05-22T17:40:00Z"/>
        <d v="2024-05-12T18:51:00Z"/>
        <d v="2024-07-13T13:38:00Z"/>
        <d v="2025-01-22T11:53:00Z"/>
        <d v="2024-03-29T20:09:00Z"/>
        <d v="2025-06-17T14:47:00Z"/>
        <d v="2024-06-02T09:40:00Z"/>
        <d v="2024-01-18T14:39:00Z"/>
        <d v="2024-10-04T13:56:00Z"/>
        <d v="2025-06-08T12:16:00Z"/>
        <d v="2024-04-08T10:27:00Z"/>
        <d v="2025-08-03T15:09:00Z"/>
        <d v="2025-04-29T16:18:00Z"/>
        <d v="2024-06-01T14:19:00Z"/>
        <d v="2025-07-24T21:11:00Z"/>
        <d v="2025-06-07T16:10:00Z"/>
        <d v="2025-05-22T13:20:00Z"/>
        <d v="2025-12-01T12:45:00Z"/>
        <d v="2025-05-07T13:45:00Z"/>
        <d v="2024-12-30T11:37:00Z"/>
        <d v="2025-05-05T10:51:00Z"/>
        <d v="2025-03-18T18:29:00Z"/>
        <d v="2025-01-08T20:45:00Z"/>
        <d v="2025-12-28T21:56:00Z"/>
        <d v="2024-05-10T16:57:00Z"/>
        <d v="2025-07-24T09:59:00Z"/>
        <d v="2025-02-09T17:29:00Z"/>
        <d v="2025-02-15T09:00:00Z"/>
        <d v="2025-07-05T11:07:00Z"/>
        <d v="2024-05-16T15:16:00Z"/>
        <d v="2025-08-06T11:42:00Z"/>
        <d v="2025-10-31T13:13:00Z"/>
        <d v="2024-12-25T10:09:00Z"/>
        <d v="2024-01-20T13:35:00Z"/>
        <d v="2024-12-24T14:47:00Z"/>
        <d v="2025-02-23T12:58:00Z"/>
        <d v="2025-08-04T12:23:00Z"/>
        <d v="2024-12-20T12:49:00Z"/>
        <d v="2024-01-14T19:51:00Z"/>
        <d v="2024-11-11T17:00:00Z"/>
        <d v="2025-09-10T09:05:00Z"/>
        <d v="2025-10-05T21:42:00Z"/>
        <d v="2025-09-19T18:24:00Z"/>
        <d v="2025-04-14T11:27:00Z"/>
        <d v="2025-01-06T18:30:00Z"/>
        <d v="2024-05-01T10:43:00Z"/>
        <d v="2024-01-05T18:27:00Z"/>
        <d v="2025-01-22T16:55:00Z"/>
        <d v="2024-07-24T11:31:00Z"/>
        <d v="2025-01-31T15:39:00Z"/>
        <d v="2025-03-29T13:55:00Z"/>
        <d v="2024-01-06T17:46:00Z"/>
        <d v="2024-10-13T17:55:00Z"/>
        <d v="2024-07-12T11:46:00Z"/>
        <d v="2025-05-01T12:29:00Z"/>
        <d v="2024-01-31T14:06:00Z"/>
        <d v="2025-02-08T16:17:00Z"/>
        <d v="2024-07-20T21:36:00Z"/>
        <d v="2024-02-24T10:01:00Z"/>
        <d v="2024-11-02T17:16:00Z"/>
        <d v="2024-09-14T12:56:00Z"/>
        <d v="2025-10-18T19:11:00Z"/>
        <d v="2024-03-28T19:54:00Z"/>
        <d v="2024-05-10T12:31:00Z"/>
        <d v="2024-09-11T16:26:00Z"/>
        <d v="2025-02-18T19:23:00Z"/>
        <d v="2024-11-04T16:33:00Z"/>
        <d v="2025-03-19T14:42:00Z"/>
        <d v="2024-07-12T10:55:00Z"/>
        <d v="2025-03-14T16:47:00Z"/>
        <d v="2025-08-24T12:01:00Z"/>
        <d v="2025-03-09T18:39:00Z"/>
        <d v="2025-09-29T15:24:00Z"/>
        <d v="2024-01-04T12:01:00Z"/>
        <d v="2024-01-27T10:09:00Z"/>
        <d v="2025-06-28T11:44:00Z"/>
        <d v="2025-08-03T12:58:00Z"/>
        <d v="2025-09-06T16:56:00Z"/>
        <d v="2025-01-18T10:34:00Z"/>
        <d v="2024-12-29T10:32:00Z"/>
        <d v="2024-03-22T14:57:00Z"/>
        <d v="2024-11-06T13:47:00Z"/>
        <d v="2024-10-15T18:47:00Z"/>
        <d v="2024-12-06T09:28:00Z"/>
        <d v="2024-03-04T17:48:00Z"/>
        <d v="2025-05-19T13:23:00Z"/>
        <d v="2025-08-23T21:51:00Z"/>
        <d v="2025-09-06T13:35:00Z"/>
        <d v="2024-12-15T21:26:00Z"/>
        <d v="2025-03-17T16:16:00Z"/>
        <d v="2025-11-26T16:25:00Z"/>
        <d v="2024-02-27T14:18:00Z"/>
        <d v="2024-07-10T10:27:00Z"/>
        <d v="2025-06-05T09:35:00Z"/>
        <d v="2024-10-27T12:05:00Z"/>
        <d v="2025-04-12T18:14:00Z"/>
        <d v="2025-06-20T18:56:00Z"/>
        <d v="2024-07-20T18:05:00Z"/>
        <d v="2025-12-03T19:46:00Z"/>
        <d v="2025-07-10T17:40:00Z"/>
        <d v="2024-04-11T21:48:00Z"/>
        <d v="2025-07-10T12:19:00Z"/>
        <d v="2025-02-26T13:17:00Z"/>
        <d v="2024-09-02T16:38:00Z"/>
        <d v="2025-08-03T11:19:00Z"/>
        <d v="2025-12-21T14:15:00Z"/>
        <d v="2025-01-22T21:50:00Z"/>
        <d v="2024-05-04T19:34:00Z"/>
        <d v="2024-02-23T12:29:00Z"/>
        <d v="2025-05-18T13:45:00Z"/>
        <d v="2025-04-05T19:25:00Z"/>
        <d v="2024-05-14T15:40:00Z"/>
        <d v="2025-04-23T09:23:00Z"/>
        <d v="2025-12-02T17:27:00Z"/>
        <d v="2025-08-08T17:22:00Z"/>
        <d v="2024-02-20T17:05:00Z"/>
        <d v="2025-05-16T19:37:00Z"/>
        <d v="2025-09-22T10:47:00Z"/>
        <d v="2025-08-17T21:26:00Z"/>
        <d v="2025-03-15T10:07:00Z"/>
        <d v="2025-01-10T10:14:00Z"/>
        <d v="2024-12-13T21:59:00Z"/>
        <d v="2025-03-30T13:15:00Z"/>
        <d v="2024-12-30T14:32:00Z"/>
        <d v="2025-11-21T12:25:00Z"/>
        <d v="2025-12-02T15:35:00Z"/>
        <d v="2025-06-19T10:54:00Z"/>
        <d v="2024-08-24T09:40:00Z"/>
        <d v="2025-04-29T09:57:00Z"/>
        <d v="2024-09-28T15:47:00Z"/>
        <d v="2024-11-26T20:19:00Z"/>
        <d v="2024-09-10T12:26:00Z"/>
        <d v="2024-01-03T18:52:00Z"/>
        <d v="2024-05-30T10:50:00Z"/>
        <d v="2025-07-19T19:53:00Z"/>
        <d v="2025-03-31T14:02:00Z"/>
        <d v="2024-12-21T20:23:00Z"/>
        <d v="2025-10-21T16:01:00Z"/>
        <d v="2024-12-08T18:12:00Z"/>
        <d v="2025-04-25T17:56:00Z"/>
        <d v="2024-01-27T21:08:00Z"/>
        <d v="2025-03-22T09:37:00Z"/>
        <d v="2025-05-26T20:25:00Z"/>
        <d v="2024-03-27T13:42:00Z"/>
        <d v="2025-09-06T15:19:00Z"/>
        <d v="2025-08-30T11:09:00Z"/>
        <d v="2024-06-27T14:02:00Z"/>
        <d v="2025-04-29T12:23:00Z"/>
        <d v="2025-04-06T18:15:00Z"/>
        <d v="2025-08-27T16:48:00Z"/>
        <d v="2025-03-12T19:36:00Z"/>
        <d v="2024-09-01T19:02:00Z"/>
        <d v="2025-06-11T21:47:00Z"/>
        <d v="2025-09-04T19:17:00Z"/>
        <d v="2024-07-20T13:47:00Z"/>
        <d v="2025-04-16T17:27:00Z"/>
        <d v="2024-11-19T14:30:00Z"/>
        <d v="2024-11-04T12:19:00Z"/>
        <d v="2025-08-24T11:57:00Z"/>
        <d v="2025-10-21T14:26:00Z"/>
        <d v="2025-06-17T17:20:00Z"/>
        <d v="2024-01-17T13:09:00Z"/>
        <d v="2024-04-19T17:51:00Z"/>
        <d v="2024-09-08T14:28:00Z"/>
        <d v="2024-07-12T13:29:00Z"/>
        <d v="2025-01-28T11:19:00Z"/>
        <d v="2024-09-13T21:24:00Z"/>
        <d v="2024-09-09T19:18:00Z"/>
        <d v="2025-11-08T09:26:00Z"/>
        <d v="2025-02-04T12:21:00Z"/>
        <d v="2025-02-12T10:24:00Z"/>
        <d v="2024-05-04T12:13:00Z"/>
        <d v="2024-12-02T15:44:00Z"/>
        <d v="2025-12-21T14:11:00Z"/>
        <d v="2025-08-07T18:58:00Z"/>
        <d v="2025-12-11T20:25:00Z"/>
        <d v="2025-12-28T09:06:00Z"/>
        <d v="2025-06-17T15:25:00Z"/>
        <d v="2024-09-10T19:24:00Z"/>
        <d v="2024-11-16T12:50:00Z"/>
        <d v="2024-04-14T14:25:00Z"/>
        <d v="2024-05-31T20:56:00Z"/>
        <d v="2024-05-22T14:15:00Z"/>
        <d v="2024-05-17T18:58:00Z"/>
        <d v="2025-05-26T16:55:00Z"/>
        <d v="2025-12-16T09:56:00Z"/>
        <d v="2024-10-10T11:27:00Z"/>
        <d v="2025-12-27T20:14:00Z"/>
        <d v="2024-07-14T15:41:00Z"/>
        <d v="2024-07-03T19:56:00Z"/>
        <d v="2025-03-12T19:37:00Z"/>
        <d v="2024-01-04T16:30:00Z"/>
        <d v="2024-12-20T16:24:00Z"/>
        <d v="2025-09-17T21:52:00Z"/>
        <d v="2024-07-19T12:45:00Z"/>
        <d v="2024-04-22T20:45:00Z"/>
        <d v="2025-02-15T21:22:00Z"/>
        <d v="2024-08-30T13:08:00Z"/>
        <d v="2024-08-09T19:52:00Z"/>
        <d v="2025-11-29T20:20:00Z"/>
        <d v="2024-03-30T13:38:00Z"/>
        <d v="2024-12-08T21:37:00Z"/>
        <d v="2024-10-31T17:23:00Z"/>
        <d v="2024-03-30T16:02:00Z"/>
        <d v="2024-07-07T21:04:00Z"/>
        <d v="2024-07-11T19:19:00Z"/>
        <d v="2024-02-16T21:01:00Z"/>
        <d v="2025-04-11T18:19:00Z"/>
        <d v="2025-04-20T11:42:00Z"/>
        <d v="2025-03-09T16:47:00Z"/>
        <d v="2025-06-29T18:14:00Z"/>
        <d v="2024-11-22T14:47:00Z"/>
        <d v="2025-07-22T19:01:00Z"/>
        <d v="2024-11-22T17:21:00Z"/>
        <d v="2025-01-05T13:52:00Z"/>
        <d v="2024-08-21T17:20:00Z"/>
        <d v="2025-04-14T17:42:00Z"/>
        <d v="2024-09-30T13:59:00Z"/>
        <d v="2025-08-24T11:41:00Z"/>
        <d v="2024-10-10T09:49:00Z"/>
        <d v="2025-11-15T16:34:00Z"/>
        <d v="2025-03-04T13:17:00Z"/>
        <d v="2024-03-25T10:51:00Z"/>
        <d v="2025-12-10T13:42:00Z"/>
        <d v="2025-05-09T19:57:00Z"/>
        <d v="2025-03-28T18:38:00Z"/>
        <d v="2024-04-17T19:12:00Z"/>
        <d v="2025-12-06T15:52:00Z"/>
        <d v="2024-10-04T12:57:00Z"/>
        <d v="2024-08-03T15:08:00Z"/>
        <d v="2024-01-28T19:08:00Z"/>
        <d v="2024-05-11T11:04:00Z"/>
        <d v="2024-07-23T17:16:00Z"/>
        <d v="2024-11-20T17:09:00Z"/>
        <d v="2024-02-02T11:51:00Z"/>
        <d v="2025-11-16T20:59:00Z"/>
        <d v="2025-06-04T10:37:00Z"/>
        <d v="2025-12-19T16:31:00Z"/>
        <d v="2025-03-13T13:51:00Z"/>
        <d v="2025-11-18T16:23:00Z"/>
        <d v="2024-01-22T18:06:00Z"/>
        <d v="2025-09-09T15:02:00Z"/>
        <d v="2024-02-01T16:36:00Z"/>
        <d v="2025-02-07T21:03:00Z"/>
        <d v="2024-09-21T13:09:00Z"/>
        <d v="2025-08-06T15:46:00Z"/>
        <d v="2025-04-04T20:12:00Z"/>
        <d v="2024-05-28T19:17:00Z"/>
        <d v="2025-12-28T09:49:00Z"/>
        <d v="2025-01-21T12:32:00Z"/>
        <d v="2025-10-27T13:43:00Z"/>
        <d v="2025-05-08T21:17:00Z"/>
        <d v="2024-07-17T20:50:00Z"/>
        <d v="2024-05-02T09:00:00Z"/>
        <d v="2025-12-14T17:24:00Z"/>
        <d v="2024-01-27T14:11:00Z"/>
        <d v="2024-02-22T16:39:00Z"/>
        <d v="2024-03-28T20:19:00Z"/>
        <d v="2025-06-22T11:26:00Z"/>
        <d v="2024-03-28T11:48:00Z"/>
        <d v="2024-08-02T10:52:00Z"/>
        <d v="2024-07-21T11:12:00Z"/>
        <d v="2024-12-10T09:10:00Z"/>
        <d v="2024-12-23T17:44:00Z"/>
        <d v="2024-10-30T18:53:00Z"/>
        <d v="2024-04-16T17:58:00Z"/>
        <d v="2025-12-06T13:58:00Z"/>
        <d v="2024-10-20T10:27:00Z"/>
        <d v="2025-03-05T18:32:00Z"/>
        <d v="2025-03-23T16:41:00Z"/>
        <d v="2024-08-09T16:30:00Z"/>
        <d v="2025-09-03T17:09:00Z"/>
        <d v="2025-02-02T14:04:00Z"/>
        <d v="2024-08-13T19:46:00Z"/>
        <d v="2024-06-07T12:00:00Z"/>
        <d v="2025-12-23T13:11:00Z"/>
        <d v="2024-08-05T15:41:00Z"/>
        <d v="2024-12-12T19:12:00Z"/>
        <d v="2025-03-27T09:47:00Z"/>
        <d v="2025-03-31T09:03:00Z"/>
        <d v="2025-01-31T17:28:00Z"/>
        <d v="2025-12-25T16:51:00Z"/>
        <d v="2025-05-26T13:04:00Z"/>
        <d v="2025-05-27T16:11:00Z"/>
        <d v="2025-06-20T11:07:00Z"/>
        <d v="2024-01-07T13:45:00Z"/>
        <d v="2024-04-23T20:29:00Z"/>
        <d v="2024-04-11T15:43:00Z"/>
        <d v="2025-03-19T15:25:00Z"/>
        <d v="2024-05-23T18:27:00Z"/>
        <d v="2025-06-25T11:37:00Z"/>
        <d v="2025-12-17T17:23:00Z"/>
        <d v="2025-12-03T13:02:00Z"/>
        <d v="2024-09-20T12:03:00Z"/>
        <d v="2024-04-24T21:55:00Z"/>
        <d v="2025-12-14T13:22:00Z"/>
        <d v="2025-04-10T20:33:00Z"/>
        <d v="2024-09-04T14:22:00Z"/>
        <d v="2025-12-28T20:34:00Z"/>
        <d v="2024-05-05T18:39:00Z"/>
        <d v="2025-12-21T11:37:00Z"/>
        <d v="2024-07-14T15:30:00Z"/>
        <d v="2025-09-13T21:03:00Z"/>
        <d v="2025-10-14T10:36:00Z"/>
        <d v="2025-03-03T20:11:00Z"/>
        <d v="2024-12-27T09:33:00Z"/>
        <d v="2024-08-28T09:41:00Z"/>
        <d v="2024-05-24T13:33:00Z"/>
        <d v="2024-09-09T11:32:00Z"/>
        <d v="2024-01-25T18:00:00Z"/>
        <d v="2025-05-01T19:41:00Z"/>
        <d v="2024-08-18T14:20:00Z"/>
        <d v="2025-11-30T12:37:00Z"/>
        <d v="2024-03-01T19:06:00Z"/>
        <d v="2025-10-21T14:32:00Z"/>
        <d v="2024-08-14T16:58:00Z"/>
        <d v="2025-04-18T19:58:00Z"/>
        <d v="2025-12-24T15:54:00Z"/>
        <d v="2025-02-05T13:18:00Z"/>
        <d v="2024-01-08T19:03:00Z"/>
        <d v="2025-06-04T09:54:00Z"/>
        <d v="2024-08-11T09:00:00Z"/>
        <d v="2025-05-02T16:56:00Z"/>
        <d v="2025-02-27T17:18:00Z"/>
        <d v="2025-06-11T14:06:00Z"/>
        <d v="2024-02-12T21:59:00Z"/>
        <d v="2025-06-12T13:40:00Z"/>
        <d v="2025-08-24T19:23:00Z"/>
        <d v="2024-11-10T12:03:00Z"/>
        <d v="2024-01-17T18:49:00Z"/>
        <d v="2024-02-03T10:45:00Z"/>
        <d v="2025-11-14T18:51:00Z"/>
        <d v="2025-02-16T16:43:00Z"/>
        <d v="2024-11-12T20:35:00Z"/>
        <d v="2024-01-17T17:20:00Z"/>
        <d v="2025-08-02T21:54:00Z"/>
        <d v="2025-02-26T17:52:00Z"/>
        <d v="2024-09-03T13:40:00Z"/>
        <d v="2025-01-30T10:34:00Z"/>
        <d v="2025-04-27T18:10:00Z"/>
        <d v="2025-09-29T14:05:00Z"/>
        <d v="2024-08-21T20:41:00Z"/>
        <d v="2025-08-22T10:51:00Z"/>
        <d v="2025-11-20T11:10:00Z"/>
        <d v="2025-08-16T10:23:00Z"/>
        <d v="2024-10-25T21:00:00Z"/>
        <d v="2024-07-10T09:53:00Z"/>
        <d v="2024-11-23T15:57:00Z"/>
        <d v="2024-03-22T16:24:00Z"/>
        <d v="2024-04-26T14:58:00Z"/>
        <d v="2025-12-07T17:28:00Z"/>
        <d v="2025-11-03T20:46:00Z"/>
        <d v="2025-11-13T19:00:00Z"/>
        <d v="2024-07-10T20:28:00Z"/>
        <d v="2025-07-31T14:46:00Z"/>
        <d v="2025-02-14T16:32:00Z"/>
        <d v="2024-11-23T10:21:00Z"/>
        <d v="2025-09-21T18:19:00Z"/>
        <d v="2025-09-14T17:17:00Z"/>
        <d v="2025-07-14T13:26:00Z"/>
        <d v="2024-01-08T17:41:00Z"/>
        <d v="2024-11-25T14:45:00Z"/>
        <d v="2025-08-01T09:07:00Z"/>
        <d v="2024-01-29T15:57:00Z"/>
        <d v="2024-11-18T10:04:00Z"/>
        <d v="2024-12-26T21:54:00Z"/>
        <d v="2025-04-03T20:42:00Z"/>
        <d v="2024-03-04T10:06:00Z"/>
        <d v="2024-05-12T13:36:00Z"/>
        <d v="2024-03-17T16:55:00Z"/>
        <d v="2024-11-08T16:32:00Z"/>
        <d v="2025-10-21T20:11:00Z"/>
        <d v="2025-09-14T12:13:00Z"/>
        <d v="2024-09-05T18:32:00Z"/>
        <d v="2024-05-18T19:29:00Z"/>
        <d v="2025-09-09T10:35:00Z"/>
        <d v="2024-11-15T09:24:00Z"/>
        <d v="2024-05-16T10:23:00Z"/>
        <d v="2025-06-24T17:26:00Z"/>
        <d v="2025-10-30T13:13:00Z"/>
        <d v="2024-12-06T16:41:00Z"/>
        <d v="2025-06-01T10:57:00Z"/>
        <d v="2025-11-07T15:18:00Z"/>
        <d v="2025-09-28T18:33:00Z"/>
        <d v="2025-01-12T19:04:00Z"/>
        <d v="2024-09-23T14:47:00Z"/>
        <d v="2025-05-04T17:40:00Z"/>
        <d v="2025-03-06T20:47:00Z"/>
        <d v="2024-04-14T21:09:00Z"/>
        <d v="2025-03-24T10:22:00Z"/>
        <d v="2024-02-15T09:58:00Z"/>
        <d v="2025-06-07T12:40:00Z"/>
        <d v="2025-01-15T09:54:00Z"/>
        <d v="2025-10-24T10:18:00Z"/>
        <d v="2025-06-30T15:04:00Z"/>
        <d v="2025-04-12T14:42:00Z"/>
        <d v="2025-05-04T18:30:00Z"/>
        <d v="2025-01-12T18:13:00Z"/>
        <d v="2024-12-15T21:27:00Z"/>
        <d v="2024-01-16T18:26:00Z"/>
        <d v="2024-03-30T09:05:00Z"/>
        <d v="2024-01-24T21:08:00Z"/>
        <d v="2024-10-10T19:15:00Z"/>
        <d v="2024-11-26T16:57:00Z"/>
        <d v="2024-06-23T11:21:00Z"/>
        <d v="2024-06-10T16:37:00Z"/>
        <d v="2025-05-23T13:43:00Z"/>
        <d v="2024-01-01T09:35:00Z"/>
        <d v="2025-04-26T14:14:00Z"/>
        <d v="2024-10-18T15:04:00Z"/>
        <d v="2024-09-26T15:04:00Z"/>
        <d v="2025-09-09T12:42:00Z"/>
        <d v="2024-09-08T12:53:00Z"/>
        <d v="2024-06-11T19:58:00Z"/>
        <d v="2024-09-02T15:21:00Z"/>
        <d v="2025-09-20T14:51:00Z"/>
        <d v="2024-07-28T18:20:00Z"/>
        <d v="2024-07-29T14:43:00Z"/>
        <d v="2025-03-18T11:51:00Z"/>
        <d v="2025-06-03T16:27:00Z"/>
        <d v="2024-09-12T09:11:00Z"/>
        <d v="2024-06-10T12:47:00Z"/>
        <d v="2025-06-27T21:35:00Z"/>
        <d v="2024-03-09T20:45:00Z"/>
        <d v="2024-05-27T12:52:00Z"/>
        <d v="2025-01-19T16:34:00Z"/>
        <d v="2025-12-04T14:48:00Z"/>
        <d v="2024-02-15T20:08:00Z"/>
        <d v="2025-05-22T12:17:00Z"/>
        <d v="2025-09-24T11:51:00Z"/>
        <d v="2025-10-25T11:45:00Z"/>
        <d v="2024-12-29T19:03:00Z"/>
        <d v="2025-03-02T10:55:00Z"/>
        <d v="2025-02-21T19:00:00Z"/>
        <d v="2024-12-08T15:12:00Z"/>
        <d v="2024-05-11T10:09:00Z"/>
        <d v="2025-08-07T21:52:00Z"/>
        <d v="2025-10-04T09:16:00Z"/>
        <d v="2024-05-17T16:18:00Z"/>
        <d v="2024-09-06T16:43:00Z"/>
        <d v="2024-01-13T15:12:00Z"/>
        <d v="2024-06-19T21:38:00Z"/>
        <d v="2024-01-19T12:48:00Z"/>
        <d v="2024-08-22T21:21:00Z"/>
        <d v="2025-12-04T15:54:00Z"/>
        <d v="2025-11-11T10:45:00Z"/>
        <d v="2025-02-04T15:24:00Z"/>
        <d v="2025-06-11T13:21:00Z"/>
        <d v="2025-05-17T14:13:00Z"/>
        <d v="2025-12-06T14:26:00Z"/>
        <d v="2024-03-04T16:50:00Z"/>
        <d v="2024-06-12T21:46:00Z"/>
        <d v="2025-05-23T15:17:00Z"/>
        <d v="2024-06-19T11:45:00Z"/>
        <d v="2025-07-29T13:37:00Z"/>
        <d v="2025-07-02T15:21:00Z"/>
        <d v="2025-03-30T17:12:00Z"/>
        <d v="2024-10-18T10:09:00Z"/>
        <d v="2025-05-19T17:02:00Z"/>
        <d v="2024-04-12T10:10:00Z"/>
        <d v="2024-07-23T19:28:00Z"/>
        <d v="2025-08-16T19:44:00Z"/>
        <d v="2024-09-23T15:52:00Z"/>
        <d v="2025-03-11T17:41:00Z"/>
        <d v="2024-08-05T10:08:00Z"/>
        <d v="2025-07-31T14:33:00Z"/>
        <d v="2024-01-14T09:01:00Z"/>
        <d v="2024-08-25T19:19:00Z"/>
        <d v="2025-09-10T13:06:00Z"/>
        <d v="2024-07-24T09:22:00Z"/>
        <d v="2025-11-02T09:12:00Z"/>
        <d v="2025-09-28T18:47:00Z"/>
        <d v="2024-02-07T19:24:00Z"/>
        <d v="2025-10-25T12:36:00Z"/>
        <d v="2024-04-12T17:12:00Z"/>
        <d v="2024-09-05T17:10:00Z"/>
        <d v="2024-03-20T16:32:00Z"/>
        <d v="2025-07-26T17:38:00Z"/>
        <d v="2025-05-30T18:48:00Z"/>
        <d v="2024-06-22T13:48:00Z"/>
        <d v="2025-02-28T16:16:00Z"/>
        <d v="2024-10-31T19:51:00Z"/>
        <d v="2024-04-15T10:20:00Z"/>
        <d v="2025-03-06T16:02:00Z"/>
        <d v="2024-08-02T10:55:00Z"/>
        <d v="2024-09-11T19:19:00Z"/>
        <d v="2025-09-30T14:08:00Z"/>
        <d v="2025-06-27T19:08:00Z"/>
        <d v="2024-05-28T16:05:00Z"/>
        <d v="2025-05-07T15:46:00Z"/>
        <d v="2025-12-12T11:26:00Z"/>
        <d v="2025-12-30T11:59:00Z"/>
        <d v="2024-04-07T17:23:00Z"/>
        <d v="2024-09-24T21:00:00Z"/>
        <d v="2025-11-14T13:55:00Z"/>
        <d v="2025-03-23T19:08:00Z"/>
        <d v="2025-01-30T13:40:00Z"/>
        <d v="2025-03-25T11:33:00Z"/>
        <d v="2024-01-17T17:18:00Z"/>
        <d v="2025-02-18T13:38:00Z"/>
        <d v="2025-12-25T12:54:00Z"/>
        <d v="2024-07-02T21:09:00Z"/>
        <d v="2024-06-04T11:57:00Z"/>
        <d v="2025-02-28T20:02:00Z"/>
        <d v="2024-09-25T18:42:00Z"/>
        <d v="2024-03-15T09:26:00Z"/>
        <d v="2025-03-16T14:03:00Z"/>
        <d v="2024-03-19T21:04:00Z"/>
        <d v="2025-10-16T20:01:00Z"/>
        <d v="2025-05-26T21:05:00Z"/>
        <d v="2024-06-18T13:48:00Z"/>
        <d v="2025-08-23T19:22:00Z"/>
        <d v="2024-12-01T21:03:00Z"/>
        <d v="2024-09-09T20:48:00Z"/>
        <d v="2024-08-23T17:18:00Z"/>
        <d v="2025-07-29T21:22:00Z"/>
        <d v="2025-02-25T19:15:00Z"/>
        <d v="2025-06-07T16:42:00Z"/>
        <d v="2024-03-01T18:03:00Z"/>
        <d v="2025-05-11T13:54:00Z"/>
        <d v="2025-06-26T15:21:00Z"/>
        <d v="2024-08-12T15:24:00Z"/>
        <d v="2025-06-13T18:13:00Z"/>
        <d v="2024-04-29T15:01:00Z"/>
        <d v="2024-10-23T17:59:00Z"/>
        <d v="2024-03-09T12:21:00Z"/>
        <d v="2025-01-01T12:38:00Z"/>
        <d v="2024-08-30T13:45:00Z"/>
        <d v="2025-05-16T12:43:00Z"/>
        <d v="2025-09-09T13:23:00Z"/>
        <d v="2025-12-04T13:01:00Z"/>
        <d v="2024-10-27T21:07:00Z"/>
        <d v="2024-04-16T19:32:00Z"/>
        <d v="2024-11-23T17:29:00Z"/>
        <d v="2025-07-23T20:26:00Z"/>
        <d v="2024-04-30T11:54:00Z"/>
        <d v="2025-08-19T10:39:00Z"/>
        <d v="2024-07-16T16:45:00Z"/>
        <d v="2025-05-20T09:31:00Z"/>
        <d v="2024-10-05T09:50:00Z"/>
        <d v="2025-03-31T21:38:00Z"/>
        <d v="2024-11-08T11:29:00Z"/>
        <d v="2024-04-27T21:54:00Z"/>
        <d v="2025-04-17T17:44:00Z"/>
        <d v="2024-12-29T19:45:00Z"/>
        <d v="2024-04-19T16:18:00Z"/>
        <d v="2024-05-03T12:57:00Z"/>
        <d v="2025-04-03T18:45:00Z"/>
        <d v="2024-07-01T20:29:00Z"/>
        <d v="2024-05-18T11:54:00Z"/>
        <d v="2024-11-22T17:19:00Z"/>
        <d v="2025-10-31T09:43:00Z"/>
        <d v="2024-07-08T15:58:00Z"/>
        <d v="2024-02-26T20:27:00Z"/>
        <d v="2024-06-09T19:41:00Z"/>
        <d v="2025-03-20T10:29:00Z"/>
        <d v="2024-08-17T11:07:00Z"/>
        <d v="2025-02-22T10:20:00Z"/>
        <d v="2025-07-13T18:27:00Z"/>
        <d v="2025-10-25T11:21:00Z"/>
        <d v="2025-05-01T17:16:00Z"/>
        <d v="2025-06-26T19:01:00Z"/>
        <d v="2025-02-10T13:43:00Z"/>
        <d v="2025-11-22T21:16:00Z"/>
        <d v="2025-03-29T10:39:00Z"/>
        <d v="2025-11-13T21:58:00Z"/>
        <d v="2024-01-15T17:54:00Z"/>
        <d v="2025-07-13T10:17:00Z"/>
        <d v="2025-12-12T20:57:00Z"/>
        <d v="2024-07-07T10:49:00Z"/>
        <d v="2024-06-13T13:57:00Z"/>
        <d v="2025-06-20T12:25:00Z"/>
        <d v="2024-03-17T11:24:00Z"/>
        <d v="2025-05-22T20:57:00Z"/>
        <d v="2024-12-19T09:19:00Z"/>
        <d v="2025-12-24T18:56:00Z"/>
        <d v="2025-05-15T15:16:00Z"/>
        <d v="2024-09-14T14:34:00Z"/>
        <d v="2024-08-12T14:17:00Z"/>
        <d v="2025-01-16T15:39:00Z"/>
        <d v="2025-07-05T12:05:00Z"/>
        <d v="2024-12-13T19:30:00Z"/>
        <d v="2024-03-23T19:01:00Z"/>
        <d v="2024-09-30T16:14:00Z"/>
        <d v="2024-08-10T11:15:00Z"/>
        <d v="2025-03-10T15:40:00Z"/>
        <d v="2025-11-08T09:18:00Z"/>
        <d v="2025-10-19T17:28:00Z"/>
        <d v="2024-05-16T14:13:00Z"/>
        <d v="2025-04-11T16:16:00Z"/>
        <d v="2024-11-12T15:02:00Z"/>
        <d v="2024-10-31T11:51:00Z"/>
        <d v="2025-04-02T21:30:00Z"/>
        <d v="2024-11-20T13:26:00Z"/>
        <d v="2025-08-06T17:50:00Z"/>
        <d v="2025-08-22T11:45:00Z"/>
        <d v="2024-03-30T18:17:00Z"/>
        <d v="2024-12-27T13:49:00Z"/>
        <d v="2024-02-15T17:45:00Z"/>
        <d v="2024-02-29T15:11:00Z"/>
        <d v="2025-08-01T20:25:00Z"/>
        <d v="2024-07-06T13:10:00Z"/>
        <d v="2024-10-31T17:12:00Z"/>
        <d v="2024-09-19T12:48:00Z"/>
        <d v="2024-05-13T15:51:00Z"/>
        <d v="2025-09-05T10:16:00Z"/>
        <d v="2025-11-07T18:38:00Z"/>
        <d v="2025-04-30T11:50:00Z"/>
        <d v="2025-11-03T21:15:00Z"/>
        <d v="2024-05-27T14:20:00Z"/>
        <d v="2024-02-26T19:31:00Z"/>
        <d v="2024-03-14T11:43:00Z"/>
        <d v="2025-08-09T15:11:00Z"/>
        <d v="2025-02-06T15:13:00Z"/>
        <d v="2025-02-02T13:03:00Z"/>
        <d v="2025-12-05T20:30:00Z"/>
        <d v="2024-11-20T18:47:00Z"/>
        <d v="2024-02-07T16:05:00Z"/>
        <d v="2024-01-10T09:42:00Z"/>
        <d v="2024-07-18T16:52:00Z"/>
        <d v="2024-05-18T20:38:00Z"/>
        <d v="2025-04-29T15:42:00Z"/>
        <d v="2025-07-23T16:42:00Z"/>
        <d v="2024-08-16T21:15:00Z"/>
        <d v="2025-10-26T15:19:00Z"/>
        <d v="2024-02-04T16:43:00Z"/>
        <d v="2025-07-06T16:20:00Z"/>
        <d v="2024-01-11T10:00:00Z"/>
        <d v="2025-04-02T17:51:00Z"/>
        <d v="2024-11-03T16:28:00Z"/>
        <d v="2025-03-16T11:32:00Z"/>
        <d v="2024-09-07T13:20:00Z"/>
        <d v="2025-03-02T09:39:00Z"/>
        <d v="2025-02-23T15:01:00Z"/>
        <d v="2025-02-02T15:23:00Z"/>
        <d v="2025-11-27T14:57:00Z"/>
        <d v="2025-02-03T10:58:00Z"/>
        <d v="2025-10-17T11:05:00Z"/>
        <d v="2025-07-15T21:36:00Z"/>
        <d v="2025-10-16T21:01:00Z"/>
        <d v="2024-10-18T09:20:00Z"/>
        <d v="2024-04-15T11:12:00Z"/>
        <d v="2025-01-12T18:30:00Z"/>
        <d v="2025-02-17T09:33:00Z"/>
        <d v="2025-03-11T12:03:00Z"/>
        <d v="2025-08-05T16:42:00Z"/>
        <d v="2024-02-17T16:45:00Z"/>
        <d v="2024-08-24T20:11:00Z"/>
        <d v="2025-09-28T13:42:00Z"/>
        <d v="2025-03-28T11:17:00Z"/>
        <d v="2024-11-07T09:31:00Z"/>
        <d v="2025-10-03T16:09:00Z"/>
        <d v="2024-07-13T09:26:00Z"/>
        <d v="2024-01-29T11:30:00Z"/>
        <d v="2024-06-23T13:05:00Z"/>
        <d v="2025-06-27T12:02:00Z"/>
        <d v="2025-03-29T11:12:00Z"/>
        <d v="2024-12-30T16:50:00Z"/>
        <d v="2025-05-07T19:08:00Z"/>
        <d v="2025-06-25T16:09:00Z"/>
        <d v="2024-10-22T10:01:00Z"/>
        <d v="2025-06-19T19:07:00Z"/>
        <d v="2024-01-18T20:17:00Z"/>
        <d v="2025-08-24T11:08:00Z"/>
        <d v="2025-09-30T12:21:00Z"/>
        <d v="2025-02-17T13:31:00Z"/>
        <d v="2024-12-23T10:50:00Z"/>
        <d v="2024-02-11T20:02:00Z"/>
        <d v="2025-07-10T21:47:00Z"/>
        <d v="2025-05-29T16:13:00Z"/>
        <d v="2024-08-16T09:14:00Z"/>
        <d v="2024-09-15T14:16:00Z"/>
        <d v="2025-03-27T15:37:00Z"/>
        <d v="2024-11-12T16:17:00Z"/>
        <d v="2024-04-01T21:21:00Z"/>
        <d v="2025-04-03T10:57:00Z"/>
        <d v="2025-11-06T17:47:00Z"/>
        <d v="2024-08-12T20:52:00Z"/>
        <d v="2025-03-30T12:38:00Z"/>
        <d v="2025-11-06T19:07:00Z"/>
        <d v="2024-06-07T14:22:00Z"/>
        <d v="2024-09-18T10:55:00Z"/>
        <d v="2024-05-24T16:21:00Z"/>
        <d v="2024-01-14T16:10:00Z"/>
        <d v="2025-05-15T17:59:00Z"/>
        <d v="2025-04-04T16:58:00Z"/>
        <d v="2025-10-11T13:48:00Z"/>
        <d v="2024-07-17T21:04:00Z"/>
        <d v="2025-02-22T17:16:00Z"/>
        <d v="2024-02-02T12:04:00Z"/>
        <d v="2025-11-27T17:14:00Z"/>
        <d v="2025-07-07T09:10:00Z"/>
        <d v="2025-10-21T14:12:00Z"/>
        <d v="2025-05-11T12:16:00Z"/>
        <d v="2025-01-24T14:03:00Z"/>
        <d v="2025-10-16T18:08:00Z"/>
        <d v="2024-12-11T09:26:00Z"/>
        <d v="2025-10-29T09:25:00Z"/>
        <d v="2025-02-09T15:59:00Z"/>
        <d v="2024-10-24T09:28:00Z"/>
        <d v="2024-07-18T18:00:00Z"/>
        <d v="2025-10-09T11:41:00Z"/>
        <d v="2024-06-24T10:14:00Z"/>
        <d v="2024-05-18T18:29:00Z"/>
        <d v="2025-12-01T13:31:00Z"/>
        <d v="2024-02-28T16:52:00Z"/>
        <d v="2025-05-04T14:23:00Z"/>
        <d v="2025-05-26T20:29:00Z"/>
        <d v="2025-01-06T18:45:00Z"/>
        <d v="2024-04-28T09:05:00Z"/>
        <d v="2024-01-08T15:10:00Z"/>
        <d v="2024-04-29T15:06:00Z"/>
        <d v="2025-08-19T13:20:00Z"/>
        <d v="2024-01-06T21:52:00Z"/>
        <d v="2025-04-28T21:27:00Z"/>
        <d v="2025-05-05T10:03:00Z"/>
        <d v="2025-03-30T13:05:00Z"/>
        <d v="2025-11-29T18:59:00Z"/>
        <d v="2024-06-15T20:16:00Z"/>
        <d v="2024-07-27T16:04:00Z"/>
        <d v="2024-02-24T17:22:00Z"/>
        <d v="2024-01-30T15:06:00Z"/>
        <d v="2025-06-18T19:53:00Z"/>
        <d v="2024-01-13T09:04:00Z"/>
        <d v="2024-06-01T13:04:00Z"/>
        <d v="2024-09-16T16:20:00Z"/>
        <d v="2025-03-11T13:08:00Z"/>
        <d v="2024-04-10T19:44:00Z"/>
        <d v="2024-10-20T15:16:00Z"/>
        <d v="2024-11-27T19:52:00Z"/>
        <d v="2025-03-11T20:56:00Z"/>
        <d v="2024-11-24T16:47:00Z"/>
        <d v="2024-11-26T19:54:00Z"/>
        <d v="2025-10-30T18:30:00Z"/>
        <d v="2024-03-19T19:51:00Z"/>
        <d v="2025-06-14T14:39:00Z"/>
        <d v="2024-12-28T09:38:00Z"/>
        <d v="2024-02-20T15:13:00Z"/>
        <d v="2025-12-07T20:46:00Z"/>
        <d v="2025-11-02T09:25:00Z"/>
        <d v="2025-07-21T11:49:00Z"/>
        <d v="2024-08-07T17:54:00Z"/>
        <d v="2024-07-13T13:50:00Z"/>
        <d v="2024-04-13T19:57:00Z"/>
        <d v="2024-04-24T14:41:00Z"/>
        <d v="2025-10-18T21:58:00Z"/>
        <d v="2024-08-17T15:18:00Z"/>
        <d v="2025-03-08T19:50:00Z"/>
        <d v="2025-11-02T12:03:00Z"/>
        <d v="2025-06-21T21:52:00Z"/>
        <d v="2025-05-10T21:15:00Z"/>
        <d v="2025-05-06T09:33:00Z"/>
        <d v="2025-07-21T11:08:00Z"/>
        <d v="2024-03-17T16:53:00Z"/>
        <d v="2024-08-24T17:07:00Z"/>
        <d v="2024-11-11T09:28:00Z"/>
        <d v="2024-09-27T17:46:00Z"/>
        <d v="2024-02-29T21:59:00Z"/>
        <d v="2024-08-12T16:04:00Z"/>
        <d v="2025-01-25T15:26:00Z"/>
        <d v="2025-03-17T20:05:00Z"/>
        <d v="2025-12-02T09:14:00Z"/>
        <d v="2025-02-28T10:51:00Z"/>
        <d v="2025-02-04T11:53:00Z"/>
        <d v="2024-03-03T21:27:00Z"/>
        <d v="2025-10-12T10:08:00Z"/>
        <d v="2024-01-12T17:06:00Z"/>
        <d v="2025-07-05T21:05:00Z"/>
        <d v="2024-03-27T14:59:00Z"/>
        <d v="2025-02-07T19:31:00Z"/>
        <d v="2024-11-06T09:22:00Z"/>
        <d v="2025-01-02T13:33:00Z"/>
        <d v="2024-09-14T18:29:00Z"/>
        <d v="2025-07-18T18:38:00Z"/>
        <d v="2025-12-14T16:38:00Z"/>
        <d v="2024-06-30T19:42:00Z"/>
        <d v="2024-03-13T21:31:00Z"/>
        <d v="2024-07-12T21:53:00Z"/>
        <d v="2024-06-15T14:19:00Z"/>
        <d v="2025-06-01T18:57:00Z"/>
        <d v="2024-09-04T16:40:00Z"/>
        <d v="2025-08-11T10:45:00Z"/>
        <d v="2024-09-18T15:15:00Z"/>
        <d v="2025-11-20T21:30:00Z"/>
        <d v="2024-04-24T18:06:00Z"/>
        <d v="2025-03-11T20:25:00Z"/>
        <d v="2024-12-16T18:42:00Z"/>
        <d v="2025-03-06T21:54:00Z"/>
        <d v="2025-10-29T19:52:00Z"/>
        <d v="2024-02-04T14:51:00Z"/>
        <d v="2025-09-24T13:02:00Z"/>
        <d v="2024-09-21T13:59:00Z"/>
        <d v="2025-02-23T12:15:00Z"/>
        <d v="2025-12-03T16:10:00Z"/>
        <d v="2025-07-23T16:03:00Z"/>
        <d v="2024-01-24T12:26:00Z"/>
        <d v="2024-06-25T19:57:00Z"/>
        <d v="2025-05-22T21:29:00Z"/>
        <d v="2024-04-24T15:12:00Z"/>
        <d v="2024-02-06T10:24:00Z"/>
        <d v="2025-05-04T19:02:00Z"/>
        <d v="2025-05-06T13:14:00Z"/>
        <d v="2025-11-19T18:40:00Z"/>
        <d v="2024-09-10T10:06:00Z"/>
        <d v="2024-03-25T19:09:00Z"/>
        <d v="2025-11-27T15:41:00Z"/>
        <d v="2025-11-23T20:56:00Z"/>
        <d v="2025-10-07T21:20:00Z"/>
        <d v="2024-03-22T16:36:00Z"/>
        <d v="2025-09-12T11:17:00Z"/>
        <d v="2025-05-14T18:56:00Z"/>
        <d v="2024-06-18T17:31:00Z"/>
        <d v="2024-06-18T18:24:00Z"/>
        <d v="2024-10-13T12:50:00Z"/>
        <d v="2025-09-27T15:14:00Z"/>
        <d v="2024-11-27T17:19:00Z"/>
        <d v="2024-03-08T19:44:00Z"/>
        <d v="2024-01-07T11:06:00Z"/>
        <d v="2024-04-10T19:56:00Z"/>
        <d v="2024-09-24T09:00:00Z"/>
        <d v="2024-03-28T13:15:00Z"/>
        <d v="2024-11-06T14:03:00Z"/>
        <d v="2024-02-29T11:30:00Z"/>
        <d v="2024-12-01T13:58:00Z"/>
        <d v="2024-09-24T21:03:00Z"/>
        <d v="2025-06-14T11:31:00Z"/>
        <d v="2024-03-18T18:31:00Z"/>
        <d v="2024-09-25T13:46:00Z"/>
        <d v="2024-01-20T17:34:00Z"/>
        <d v="2024-06-30T15:32:00Z"/>
        <d v="2024-10-28T11:55:00Z"/>
        <d v="2025-03-12T14:36:00Z"/>
        <d v="2024-11-16T13:07:00Z"/>
        <d v="2024-04-23T20:47:00Z"/>
        <d v="2025-04-12T15:06:00Z"/>
        <d v="2024-06-12T21:52:00Z"/>
        <d v="2024-04-23T14:10:00Z"/>
        <d v="2024-02-25T17:43:00Z"/>
        <d v="2025-08-28T20:54:00Z"/>
        <d v="2025-06-28T12:26:00Z"/>
        <d v="2025-10-26T11:45:00Z"/>
        <d v="2024-11-21T10:25:00Z"/>
        <d v="2024-07-16T15:54:00Z"/>
        <d v="2024-05-31T11:20:00Z"/>
        <d v="2025-04-19T12:52:00Z"/>
        <d v="2024-02-22T19:00:00Z"/>
        <d v="2024-01-28T21:00:00Z"/>
        <d v="2025-05-23T09:24:00Z"/>
        <d v="2025-10-12T14:47:00Z"/>
        <d v="2025-03-11T13:23:00Z"/>
        <d v="2024-12-01T16:21:00Z"/>
        <d v="2025-06-06T11:32:00Z"/>
        <d v="2024-03-15T14:53:00Z"/>
        <d v="2025-04-30T19:48:00Z"/>
        <d v="2024-01-26T14:47:00Z"/>
        <d v="2025-01-17T10:21:00Z"/>
        <d v="2025-07-29T18:57:00Z"/>
        <d v="2024-07-01T12:38:00Z"/>
        <d v="2025-05-03T12:39:00Z"/>
        <d v="2024-10-21T12:27:00Z"/>
        <d v="2025-09-02T21:17:00Z"/>
        <d v="2024-08-26T21:41:00Z"/>
        <d v="2024-05-11T12:00:00Z"/>
        <d v="2024-11-28T09:39:00Z"/>
        <d v="2025-01-23T15:32:00Z"/>
        <d v="2025-06-02T18:26:00Z"/>
        <d v="2024-05-30T12:12:00Z"/>
        <d v="2025-04-22T14:06:00Z"/>
        <d v="2024-06-27T17:41:00Z"/>
        <d v="2024-06-12T16:37:00Z"/>
        <d v="2025-07-13T21:04:00Z"/>
        <d v="2025-03-29T09:13:00Z"/>
        <d v="2024-09-21T13:58:00Z"/>
        <d v="2025-03-02T21:20:00Z"/>
        <d v="2024-01-31T15:45:00Z"/>
        <d v="2025-06-27T16:46:00Z"/>
        <d v="2024-05-09T15:47:00Z"/>
        <d v="2024-04-10T12:40:00Z"/>
        <d v="2024-10-03T16:38:00Z"/>
        <d v="2024-02-09T14:41:00Z"/>
        <d v="2024-10-07T20:58:00Z"/>
        <d v="2025-09-21T20:31:00Z"/>
        <d v="2024-09-26T14:35:00Z"/>
        <d v="2025-04-28T18:17:00Z"/>
        <d v="2024-08-26T17:26:00Z"/>
        <d v="2025-06-21T15:08:00Z"/>
        <d v="2024-03-02T12:23:00Z"/>
        <d v="2024-11-08T21:37:00Z"/>
        <d v="2024-06-01T15:26:00Z"/>
        <d v="2024-02-18T18:06:00Z"/>
        <d v="2024-02-25T10:30:00Z"/>
        <d v="2024-06-09T21:52:00Z"/>
        <d v="2025-12-03T12:03:00Z"/>
        <d v="2024-02-16T20:28:00Z"/>
        <d v="2024-01-01T19:09:00Z"/>
        <d v="2024-11-13T18:41:00Z"/>
        <d v="2025-05-26T16:43:00Z"/>
        <d v="2025-07-16T17:46:00Z"/>
        <d v="2024-03-01T13:46:00Z"/>
        <d v="2024-10-07T20:14:00Z"/>
        <d v="2024-08-20T12:49:00Z"/>
        <d v="2024-10-16T20:03:00Z"/>
        <d v="2025-06-06T12:42:00Z"/>
        <d v="2024-10-25T13:11:00Z"/>
        <d v="2024-12-30T17:22:00Z"/>
        <d v="2025-08-09T18:05:00Z"/>
        <d v="2024-05-30T21:14:00Z"/>
        <d v="2025-10-29T12:04:00Z"/>
        <d v="2024-10-02T14:39:00Z"/>
        <d v="2024-03-14T11:25:00Z"/>
        <d v="2025-06-01T18:13:00Z"/>
        <d v="2024-01-21T19:25:00Z"/>
        <d v="2025-03-13T14:28:00Z"/>
        <d v="2024-09-04T16:38:00Z"/>
        <d v="2025-08-02T21:06:00Z"/>
        <d v="2025-08-05T11:33:00Z"/>
        <d v="2024-06-18T16:59:00Z"/>
        <d v="2025-10-25T16:36:00Z"/>
        <d v="2024-04-07T16:24:00Z"/>
        <d v="2024-11-11T19:39:00Z"/>
        <d v="2025-06-09T19:03:00Z"/>
        <d v="2024-08-01T11:46:00Z"/>
        <d v="2024-07-02T15:58:00Z"/>
        <d v="2024-07-30T17:31:00Z"/>
        <d v="2024-09-14T19:38:00Z"/>
        <d v="2025-01-28T11:40:00Z"/>
        <d v="2024-12-29T16:54:00Z"/>
        <d v="2024-12-23T10:41:00Z"/>
        <d v="2024-04-17T13:17:00Z"/>
        <d v="2024-01-10T10:46:00Z"/>
        <d v="2024-12-16T16:24:00Z"/>
        <d v="2024-05-22T18:41:00Z"/>
        <d v="2024-06-04T12:15:00Z"/>
        <d v="2024-04-10T15:53:00Z"/>
        <d v="2025-07-10T18:00:00Z"/>
        <d v="2025-01-21T10:22:00Z"/>
        <d v="2024-12-05T18:03:00Z"/>
        <d v="2025-08-31T18:18:00Z"/>
        <d v="2024-06-01T11:38:00Z"/>
        <d v="2024-06-05T13:49:00Z"/>
        <d v="2024-09-16T17:11:00Z"/>
        <d v="2024-12-29T09:07:00Z"/>
        <d v="2025-06-18T10:17:00Z"/>
        <d v="2024-09-02T16:05:00Z"/>
        <d v="2025-01-17T18:26:00Z"/>
        <d v="2024-09-04T15:51:00Z"/>
        <d v="2024-09-25T09:49:00Z"/>
        <d v="2025-08-01T10:55:00Z"/>
        <d v="2024-02-21T19:27:00Z"/>
        <d v="2025-04-22T19:09:00Z"/>
        <d v="2025-06-15T20:22:00Z"/>
        <d v="2025-12-19T16:11:00Z"/>
        <d v="2025-04-03T14:37:00Z"/>
        <d v="2024-09-27T19:06:00Z"/>
        <d v="2024-03-25T09:08:00Z"/>
        <d v="2025-12-15T21:30:00Z"/>
        <d v="2025-01-04T20:23:00Z"/>
        <d v="2024-11-16T19:54:00Z"/>
        <d v="2025-01-06T14:51:00Z"/>
        <d v="2024-06-19T14:09:00Z"/>
        <d v="2025-05-09T21:36:00Z"/>
        <d v="2025-12-27T13:54:00Z"/>
        <d v="2025-07-08T11:33:00Z"/>
        <d v="2024-01-24T21:27:00Z"/>
        <d v="2025-07-05T11:52:00Z"/>
        <d v="2024-03-06T10:23:00Z"/>
        <d v="2025-05-03T14:48:00Z"/>
        <d v="2025-08-24T17:30:00Z"/>
        <d v="2025-11-05T18:24:00Z"/>
        <d v="2025-10-03T14:59:00Z"/>
        <d v="2024-10-02T21:08:00Z"/>
        <d v="2025-03-18T18:37:00Z"/>
        <d v="2024-06-04T18:09:00Z"/>
        <d v="2025-01-17T20:31:00Z"/>
        <d v="2025-03-01T11:20:00Z"/>
        <d v="2025-09-21T18:43:00Z"/>
        <d v="2025-04-16T10:18:00Z"/>
        <d v="2025-10-27T14:35:00Z"/>
        <d v="2024-07-22T11:27:00Z"/>
        <d v="2025-12-01T17:03:00Z"/>
        <d v="2025-06-08T20:50:00Z"/>
        <d v="2024-10-12T16:10:00Z"/>
        <d v="2024-08-10T09:08:00Z"/>
        <d v="2025-12-21T12:55:00Z"/>
        <d v="2025-02-28T12:01:00Z"/>
        <d v="2024-01-10T18:22:00Z"/>
        <d v="2024-03-06T12:25:00Z"/>
        <d v="2024-01-31T18:41:00Z"/>
        <d v="2025-02-16T09:59:00Z"/>
        <d v="2024-01-08T15:47:00Z"/>
        <d v="2025-03-07T11:20:00Z"/>
        <d v="2024-03-17T21:46:00Z"/>
        <d v="2024-10-27T09:30:00Z"/>
        <d v="2024-08-15T21:24:00Z"/>
        <d v="2025-12-20T09:01:00Z"/>
        <d v="2025-06-15T12:41:00Z"/>
        <d v="2025-01-04T17:45:00Z"/>
        <d v="2025-09-04T09:08:00Z"/>
        <d v="2025-02-19T20:01:00Z"/>
        <d v="2025-04-17T16:40:00Z"/>
        <d v="2024-10-17T12:46:00Z"/>
        <d v="2024-09-20T17:31:00Z"/>
        <d v="2024-09-15T13:50:00Z"/>
        <d v="2025-01-07T18:23:00Z"/>
        <d v="2025-04-26T12:20:00Z"/>
        <d v="2024-01-26T18:33:00Z"/>
        <d v="2024-06-03T12:26:00Z"/>
        <d v="2024-11-26T12:42:00Z"/>
        <d v="2024-12-20T13:59:00Z"/>
        <d v="2024-12-25T21:35:00Z"/>
        <d v="2025-09-25T19:57:00Z"/>
        <d v="2024-10-18T15:17:00Z"/>
        <d v="2024-09-24T14:03:00Z"/>
        <d v="2024-06-23T17:27:00Z"/>
        <d v="2025-11-30T14:09:00Z"/>
        <d v="2024-02-06T21:22:00Z"/>
        <d v="2024-01-16T20:42:00Z"/>
        <d v="2025-04-20T21:25:00Z"/>
        <d v="2024-02-05T18:22:00Z"/>
        <d v="2024-09-10T17:29:00Z"/>
        <d v="2025-01-16T15:31:00Z"/>
        <d v="2024-06-17T20:30:00Z"/>
        <d v="2025-11-13T09:20:00Z"/>
        <d v="2025-02-10T17:41:00Z"/>
        <d v="2025-10-04T10:37:00Z"/>
        <d v="2025-11-08T12:29:00Z"/>
        <d v="2025-05-08T20:07:00Z"/>
        <d v="2024-01-26T16:13:00Z"/>
        <d v="2024-12-23T21:59:00Z"/>
        <d v="2025-02-16T12:30:00Z"/>
        <d v="2025-07-14T19:23:00Z"/>
        <d v="2024-03-11T17:43:00Z"/>
        <d v="2025-04-23T12:16:00Z"/>
        <d v="2025-12-07T10:33:00Z"/>
        <d v="2024-01-07T19:14:00Z"/>
        <d v="2024-07-08T20:30:00Z"/>
        <d v="2024-06-14T19:31:00Z"/>
        <d v="2025-12-05T17:34:00Z"/>
        <d v="2024-11-14T10:58:00Z"/>
        <d v="2025-02-27T20:43:00Z"/>
        <d v="2024-03-17T11:33:00Z"/>
        <d v="2025-07-23T11:50:00Z"/>
        <d v="2025-08-27T17:46:00Z"/>
        <d v="2024-12-14T15:51:00Z"/>
        <d v="2024-10-13T15:31:00Z"/>
        <d v="2025-07-29T12:48:00Z"/>
        <d v="2025-10-24T17:27:00Z"/>
        <d v="2024-07-11T18:56:00Z"/>
        <d v="2025-12-15T15:37:00Z"/>
        <d v="2024-03-28T17:17:00Z"/>
        <d v="2025-09-16T13:21:00Z"/>
        <d v="2024-07-13T21:39:00Z"/>
        <d v="2025-10-17T09:09:00Z"/>
        <d v="2024-08-27T16:46:00Z"/>
        <d v="2024-06-09T15:39:00Z"/>
        <d v="2025-08-30T16:58:00Z"/>
        <d v="2025-11-23T16:50:00Z"/>
        <d v="2025-01-08T14:30:00Z"/>
        <d v="2025-11-16T20:48:00Z"/>
        <d v="2024-04-28T09:36:00Z"/>
        <d v="2025-11-06T14:12:00Z"/>
        <d v="2025-04-19T20:37:00Z"/>
        <d v="2024-12-06T21:23:00Z"/>
        <d v="2025-07-13T11:52:00Z"/>
        <d v="2024-04-28T17:29:00Z"/>
        <d v="2025-03-31T13:21:00Z"/>
        <d v="2025-09-13T12:56:00Z"/>
        <d v="2024-12-04T16:38:00Z"/>
        <d v="2025-05-11T11:15:00Z"/>
        <d v="2024-04-21T21:03:00Z"/>
        <d v="2025-12-10T19:12:00Z"/>
        <d v="2024-11-17T14:49:00Z"/>
        <d v="2025-12-22T18:56:00Z"/>
        <d v="2024-10-12T10:15:00Z"/>
        <d v="2025-09-08T09:33:00Z"/>
        <d v="2024-02-09T20:46:00Z"/>
        <d v="2025-04-08T11:23:00Z"/>
        <d v="2024-06-16T17:30:00Z"/>
        <d v="2024-09-01T16:34:00Z"/>
        <d v="2025-01-16T17:31:00Z"/>
        <d v="2025-10-04T11:20:00Z"/>
        <d v="2024-03-09T17:25:00Z"/>
        <d v="2025-02-05T12:50:00Z"/>
        <d v="2025-03-07T13:01:00Z"/>
        <d v="2024-08-18T15:19:00Z"/>
        <d v="2024-02-19T17:41:00Z"/>
        <d v="2024-06-15T09:22:00Z"/>
        <d v="2024-02-09T10:38:00Z"/>
        <d v="2024-11-16T19:29:00Z"/>
        <d v="2025-04-04T20:53:00Z"/>
        <d v="2024-01-21T10:35:00Z"/>
        <d v="2025-08-12T20:49:00Z"/>
        <d v="2024-09-08T19:11:00Z"/>
        <d v="2025-03-15T20:04:00Z"/>
        <d v="2025-03-22T13:19:00Z"/>
        <d v="2024-12-13T19:16:00Z"/>
        <d v="2025-06-07T10:53:00Z"/>
        <d v="2025-04-19T19:17:00Z"/>
        <d v="2024-11-18T21:17:00Z"/>
        <d v="2025-10-01T21:46:00Z"/>
        <d v="2024-11-19T17:17:00Z"/>
        <d v="2024-01-18T09:37:00Z"/>
        <d v="2024-07-12T18:01:00Z"/>
        <d v="2025-01-08T21:45:00Z"/>
        <d v="2025-03-29T17:44:00Z"/>
        <d v="2024-03-22T17:32:00Z"/>
        <d v="2025-06-05T12:38:00Z"/>
        <d v="2025-06-19T13:25:00Z"/>
        <d v="2025-10-17T16:00:00Z"/>
        <d v="2025-08-16T17:55:00Z"/>
        <d v="2025-04-18T13:13:00Z"/>
        <d v="2024-06-01T13:40:00Z"/>
        <d v="2025-10-01T20:43:00Z"/>
        <d v="2024-03-14T20:25:00Z"/>
        <d v="2024-01-30T16:44:00Z"/>
        <d v="2024-09-10T10:43:00Z"/>
        <d v="2024-03-01T16:18:00Z"/>
        <d v="2024-05-31T17:54:00Z"/>
        <d v="2024-10-14T16:07:00Z"/>
        <d v="2024-06-17T10:16:00Z"/>
        <d v="2024-02-17T20:06:00Z"/>
        <d v="2024-12-04T17:40:00Z"/>
        <d v="2025-10-10T18:48:00Z"/>
        <d v="2025-07-06T20:54:00Z"/>
        <d v="2024-08-05T09:16:00Z"/>
        <d v="2024-12-23T14:16:00Z"/>
        <d v="2024-03-23T10:30:00Z"/>
        <d v="2024-08-18T19:15:00Z"/>
        <d v="2025-12-12T10:06:00Z"/>
        <d v="2025-05-10T11:05:00Z"/>
        <d v="2024-03-15T09:28:00Z"/>
        <d v="2024-10-24T16:56:00Z"/>
        <d v="2024-06-25T14:29:00Z"/>
        <d v="2025-08-09T14:05:00Z"/>
        <d v="2024-09-28T19:46:00Z"/>
        <d v="2025-09-16T15:46:00Z"/>
        <d v="2025-08-28T15:04:00Z"/>
        <d v="2024-04-03T15:08:00Z"/>
        <d v="2024-02-24T19:53:00Z"/>
        <d v="2025-02-21T12:20:00Z"/>
        <d v="2024-04-06T20:27:00Z"/>
        <d v="2024-11-04T11:38:00Z"/>
        <d v="2024-06-25T18:54:00Z"/>
        <d v="2025-01-21T11:28:00Z"/>
        <d v="2025-04-21T15:25:00Z"/>
        <d v="2025-03-11T14:45:00Z"/>
        <d v="2025-02-26T18:11:00Z"/>
        <d v="2024-12-01T13:41:00Z"/>
        <d v="2025-05-11T15:26:00Z"/>
        <d v="2025-07-02T21:15:00Z"/>
        <d v="2025-07-03T10:24:00Z"/>
        <d v="2025-02-21T10:51:00Z"/>
        <d v="2025-10-18T19:43:00Z"/>
        <d v="2025-07-27T20:00:00Z"/>
        <d v="2025-10-24T17:21:00Z"/>
        <d v="2025-06-22T09:42:00Z"/>
        <d v="2025-09-24T21:24:00Z"/>
        <d v="2025-10-17T14:35:00Z"/>
        <d v="2024-01-14T17:00:00Z"/>
        <d v="2024-07-18T16:34:00Z"/>
        <d v="2024-02-22T21:12:00Z"/>
        <d v="2024-06-19T12:55:00Z"/>
        <d v="2024-03-10T18:35:00Z"/>
        <d v="2025-11-09T17:26:00Z"/>
        <d v="2025-05-14T19:41:00Z"/>
        <d v="2025-01-06T17:32:00Z"/>
        <d v="2025-03-21T10:42:00Z"/>
        <d v="2025-08-24T15:05:00Z"/>
        <d v="2025-11-05T11:41:00Z"/>
        <d v="2024-03-13T17:39:00Z"/>
        <d v="2024-02-13T09:36:00Z"/>
        <d v="2025-11-03T11:01:00Z"/>
        <d v="2025-11-11T14:28:00Z"/>
        <d v="2025-12-05T17:17:00Z"/>
        <d v="2025-12-21T11:18:00Z"/>
        <d v="2024-02-10T15:57:00Z"/>
        <d v="2025-05-11T11:53:00Z"/>
        <d v="2024-08-05T14:28:00Z"/>
        <d v="2025-12-08T15:15:00Z"/>
        <d v="2024-02-16T19:09:00Z"/>
        <d v="2025-07-22T21:41:00Z"/>
        <d v="2025-02-27T17:20:00Z"/>
        <d v="2024-06-20T19:25:00Z"/>
        <d v="2024-09-28T14:54:00Z"/>
        <d v="2024-10-21T16:00:00Z"/>
        <d v="2025-09-09T14:41:00Z"/>
        <d v="2025-09-23T14:20:00Z"/>
        <d v="2024-03-19T18:42:00Z"/>
        <d v="2024-10-28T12:24:00Z"/>
        <d v="2025-12-01T15:36:00Z"/>
        <d v="2025-08-19T12:45:00Z"/>
        <d v="2025-06-20T19:03:00Z"/>
        <d v="2025-07-31T20:02:00Z"/>
        <d v="2024-03-04T11:58:00Z"/>
        <d v="2025-10-17T11:26:00Z"/>
        <d v="2025-12-07T12:22:00Z"/>
        <d v="2025-01-13T20:33:00Z"/>
        <d v="2025-12-17T16:17:00Z"/>
        <d v="2024-07-29T10:29:00Z"/>
        <d v="2025-02-01T12:53:00Z"/>
        <d v="2024-08-01T12:46:00Z"/>
        <d v="2024-06-24T14:09:00Z"/>
        <d v="2024-05-13T19:12:00Z"/>
        <d v="2024-05-25T20:15:00Z"/>
        <d v="2024-02-16T21:25:00Z"/>
        <d v="2025-01-07T19:10:00Z"/>
        <d v="2024-08-12T14:23:00Z"/>
        <d v="2025-09-19T18:49:00Z"/>
        <d v="2024-08-01T12:58:00Z"/>
        <d v="2025-04-11T14:01:00Z"/>
        <d v="2025-10-11T20:02:00Z"/>
        <d v="2024-09-15T12:01:00Z"/>
        <d v="2024-09-09T15:48:00Z"/>
        <d v="2024-06-06T17:25:00Z"/>
        <d v="2024-10-21T14:19:00Z"/>
        <d v="2024-02-27T09:01:00Z"/>
        <d v="2024-08-29T14:03:00Z"/>
        <d v="2024-04-29T19:31:00Z"/>
        <d v="2024-02-27T21:34:00Z"/>
        <d v="2024-02-10T18:03:00Z"/>
        <d v="2025-04-26T20:10:00Z"/>
        <d v="2025-08-08T16:45:00Z"/>
        <d v="2025-03-18T11:38:00Z"/>
        <d v="2025-05-27T14:11:00Z"/>
        <d v="2025-12-23T13:58:00Z"/>
        <d v="2024-09-14T21:23:00Z"/>
        <d v="2024-12-22T09:17:00Z"/>
        <d v="2024-08-27T12:45:00Z"/>
        <d v="2024-10-01T14:35:00Z"/>
        <d v="2024-07-05T20:44:00Z"/>
        <d v="2024-11-06T17:52:00Z"/>
        <d v="2024-09-12T20:23:00Z"/>
        <d v="2025-11-07T09:47:00Z"/>
        <d v="2025-11-14T09:57:00Z"/>
        <d v="2025-06-03T09:50:00Z"/>
        <d v="2024-09-30T11:53:00Z"/>
        <d v="2024-08-18T11:26:00Z"/>
        <d v="2024-07-13T21:07:00Z"/>
        <d v="2024-09-03T20:04:00Z"/>
        <d v="2025-04-19T09:27:00Z"/>
        <d v="2025-11-05T20:01:00Z"/>
        <d v="2024-01-10T14:25:00Z"/>
        <d v="2024-10-13T13:37:00Z"/>
        <d v="2024-02-01T13:36:00Z"/>
        <d v="2024-10-08T19:13:00Z"/>
        <d v="2024-11-20T09:24:00Z"/>
        <d v="2024-03-14T14:25:00Z"/>
        <d v="2024-08-23T17:24:00Z"/>
        <d v="2024-07-31T21:23:00Z"/>
        <d v="2025-05-25T11:20:00Z"/>
        <d v="2024-02-02T17:41:00Z"/>
        <d v="2025-11-21T18:08:00Z"/>
        <d v="2025-08-11T12:50:00Z"/>
        <d v="2025-12-25T10:50:00Z"/>
        <d v="2024-06-02T21:22:00Z"/>
        <d v="2025-05-05T12:34:00Z"/>
        <d v="2025-08-02T19:46:00Z"/>
        <d v="2025-06-13T12:42:00Z"/>
        <d v="2025-05-30T18:50:00Z"/>
        <d v="2025-08-13T11:03:00Z"/>
        <d v="2025-08-26T21:20:00Z"/>
        <d v="2025-03-09T21:07:00Z"/>
        <d v="2025-05-03T15:57:00Z"/>
        <d v="2025-10-25T14:02:00Z"/>
        <d v="2024-02-07T14:53:00Z"/>
        <d v="2025-12-27T18:48:00Z"/>
        <d v="2024-03-10T11:16:00Z"/>
        <d v="2024-02-13T16:25:00Z"/>
        <d v="2024-08-30T11:53:00Z"/>
        <d v="2024-12-06T14:01:00Z"/>
        <d v="2025-04-01T14:41:00Z"/>
        <d v="2024-03-01T12:27:00Z"/>
        <d v="2024-03-17T14:15:00Z"/>
        <d v="2025-07-12T09:48:00Z"/>
        <d v="2025-05-29T11:54:00Z"/>
        <d v="2025-07-01T21:50:00Z"/>
        <d v="2024-02-19T13:14:00Z"/>
        <d v="2025-03-30T11:27:00Z"/>
        <d v="2025-06-19T19:19:00Z"/>
        <d v="2025-10-01T18:57:00Z"/>
        <d v="2024-06-29T12:34:00Z"/>
        <d v="2025-11-16T19:49:00Z"/>
        <d v="2025-04-24T18:19:00Z"/>
        <d v="2024-10-19T18:10:00Z"/>
        <d v="2024-03-12T21:57:00Z"/>
        <d v="2025-06-01T18:28:00Z"/>
        <d v="2025-07-24T14:16:00Z"/>
        <d v="2025-02-12T12:33:00Z"/>
        <d v="2025-06-27T15:02:00Z"/>
        <d v="2025-05-05T09:29:00Z"/>
        <d v="2024-03-04T17:45:00Z"/>
        <d v="2024-09-14T14:17:00Z"/>
        <d v="2024-05-28T14:01:00Z"/>
        <d v="2025-12-29T21:03:00Z"/>
        <d v="2024-11-22T16:50:00Z"/>
        <d v="2024-07-04T13:30:00Z"/>
        <d v="2024-03-06T19:17:00Z"/>
        <d v="2025-12-13T16:43:00Z"/>
        <d v="2024-03-22T16:42:00Z"/>
        <d v="2025-02-26T19:32:00Z"/>
        <d v="2025-05-04T16:24:00Z"/>
        <d v="2024-10-06T19:56:00Z"/>
        <d v="2024-12-16T11:36:00Z"/>
        <d v="2024-01-15T12:49:00Z"/>
        <d v="2024-11-01T19:10:00Z"/>
        <d v="2025-05-31T20:44:00Z"/>
        <d v="2025-04-01T09:17:00Z"/>
        <d v="2025-06-14T12:17:00Z"/>
        <d v="2024-10-03T11:51:00Z"/>
        <d v="2025-12-16T15:32:00Z"/>
        <d v="2024-06-27T16:10:00Z"/>
        <d v="2024-12-15T15:07:00Z"/>
        <d v="2024-03-05T13:01:00Z"/>
        <d v="2024-05-03T15:10:00Z"/>
        <d v="2024-03-18T17:08:00Z"/>
        <d v="2025-03-09T16:02:00Z"/>
        <d v="2024-05-24T14:29:00Z"/>
        <d v="2024-10-26T21:04:00Z"/>
        <d v="2024-03-08T14:56:00Z"/>
        <d v="2025-09-10T09:28:00Z"/>
        <d v="2024-10-31T14:15:00Z"/>
        <d v="2024-09-07T12:44:00Z"/>
        <d v="2025-09-02T10:18:00Z"/>
        <d v="2024-01-02T14:27:00Z"/>
        <d v="2024-11-09T14:24:00Z"/>
        <d v="2024-11-03T19:19:00Z"/>
        <d v="2025-08-01T11:40:00Z"/>
        <d v="2024-04-01T18:53:00Z"/>
        <d v="2024-06-22T09:36:00Z"/>
        <d v="2025-08-29T18:32:00Z"/>
        <d v="2024-03-21T15:35:00Z"/>
        <d v="2024-11-30T19:44:00Z"/>
        <d v="2024-09-03T15:00:00Z"/>
        <d v="2024-12-06T18:40:00Z"/>
        <d v="2025-09-28T21:42:00Z"/>
        <d v="2024-05-11T09:58:00Z"/>
        <d v="2025-03-06T17:00:00Z"/>
        <d v="2024-10-25T12:38:00Z"/>
        <d v="2024-02-04T10:23:00Z"/>
        <d v="2025-07-28T17:47:00Z"/>
        <d v="2024-12-04T14:22:00Z"/>
        <d v="2025-04-06T21:50:00Z"/>
        <d v="2024-08-28T17:41:00Z"/>
        <d v="2024-03-15T17:58:00Z"/>
        <d v="2024-05-27T18:00:00Z"/>
        <d v="2025-07-11T09:12:00Z"/>
        <d v="2025-02-23T18:41:00Z"/>
        <d v="2024-07-12T13:01:00Z"/>
        <d v="2025-12-28T20:24:00Z"/>
        <d v="2024-05-18T19:12:00Z"/>
        <d v="2025-12-17T18:24:00Z"/>
        <d v="2025-07-31T17:28:00Z"/>
        <d v="2025-03-17T10:07:00Z"/>
        <d v="2025-11-24T15:52:00Z"/>
        <d v="2024-01-02T10:04:00Z"/>
        <d v="2025-01-12T19:24:00Z"/>
        <d v="2024-11-10T13:25:00Z"/>
        <d v="2025-08-08T21:41:00Z"/>
        <d v="2024-08-24T15:09:00Z"/>
        <d v="2025-01-16T18:05:00Z"/>
        <d v="2025-08-30T14:45:00Z"/>
        <d v="2025-07-18T13:09:00Z"/>
        <d v="2024-06-07T18:04:00Z"/>
        <d v="2024-12-09T16:33:00Z"/>
        <d v="2024-03-02T11:17:00Z"/>
        <d v="2024-03-26T13:15:00Z"/>
        <d v="2024-05-21T20:08:00Z"/>
        <d v="2025-09-19T18:47:00Z"/>
        <d v="2024-12-22T09:54:00Z"/>
        <d v="2024-08-10T18:26:00Z"/>
        <d v="2025-10-12T11:08:00Z"/>
        <d v="2024-05-25T11:44:00Z"/>
        <d v="2024-08-05T10:26:00Z"/>
        <d v="2025-05-13T09:31:00Z"/>
        <d v="2025-05-20T17:57:00Z"/>
        <d v="2024-01-11T11:25:00Z"/>
        <d v="2025-12-29T15:47:00Z"/>
        <d v="2024-12-31T19:44:00Z"/>
        <d v="2024-03-02T11:46:00Z"/>
        <d v="2025-02-03T15:03:00Z"/>
        <d v="2024-03-10T17:10:00Z"/>
        <d v="2024-10-25T14:44:00Z"/>
        <d v="2024-11-21T15:31:00Z"/>
        <d v="2024-01-31T20:29:00Z"/>
        <d v="2024-08-03T09:01:00Z"/>
        <d v="2024-06-28T10:40:00Z"/>
        <d v="2025-10-03T11:20:00Z"/>
        <d v="2024-06-08T21:56:00Z"/>
        <d v="2024-10-08T10:00:00Z"/>
        <d v="2024-10-12T17:29:00Z"/>
        <d v="2024-06-13T10:47:00Z"/>
        <d v="2025-02-10T18:24:00Z"/>
        <d v="2024-04-15T20:01:00Z"/>
        <d v="2024-05-27T12:11:00Z"/>
        <d v="2024-01-29T14:33:00Z"/>
        <d v="2024-02-17T13:13:00Z"/>
        <d v="2025-06-02T18:12:00Z"/>
        <d v="2025-10-18T16:42:00Z"/>
        <d v="2024-06-03T12:33:00Z"/>
        <d v="2025-02-11T19:15:00Z"/>
        <d v="2024-06-22T15:06:00Z"/>
        <d v="2025-04-25T09:08:00Z"/>
        <d v="2024-06-01T18:54:00Z"/>
        <d v="2024-02-03T11:39:00Z"/>
        <d v="2025-04-06T11:48:00Z"/>
        <d v="2024-03-28T18:37:00Z"/>
        <d v="2024-03-19T16:32:00Z"/>
        <d v="2025-09-03T13:08:00Z"/>
        <d v="2024-03-29T16:25:00Z"/>
        <d v="2025-03-22T15:00:00Z"/>
        <d v="2025-06-07T12:25:00Z"/>
        <d v="2025-05-07T18:23:00Z"/>
        <d v="2025-12-09T15:42:00Z"/>
        <d v="2024-05-25T19:07:00Z"/>
        <d v="2025-12-21T17:39:00Z"/>
        <d v="2024-09-09T15:46:00Z"/>
        <d v="2024-12-19T18:32:00Z"/>
        <d v="2024-01-20T18:13:00Z"/>
        <d v="2025-09-08T13:08:00Z"/>
        <d v="2024-12-22T12:09:00Z"/>
        <d v="2025-01-05T10:05:00Z"/>
        <d v="2025-08-30T21:20:00Z"/>
        <d v="2024-06-01T19:36:00Z"/>
        <d v="2024-01-04T16:09:00Z"/>
        <d v="2025-02-24T12:27:00Z"/>
        <d v="2025-10-26T14:22:00Z"/>
        <d v="2024-03-03T20:11:00Z"/>
        <d v="2025-11-13T09:47:00Z"/>
        <d v="2025-04-25T21:17:00Z"/>
        <d v="2025-08-27T16:12:00Z"/>
        <d v="2025-11-08T11:37:00Z"/>
        <d v="2024-11-17T12:47:00Z"/>
        <d v="2025-12-14T16:04:00Z"/>
        <d v="2025-12-19T14:55:00Z"/>
        <d v="2025-08-08T11:44:00Z"/>
        <d v="2025-06-08T13:22:00Z"/>
        <d v="2025-03-13T20:11:00Z"/>
        <d v="2024-08-10T17:27:00Z"/>
        <d v="2024-10-06T12:14:00Z"/>
        <d v="2024-09-22T16:00:00Z"/>
        <d v="2024-11-05T09:42:00Z"/>
        <d v="2024-04-01T17:27:00Z"/>
        <d v="2024-11-17T20:44:00Z"/>
        <d v="2024-09-09T10:28:00Z"/>
        <d v="2024-10-05T09:14:00Z"/>
        <d v="2025-08-18T13:05:00Z"/>
        <d v="2024-12-04T19:20:00Z"/>
        <d v="2024-08-09T13:12:00Z"/>
        <d v="2025-01-05T17:59:00Z"/>
        <d v="2025-02-18T11:32:00Z"/>
        <d v="2025-09-03T21:21:00Z"/>
        <d v="2025-05-29T21:42:00Z"/>
        <d v="2025-06-17T14:20:00Z"/>
        <d v="2024-05-01T13:10:00Z"/>
        <d v="2024-11-14T11:35:00Z"/>
        <d v="2025-12-08T16:59:00Z"/>
        <d v="2025-04-08T21:42:00Z"/>
        <d v="2024-04-10T18:54:00Z"/>
        <d v="2024-02-12T13:07:00Z"/>
        <d v="2025-12-17T12:39:00Z"/>
        <d v="2025-11-21T16:11:00Z"/>
        <d v="2024-01-29T13:39:00Z"/>
        <d v="2024-08-03T12:49:00Z"/>
        <d v="2024-10-24T17:12:00Z"/>
        <d v="2025-11-08T20:16:00Z"/>
        <d v="2025-11-30T16:47:00Z"/>
        <d v="2025-04-09T10:35:00Z"/>
        <d v="2024-08-13T10:33:00Z"/>
        <d v="2024-08-29T17:35:00Z"/>
        <d v="2025-09-14T14:15:00Z"/>
        <d v="2024-07-08T17:25:00Z"/>
        <d v="2025-09-29T11:03:00Z"/>
        <d v="2025-11-01T12:39:00Z"/>
        <d v="2024-01-26T15:54:00Z"/>
        <d v="2024-10-29T17:42:00Z"/>
        <d v="2024-12-05T20:11:00Z"/>
        <d v="2024-11-13T16:38:00Z"/>
        <d v="2024-04-15T20:41:00Z"/>
        <d v="2025-06-26T12:36:00Z"/>
        <d v="2025-06-04T21:04:00Z"/>
        <d v="2025-03-17T12:29:00Z"/>
        <d v="2024-12-23T10:29:00Z"/>
        <d v="2024-04-11T12:13:00Z"/>
        <d v="2024-03-06T18:10:00Z"/>
        <d v="2025-01-08T12:48:00Z"/>
        <d v="2024-12-28T17:27:00Z"/>
        <d v="2024-04-30T17:26:00Z"/>
        <d v="2025-01-18T18:41:00Z"/>
        <d v="2025-03-10T13:24:00Z"/>
        <d v="2024-01-07T20:40:00Z"/>
        <d v="2024-01-01T21:40:00Z"/>
        <d v="2024-01-13T11:37:00Z"/>
        <d v="2024-04-08T13:32:00Z"/>
        <d v="2025-01-13T21:51:00Z"/>
        <d v="2025-09-15T19:53:00Z"/>
        <d v="2025-09-06T20:21:00Z"/>
        <d v="2024-03-08T17:05:00Z"/>
        <d v="2024-09-01T12:27:00Z"/>
        <d v="2025-09-11T21:24:00Z"/>
        <d v="2025-01-10T21:33:00Z"/>
        <d v="2025-11-23T17:57:00Z"/>
        <d v="2025-03-29T11:20:00Z"/>
        <d v="2024-01-03T16:53:00Z"/>
        <d v="2024-04-12T11:52:00Z"/>
        <d v="2025-07-05T11:31:00Z"/>
        <d v="2025-01-18T15:36:00Z"/>
        <d v="2025-12-29T12:22:00Z"/>
        <d v="2025-08-20T10:21:00Z"/>
        <d v="2025-05-03T14:36:00Z"/>
        <d v="2025-07-28T17:05:00Z"/>
        <d v="2024-07-25T10:17:00Z"/>
        <d v="2024-05-28T16:32:00Z"/>
        <d v="2024-03-11T12:43:00Z"/>
        <d v="2024-05-24T19:55:00Z"/>
        <d v="2025-05-25T09:45:00Z"/>
        <d v="2025-11-14T16:36:00Z"/>
        <d v="2024-06-15T09:05:00Z"/>
        <d v="2025-01-29T16:00:00Z"/>
        <d v="2025-01-21T15:18:00Z"/>
        <d v="2024-02-14T19:54:00Z"/>
        <d v="2024-01-28T18:08:00Z"/>
        <d v="2024-10-11T20:38:00Z"/>
        <d v="2025-11-26T10:28:00Z"/>
        <d v="2024-09-21T13:26:00Z"/>
        <d v="2025-06-07T21:32:00Z"/>
        <d v="2024-08-31T10:30:00Z"/>
        <d v="2025-05-26T14:16:00Z"/>
        <d v="2025-01-05T13:53:00Z"/>
        <d v="2024-10-08T21:06:00Z"/>
        <d v="2025-09-05T16:22:00Z"/>
        <d v="2025-11-10T19:35:00Z"/>
        <d v="2024-04-12T20:03:00Z"/>
        <d v="2024-08-28T13:08:00Z"/>
        <d v="2024-10-17T18:43:00Z"/>
        <d v="2024-08-08T11:18:00Z"/>
        <d v="2025-05-29T12:53:00Z"/>
        <d v="2025-07-06T18:27:00Z"/>
        <d v="2025-10-29T18:23:00Z"/>
        <d v="2024-03-28T10:59:00Z"/>
        <d v="2024-02-19T09:23:00Z"/>
        <d v="2025-02-02T11:21:00Z"/>
        <d v="2025-04-27T13:15:00Z"/>
        <d v="2025-12-10T17:17:00Z"/>
        <d v="2024-06-11T12:26:00Z"/>
        <d v="2024-07-29T21:46:00Z"/>
        <d v="2024-10-28T17:46:00Z"/>
        <d v="2025-12-21T19:17:00Z"/>
        <d v="2025-01-29T14:14:00Z"/>
        <d v="2025-04-07T15:47:00Z"/>
        <d v="2024-12-09T11:48:00Z"/>
        <d v="2025-09-10T16:34:00Z"/>
        <d v="2025-09-29T16:58:00Z"/>
        <d v="2025-01-14T11:59:00Z"/>
        <d v="2024-08-06T19:29:00Z"/>
        <d v="2025-05-29T19:14:00Z"/>
        <d v="2025-05-09T13:08:00Z"/>
        <d v="2025-06-26T11:51:00Z"/>
        <d v="2025-10-18T15:58:00Z"/>
        <d v="2025-06-18T19:49:00Z"/>
        <d v="2025-05-08T10:41:00Z"/>
        <d v="2024-05-30T20:50:00Z"/>
        <d v="2024-02-12T18:45:00Z"/>
        <d v="2025-09-28T16:10:00Z"/>
        <d v="2025-08-04T21:46:00Z"/>
        <d v="2025-12-24T16:01:00Z"/>
        <d v="2025-05-02T12:40:00Z"/>
        <d v="2024-02-14T09:25:00Z"/>
        <d v="2025-10-06T19:44:00Z"/>
        <d v="2024-02-11T09:31:00Z"/>
        <d v="2025-07-27T12:55:00Z"/>
        <d v="2024-03-10T20:24:00Z"/>
        <d v="2024-02-10T10:18:00Z"/>
        <d v="2024-06-04T14:07:00Z"/>
        <d v="2024-05-29T10:04:00Z"/>
        <d v="2024-10-09T20:10:00Z"/>
        <d v="2024-12-19T18:53:00Z"/>
        <d v="2024-08-20T10:42:00Z"/>
        <d v="2024-06-07T09:25:00Z"/>
        <d v="2025-03-11T20:50:00Z"/>
        <d v="2024-03-04T09:58:00Z"/>
        <d v="2024-06-27T18:24:00Z"/>
        <d v="2024-09-20T21:45:00Z"/>
        <d v="2025-05-29T13:46:00Z"/>
        <d v="2024-12-18T12:16:00Z"/>
        <d v="2024-05-29T21:49:00Z"/>
        <d v="2024-10-23T15:44:00Z"/>
        <d v="2024-08-27T15:26:00Z"/>
        <d v="2024-12-06T20:15:00Z"/>
        <d v="2025-01-08T21:30:00Z"/>
        <d v="2024-07-25T12:51:00Z"/>
        <d v="2024-11-14T10:07:00Z"/>
        <d v="2024-06-13T17:04:00Z"/>
        <d v="2025-11-02T18:35:00Z"/>
        <d v="2024-05-21T21:00:00Z"/>
        <d v="2025-10-10T17:11:00Z"/>
        <d v="2024-03-22T20:03:00Z"/>
        <d v="2025-03-18T20:57:00Z"/>
        <d v="2025-06-02T20:12:00Z"/>
        <d v="2024-02-22T14:34:00Z"/>
        <d v="2025-05-10T21:52:00Z"/>
        <d v="2025-12-09T13:01:00Z"/>
        <d v="2024-04-22T21:53:00Z"/>
        <d v="2024-12-20T16:45:00Z"/>
        <d v="2025-08-03T14:51:00Z"/>
        <d v="2024-12-08T19:11:00Z"/>
        <d v="2024-06-10T13:23:00Z"/>
        <d v="2025-11-14T12:23:00Z"/>
        <d v="2024-11-12T13:14:00Z"/>
        <d v="2024-12-22T20:42:00Z"/>
        <d v="2025-03-19T11:46:00Z"/>
        <d v="2024-01-01T19:38:00Z"/>
        <d v="2025-05-07T14:06:00Z"/>
        <d v="2025-01-28T15:39:00Z"/>
        <d v="2024-03-21T15:18:00Z"/>
        <d v="2024-11-21T13:01:00Z"/>
        <d v="2024-06-22T12:43:00Z"/>
        <d v="2024-04-05T12:44:00Z"/>
        <d v="2024-11-25T13:19:00Z"/>
        <d v="2025-05-15T16:58:00Z"/>
        <d v="2024-09-07T12:48:00Z"/>
        <d v="2025-06-01T15:25:00Z"/>
        <d v="2025-03-12T09:59:00Z"/>
        <d v="2025-09-23T15:23:00Z"/>
        <d v="2024-03-06T11:43:00Z"/>
        <d v="2024-02-21T09:00:00Z"/>
        <d v="2025-08-29T12:45:00Z"/>
        <d v="2025-05-04T18:08:00Z"/>
        <d v="2024-01-09T10:32:00Z"/>
        <d v="2024-12-07T11:43:00Z"/>
        <d v="2025-05-14T16:12:00Z"/>
        <d v="2025-05-15T19:27:00Z"/>
        <d v="2024-11-24T15:48:00Z"/>
        <d v="2024-09-14T17:44:00Z"/>
        <d v="2024-07-11T12:18:00Z"/>
        <d v="2025-03-14T20:20:00Z"/>
        <d v="2024-04-18T21:08:00Z"/>
        <d v="2024-08-11T21:04:00Z"/>
        <d v="2025-12-10T15:39:00Z"/>
        <d v="2024-06-18T14:47:00Z"/>
        <d v="2025-09-17T20:46:00Z"/>
        <d v="2025-10-08T09:55:00Z"/>
        <d v="2025-12-01T17:16:00Z"/>
        <d v="2024-08-11T19:58:00Z"/>
        <d v="2025-12-04T20:58:00Z"/>
        <d v="2024-04-08T17:59:00Z"/>
        <d v="2025-05-27T19:45:00Z"/>
        <d v="2025-04-14T18:53:00Z"/>
        <d v="2024-04-08T09:34:00Z"/>
        <d v="2025-09-12T18:33:00Z"/>
        <d v="2024-05-23T13:06:00Z"/>
        <d v="2024-12-11T11:53:00Z"/>
        <d v="2025-12-06T10:01:00Z"/>
        <d v="2025-03-10T17:28:00Z"/>
        <d v="2024-11-03T19:20:00Z"/>
        <d v="2025-10-03T12:43:00Z"/>
        <d v="2025-06-16T21:21:00Z"/>
        <d v="2024-08-08T15:45:00Z"/>
        <d v="2024-03-05T13:56:00Z"/>
        <d v="2025-11-06T20:46:00Z"/>
        <d v="2024-05-16T10:45:00Z"/>
        <d v="2024-05-27T13:43:00Z"/>
        <d v="2025-09-16T15:25:00Z"/>
        <d v="2025-06-03T15:10:00Z"/>
        <d v="2024-07-01T10:36:00Z"/>
        <d v="2024-01-12T09:08:00Z"/>
        <d v="2025-06-01T13:12:00Z"/>
        <d v="2024-12-14T18:19:00Z"/>
        <d v="2025-09-08T20:12:00Z"/>
        <d v="2025-04-27T09:41:00Z"/>
        <d v="2025-05-10T20:44:00Z"/>
        <d v="2024-08-15T11:09:00Z"/>
        <d v="2025-12-09T21:23:00Z"/>
        <d v="2024-04-10T13:49:00Z"/>
        <d v="2024-06-04T21:43:00Z"/>
        <d v="2025-11-24T21:27:00Z"/>
        <d v="2024-08-17T21:50:00Z"/>
        <d v="2024-08-03T17:46:00Z"/>
        <d v="2025-07-05T10:58:00Z"/>
        <d v="2025-09-22T12:30:00Z"/>
        <d v="2024-02-01T19:12:00Z"/>
        <d v="2024-06-06T15:42:00Z"/>
        <d v="2025-02-27T16:42:00Z"/>
        <d v="2025-05-28T21:36:00Z"/>
        <d v="2024-05-23T15:07:00Z"/>
        <d v="2025-07-03T13:49:00Z"/>
        <d v="2025-01-08T16:11:00Z"/>
        <d v="2025-06-19T14:02:00Z"/>
        <d v="2024-12-29T17:49:00Z"/>
        <d v="2024-06-13T21:44:00Z"/>
        <d v="2024-08-16T14:46:00Z"/>
        <d v="2025-08-01T15:06:00Z"/>
        <d v="2025-03-15T13:55:00Z"/>
        <d v="2025-01-07T20:03:00Z"/>
        <d v="2024-02-09T14:06:00Z"/>
        <d v="2024-02-08T16:21:00Z"/>
        <d v="2024-08-12T18:57:00Z"/>
        <d v="2024-11-06T20:34:00Z"/>
        <d v="2025-09-06T12:13:00Z"/>
        <d v="2025-11-06T19:48:00Z"/>
        <d v="2025-06-15T16:18:00Z"/>
        <d v="2024-08-22T17:09:00Z"/>
        <d v="2025-10-19T11:35:00Z"/>
        <d v="2024-04-19T18:06:00Z"/>
        <d v="2024-09-26T18:59:00Z"/>
        <d v="2024-11-11T16:04:00Z"/>
        <d v="2024-02-07T14:25:00Z"/>
        <d v="2025-10-26T13:17:00Z"/>
        <d v="2024-08-14T14:03:00Z"/>
        <d v="2025-01-04T19:23:00Z"/>
        <d v="2025-08-20T10:59:00Z"/>
        <d v="2025-12-11T21:49:00Z"/>
        <d v="2024-03-13T21:49:00Z"/>
        <d v="2025-10-25T15:48:00Z"/>
        <d v="2025-09-18T17:15:00Z"/>
        <d v="2024-07-04T17:28:00Z"/>
        <d v="2024-12-07T17:02:00Z"/>
        <d v="2024-04-04T14:17:00Z"/>
        <d v="2025-09-26T20:58:00Z"/>
        <d v="2024-10-04T15:26:00Z"/>
        <d v="2025-02-28T11:58:00Z"/>
        <d v="2025-02-12T12:31:00Z"/>
        <d v="2024-08-26T21:35:00Z"/>
        <d v="2024-04-09T13:24:00Z"/>
        <d v="2024-07-24T10:42:00Z"/>
        <d v="2024-06-16T16:32:00Z"/>
        <d v="2024-04-22T16:48:00Z"/>
        <d v="2025-11-08T12:07:00Z"/>
        <d v="2025-09-16T16:09:00Z"/>
        <d v="2025-01-29T10:32:00Z"/>
        <d v="2024-11-16T10:37:00Z"/>
        <d v="2025-03-12T21:05:00Z"/>
        <d v="2025-12-06T14:53:00Z"/>
        <d v="2024-11-01T10:22:00Z"/>
        <d v="2024-03-14T19:31:00Z"/>
        <d v="2024-04-14T13:37:00Z"/>
        <d v="2024-08-05T15:35:00Z"/>
        <d v="2024-09-04T17:33:00Z"/>
        <d v="2025-08-31T18:02:00Z"/>
        <d v="2024-01-03T13:22:00Z"/>
        <d v="2025-10-15T15:15:00Z"/>
        <d v="2024-09-25T12:09:00Z"/>
        <d v="2025-03-04T21:52:00Z"/>
        <d v="2024-07-13T21:19:00Z"/>
        <d v="2024-03-04T20:01:00Z"/>
        <d v="2024-09-05T10:58:00Z"/>
        <d v="2024-02-20T19:48:00Z"/>
        <d v="2025-08-11T19:11:00Z"/>
        <d v="2025-09-03T14:59:00Z"/>
        <d v="2024-10-04T18:28:00Z"/>
        <d v="2025-05-17T15:27:00Z"/>
        <d v="2024-08-17T19:48:00Z"/>
        <d v="2024-08-07T21:21:00Z"/>
        <d v="2025-12-10T11:23:00Z"/>
        <d v="2024-06-26T10:22:00Z"/>
        <d v="2025-08-10T19:36:00Z"/>
        <d v="2025-07-12T09:42:00Z"/>
        <d v="2024-07-02T10:55:00Z"/>
        <d v="2025-02-23T12:40:00Z"/>
        <d v="2024-09-30T14:07:00Z"/>
        <d v="2025-10-16T14:48:00Z"/>
        <d v="2024-07-13T14:22:00Z"/>
        <d v="2024-02-05T14:28:00Z"/>
        <d v="2025-07-26T20:30:00Z"/>
        <d v="2024-08-26T09:39:00Z"/>
        <d v="2025-08-05T15:36:00Z"/>
        <d v="2025-11-29T16:17:00Z"/>
        <d v="2024-04-25T16:54:00Z"/>
        <d v="2024-05-13T17:49:00Z"/>
        <d v="2024-10-02T12:04:00Z"/>
        <d v="2025-12-18T18:16:00Z"/>
        <d v="2025-03-25T16:04:00Z"/>
        <d v="2025-10-06T17:37:00Z"/>
        <d v="2024-07-11T10:16:00Z"/>
        <d v="2024-02-16T15:08:00Z"/>
        <d v="2025-09-25T18:07:00Z"/>
        <d v="2024-09-04T19:17:00Z"/>
        <d v="2024-07-06T11:51:00Z"/>
        <d v="2024-12-14T12:38:00Z"/>
        <d v="2025-01-11T19:15:00Z"/>
        <d v="2024-06-30T09:36:00Z"/>
        <d v="2024-02-10T18:51:00Z"/>
        <d v="2024-09-09T14:55:00Z"/>
        <d v="2024-05-18T19:54:00Z"/>
        <d v="2025-05-05T14:35:00Z"/>
        <d v="2024-08-20T09:00:00Z"/>
        <d v="2024-08-29T10:59:00Z"/>
        <d v="2024-06-10T11:26:00Z"/>
        <d v="2025-10-19T19:19:00Z"/>
        <d v="2025-03-18T16:05:00Z"/>
        <d v="2024-06-21T11:32:00Z"/>
        <d v="2024-07-10T20:38:00Z"/>
        <d v="2024-09-02T19:14:00Z"/>
        <d v="2024-05-27T12:59:00Z"/>
        <d v="2025-04-08T14:00:00Z"/>
        <d v="2024-01-17T19:22:00Z"/>
        <d v="2024-07-10T15:16:00Z"/>
        <d v="2025-02-03T16:40:00Z"/>
        <d v="2024-08-13T11:31:00Z"/>
        <d v="2025-05-10T10:38:00Z"/>
        <d v="2025-04-15T14:27:00Z"/>
        <d v="2025-06-11T11:53:00Z"/>
        <d v="2025-01-24T15:04:00Z"/>
        <d v="2025-09-05T09:58:00Z"/>
        <d v="2024-10-19T20:47:00Z"/>
        <d v="2024-08-27T17:40:00Z"/>
        <d v="2024-02-06T16:09:00Z"/>
        <d v="2025-01-02T10:06:00Z"/>
        <d v="2025-03-25T17:29:00Z"/>
        <d v="2024-12-02T10:19:00Z"/>
        <d v="2025-01-26T17:04:00Z"/>
        <d v="2024-06-26T18:32:00Z"/>
        <d v="2024-10-23T10:37:00Z"/>
        <d v="2025-10-02T14:00:00Z"/>
        <d v="2024-04-09T18:10:00Z"/>
        <d v="2025-11-21T15:37:00Z"/>
        <d v="2025-03-14T12:08:00Z"/>
        <d v="2024-09-05T16:26:00Z"/>
        <d v="2025-06-23T14:05:00Z"/>
        <d v="2025-03-20T15:52:00Z"/>
        <d v="2025-09-10T19:06:00Z"/>
        <d v="2024-10-19T15:02:00Z"/>
        <d v="2024-10-04T09:34:00Z"/>
        <d v="2024-05-26T16:06:00Z"/>
        <d v="2024-04-01T17:04:00Z"/>
        <d v="2025-10-25T21:47:00Z"/>
        <d v="2024-04-26T20:05:00Z"/>
        <d v="2024-10-07T21:18:00Z"/>
        <d v="2024-11-03T18:59:00Z"/>
        <d v="2024-04-16T18:23:00Z"/>
        <d v="2025-05-03T09:24:00Z"/>
        <d v="2025-10-18T09:59:00Z"/>
        <d v="2025-09-10T11:14:00Z"/>
        <d v="2024-06-24T10:50:00Z"/>
        <d v="2025-02-21T09:42:00Z"/>
        <d v="2024-03-05T16:03:00Z"/>
        <d v="2025-08-12T12:53:00Z"/>
        <d v="2025-04-12T10:52:00Z"/>
        <d v="2025-03-05T16:06:00Z"/>
        <d v="2025-11-03T09:44:00Z"/>
        <d v="2024-07-05T14:46:00Z"/>
        <d v="2024-12-21T18:51:00Z"/>
        <d v="2025-10-12T17:47:00Z"/>
        <d v="2025-01-17T12:08:00Z"/>
        <d v="2024-09-10T16:59:00Z"/>
        <d v="2024-12-06T20:00:00Z"/>
        <d v="2025-04-17T20:38:00Z"/>
        <d v="2024-07-16T21:33:00Z"/>
        <d v="2025-12-18T12:24:00Z"/>
        <d v="2025-08-07T20:19:00Z"/>
        <d v="2025-10-13T13:06:00Z"/>
        <d v="2025-06-30T21:30:00Z"/>
        <d v="2025-07-03T17:42:00Z"/>
        <d v="2024-07-24T17:29:00Z"/>
        <d v="2025-07-04T13:13:00Z"/>
        <d v="2025-03-23T19:46:00Z"/>
        <d v="2025-11-07T18:00:00Z"/>
        <d v="2024-03-05T20:02:00Z"/>
        <d v="2025-04-28T18:59:00Z"/>
        <d v="2025-09-03T18:23:00Z"/>
        <d v="2025-02-11T11:04:00Z"/>
        <d v="2024-12-17T14:01:00Z"/>
        <d v="2024-08-31T09:58:00Z"/>
        <d v="2024-06-16T10:28:00Z"/>
        <d v="2024-01-30T10:47:00Z"/>
        <d v="2024-10-12T17:38:00Z"/>
        <d v="2025-02-01T17:20:00Z"/>
        <d v="2025-06-04T17:46:00Z"/>
        <d v="2025-03-25T17:23:00Z"/>
        <d v="2025-01-30T17:43:00Z"/>
        <d v="2024-07-31T14:06:00Z"/>
        <d v="2025-05-04T19:31:00Z"/>
        <d v="2024-03-09T17:34:00Z"/>
        <d v="2025-06-01T21:33:00Z"/>
        <d v="2025-04-26T17:18:00Z"/>
        <d v="2024-04-26T14:14:00Z"/>
        <d v="2025-10-19T16:39:00Z"/>
        <d v="2024-04-14T16:00:00Z"/>
        <d v="2025-01-13T20:55:00Z"/>
        <d v="2024-06-06T20:42:00Z"/>
        <d v="2024-05-22T09:52:00Z"/>
        <d v="2024-10-11T18:33:00Z"/>
        <d v="2025-05-12T12:18:00Z"/>
        <d v="2025-07-16T21:52:00Z"/>
        <d v="2025-10-18T09:33:00Z"/>
        <d v="2025-06-06T13:48:00Z"/>
        <d v="2025-02-05T18:33:00Z"/>
        <d v="2024-10-31T16:33:00Z"/>
        <d v="2025-08-02T18:35:00Z"/>
        <d v="2024-05-23T19:59:00Z"/>
        <d v="2024-05-21T09:11:00Z"/>
        <d v="2024-11-28T13:53:00Z"/>
        <d v="2025-05-02T14:04:00Z"/>
        <d v="2025-06-05T20:18:00Z"/>
        <d v="2024-03-04T21:13:00Z"/>
        <d v="2025-05-07T12:03:00Z"/>
        <d v="2025-09-19T15:34:00Z"/>
        <d v="2025-05-28T18:33:00Z"/>
        <d v="2025-04-23T09:42:00Z"/>
        <d v="2024-11-03T20:52:00Z"/>
        <d v="2025-05-13T12:07:00Z"/>
        <d v="2025-08-08T13:27:00Z"/>
        <d v="2025-11-26T14:32:00Z"/>
        <d v="2024-03-13T18:09:00Z"/>
        <d v="2025-07-14T09:31:00Z"/>
        <d v="2025-12-28T18:00:00Z"/>
        <d v="2024-12-19T15:09:00Z"/>
        <d v="2025-12-03T09:00:00Z"/>
        <d v="2025-08-23T12:36:00Z"/>
        <d v="2024-01-16T10:18:00Z"/>
        <d v="2025-05-13T12:36:00Z"/>
        <d v="2025-04-21T12:07:00Z"/>
        <d v="2024-05-09T20:29:00Z"/>
        <d v="2025-10-12T20:20:00Z"/>
        <d v="2024-09-17T15:39:00Z"/>
        <d v="2024-08-04T21:28:00Z"/>
        <d v="2024-07-14T11:09:00Z"/>
        <d v="2024-08-28T13:21:00Z"/>
        <d v="2024-03-21T09:44:00Z"/>
        <d v="2025-10-21T20:17:00Z"/>
        <d v="2024-05-11T15:37:00Z"/>
        <d v="2024-01-20T17:30:00Z"/>
        <d v="2025-07-18T11:12:00Z"/>
        <d v="2024-03-30T12:32:00Z"/>
        <d v="2024-10-13T14:29:00Z"/>
        <d v="2024-07-16T15:02:00Z"/>
        <d v="2024-06-17T19:41:00Z"/>
        <d v="2025-03-20T18:52:00Z"/>
        <d v="2025-07-17T18:08:00Z"/>
        <d v="2025-08-22T16:20:00Z"/>
        <d v="2025-06-12T19:25:00Z"/>
        <d v="2025-08-28T15:59:00Z"/>
        <d v="2024-02-25T09:12:00Z"/>
        <d v="2024-10-23T18:06:00Z"/>
        <d v="2025-03-27T20:10:00Z"/>
        <d v="2024-04-01T15:42:00Z"/>
        <d v="2024-08-12T15:04:00Z"/>
        <d v="2025-10-16T17:00:00Z"/>
        <d v="2024-06-21T20:07:00Z"/>
        <d v="2025-08-07T11:06:00Z"/>
        <d v="2025-04-04T20:26:00Z"/>
        <d v="2025-12-05T19:34:00Z"/>
        <d v="2024-04-16T13:32:00Z"/>
        <d v="2024-05-14T20:24:00Z"/>
        <d v="2025-02-25T19:39:00Z"/>
        <d v="2025-03-10T20:50:00Z"/>
        <d v="2024-11-23T18:58:00Z"/>
        <d v="2025-02-25T17:08:00Z"/>
        <d v="2025-11-11T20:11:00Z"/>
        <d v="2024-09-24T15:00:00Z"/>
        <d v="2024-12-06T17:51:00Z"/>
        <d v="2024-06-09T18:42:00Z"/>
        <d v="2024-02-02T16:38:00Z"/>
        <d v="2024-10-27T18:05:00Z"/>
        <d v="2025-12-21T16:48:00Z"/>
        <d v="2024-02-18T18:16:00Z"/>
        <d v="2025-11-11T16:03:00Z"/>
        <d v="2024-03-19T17:29:00Z"/>
        <d v="2025-09-14T17:59:00Z"/>
        <d v="2024-04-21T19:05:00Z"/>
        <d v="2024-11-03T14:05:00Z"/>
        <d v="2024-03-30T14:41:00Z"/>
        <d v="2025-02-13T14:01:00Z"/>
        <d v="2025-02-27T14:14:00Z"/>
        <d v="2025-05-06T16:32:00Z"/>
        <d v="2025-03-19T13:49:00Z"/>
        <d v="2024-03-18T17:17:00Z"/>
        <d v="2024-08-29T17:16:00Z"/>
        <d v="2025-01-27T12:15:00Z"/>
        <d v="2025-07-19T15:23:00Z"/>
        <d v="2024-05-23T17:49:00Z"/>
        <d v="2024-08-04T19:39:00Z"/>
        <d v="2025-08-09T15:00:00Z"/>
        <d v="2025-08-01T10:15:00Z"/>
        <d v="2025-04-16T20:08:00Z"/>
        <d v="2025-05-23T10:48:00Z"/>
        <d v="2025-01-30T17:10:00Z"/>
        <d v="2025-10-21T20:57:00Z"/>
        <d v="2024-06-11T15:12:00Z"/>
        <d v="2025-06-17T21:31:00Z"/>
        <d v="2024-11-15T12:17:00Z"/>
        <d v="2024-08-10T11:37:00Z"/>
        <d v="2025-01-12T14:58:00Z"/>
        <d v="2024-11-25T19:28:00Z"/>
        <d v="2024-01-27T13:12:00Z"/>
        <d v="2024-09-13T18:08:00Z"/>
        <d v="2024-02-22T17:54:00Z"/>
        <d v="2024-02-06T18:52:00Z"/>
        <d v="2024-09-22T16:36:00Z"/>
        <d v="2024-11-18T10:01:00Z"/>
        <d v="2025-06-08T17:15:00Z"/>
        <d v="2025-07-18T09:54:00Z"/>
        <d v="2025-07-09T14:09:00Z"/>
        <d v="2025-07-08T14:07:00Z"/>
        <d v="2025-08-20T18:45:00Z"/>
        <d v="2024-08-28T15:18:00Z"/>
        <d v="2024-04-18T11:20:00Z"/>
        <d v="2025-12-05T16:34:00Z"/>
        <d v="2024-12-13T19:39:00Z"/>
        <d v="2024-02-15T16:05:00Z"/>
        <d v="2024-04-27T19:59:00Z"/>
        <d v="2025-10-23T15:26:00Z"/>
        <d v="2024-04-25T20:33:00Z"/>
        <d v="2024-12-09T10:30:00Z"/>
        <d v="2024-01-24T21:47:00Z"/>
        <d v="2024-07-04T13:53:00Z"/>
        <d v="2025-05-28T10:41:00Z"/>
        <d v="2025-08-16T17:57:00Z"/>
        <d v="2025-09-23T13:03:00Z"/>
        <d v="2025-09-09T17:44:00Z"/>
        <d v="2024-08-31T20:03:00Z"/>
        <d v="2024-04-28T09:24:00Z"/>
        <d v="2024-06-15T09:34:00Z"/>
        <d v="2024-07-11T10:33:00Z"/>
        <d v="2025-06-06T10:50:00Z"/>
        <d v="2025-07-25T15:45:00Z"/>
        <d v="2025-10-04T21:33:00Z"/>
        <d v="2024-03-27T19:47:00Z"/>
        <d v="2024-01-31T16:32:00Z"/>
        <d v="2025-09-14T16:56:00Z"/>
        <d v="2025-11-11T21:22:00Z"/>
        <d v="2024-09-27T09:44:00Z"/>
        <d v="2025-01-18T11:53:00Z"/>
        <d v="2025-08-19T21:58:00Z"/>
        <d v="2024-10-31T11:00:00Z"/>
        <d v="2024-04-14T11:17:00Z"/>
        <d v="2025-06-07T09:55:00Z"/>
        <d v="2024-08-22T14:11:00Z"/>
        <d v="2024-07-27T11:50:00Z"/>
        <d v="2025-11-18T17:08:00Z"/>
        <d v="2025-04-27T20:19:00Z"/>
        <d v="2025-02-17T13:44:00Z"/>
        <d v="2024-09-21T17:59:00Z"/>
        <d v="2024-09-16T14:33:00Z"/>
        <d v="2024-04-08T15:48:00Z"/>
        <d v="2024-12-10T16:16:00Z"/>
        <d v="2025-10-29T10:30:00Z"/>
        <d v="2025-02-01T18:48:00Z"/>
        <d v="2024-08-21T13:23:00Z"/>
        <d v="2024-06-25T12:00:00Z"/>
        <d v="2024-11-14T12:13:00Z"/>
        <d v="2024-03-11T14:08:00Z"/>
        <d v="2025-10-07T13:08:00Z"/>
        <d v="2024-02-01T19:49:00Z"/>
        <d v="2025-07-01T21:25:00Z"/>
        <d v="2025-04-15T21:45:00Z"/>
        <d v="2025-06-25T17:34:00Z"/>
        <d v="2024-11-15T12:36:00Z"/>
        <d v="2024-12-16T19:15:00Z"/>
        <d v="2024-09-28T19:51:00Z"/>
        <d v="2025-08-09T21:18:00Z"/>
        <d v="2024-11-04T14:05:00Z"/>
        <d v="2025-01-23T20:03:00Z"/>
        <d v="2024-10-15T19:25:00Z"/>
        <d v="2024-12-09T20:36:00Z"/>
        <d v="2024-03-02T18:43:00Z"/>
        <d v="2025-05-05T14:13:00Z"/>
        <d v="2024-03-26T17:53:00Z"/>
        <d v="2025-01-06T09:25:00Z"/>
        <d v="2025-10-11T15:10:00Z"/>
        <d v="2024-10-02T14:26:00Z"/>
        <d v="2024-08-05T12:34:00Z"/>
        <d v="2025-12-04T21:33:00Z"/>
        <d v="2025-07-20T18:33:00Z"/>
        <d v="2024-06-17T20:59:00Z"/>
        <d v="2025-06-27T12:44:00Z"/>
        <d v="2024-01-08T18:42:00Z"/>
        <d v="2025-08-28T09:46:00Z"/>
        <d v="2024-07-22T15:46:00Z"/>
        <d v="2024-10-24T09:13:00Z"/>
        <d v="2025-05-20T11:01:00Z"/>
        <d v="2025-01-31T18:18:00Z"/>
        <d v="2024-10-15T21:37:00Z"/>
        <d v="2024-04-10T09:25:00Z"/>
        <d v="2024-08-04T20:27:00Z"/>
        <d v="2025-12-23T11:57:00Z"/>
        <d v="2025-09-20T12:38:00Z"/>
        <d v="2024-01-26T20:22:00Z"/>
        <d v="2025-05-26T10:16:00Z"/>
        <d v="2025-09-16T18:53:00Z"/>
        <d v="2025-02-11T17:33:00Z"/>
        <d v="2025-12-09T18:19:00Z"/>
        <d v="2025-04-23T15:31:00Z"/>
        <d v="2025-07-23T14:52:00Z"/>
        <d v="2025-02-18T21:33:00Z"/>
        <d v="2024-06-16T14:26:00Z"/>
        <d v="2025-07-24T17:12:00Z"/>
        <d v="2025-04-09T21:19:00Z"/>
        <d v="2024-05-12T12:49:00Z"/>
        <d v="2025-06-05T09:47:00Z"/>
        <d v="2024-10-22T11:21:00Z"/>
        <d v="2024-10-26T15:25:00Z"/>
        <d v="2025-12-18T10:46:00Z"/>
        <d v="2024-10-10T14:14:00Z"/>
        <d v="2025-02-02T20:54:00Z"/>
        <d v="2025-03-05T20:08:00Z"/>
        <d v="2025-09-05T09:16:00Z"/>
        <d v="2024-01-22T17:49:00Z"/>
        <d v="2025-07-03T09:26:00Z"/>
        <d v="2024-06-01T11:10:00Z"/>
        <d v="2024-06-27T20:57:00Z"/>
        <d v="2024-02-29T17:13:00Z"/>
        <d v="2024-08-07T19:12:00Z"/>
        <d v="2024-02-16T17:45:00Z"/>
        <d v="2024-11-21T20:43:00Z"/>
        <d v="2024-02-22T13:33:00Z"/>
        <d v="2025-11-30T16:12:00Z"/>
        <d v="2024-08-15T11:46:00Z"/>
        <d v="2025-03-21T20:42:00Z"/>
        <d v="2024-11-20T16:53:00Z"/>
        <d v="2024-09-09T17:46:00Z"/>
        <d v="2025-09-18T11:29:00Z"/>
        <d v="2024-02-06T18:51:00Z"/>
        <d v="2024-09-08T16:09:00Z"/>
        <d v="2025-04-15T13:30:00Z"/>
        <d v="2025-06-04T18:02:00Z"/>
        <d v="2024-05-18T12:43:00Z"/>
        <d v="2025-12-24T14:50:00Z"/>
        <d v="2025-01-13T13:13:00Z"/>
        <d v="2025-07-18T17:40:00Z"/>
        <d v="2024-05-16T16:33:00Z"/>
        <d v="2025-03-05T11:01:00Z"/>
        <d v="2024-03-10T18:48:00Z"/>
        <d v="2024-09-19T13:52:00Z"/>
        <d v="2024-06-28T14:21:00Z"/>
        <d v="2024-06-28T12:01:00Z"/>
        <d v="2025-11-13T11:15:00Z"/>
        <d v="2025-03-03T16:28:00Z"/>
        <d v="2024-01-28T14:12:00Z"/>
        <d v="2025-07-05T12:16:00Z"/>
        <d v="2024-06-11T18:08:00Z"/>
        <d v="2025-07-10T10:05:00Z"/>
        <d v="2025-02-22T12:30:00Z"/>
        <d v="2025-06-11T10:39:00Z"/>
        <d v="2025-12-11T14:46:00Z"/>
        <d v="2025-03-24T19:46:00Z"/>
        <d v="2024-09-24T11:55:00Z"/>
        <d v="2024-11-20T20:38:00Z"/>
        <d v="2024-03-19T11:05:00Z"/>
        <d v="2025-02-02T11:10:00Z"/>
        <d v="2024-08-23T16:43:00Z"/>
        <d v="2024-02-29T09:16:00Z"/>
        <d v="2025-05-08T18:25:00Z"/>
        <d v="2024-09-29T09:39:00Z"/>
        <d v="2024-04-25T13:47:00Z"/>
        <d v="2024-06-06T09:32:00Z"/>
        <d v="2025-02-16T17:18:00Z"/>
        <d v="2025-04-08T20:52:00Z"/>
        <d v="2024-05-11T11:21:00Z"/>
        <d v="2025-08-06T21:23:00Z"/>
        <d v="2025-03-26T11:15:00Z"/>
        <d v="2024-07-25T17:00:00Z"/>
        <d v="2024-08-01T16:46:00Z"/>
        <d v="2024-12-30T13:16:00Z"/>
        <d v="2025-06-19T13:35:00Z"/>
        <d v="2024-05-16T11:53:00Z"/>
        <d v="2024-07-12T15:39:00Z"/>
        <d v="2024-12-11T19:44:00Z"/>
        <d v="2025-11-20T13:20:00Z"/>
        <d v="2025-06-24T17:45:00Z"/>
        <d v="2025-05-03T17:59:00Z"/>
        <d v="2025-07-20T16:18:00Z"/>
        <d v="2024-10-27T14:29:00Z"/>
        <d v="2024-07-14T13:34:00Z"/>
        <d v="2024-11-25T15:23:00Z"/>
        <d v="2025-02-14T21:39:00Z"/>
        <d v="2025-07-25T14:16:00Z"/>
        <d v="2025-12-03T15:40:00Z"/>
        <d v="2024-07-25T20:51:00Z"/>
        <d v="2025-12-03T11:32:00Z"/>
        <d v="2024-02-05T18:01:00Z"/>
        <d v="2024-04-02T16:35:00Z"/>
        <d v="2025-05-12T21:26:00Z"/>
        <d v="2025-08-10T10:23:00Z"/>
        <d v="2025-02-08T20:25:00Z"/>
        <d v="2025-04-30T19:02:00Z"/>
        <d v="2025-08-11T10:31:00Z"/>
        <d v="2024-04-28T14:54:00Z"/>
        <d v="2024-08-14T16:22:00Z"/>
        <d v="2024-07-10T12:39:00Z"/>
        <d v="2025-02-27T12:56:00Z"/>
        <d v="2024-12-22T11:20:00Z"/>
        <d v="2025-05-14T09:21:00Z"/>
        <d v="2024-05-20T09:40:00Z"/>
        <d v="2024-10-21T11:04:00Z"/>
        <d v="2024-03-02T17:18:00Z"/>
        <d v="2024-05-25T11:10:00Z"/>
        <d v="2024-08-07T18:46:00Z"/>
        <d v="2025-11-26T17:41:00Z"/>
        <d v="2025-11-06T14:05:00Z"/>
      </sharedItems>
    </cacheField>
    <cacheField name="StoreID" numFmtId="0">
      <sharedItems>
        <s v="S006"/>
        <s v="S011"/>
        <s v="S003"/>
        <s v="S043"/>
        <s v="S041"/>
        <s v="S037"/>
        <s v="S038"/>
        <s v="S005"/>
        <s v="S019"/>
        <s v="S013"/>
        <s v="S020"/>
        <s v="S036"/>
        <s v="S008"/>
        <s v="S027"/>
        <s v="S007"/>
        <s v="S014"/>
        <s v="S004"/>
        <s v="S012"/>
        <s v="S024"/>
        <s v="S009"/>
        <s v="S017"/>
        <s v="S048"/>
        <s v="S044"/>
        <s v="S028"/>
        <s v="S040"/>
        <s v="S049"/>
        <s v="S031"/>
        <s v="S018"/>
        <s v="S035"/>
        <s v="S030"/>
        <s v="S039"/>
        <s v="S047"/>
        <s v="S034"/>
        <s v="S033"/>
        <s v="S001"/>
        <s v="S050"/>
        <s v="S026"/>
        <s v="S045"/>
        <s v="S025"/>
        <s v="S023"/>
        <s v="S016"/>
        <s v="S042"/>
        <s v="S021"/>
        <s v="S010"/>
        <s v="S015"/>
        <s v="S032"/>
        <s v="S029"/>
        <s v="S046"/>
        <s v="S022"/>
        <s v="S002"/>
      </sharedItems>
    </cacheField>
    <cacheField name="ProductID" numFmtId="0">
      <sharedItems>
        <s v="P241"/>
        <s v="P388"/>
        <s v="P211"/>
        <s v="P141"/>
        <s v="P220"/>
        <s v="P412"/>
        <s v="P494"/>
        <s v="P303"/>
        <s v="P353"/>
        <s v="P229"/>
        <s v="P469"/>
        <s v="P499"/>
        <s v="P317"/>
        <s v="P402"/>
        <s v="P243"/>
        <s v="P282"/>
        <s v="P228"/>
        <s v="P377"/>
        <s v="P300"/>
        <s v="P130"/>
        <s v="P307"/>
        <s v="P205"/>
        <s v="P138"/>
        <s v="P461"/>
        <s v="P180"/>
        <s v="P148"/>
        <s v="P105"/>
        <s v="P258"/>
        <s v="P184"/>
        <s v="P156"/>
        <s v="P305"/>
        <s v="P192"/>
        <s v="P198"/>
        <s v="P484"/>
        <s v="P327"/>
        <s v="P445"/>
        <s v="P395"/>
        <s v="P366"/>
        <s v="P414"/>
        <s v="P242"/>
        <s v="P178"/>
        <s v="P380"/>
        <s v="P166"/>
        <s v="P209"/>
        <s v="P127"/>
        <s v="P343"/>
        <s v="P260"/>
        <s v="P457"/>
        <s v="P316"/>
        <s v="P497"/>
        <s v="P392"/>
        <s v="P385"/>
        <s v="P352"/>
        <s v="P318"/>
        <s v="P491"/>
        <s v="P252"/>
        <s v="P153"/>
        <s v="P216"/>
        <s v="P151"/>
        <s v="P341"/>
        <s v="P121"/>
        <s v="P396"/>
        <s v="P279"/>
        <s v="P333"/>
        <s v="P197"/>
        <s v="P349"/>
        <s v="P337"/>
        <s v="P297"/>
        <s v="P245"/>
        <s v="P294"/>
        <s v="P462"/>
        <s v="P152"/>
        <s v="P304"/>
        <s v="P221"/>
        <s v="P124"/>
        <s v="P413"/>
        <s v="P248"/>
        <s v="P155"/>
        <s v="P493"/>
        <s v="P268"/>
        <s v="P274"/>
        <s v="P108"/>
        <s v="P418"/>
        <s v="P328"/>
        <s v="P207"/>
        <s v="P415"/>
        <s v="P372"/>
        <s v="P321"/>
        <s v="P179"/>
        <s v="P360"/>
        <s v="P159"/>
        <s v="P255"/>
        <s v="P218"/>
        <s v="P464"/>
        <s v="P225"/>
        <s v="P189"/>
        <s v="P449"/>
        <s v="P129"/>
        <s v="P466"/>
        <s v="P246"/>
        <s v="P167"/>
        <s v="P140"/>
        <s v="P193"/>
        <s v="P384"/>
        <s v="P331"/>
        <s v="P110"/>
        <s v="P419"/>
        <s v="P281"/>
        <s v="P111"/>
        <s v="P154"/>
        <s v="P194"/>
        <s v="P379"/>
        <s v="P324"/>
        <s v="P473"/>
        <s v="P409"/>
        <s v="P139"/>
        <s v="P171"/>
        <s v="P161"/>
        <s v="P465"/>
        <s v="P340"/>
        <s v="P358"/>
        <s v="P142"/>
        <s v="P226"/>
        <s v="P468"/>
        <s v="P173"/>
        <s v="P399"/>
        <s v="P492"/>
        <s v="P420"/>
        <s v="P306"/>
        <s v="P264"/>
        <s v="P344"/>
        <s v="P236"/>
        <s v="P394"/>
        <s v="P276"/>
        <s v="P495"/>
        <s v="P483"/>
        <s v="P382"/>
        <s v="P434"/>
        <s v="P359"/>
        <s v="P345"/>
        <s v="P234"/>
        <s v="P488"/>
        <s v="P482"/>
        <s v="P169"/>
        <s v="P315"/>
        <s v="P496"/>
        <s v="P487"/>
        <s v="P363"/>
        <s v="P214"/>
        <s v="P436"/>
        <s v="P195"/>
        <s v="P219"/>
        <s v="P104"/>
        <s v="P383"/>
        <s v="P122"/>
        <s v="P391"/>
        <s v="P295"/>
        <s v="P107"/>
        <s v="P405"/>
        <s v="P114"/>
        <s v="P224"/>
        <s v="P389"/>
        <s v="P254"/>
        <s v="P270"/>
        <s v="P202"/>
        <s v="P196"/>
        <s v="P401"/>
        <s v="P261"/>
        <s v="P284"/>
        <s v="P481"/>
        <s v="P208"/>
        <s v="P244"/>
        <s v="P131"/>
        <s v="P424"/>
        <s v="P102"/>
        <s v="P266"/>
        <s v="P109"/>
        <s v="P429"/>
        <s v="P144"/>
        <s v="P285"/>
        <s v="P428"/>
        <s v="P425"/>
        <s v="P259"/>
        <s v="P355"/>
        <s v="P480"/>
        <s v="P476"/>
        <s v="P293"/>
        <s v="P367"/>
        <s v="P323"/>
        <s v="P291"/>
        <s v="P163"/>
        <s v="P210"/>
        <s v="P346"/>
        <s v="P296"/>
        <s v="P213"/>
        <s v="P374"/>
        <s v="P458"/>
        <s v="P147"/>
        <s v="P278"/>
        <s v="P183"/>
        <s v="P411"/>
        <s v="P253"/>
        <s v="P299"/>
        <s v="P393"/>
        <s v="P450"/>
        <s v="P451"/>
        <s v="P170"/>
        <s v="P289"/>
        <s v="P277"/>
        <s v="P447"/>
        <s v="P408"/>
        <s v="P212"/>
        <s v="P177"/>
        <s v="P128"/>
        <s v="P350"/>
        <s v="P292"/>
        <s v="P369"/>
        <s v="P217"/>
        <s v="P460"/>
        <s v="P368"/>
        <s v="P334"/>
        <s v="P149"/>
        <s v="P168"/>
        <s v="P115"/>
        <s v="P347"/>
        <s v="P265"/>
        <s v="P330"/>
        <s v="P201"/>
        <s v="P459"/>
        <s v="P249"/>
        <s v="P486"/>
        <s v="P362"/>
        <s v="P204"/>
        <s v="P103"/>
        <s v="P375"/>
        <s v="P471"/>
        <s v="P364"/>
        <s v="P206"/>
        <s v="P386"/>
        <s v="P301"/>
        <s v="P136"/>
        <s v="P329"/>
        <s v="P133"/>
        <s v="P215"/>
        <s v="P404"/>
        <s v="P230"/>
        <s v="P135"/>
        <s v="P356"/>
        <s v="P162"/>
        <s v="P452"/>
        <s v="P286"/>
        <s v="P423"/>
        <s v="P421"/>
        <s v="P381"/>
        <s v="P101"/>
        <s v="P250"/>
        <s v="P431"/>
        <s v="P453"/>
        <s v="P150"/>
        <s v="P132"/>
        <s v="P472"/>
        <s v="P302"/>
        <s v="P237"/>
        <s v="P456"/>
        <s v="P145"/>
        <s v="P311"/>
        <s v="P433"/>
        <s v="P477"/>
        <s v="P312"/>
        <s v="P474"/>
        <s v="P442"/>
        <s v="P489"/>
        <s v="P233"/>
        <s v="P134"/>
        <s v="P485"/>
        <s v="P190"/>
        <s v="P348"/>
        <s v="P174"/>
        <s v="P158"/>
        <s v="P443"/>
        <s v="P256"/>
        <s v="P165"/>
        <s v="P143"/>
        <s v="P175"/>
        <s v="P390"/>
        <s v="P467"/>
        <s v="P441"/>
        <s v="P500"/>
        <s v="P113"/>
        <s v="P470"/>
        <s v="P119"/>
        <s v="P319"/>
        <s v="P314"/>
        <s v="P444"/>
        <s v="P376"/>
        <s v="P403"/>
        <s v="P308"/>
        <s v="P287"/>
        <s v="P455"/>
        <s v="P146"/>
        <s v="P454"/>
        <s v="P164"/>
        <s v="P188"/>
        <s v="P273"/>
        <s v="P240"/>
        <s v="P440"/>
        <s v="P365"/>
        <s v="P338"/>
        <s v="P430"/>
        <s v="P222"/>
        <s v="P432"/>
        <s v="P406"/>
        <s v="P123"/>
        <s v="P422"/>
        <s v="P275"/>
        <s v="P247"/>
        <s v="P320"/>
        <s v="P262"/>
        <s v="P398"/>
        <s v="P475"/>
        <s v="P332"/>
        <s v="P267"/>
        <s v="P463"/>
        <s v="P371"/>
        <s v="P448"/>
        <s v="P479"/>
        <s v="P112"/>
        <s v="P269"/>
        <s v="P232"/>
        <s v="P437"/>
        <s v="P354"/>
        <s v="P410"/>
        <s v="P342"/>
        <s v="P116"/>
        <s v="P157"/>
        <s v="P378"/>
        <s v="P335"/>
        <s v="P490"/>
        <s v="P137"/>
        <s v="P231"/>
        <s v="P438"/>
        <s v="P435"/>
        <s v="P351"/>
        <s v="P239"/>
        <s v="P257"/>
        <s v="P373"/>
        <s v="P280"/>
        <s v="P238"/>
        <s v="P272"/>
        <s v="P426"/>
        <s v="P185"/>
        <s v="P182"/>
        <s v="P191"/>
        <s v="P416"/>
        <s v="P309"/>
        <s v="P117"/>
        <s v="P263"/>
        <s v="P200"/>
        <s v="P186"/>
        <s v="P336"/>
        <s v="P498"/>
        <s v="P326"/>
        <s v="P251"/>
        <s v="P160"/>
        <s v="P120"/>
        <s v="P227"/>
        <s v="P271"/>
        <s v="P427"/>
        <s v="P446"/>
        <s v="P283"/>
        <s v="P400"/>
        <s v="P176"/>
        <s v="P181"/>
        <s v="P417"/>
        <s v="P439"/>
        <s v="P118"/>
        <s v="P325"/>
        <s v="P290"/>
        <s v="P298"/>
        <s v="P203"/>
        <s v="P199"/>
        <s v="P407"/>
        <s v="P126"/>
        <s v="P339"/>
        <s v="P106"/>
        <s v="P357"/>
        <s v="P397"/>
        <s v="P288"/>
        <s v="P313"/>
        <s v="P361"/>
        <s v="P235"/>
        <s v="P125"/>
        <s v="P478"/>
        <s v="P172"/>
        <s v="P310"/>
        <s v="P387"/>
        <s v="P322"/>
        <s v="P187"/>
        <s v="P370"/>
        <s v="P223"/>
      </sharedItems>
    </cacheField>
    <cacheField name="Category" numFmtId="0">
      <sharedItems>
        <s v="Accessories"/>
        <s v="Clothing"/>
        <s v="Shoes"/>
      </sharedItems>
    </cacheField>
    <cacheField name="Quantity" numFmtId="0">
      <sharedItems containsSemiMixedTypes="0" containsString="0" containsNumber="1" containsInteger="1">
        <n v="2.0"/>
        <n v="3.0"/>
        <n v="5.0"/>
        <n v="1.0"/>
        <n v="4.0"/>
      </sharedItems>
    </cacheField>
    <cacheField name="UnitPrice" numFmtId="0">
      <sharedItems containsSemiMixedTypes="0" containsString="0" containsNumber="1" containsInteger="1">
        <n v="499.0"/>
        <n v="1999.0"/>
        <n v="799.0"/>
        <n v="2999.0"/>
        <n v="1499.0"/>
        <n v="2499.0"/>
        <n v="299.0"/>
        <n v="899.0"/>
        <n v="999.0"/>
        <n v="3499.0"/>
        <n v="3999.0"/>
        <n v="699.0"/>
        <n v="1299.0"/>
      </sharedItems>
    </cacheField>
    <cacheField name="Discount" numFmtId="0">
      <sharedItems containsSemiMixedTypes="0" containsString="0" containsNumber="1" containsInteger="1">
        <n v="0.0"/>
        <n v="15.0"/>
        <n v="20.0"/>
        <n v="25.0"/>
        <n v="5.0"/>
        <n v="30.0"/>
        <n v="10.0"/>
      </sharedItems>
    </cacheField>
    <cacheField name="CostPerUnit" numFmtId="0">
      <sharedItems containsSemiMixedTypes="0" containsString="0" containsNumber="1">
        <n v="241.96"/>
        <n v="1167.22"/>
        <n v="414.32"/>
        <n v="2146.93"/>
        <n v="832.84"/>
        <n v="1291.0"/>
        <n v="1785.19"/>
        <n v="1506.84"/>
        <n v="198.92"/>
        <n v="185.4"/>
        <n v="287.88"/>
        <n v="179.32"/>
        <n v="587.95"/>
        <n v="313.49"/>
        <n v="617.07"/>
        <n v="607.24"/>
        <n v="2251.27"/>
        <n v="606.65"/>
        <n v="203.8"/>
        <n v="835.02"/>
        <n v="2580.79"/>
        <n v="1097.94"/>
        <n v="1507.2"/>
        <n v="600.58"/>
        <n v="184.47"/>
        <n v="420.24"/>
        <n v="660.95"/>
        <n v="205.19"/>
        <n v="543.15"/>
        <n v="756.93"/>
        <n v="198.73"/>
        <n v="874.06"/>
        <n v="1672.4"/>
        <n v="187.53"/>
        <n v="1123.15"/>
        <n v="385.51"/>
        <n v="2577.9"/>
        <n v="660.65"/>
        <n v="515.66"/>
        <n v="176.22"/>
        <n v="2505.68"/>
        <n v="545.41"/>
        <n v="957.55"/>
        <n v="1441.97"/>
        <n v="285.46"/>
        <n v="2221.02"/>
        <n v="1851.88"/>
        <n v="305.66"/>
        <n v="1378.41"/>
        <n v="1009.77"/>
        <n v="1321.55"/>
        <n v="468.78"/>
        <n v="502.45"/>
        <n v="2159.86"/>
        <n v="2957.71"/>
        <n v="141.51"/>
        <n v="1860.47"/>
        <n v="251.54"/>
        <n v="696.12"/>
        <n v="2426.86"/>
        <n v="1160.11"/>
        <n v="505.8"/>
        <n v="257.56"/>
        <n v="151.85"/>
        <n v="430.35"/>
        <n v="391.29"/>
        <n v="420.05"/>
        <n v="1609.61"/>
        <n v="1842.02"/>
        <n v="715.07"/>
        <n v="811.26"/>
        <n v="207.29"/>
        <n v="599.08"/>
        <n v="1202.69"/>
        <n v="1231.35"/>
        <n v="466.51"/>
        <n v="2616.14"/>
        <n v="1935.19"/>
        <n v="463.5"/>
        <n v="648.7"/>
        <n v="446.38"/>
        <n v="1272.62"/>
        <n v="1411.37"/>
        <n v="2324.68"/>
        <n v="591.73"/>
        <n v="202.08"/>
        <n v="1474.81"/>
        <n v="620.96"/>
        <n v="2298.3"/>
        <n v="887.28"/>
        <n v="908.24"/>
        <n v="335.01"/>
        <n v="1709.04"/>
        <n v="627.71"/>
        <n v="325.98"/>
        <n v="183.96"/>
        <n v="2292.6"/>
        <n v="1120.09"/>
        <n v="158.63"/>
        <n v="518.17"/>
        <n v="582.18"/>
        <n v="1135.92"/>
        <n v="165.26"/>
        <n v="306.48"/>
        <n v="2739.3"/>
        <n v="375.89"/>
        <n v="498.91"/>
        <n v="1019.4"/>
        <n v="429.47"/>
        <n v="652.18"/>
        <n v="327.15"/>
        <n v="1718.53"/>
        <n v="1159.6"/>
        <n v="337.56"/>
        <n v="651.39"/>
        <n v="2457.95"/>
        <n v="157.75"/>
        <n v="168.17"/>
        <n v="2716.22"/>
        <n v="2466.42"/>
        <n v="2897.9"/>
        <n v="1223.22"/>
        <n v="317.74"/>
        <n v="480.63"/>
        <n v="643.59"/>
        <n v="1529.12"/>
        <n v="2621.31"/>
        <n v="2880.21"/>
        <n v="465.8"/>
        <n v="526.99"/>
        <n v="666.33"/>
        <n v="142.84"/>
        <n v="446.65"/>
        <n v="414.33"/>
        <n v="337.86"/>
        <n v="188.07"/>
        <n v="1671.42"/>
        <n v="2550.52"/>
        <n v="468.31"/>
        <n v="1719.19"/>
        <n v="782.8"/>
        <n v="748.97"/>
        <n v="384.11"/>
        <n v="437.58"/>
        <n v="529.02"/>
        <n v="781.67"/>
        <n v="1680.3"/>
        <n v="1860.45"/>
        <n v="900.26"/>
        <n v="462.38"/>
        <n v="1375.95"/>
        <n v="1105.31"/>
        <n v="1921.49"/>
        <n v="2234.48"/>
        <n v="445.88"/>
        <n v="1048.09"/>
        <n v="407.58"/>
        <n v="1676.59"/>
        <n v="1150.89"/>
        <n v="137.94"/>
        <n v="627.19"/>
        <n v="1848.13"/>
        <n v="2381.44"/>
        <n v="503.28"/>
        <n v="289.26"/>
        <n v="432.66"/>
        <n v="1719.43"/>
        <n v="588.48"/>
        <n v="1475.44"/>
        <n v="1089.72"/>
        <n v="945.24"/>
        <n v="606.42"/>
        <n v="400.98"/>
        <n v="699.59"/>
        <n v="1462.16"/>
        <n v="500.86"/>
        <n v="511.91"/>
        <n v="251.89"/>
        <n v="1755.23"/>
        <n v="245.08"/>
        <n v="1165.59"/>
        <n v="1028.7"/>
        <n v="2186.5"/>
        <n v="147.89"/>
        <n v="524.1"/>
        <n v="152.54"/>
        <n v="607.34"/>
        <n v="262.2"/>
        <n v="1488.17"/>
        <n v="821.74"/>
        <n v="459.13"/>
        <n v="951.47"/>
        <n v="2223.47"/>
        <n v="610.22"/>
        <n v="1993.46"/>
        <n v="154.04"/>
        <n v="447.95"/>
        <n v="1308.92"/>
        <n v="225.69"/>
        <n v="1163.95"/>
        <n v="1059.03"/>
        <n v="434.09"/>
        <n v="1354.02"/>
        <n v="336.98"/>
        <n v="553.14"/>
        <n v="1132.13"/>
        <n v="2012.43"/>
        <n v="2054.43"/>
        <n v="844.44"/>
        <n v="1221.29"/>
        <n v="2195.83"/>
        <n v="1166.3"/>
        <n v="1603.29"/>
        <n v="1524.61"/>
        <n v="265.2"/>
        <n v="279.25"/>
        <n v="1731.93"/>
        <n v="193.66"/>
        <n v="900.39"/>
        <n v="488.63"/>
        <n v="374.5"/>
        <n v="403.11"/>
        <n v="1036.85"/>
        <n v="491.94"/>
        <n v="348.99"/>
        <n v="1860.57"/>
        <n v="560.51"/>
        <n v="2754.06"/>
        <n v="790.43"/>
        <n v="234.86"/>
        <n v="177.36"/>
        <n v="2174.16"/>
        <n v="873.2"/>
        <n v="264.93"/>
        <n v="1725.02"/>
        <n v="488.87"/>
        <n v="547.23"/>
        <n v="1977.73"/>
        <n v="1595.0"/>
        <n v="1698.89"/>
        <n v="433.6"/>
        <n v="770.73"/>
        <n v="484.28"/>
        <n v="201.57"/>
        <n v="450.67"/>
        <n v="817.37"/>
        <n v="576.79"/>
        <n v="507.46"/>
        <n v="1245.8"/>
        <n v="436.64"/>
        <n v="401.52"/>
        <n v="522.77"/>
        <n v="1143.48"/>
        <n v="406.54"/>
        <n v="264.69"/>
        <n v="1391.87"/>
        <n v="1520.19"/>
        <n v="529.58"/>
        <n v="149.89"/>
        <n v="768.61"/>
        <n v="557.78"/>
        <n v="655.33"/>
        <n v="2140.2"/>
        <n v="513.14"/>
        <n v="1421.79"/>
        <n v="2668.23"/>
        <n v="1959.89"/>
        <n v="1817.31"/>
        <n v="155.46"/>
        <n v="912.75"/>
        <n v="324.79"/>
        <n v="1662.18"/>
        <n v="187.13"/>
        <n v="619.71"/>
        <n v="1667.64"/>
        <n v="370.92"/>
        <n v="307.58"/>
        <n v="148.16"/>
        <n v="626.61"/>
        <n v="461.17"/>
        <n v="532.0"/>
        <n v="2952.73"/>
        <n v="510.2"/>
        <n v="1119.29"/>
        <n v="136.47"/>
        <n v="446.1"/>
        <n v="1750.42"/>
        <n v="1039.0"/>
        <n v="239.56"/>
        <n v="698.75"/>
        <n v="1961.16"/>
        <n v="1302.7"/>
        <n v="2686.5"/>
        <n v="1397.6"/>
        <n v="241.31"/>
        <n v="971.64"/>
        <n v="2222.6"/>
        <n v="2516.92"/>
        <n v="2098.68"/>
        <n v="818.78"/>
        <n v="549.93"/>
        <n v="2055.63"/>
        <n v="170.56"/>
        <n v="679.26"/>
        <n v="2440.02"/>
        <n v="462.29"/>
        <n v="435.02"/>
        <n v="1231.51"/>
        <n v="1870.43"/>
        <n v="562.12"/>
        <n v="1681.57"/>
        <n v="446.81"/>
        <n v="1252.79"/>
        <n v="604.12"/>
        <n v="541.7"/>
        <n v="184.03"/>
        <n v="1721.91"/>
        <n v="172.79"/>
        <n v="2071.37"/>
        <n v="532.97"/>
        <n v="770.12"/>
        <n v="535.65"/>
        <n v="2204.55"/>
        <n v="520.22"/>
        <n v="611.41"/>
        <n v="346.54"/>
        <n v="794.07"/>
        <n v="2231.34"/>
        <n v="505.03"/>
        <n v="1254.39"/>
        <n v="2679.29"/>
        <n v="2616.93"/>
        <n v="204.08"/>
        <n v="522.89"/>
        <n v="1192.58"/>
        <n v="498.64"/>
        <n v="461.88"/>
        <n v="346.97"/>
        <n v="556.09"/>
        <n v="552.84"/>
        <n v="456.82"/>
        <n v="547.55"/>
        <n v="2505.27"/>
        <n v="691.8"/>
        <n v="2421.09"/>
        <n v="1693.16"/>
        <n v="160.67"/>
        <n v="392.43"/>
        <n v="202.67"/>
        <n v="1166.37"/>
        <n v="943.34"/>
        <n v="2856.58"/>
        <n v="1024.78"/>
        <n v="2108.46"/>
        <n v="482.33"/>
        <n v="134.93"/>
        <n v="247.5"/>
        <n v="153.29"/>
        <n v="399.45"/>
        <n v="641.8"/>
        <n v="2310.51"/>
        <n v="198.06"/>
        <n v="2382.05"/>
        <n v="486.33"/>
        <n v="612.66"/>
        <n v="710.3"/>
        <n v="460.44"/>
        <n v="2171.41"/>
        <n v="1256.76"/>
        <n v="2396.98"/>
        <n v="303.09"/>
        <n v="150.74"/>
        <n v="693.07"/>
        <n v="1343.16"/>
        <n v="170.6"/>
        <n v="818.3"/>
        <n v="2460.4"/>
        <n v="173.4"/>
        <n v="531.46"/>
        <n v="2643.27"/>
        <n v="237.06"/>
        <n v="531.06"/>
        <n v="2428.57"/>
        <n v="228.74"/>
        <n v="823.48"/>
        <n v="482.88"/>
        <n v="2257.34"/>
        <n v="2463.27"/>
        <n v="1712.77"/>
        <n v="1695.05"/>
        <n v="646.44"/>
        <n v="933.53"/>
        <n v="752.87"/>
        <n v="2607.81"/>
        <n v="1761.7"/>
        <n v="871.45"/>
        <n v="2523.69"/>
        <n v="1287.58"/>
        <n v="773.3"/>
        <n v="2009.29"/>
        <n v="604.49"/>
        <n v="140.46"/>
        <n v="2616.09"/>
        <n v="245.37"/>
        <n v="154.17"/>
        <n v="1637.72"/>
        <n v="1859.03"/>
        <n v="473.38"/>
        <n v="568.21"/>
        <n v="1772.67"/>
        <n v="454.13"/>
        <n v="386.7"/>
        <n v="264.55"/>
        <n v="1419.53"/>
        <n v="510.7"/>
        <n v="460.1"/>
        <n v="303.04"/>
        <n v="653.41"/>
        <n v="270.88"/>
        <n v="2832.46"/>
        <n v="837.7"/>
        <n v="371.11"/>
        <n v="2493.07"/>
        <n v="447.22"/>
        <n v="406.5"/>
        <n v="323.13"/>
        <n v="589.3"/>
        <n v="515.38"/>
        <n v="191.83"/>
        <n v="429.45"/>
        <n v="294.8"/>
        <n v="804.28"/>
        <n v="236.31"/>
        <n v="2322.68"/>
        <n v="516.28"/>
        <n v="1370.78"/>
        <n v="230.85"/>
        <n v="1542.47"/>
        <n v="917.18"/>
        <n v="827.39"/>
        <n v="344.13"/>
        <n v="152.72"/>
        <n v="1232.13"/>
        <n v="924.28"/>
        <n v="1254.83"/>
        <n v="599.36"/>
        <n v="776.78"/>
        <n v="2547.55"/>
        <n v="1383.55"/>
        <n v="297.03"/>
        <n v="562.94"/>
        <n v="2446.23"/>
        <n v="298.95"/>
        <n v="330.85"/>
        <n v="512.71"/>
        <n v="383.43"/>
        <n v="520.55"/>
        <n v="2922.21"/>
        <n v="1941.88"/>
        <n v="417.74"/>
        <n v="338.35"/>
        <n v="2025.2"/>
        <n v="2905.44"/>
        <n v="810.52"/>
        <n v="1118.82"/>
        <n v="345.1"/>
        <n v="1025.46"/>
        <n v="142.72"/>
        <n v="2995.27"/>
        <n v="903.91"/>
        <n v="1859.17"/>
        <n v="143.06"/>
        <n v="2482.37"/>
        <n v="2438.87"/>
        <n v="2153.73"/>
        <n v="833.92"/>
        <n v="2120.26"/>
        <n v="2114.61"/>
        <n v="1101.09"/>
        <n v="563.61"/>
        <n v="552.64"/>
        <n v="1410.06"/>
        <n v="2198.71"/>
        <n v="1052.19"/>
        <n v="886.66"/>
        <n v="2247.23"/>
        <n v="193.78"/>
        <n v="1781.25"/>
        <n v="430.24"/>
        <n v="478.14"/>
        <n v="382.7"/>
        <n v="487.6"/>
        <n v="333.72"/>
        <n v="2368.38"/>
        <n v="139.91"/>
        <n v="2360.6"/>
        <n v="641.78"/>
        <n v="2597.47"/>
        <n v="283.49"/>
        <n v="2242.18"/>
        <n v="325.28"/>
        <n v="2260.92"/>
        <n v="306.78"/>
        <n v="666.86"/>
        <n v="182.56"/>
        <n v="511.21"/>
        <n v="481.64"/>
        <n v="2815.69"/>
        <n v="483.44"/>
        <n v="689.41"/>
        <n v="186.55"/>
        <n v="342.85"/>
        <n v="1679.48"/>
        <n v="1113.39"/>
        <n v="688.89"/>
        <n v="224.96"/>
        <n v="788.4"/>
        <n v="830.29"/>
        <n v="597.25"/>
        <n v="2007.16"/>
        <n v="945.52"/>
        <n v="2335.97"/>
        <n v="846.71"/>
        <n v="650.86"/>
        <n v="226.5"/>
        <n v="1477.49"/>
        <n v="1379.43"/>
        <n v="282.46"/>
        <n v="502.55"/>
        <n v="656.44"/>
        <n v="655.14"/>
        <n v="437.13"/>
        <n v="1390.49"/>
        <n v="2324.85"/>
        <n v="833.2"/>
        <n v="165.78"/>
        <n v="2271.05"/>
        <n v="554.92"/>
        <n v="424.09"/>
        <n v="2633.29"/>
        <n v="163.18"/>
        <n v="607.32"/>
        <n v="1682.12"/>
        <n v="454.33"/>
        <n v="678.6"/>
        <n v="387.97"/>
        <n v="537.91"/>
        <n v="1550.94"/>
        <n v="254.23"/>
        <n v="687.94"/>
        <n v="1487.32"/>
        <n v="434.98"/>
        <n v="330.71"/>
        <n v="448.25"/>
        <n v="1860.19"/>
        <n v="328.78"/>
        <n v="2371.49"/>
        <n v="1954.0"/>
        <n v="897.88"/>
        <n v="143.47"/>
        <n v="1248.66"/>
        <n v="231.15"/>
        <n v="652.28"/>
        <n v="458.42"/>
        <n v="665.65"/>
        <n v="1782.81"/>
        <n v="336.45"/>
        <n v="1112.56"/>
        <n v="616.9"/>
        <n v="2392.86"/>
        <n v="1488.69"/>
        <n v="1791.65"/>
        <n v="437.7"/>
        <n v="1651.3"/>
        <n v="503.0"/>
        <n v="567.16"/>
        <n v="484.58"/>
        <n v="1389.31"/>
        <n v="2697.91"/>
        <n v="1974.8"/>
        <n v="1112.59"/>
        <n v="2739.33"/>
        <n v="448.49"/>
        <n v="426.43"/>
        <n v="334.55"/>
        <n v="2335.92"/>
        <n v="1323.92"/>
        <n v="718.39"/>
        <n v="2840.24"/>
        <n v="1769.46"/>
        <n v="452.41"/>
        <n v="769.65"/>
        <n v="817.34"/>
        <n v="2992.29"/>
        <n v="984.01"/>
        <n v="521.86"/>
        <n v="523.06"/>
        <n v="693.29"/>
        <n v="2402.23"/>
        <n v="256.11"/>
        <n v="2573.52"/>
        <n v="2476.81"/>
        <n v="1953.15"/>
        <n v="986.65"/>
        <n v="1273.66"/>
        <n v="1265.17"/>
        <n v="337.68"/>
        <n v="1751.49"/>
        <n v="688.52"/>
        <n v="2050.67"/>
        <n v="135.32"/>
        <n v="141.67"/>
        <n v="153.51"/>
        <n v="1196.54"/>
        <n v="2534.45"/>
        <n v="2549.14"/>
        <n v="506.67"/>
        <n v="429.83"/>
        <n v="1666.11"/>
        <n v="1257.04"/>
        <n v="2725.72"/>
        <n v="856.86"/>
        <n v="1455.89"/>
        <n v="2304.45"/>
        <n v="191.1"/>
        <n v="1839.6"/>
        <n v="2131.23"/>
        <n v="376.67"/>
        <n v="466.02"/>
        <n v="1466.96"/>
        <n v="956.9"/>
        <n v="143.9"/>
        <n v="1001.96"/>
        <n v="890.85"/>
        <n v="1003.92"/>
        <n v="2214.66"/>
        <n v="561.32"/>
        <n v="434.03"/>
        <n v="828.94"/>
        <n v="1652.75"/>
        <n v="498.19"/>
        <n v="1267.16"/>
        <n v="172.47"/>
        <n v="305.27"/>
        <n v="1417.05"/>
        <n v="1018.74"/>
        <n v="1591.4"/>
        <n v="494.9"/>
        <n v="942.54"/>
        <n v="966.88"/>
        <n v="136.63"/>
        <n v="1141.22"/>
        <n v="268.25"/>
        <n v="778.88"/>
        <n v="2521.57"/>
        <n v="1446.59"/>
        <n v="518.79"/>
        <n v="1433.3"/>
        <n v="1783.85"/>
        <n v="511.36"/>
        <n v="491.58"/>
        <n v="1251.42"/>
        <n v="318.18"/>
        <n v="774.88"/>
        <n v="826.6"/>
        <n v="1345.12"/>
        <n v="1120.19"/>
        <n v="1293.02"/>
        <n v="413.85"/>
        <n v="1180.11"/>
        <n v="2152.97"/>
        <n v="330.23"/>
        <n v="2237.04"/>
        <n v="1342.84"/>
        <n v="201.27"/>
        <n v="487.82"/>
        <n v="859.53"/>
        <n v="347.34"/>
        <n v="232.7"/>
        <n v="433.5"/>
        <n v="2572.63"/>
        <n v="670.75"/>
        <n v="499.53"/>
        <n v="865.79"/>
        <n v="1049.41"/>
        <n v="2700.27"/>
        <n v="2207.93"/>
        <n v="802.21"/>
        <n v="512.74"/>
        <n v="1999.53"/>
        <n v="152.29"/>
        <n v="2344.16"/>
        <n v="501.57"/>
        <n v="1787.33"/>
        <n v="660.91"/>
        <n v="227.23"/>
        <n v="768.02"/>
        <n v="605.9"/>
        <n v="452.53"/>
        <n v="147.07"/>
        <n v="2112.23"/>
        <n v="1842.01"/>
        <n v="903.08"/>
        <n v="552.57"/>
        <n v="1127.98"/>
        <n v="316.04"/>
        <n v="672.42"/>
        <n v="2124.44"/>
        <n v="296.59"/>
        <n v="2439.1"/>
        <n v="624.84"/>
        <n v="237.56"/>
        <n v="1519.94"/>
        <n v="1166.78"/>
        <n v="299.86"/>
        <n v="604.57"/>
        <n v="2353.45"/>
        <n v="163.97"/>
        <n v="872.8"/>
        <n v="1017.35"/>
        <n v="439.55"/>
        <n v="283.28"/>
        <n v="184.74"/>
        <n v="1255.78"/>
        <n v="1561.7"/>
        <n v="644.16"/>
        <n v="785.72"/>
        <n v="504.64"/>
        <n v="255.98"/>
        <n v="419.72"/>
        <n v="448.85"/>
        <n v="627.78"/>
        <n v="844.49"/>
        <n v="521.75"/>
        <n v="427.25"/>
        <n v="620.55"/>
        <n v="2233.32"/>
        <n v="1214.27"/>
        <n v="1731.74"/>
        <n v="2267.04"/>
        <n v="2766.61"/>
        <n v="551.71"/>
        <n v="961.18"/>
        <n v="442.8"/>
        <n v="208.33"/>
        <n v="1462.62"/>
        <n v="551.32"/>
        <n v="666.2"/>
        <n v="414.98"/>
        <n v="1871.85"/>
        <n v="1282.13"/>
        <n v="393.52"/>
        <n v="2087.89"/>
        <n v="420.65"/>
        <n v="799.88"/>
        <n v="627.81"/>
        <n v="339.66"/>
        <n v="2972.26"/>
        <n v="336.82"/>
        <n v="2127.8"/>
        <n v="2151.61"/>
        <n v="1208.78"/>
        <n v="1724.51"/>
        <n v="2617.47"/>
        <n v="264.9"/>
        <n v="2187.6"/>
        <n v="618.15"/>
        <n v="622.5"/>
        <n v="523.78"/>
        <n v="504.1"/>
        <n v="236.96"/>
        <n v="190.87"/>
        <n v="1661.88"/>
        <n v="1585.89"/>
        <n v="785.29"/>
        <n v="2641.0"/>
        <n v="2243.61"/>
        <n v="413.05"/>
        <n v="1043.47"/>
        <n v="459.77"/>
        <n v="1310.93"/>
        <n v="1237.23"/>
        <n v="532.11"/>
        <n v="1593.84"/>
        <n v="869.09"/>
        <n v="586.23"/>
        <n v="407.67"/>
        <n v="179.95"/>
        <n v="2231.09"/>
        <n v="2514.27"/>
        <n v="1713.73"/>
        <n v="202.8"/>
        <n v="1714.65"/>
        <n v="420.86"/>
        <n v="2484.16"/>
        <n v="568.26"/>
        <n v="1403.66"/>
        <n v="563.33"/>
        <n v="579.68"/>
        <n v="1485.29"/>
        <n v="1534.31"/>
        <n v="2053.8"/>
        <n v="842.51"/>
        <n v="137.62"/>
        <n v="1641.12"/>
        <n v="1971.83"/>
        <n v="558.44"/>
        <n v="1163.42"/>
        <n v="2074.26"/>
        <n v="1356.29"/>
        <n v="837.1"/>
        <n v="1262.3"/>
        <n v="265.0"/>
        <n v="1604.05"/>
        <n v="2405.47"/>
        <n v="162.8"/>
        <n v="1004.9"/>
        <n v="372.52"/>
        <n v="676.15"/>
        <n v="1835.11"/>
        <n v="497.89"/>
        <n v="309.31"/>
        <n v="1443.96"/>
        <n v="1419.66"/>
        <n v="324.62"/>
        <n v="1285.33"/>
        <n v="1463.81"/>
        <n v="553.24"/>
        <n v="592.76"/>
        <n v="2444.79"/>
        <n v="496.05"/>
        <n v="2074.92"/>
        <n v="663.84"/>
        <n v="2037.31"/>
        <n v="433.36"/>
        <n v="414.82"/>
        <n v="2233.57"/>
        <n v="892.49"/>
        <n v="697.98"/>
        <n v="250.6"/>
        <n v="1990.31"/>
        <n v="905.7"/>
        <n v="2932.98"/>
        <n v="180.94"/>
        <n v="2521.96"/>
        <n v="1740.19"/>
        <n v="155.36"/>
        <n v="2609.25"/>
        <n v="233.19"/>
        <n v="1457.25"/>
        <n v="484.27"/>
        <n v="430.59"/>
        <n v="208.42"/>
        <n v="619.57"/>
        <n v="1950.6"/>
        <n v="334.36"/>
        <n v="2070.57"/>
        <n v="2941.05"/>
        <n v="1177.63"/>
        <n v="451.24"/>
        <n v="1160.77"/>
        <n v="194.45"/>
        <n v="512.96"/>
        <n v="1109.7"/>
        <n v="347.15"/>
        <n v="204.44"/>
        <n v="881.92"/>
        <n v="1037.07"/>
        <n v="631.3"/>
        <n v="890.23"/>
        <n v="543.41"/>
        <n v="2283.21"/>
        <n v="343.53"/>
        <n v="295.3"/>
        <n v="384.15"/>
        <n v="321.79"/>
        <n v="1253.61"/>
        <n v="557.86"/>
        <n v="2044.21"/>
        <n v="1950.35"/>
        <n v="1980.27"/>
        <n v="136.74"/>
        <n v="1395.13"/>
        <n v="2113.33"/>
        <n v="2621.42"/>
        <n v="1240.58"/>
        <n v="593.04"/>
        <n v="1798.18"/>
        <n v="1903.22"/>
        <n v="805.57"/>
        <n v="2275.88"/>
        <n v="1575.72"/>
        <n v="407.99"/>
        <n v="1187.36"/>
        <n v="148.38"/>
        <n v="883.29"/>
        <n v="483.98"/>
        <n v="2333.26"/>
        <n v="378.21"/>
        <n v="1158.58"/>
        <n v="317.41"/>
        <n v="469.73"/>
        <n v="2481.02"/>
        <n v="1222.64"/>
        <n v="1294.7"/>
        <n v="1851.1"/>
        <n v="661.68"/>
        <n v="858.48"/>
        <n v="271.45"/>
        <n v="2250.94"/>
        <n v="336.79"/>
        <n v="138.64"/>
        <n v="1295.1"/>
        <n v="528.24"/>
        <n v="532.57"/>
        <n v="597.68"/>
        <n v="283.95"/>
        <n v="2216.19"/>
        <n v="762.28"/>
        <n v="519.86"/>
        <n v="203.03"/>
        <n v="337.17"/>
        <n v="1029.58"/>
        <n v="1124.21"/>
        <n v="511.16"/>
        <n v="317.13"/>
        <n v="919.87"/>
        <n v="1140.27"/>
        <n v="418.34"/>
        <n v="1694.3"/>
        <n v="615.12"/>
        <n v="152.16"/>
        <n v="440.95"/>
        <n v="523.12"/>
        <n v="585.36"/>
        <n v="1420.43"/>
        <n v="138.78"/>
        <n v="183.63"/>
        <n v="466.4"/>
        <n v="149.77"/>
        <n v="136.14"/>
        <n v="199.04"/>
        <n v="478.33"/>
        <n v="2530.3"/>
        <n v="2407.48"/>
        <n v="2436.05"/>
        <n v="413.89"/>
        <n v="1578.67"/>
        <n v="1488.11"/>
        <n v="321.88"/>
        <n v="2387.16"/>
        <n v="1356.08"/>
        <n v="1163.54"/>
        <n v="2769.58"/>
        <n v="1200.8"/>
        <n v="361.59"/>
        <n v="569.25"/>
        <n v="613.25"/>
        <n v="369.39"/>
        <n v="523.63"/>
        <n v="1366.77"/>
        <n v="2285.65"/>
        <n v="1741.02"/>
        <n v="1628.68"/>
        <n v="468.66"/>
        <n v="1709.11"/>
        <n v="1707.53"/>
        <n v="500.83"/>
        <n v="1277.12"/>
        <n v="451.77"/>
        <n v="1472.21"/>
        <n v="1010.96"/>
        <n v="1342.19"/>
        <n v="1151.54"/>
        <n v="2482.01"/>
        <n v="1169.89"/>
        <n v="361.37"/>
        <n v="2196.69"/>
        <n v="321.8"/>
        <n v="183.51"/>
        <n v="1897.4"/>
        <n v="1830.27"/>
        <n v="140.07"/>
        <n v="451.69"/>
        <n v="1188.31"/>
        <n v="2106.92"/>
        <n v="1848.84"/>
        <n v="2777.73"/>
        <n v="2524.6"/>
        <n v="903.73"/>
        <n v="538.93"/>
        <n v="406.63"/>
        <n v="1519.49"/>
        <n v="1456.54"/>
        <n v="174.75"/>
        <n v="554.36"/>
        <n v="178.85"/>
        <n v="2683.15"/>
        <n v="1011.71"/>
        <n v="1195.71"/>
        <n v="688.41"/>
        <n v="2919.08"/>
        <n v="575.91"/>
        <n v="1367.94"/>
        <n v="2857.95"/>
        <n v="137.4"/>
        <n v="1707.92"/>
        <n v="404.78"/>
        <n v="427.08"/>
        <n v="1139.7"/>
        <n v="317.79"/>
        <n v="1510.8"/>
        <n v="590.98"/>
        <n v="350.8"/>
        <n v="791.42"/>
        <n v="277.12"/>
        <n v="992.1"/>
        <n v="1673.52"/>
        <n v="343.25"/>
        <n v="799.07"/>
        <n v="530.3"/>
        <n v="591.4"/>
        <n v="2514.45"/>
        <n v="779.78"/>
        <n v="1879.81"/>
        <n v="1333.03"/>
        <n v="955.25"/>
        <n v="517.39"/>
        <n v="1377.93"/>
        <n v="2246.53"/>
        <n v="1278.07"/>
        <n v="644.71"/>
        <n v="413.68"/>
        <n v="388.39"/>
        <n v="809.43"/>
        <n v="1950.29"/>
        <n v="1809.63"/>
        <n v="2335.87"/>
        <n v="2522.33"/>
        <n v="329.07"/>
        <n v="413.26"/>
        <n v="141.8"/>
        <n v="2554.59"/>
        <n v="2513.11"/>
        <n v="946.23"/>
        <n v="179.37"/>
        <n v="190.09"/>
        <n v="563.98"/>
        <n v="2274.5"/>
        <n v="1397.51"/>
        <n v="167.33"/>
        <n v="581.52"/>
        <n v="323.8"/>
        <n v="726.22"/>
        <n v="656.24"/>
        <n v="1742.08"/>
        <n v="616.23"/>
        <n v="1340.37"/>
        <n v="1236.33"/>
        <n v="2929.43"/>
        <n v="207.09"/>
        <n v="444.43"/>
        <n v="1496.37"/>
        <n v="1289.77"/>
        <n v="2843.9"/>
        <n v="903.66"/>
        <n v="1490.15"/>
        <n v="674.07"/>
        <n v="732.64"/>
        <n v="2474.36"/>
        <n v="1840.69"/>
        <n v="1928.42"/>
        <n v="366.07"/>
        <n v="1006.25"/>
        <n v="259.5"/>
        <n v="1814.7"/>
        <n v="823.02"/>
        <n v="884.65"/>
        <n v="145.04"/>
        <n v="552.87"/>
        <n v="1311.58"/>
        <n v="994.66"/>
        <n v="523.15"/>
        <n v="794.62"/>
        <n v="248.11"/>
        <n v="466.68"/>
        <n v="532.8"/>
        <n v="1759.79"/>
        <n v="1142.78"/>
        <n v="460.23"/>
        <n v="183.17"/>
        <n v="1003.21"/>
        <n v="422.47"/>
        <n v="810.68"/>
        <n v="1956.99"/>
        <n v="2551.69"/>
        <n v="2269.31"/>
        <n v="879.92"/>
        <n v="447.34"/>
        <n v="1864.02"/>
        <n v="347.36"/>
        <n v="373.49"/>
        <n v="325.58"/>
        <n v="682.31"/>
        <n v="321.34"/>
        <n v="311.09"/>
        <n v="597.45"/>
        <n v="1735.08"/>
        <n v="436.08"/>
        <n v="1791.45"/>
        <n v="847.1"/>
        <n v="175.01"/>
        <n v="2222.5"/>
        <n v="2219.54"/>
        <n v="486.34"/>
        <n v="1498.17"/>
        <n v="1334.61"/>
        <n v="565.99"/>
        <n v="150.7"/>
        <n v="2233.4"/>
        <n v="1258.69"/>
        <n v="459.36"/>
        <n v="737.05"/>
        <n v="2103.36"/>
        <n v="313.86"/>
        <n v="997.17"/>
        <n v="501.98"/>
        <n v="1231.74"/>
        <n v="669.52"/>
        <n v="1124.83"/>
        <n v="1372.12"/>
        <n v="452.92"/>
        <n v="465.31"/>
        <n v="1498.8"/>
        <n v="990.81"/>
        <n v="1173.24"/>
        <n v="540.01"/>
        <n v="2650.03"/>
        <n v="2498.71"/>
        <n v="194.89"/>
        <n v="1367.32"/>
        <n v="2056.25"/>
        <n v="184.15"/>
        <n v="879.95"/>
        <n v="1310.36"/>
        <n v="138.08"/>
        <n v="433.58"/>
        <n v="1255.54"/>
        <n v="696.72"/>
        <n v="557.47"/>
        <n v="2154.86"/>
        <n v="1354.36"/>
        <n v="1971.1"/>
        <n v="893.05"/>
        <n v="279.69"/>
        <n v="888.99"/>
        <n v="566.61"/>
        <n v="664.23"/>
        <n v="1825.03"/>
        <n v="1217.62"/>
        <n v="374.86"/>
        <n v="2623.65"/>
        <n v="432.65"/>
        <n v="2048.54"/>
        <n v="2186.75"/>
        <n v="251.64"/>
        <n v="554.11"/>
        <n v="844.3"/>
        <n v="648.07"/>
        <n v="332.29"/>
        <n v="959.32"/>
        <n v="892.47"/>
        <n v="2474.44"/>
        <n v="725.45"/>
        <n v="602.08"/>
        <n v="1673.72"/>
        <n v="449.42"/>
        <n v="136.27"/>
        <n v="517.19"/>
        <n v="512.02"/>
        <n v="461.33"/>
        <n v="1276.37"/>
        <n v="247.88"/>
        <n v="460.95"/>
        <n v="852.7"/>
        <n v="436.54"/>
        <n v="2107.34"/>
        <n v="2532.35"/>
        <n v="2180.37"/>
        <n v="503.83"/>
        <n v="502.34"/>
        <n v="1491.98"/>
        <n v="2352.47"/>
        <n v="2183.38"/>
        <n v="436.58"/>
        <n v="1016.49"/>
        <n v="168.15"/>
        <n v="742.03"/>
        <n v="156.65"/>
        <n v="528.28"/>
        <n v="1062.26"/>
        <n v="1535.79"/>
        <n v="181.56"/>
        <n v="200.57"/>
        <n v="484.46"/>
        <n v="1648.39"/>
        <n v="182.61"/>
        <n v="1937.93"/>
        <n v="545.36"/>
        <n v="1112.01"/>
        <n v="1359.5"/>
        <n v="518.2"/>
        <n v="416.77"/>
        <n v="703.11"/>
        <n v="234.24"/>
        <n v="1423.05"/>
        <n v="201.71"/>
        <n v="417.49"/>
        <n v="189.22"/>
        <n v="1330.04"/>
        <n v="1491.81"/>
        <n v="744.08"/>
        <n v="443.03"/>
        <n v="485.53"/>
        <n v="160.22"/>
        <n v="531.09"/>
        <n v="784.55"/>
        <n v="304.45"/>
        <n v="510.55"/>
        <n v="446.77"/>
        <n v="1378.44"/>
        <n v="624.13"/>
        <n v="2903.78"/>
        <n v="472.16"/>
        <n v="425.89"/>
        <n v="1154.69"/>
        <n v="1132.0"/>
        <n v="414.41"/>
        <n v="525.87"/>
        <n v="165.84"/>
        <n v="518.52"/>
        <n v="398.06"/>
        <n v="458.92"/>
        <n v="989.71"/>
        <n v="331.57"/>
        <n v="1788.27"/>
        <n v="540.85"/>
        <n v="401.42"/>
        <n v="383.27"/>
        <n v="2938.03"/>
        <n v="477.79"/>
        <n v="2740.19"/>
        <n v="439.08"/>
        <n v="1673.4"/>
        <n v="525.33"/>
        <n v="1029.74"/>
        <n v="491.5"/>
        <n v="322.34"/>
        <n v="389.66"/>
        <n v="847.56"/>
        <n v="1197.88"/>
        <n v="923.28"/>
        <n v="1299.63"/>
        <n v="2511.04"/>
        <n v="1861.34"/>
        <n v="564.81"/>
        <n v="1858.32"/>
        <n v="330.08"/>
        <n v="173.81"/>
        <n v="1192.13"/>
        <n v="1422.38"/>
        <n v="243.6"/>
        <n v="245.38"/>
        <n v="1729.41"/>
        <n v="2398.58"/>
        <n v="406.03"/>
        <n v="2192.17"/>
        <n v="599.0"/>
        <n v="2250.8"/>
        <n v="323.83"/>
        <n v="204.36"/>
        <n v="665.06"/>
        <n v="1820.35"/>
        <n v="209.2"/>
        <n v="498.08"/>
        <n v="913.51"/>
        <n v="783.75"/>
        <n v="406.59"/>
        <n v="1948.67"/>
        <n v="684.53"/>
        <n v="523.34"/>
        <n v="1013.06"/>
        <n v="1130.29"/>
        <n v="1100.28"/>
        <n v="146.9"/>
        <n v="781.74"/>
        <n v="171.66"/>
        <n v="1825.58"/>
        <n v="1131.22"/>
        <n v="2390.81"/>
        <n v="2383.65"/>
        <n v="1919.13"/>
        <n v="777.45"/>
        <n v="761.03"/>
        <n v="266.03"/>
        <n v="408.7"/>
        <n v="2656.85"/>
        <n v="315.3"/>
        <n v="1375.28"/>
        <n v="340.02"/>
        <n v="141.98"/>
        <n v="191.74"/>
        <n v="523.93"/>
        <n v="170.52"/>
        <n v="545.07"/>
        <n v="453.86"/>
        <n v="207.52"/>
        <n v="1824.26"/>
        <n v="2166.48"/>
        <n v="1721.28"/>
        <n v="822.22"/>
        <n v="2092.48"/>
        <n v="161.65"/>
        <n v="730.42"/>
        <n v="201.48"/>
        <n v="551.15"/>
        <n v="2915.29"/>
        <n v="533.34"/>
        <n v="301.44"/>
        <n v="326.15"/>
        <n v="789.36"/>
        <n v="1597.9"/>
        <n v="1477.8"/>
        <n v="1272.68"/>
        <n v="1516.12"/>
        <n v="2065.06"/>
        <n v="864.8"/>
        <n v="409.11"/>
        <n v="145.69"/>
        <n v="836.78"/>
        <n v="331.34"/>
        <n v="278.3"/>
        <n v="1140.48"/>
        <n v="2008.62"/>
        <n v="1396.53"/>
        <n v="1394.86"/>
        <n v="1718.27"/>
        <n v="1480.3"/>
        <n v="469.45"/>
        <n v="275.18"/>
        <n v="176.41"/>
        <n v="291.79"/>
        <n v="1004.4"/>
        <n v="2263.56"/>
        <n v="412.86"/>
        <n v="514.43"/>
        <n v="2849.5"/>
        <n v="1225.03"/>
        <n v="2031.32"/>
        <n v="782.44"/>
        <n v="416.47"/>
        <n v="1073.37"/>
        <n v="423.87"/>
        <n v="829.79"/>
        <n v="471.43"/>
        <n v="473.32"/>
        <n v="2476.35"/>
        <n v="2478.76"/>
        <n v="293.92"/>
        <n v="156.2"/>
        <n v="2001.61"/>
        <n v="566.65"/>
        <n v="241.35"/>
        <n v="575.0"/>
        <n v="493.16"/>
        <n v="2109.12"/>
        <n v="1817.21"/>
        <n v="274.08"/>
        <n v="233.72"/>
        <n v="615.97"/>
        <n v="2754.26"/>
        <n v="1014.68"/>
        <n v="663.02"/>
        <n v="347.29"/>
        <n v="366.7"/>
        <n v="956.69"/>
        <n v="1385.17"/>
        <n v="599.99"/>
        <n v="1736.53"/>
        <n v="1354.26"/>
        <n v="918.56"/>
        <n v="502.08"/>
        <n v="2039.43"/>
        <n v="481.27"/>
        <n v="2325.37"/>
        <n v="1777.9"/>
        <n v="870.27"/>
        <n v="608.47"/>
        <n v="1133.37"/>
        <n v="536.58"/>
        <n v="189.12"/>
        <n v="644.56"/>
        <n v="612.01"/>
        <n v="590.18"/>
        <n v="2941.0"/>
        <n v="434.48"/>
        <n v="148.78"/>
        <n v="422.01"/>
        <n v="865.65"/>
        <n v="532.77"/>
        <n v="800.95"/>
        <n v="1812.6"/>
        <n v="2474.22"/>
        <n v="2287.14"/>
        <n v="544.24"/>
        <n v="1374.01"/>
        <n v="2452.77"/>
        <n v="551.53"/>
        <n v="2178.77"/>
        <n v="456.54"/>
        <n v="466.33"/>
        <n v="331.46"/>
        <n v="1126.74"/>
        <n v="2191.03"/>
        <n v="361.44"/>
        <n v="452.52"/>
        <n v="1640.86"/>
        <n v="407.12"/>
        <n v="2287.6"/>
        <n v="1047.47"/>
        <n v="1093.86"/>
        <n v="1770.79"/>
        <n v="1105.87"/>
        <n v="590.74"/>
        <n v="442.91"/>
        <n v="874.24"/>
        <n v="2469.21"/>
        <n v="1756.08"/>
        <n v="424.42"/>
        <n v="432.79"/>
        <n v="728.29"/>
        <n v="606.57"/>
        <n v="364.86"/>
        <n v="1056.76"/>
        <n v="797.51"/>
        <n v="656.73"/>
        <n v="1376.17"/>
        <n v="163.89"/>
        <n v="581.48"/>
        <n v="1085.1"/>
        <n v="2314.52"/>
        <n v="432.0"/>
        <n v="874.34"/>
        <n v="587.44"/>
        <n v="685.42"/>
        <n v="2350.16"/>
        <n v="434.01"/>
        <n v="502.96"/>
        <n v="673.73"/>
        <n v="349.3"/>
        <n v="777.36"/>
        <n v="889.37"/>
        <n v="1830.91"/>
        <n v="249.24"/>
        <n v="944.56"/>
        <n v="2362.07"/>
        <n v="2354.33"/>
        <n v="1137.53"/>
        <n v="1130.09"/>
        <n v="145.08"/>
        <n v="2694.87"/>
        <n v="1841.05"/>
        <n v="1149.3"/>
        <n v="1247.73"/>
        <n v="879.67"/>
        <n v="237.07"/>
        <n v="765.83"/>
        <n v="885.3"/>
        <n v="1774.8"/>
        <n v="500.27"/>
        <n v="663.85"/>
        <n v="639.26"/>
        <n v="1401.34"/>
        <n v="1093.83"/>
        <n v="307.85"/>
        <n v="613.4"/>
        <n v="1222.01"/>
        <n v="1105.92"/>
        <n v="208.98"/>
        <n v="481.89"/>
        <n v="607.01"/>
        <n v="1425.41"/>
        <n v="1204.66"/>
        <n v="466.42"/>
        <n v="1405.14"/>
        <n v="1360.84"/>
        <n v="1787.01"/>
        <n v="534.87"/>
        <n v="261.08"/>
        <n v="410.31"/>
        <n v="1303.37"/>
        <n v="909.2"/>
        <n v="166.31"/>
        <n v="313.71"/>
        <n v="2274.95"/>
        <n v="844.8"/>
        <n v="311.9"/>
        <n v="328.46"/>
        <n v="1976.89"/>
        <n v="434.9"/>
        <n v="231.86"/>
        <n v="954.19"/>
        <n v="1424.43"/>
        <n v="455.57"/>
        <n v="501.49"/>
        <n v="1971.85"/>
        <n v="254.8"/>
        <n v="1142.79"/>
        <n v="529.9"/>
        <n v="1026.42"/>
        <n v="2619.61"/>
        <n v="614.95"/>
        <n v="1158.33"/>
        <n v="2530.76"/>
        <n v="506.85"/>
        <n v="1820.52"/>
        <n v="557.87"/>
        <n v="442.69"/>
        <n v="1038.0"/>
        <n v="1331.23"/>
        <n v="188.01"/>
        <n v="1806.53"/>
        <n v="401.99"/>
        <n v="585.23"/>
        <n v="2761.77"/>
        <n v="1298.43"/>
        <n v="1493.54"/>
        <n v="1865.96"/>
        <n v="534.61"/>
        <n v="1367.14"/>
        <n v="1466.17"/>
        <n v="984.25"/>
        <n v="472.54"/>
        <n v="469.16"/>
        <n v="696.66"/>
        <n v="2211.48"/>
        <n v="440.35"/>
        <n v="523.47"/>
        <n v="2562.94"/>
        <n v="595.42"/>
        <n v="193.15"/>
        <n v="471.26"/>
        <n v="1031.3"/>
        <n v="1809.24"/>
        <n v="1375.89"/>
        <n v="453.9"/>
        <n v="1834.04"/>
        <n v="244.62"/>
        <n v="1123.01"/>
        <n v="697.8"/>
        <n v="528.88"/>
        <n v="436.72"/>
        <n v="2405.07"/>
        <n v="433.57"/>
        <n v="1286.67"/>
        <n v="908.38"/>
        <n v="477.23"/>
        <n v="291.94"/>
        <n v="1697.47"/>
        <n v="1116.44"/>
        <n v="777.91"/>
        <n v="303.62"/>
        <n v="586.96"/>
        <n v="1805.69"/>
        <n v="468.05"/>
        <n v="816.79"/>
        <n v="134.77"/>
        <n v="2439.3"/>
        <n v="2060.93"/>
        <n v="532.93"/>
        <n v="435.89"/>
        <n v="896.63"/>
        <n v="1802.46"/>
        <n v="543.22"/>
        <n v="357.24"/>
        <n v="2941.28"/>
        <n v="235.49"/>
        <n v="860.44"/>
        <n v="527.52"/>
        <n v="512.99"/>
        <n v="479.9"/>
        <n v="1726.3"/>
        <n v="175.47"/>
        <n v="2309.9"/>
        <n v="631.86"/>
        <n v="410.05"/>
        <n v="478.31"/>
        <n v="574.01"/>
        <n v="808.57"/>
        <n v="2629.16"/>
        <n v="471.65"/>
        <n v="1327.81"/>
        <n v="754.94"/>
        <n v="2609.06"/>
        <n v="1716.74"/>
        <n v="1439.16"/>
        <n v="893.93"/>
        <n v="1379.46"/>
        <n v="463.81"/>
        <n v="1968.32"/>
        <n v="495.72"/>
        <n v="2205.33"/>
        <n v="2618.04"/>
        <n v="1413.97"/>
        <n v="1760.63"/>
        <n v="1381.22"/>
        <n v="1498.33"/>
        <n v="2320.94"/>
        <n v="615.85"/>
        <n v="1840.39"/>
        <n v="1958.47"/>
        <n v="1826.74"/>
        <n v="2195.88"/>
        <n v="1262.68"/>
        <n v="523.46"/>
        <n v="627.83"/>
        <n v="2715.22"/>
        <n v="243.06"/>
        <n v="1765.22"/>
        <n v="763.16"/>
        <n v="786.88"/>
        <n v="554.28"/>
        <n v="1447.0"/>
        <n v="267.73"/>
        <n v="2052.54"/>
        <n v="1311.97"/>
        <n v="2112.6"/>
        <n v="430.58"/>
        <n v="797.24"/>
        <n v="735.22"/>
        <n v="484.95"/>
        <n v="499.02"/>
        <n v="508.55"/>
        <n v="1414.39"/>
        <n v="550.36"/>
        <n v="238.93"/>
        <n v="508.63"/>
        <n v="398.42"/>
        <n v="494.66"/>
        <n v="2164.02"/>
        <n v="413.29"/>
        <n v="563.66"/>
        <n v="556.13"/>
        <n v="482.92"/>
        <n v="1415.97"/>
        <n v="468.62"/>
        <n v="494.31"/>
        <n v="331.98"/>
        <n v="575.74"/>
        <n v="2484.54"/>
        <n v="1736.07"/>
        <n v="872.53"/>
        <n v="622.75"/>
        <n v="454.28"/>
        <n v="1442.47"/>
        <n v="2531.92"/>
        <n v="381.2"/>
        <n v="1762.41"/>
        <n v="1781.82"/>
        <n v="1316.62"/>
        <n v="538.91"/>
        <n v="2023.82"/>
        <n v="1475.89"/>
        <n v="419.8"/>
        <n v="261.06"/>
        <n v="548.88"/>
        <n v="2033.21"/>
        <n v="805.07"/>
        <n v="460.54"/>
        <n v="1039.11"/>
        <n v="836.85"/>
        <n v="2090.43"/>
        <n v="804.0"/>
        <n v="2902.53"/>
        <n v="2538.32"/>
        <n v="1939.01"/>
        <n v="322.86"/>
        <n v="757.09"/>
        <n v="541.05"/>
        <n v="679.9"/>
        <n v="1605.99"/>
        <n v="772.28"/>
        <n v="630.31"/>
        <n v="236.32"/>
        <n v="2304.75"/>
        <n v="2246.23"/>
        <n v="882.08"/>
        <n v="1337.65"/>
        <n v="1176.73"/>
        <n v="1366.13"/>
        <n v="183.26"/>
        <n v="409.47"/>
        <n v="451.7"/>
        <n v="2514.0"/>
        <n v="327.17"/>
        <n v="1781.57"/>
        <n v="2310.84"/>
        <n v="519.31"/>
        <n v="2591.13"/>
        <n v="1039.66"/>
        <n v="455.8"/>
        <n v="208.6"/>
        <n v="1331.11"/>
        <n v="2052.01"/>
        <n v="1756.71"/>
        <n v="1320.64"/>
        <n v="327.7"/>
        <n v="1773.16"/>
        <n v="1705.76"/>
        <n v="869.48"/>
        <n v="488.39"/>
        <n v="463.41"/>
        <n v="1184.55"/>
        <n v="1463.73"/>
        <n v="532.54"/>
        <n v="1144.63"/>
        <n v="1675.06"/>
        <n v="1767.99"/>
        <n v="1843.73"/>
        <n v="2139.5"/>
        <n v="1438.52"/>
        <n v="146.98"/>
        <n v="683.94"/>
        <n v="411.66"/>
        <n v="1261.8"/>
        <n v="729.65"/>
        <n v="1912.38"/>
        <n v="256.98"/>
        <n v="774.43"/>
        <n v="1213.37"/>
        <n v="434.13"/>
        <n v="2492.81"/>
        <n v="898.37"/>
        <n v="662.06"/>
        <n v="186.09"/>
        <n v="2437.42"/>
        <n v="342.49"/>
        <n v="2727.58"/>
        <n v="1469.76"/>
        <n v="604.01"/>
        <n v="2290.69"/>
        <n v="1251.48"/>
        <n v="1484.91"/>
        <n v="522.35"/>
        <n v="439.23"/>
        <n v="491.22"/>
        <n v="1776.71"/>
        <n v="1186.22"/>
        <n v="485.01"/>
        <n v="458.36"/>
        <n v="1363.33"/>
        <n v="160.2"/>
        <n v="1348.71"/>
        <n v="1489.38"/>
        <n v="2070.38"/>
        <n v="453.34"/>
        <n v="246.15"/>
        <n v="789.18"/>
        <n v="191.18"/>
        <n v="1934.19"/>
        <n v="148.48"/>
        <n v="1013.43"/>
        <n v="331.97"/>
        <n v="331.81"/>
        <n v="625.47"/>
        <n v="865.75"/>
        <n v="1993.88"/>
        <n v="404.58"/>
        <n v="1011.96"/>
        <n v="1418.7"/>
        <n v="1324.54"/>
        <n v="731.65"/>
        <n v="826.5"/>
        <n v="518.05"/>
        <n v="367.86"/>
        <n v="369.74"/>
        <n v="895.8"/>
        <n v="481.45"/>
        <n v="529.51"/>
        <n v="1303.82"/>
        <n v="2303.93"/>
        <n v="666.05"/>
        <n v="435.3"/>
        <n v="672.57"/>
        <n v="323.51"/>
        <n v="143.62"/>
        <n v="310.07"/>
        <n v="175.05"/>
        <n v="1108.67"/>
        <n v="673.52"/>
        <n v="410.43"/>
        <n v="364.07"/>
        <n v="195.11"/>
        <n v="145.71"/>
        <n v="815.04"/>
        <n v="2275.19"/>
        <n v="413.19"/>
        <n v="1120.95"/>
        <n v="353.76"/>
        <n v="2501.94"/>
        <n v="594.54"/>
        <n v="664.54"/>
        <n v="1802.24"/>
        <n v="2251.31"/>
        <n v="1225.64"/>
        <n v="342.75"/>
        <n v="1487.21"/>
        <n v="174.26"/>
        <n v="314.87"/>
        <n v="558.18"/>
        <n v="671.97"/>
        <n v="765.35"/>
        <n v="140.54"/>
        <n v="575.79"/>
        <n v="188.5"/>
        <n v="1181.82"/>
        <n v="906.17"/>
        <n v="1320.35"/>
        <n v="398.63"/>
        <n v="791.62"/>
        <n v="1773.49"/>
        <n v="2481.31"/>
        <n v="438.8"/>
        <n v="577.1"/>
        <n v="1725.72"/>
        <n v="1386.24"/>
        <n v="459.75"/>
        <n v="709.95"/>
        <n v="1314.24"/>
        <n v="859.21"/>
        <n v="1404.27"/>
        <n v="1903.08"/>
        <n v="457.29"/>
        <n v="844.85"/>
        <n v="1566.03"/>
        <n v="2866.41"/>
        <n v="536.87"/>
        <n v="543.03"/>
        <n v="1396.76"/>
        <n v="2816.9"/>
        <n v="756.41"/>
        <n v="1281.14"/>
        <n v="2434.35"/>
        <n v="877.19"/>
        <n v="361.42"/>
        <n v="536.9"/>
        <n v="590.83"/>
        <n v="1015.45"/>
        <n v="2199.36"/>
        <n v="2203.71"/>
        <n v="2459.42"/>
        <n v="678.28"/>
        <n v="2200.96"/>
        <n v="2498.28"/>
        <n v="1167.27"/>
        <n v="851.27"/>
        <n v="548.9"/>
        <n v="143.04"/>
        <n v="2846.12"/>
        <n v="1170.12"/>
        <n v="1164.09"/>
        <n v="145.21"/>
        <n v="618.44"/>
        <n v="504.86"/>
        <n v="1708.21"/>
        <n v="400.22"/>
        <n v="456.04"/>
        <n v="307.66"/>
        <n v="530.13"/>
        <n v="447.84"/>
        <n v="1235.21"/>
        <n v="466.34"/>
        <n v="436.78"/>
        <n v="1555.58"/>
        <n v="520.15"/>
        <n v="2528.32"/>
        <n v="2658.05"/>
        <n v="275.69"/>
        <n v="817.59"/>
        <n v="2694.68"/>
        <n v="1038.83"/>
        <n v="169.98"/>
        <n v="443.54"/>
        <n v="401.49"/>
        <n v="883.3"/>
        <n v="2589.98"/>
        <n v="475.15"/>
        <n v="436.41"/>
        <n v="1856.59"/>
        <n v="850.25"/>
        <n v="288.89"/>
        <n v="2443.64"/>
        <n v="909.48"/>
        <n v="2964.21"/>
        <n v="2103.88"/>
        <n v="482.51"/>
        <n v="736.41"/>
        <n v="1234.37"/>
        <n v="949.13"/>
        <n v="1022.69"/>
        <n v="287.22"/>
        <n v="1346.71"/>
        <n v="241.89"/>
        <n v="164.98"/>
        <n v="1231.93"/>
        <n v="653.87"/>
        <n v="2432.94"/>
        <n v="1276.29"/>
        <n v="862.41"/>
        <n v="325.81"/>
        <n v="1343.34"/>
        <n v="2890.24"/>
        <n v="314.81"/>
        <n v="505.71"/>
        <n v="528.22"/>
        <n v="1385.68"/>
        <n v="302.51"/>
        <n v="2504.56"/>
        <n v="559.09"/>
        <n v="1650.0"/>
        <n v="144.41"/>
        <n v="1950.09"/>
        <n v="2636.77"/>
        <n v="349.18"/>
        <n v="1560.79"/>
        <n v="2508.93"/>
        <n v="248.15"/>
        <n v="251.41"/>
        <n v="407.33"/>
        <n v="2796.13"/>
        <n v="2027.18"/>
        <n v="1186.5"/>
        <n v="178.76"/>
        <n v="473.33"/>
        <n v="2953.19"/>
        <n v="1813.95"/>
        <n v="1132.72"/>
        <n v="680.81"/>
        <n v="1297.83"/>
        <n v="145.51"/>
        <n v="2160.35"/>
        <n v="1009.13"/>
        <n v="525.17"/>
        <n v="1236.62"/>
        <n v="1857.17"/>
        <n v="299.68"/>
        <n v="370.28"/>
        <n v="194.67"/>
        <n v="2403.46"/>
        <n v="207.12"/>
        <n v="1472.28"/>
        <n v="2775.17"/>
        <n v="174.98"/>
        <n v="1971.61"/>
        <n v="446.68"/>
        <n v="1827.15"/>
        <n v="1883.61"/>
        <n v="2071.18"/>
        <n v="271.2"/>
        <n v="462.82"/>
        <n v="460.89"/>
        <n v="270.06"/>
        <n v="331.52"/>
        <n v="1029.65"/>
        <n v="2424.61"/>
        <n v="482.73"/>
        <n v="524.14"/>
        <n v="790.25"/>
        <n v="457.98"/>
        <n v="516.26"/>
        <n v="432.93"/>
        <n v="185.38"/>
        <n v="502.25"/>
        <n v="675.55"/>
        <n v="345.63"/>
        <n v="1073.71"/>
        <n v="250.79"/>
        <n v="934.57"/>
        <n v="230.38"/>
        <n v="1111.0"/>
        <n v="457.82"/>
        <n v="2751.09"/>
        <n v="1711.03"/>
        <n v="1265.03"/>
        <n v="2488.58"/>
        <n v="1390.47"/>
        <n v="580.19"/>
        <n v="640.68"/>
        <n v="1838.42"/>
        <n v="461.71"/>
        <n v="199.34"/>
        <n v="470.63"/>
        <n v="809.52"/>
        <n v="1829.08"/>
        <n v="1969.39"/>
        <n v="2977.28"/>
        <n v="2138.55"/>
        <n v="447.88"/>
        <n v="491.21"/>
        <n v="2524.45"/>
        <n v="1495.73"/>
        <n v="2883.95"/>
        <n v="667.35"/>
        <n v="328.9"/>
        <n v="689.48"/>
        <n v="208.04"/>
        <n v="2579.86"/>
        <n v="1965.32"/>
        <n v="401.62"/>
        <n v="426.44"/>
        <n v="405.52"/>
        <n v="468.76"/>
        <n v="2776.61"/>
        <n v="333.08"/>
        <n v="2425.81"/>
        <n v="2206.37"/>
        <n v="526.11"/>
        <n v="204.33"/>
        <n v="207.86"/>
        <n v="2701.47"/>
        <n v="2271.83"/>
        <n v="2284.28"/>
        <n v="275.07"/>
        <n v="773.27"/>
        <n v="2902.07"/>
        <n v="326.28"/>
        <n v="1614.88"/>
        <n v="611.62"/>
        <n v="266.76"/>
        <n v="372.09"/>
        <n v="543.42"/>
        <n v="207.2"/>
        <n v="431.21"/>
        <n v="934.75"/>
        <n v="1896.58"/>
        <n v="686.84"/>
        <n v="563.32"/>
        <n v="612.37"/>
        <n v="673.0"/>
        <n v="2561.54"/>
        <n v="791.03"/>
        <n v="1478.58"/>
        <n v="2151.95"/>
        <n v="319.06"/>
        <n v="901.31"/>
        <n v="887.31"/>
        <n v="1779.94"/>
        <n v="139.96"/>
        <n v="933.66"/>
        <n v="321.46"/>
        <n v="2506.36"/>
        <n v="416.37"/>
        <n v="650.14"/>
        <n v="247.08"/>
        <n v="1248.89"/>
        <n v="537.07"/>
        <n v="2379.76"/>
        <n v="1038.82"/>
        <n v="1689.98"/>
        <n v="388.51"/>
        <n v="1261.99"/>
        <n v="510.34"/>
        <n v="2093.84"/>
        <n v="1225.94"/>
        <n v="404.53"/>
        <n v="1483.61"/>
        <n v="545.02"/>
        <n v="557.22"/>
        <n v="1999.52"/>
        <n v="2361.9"/>
        <n v="2508.67"/>
        <n v="1037.44"/>
        <n v="1499.01"/>
        <n v="1774.44"/>
        <n v="674.81"/>
        <n v="1034.58"/>
        <n v="307.98"/>
        <n v="165.59"/>
        <n v="152.85"/>
        <n v="1244.8"/>
        <n v="1152.15"/>
        <n v="1748.63"/>
        <n v="1343.56"/>
        <n v="562.44"/>
        <n v="265.55"/>
        <n v="578.97"/>
        <n v="2566.62"/>
        <n v="2837.0"/>
        <n v="416.08"/>
        <n v="423.55"/>
        <n v="260.97"/>
        <n v="700.81"/>
        <n v="412.26"/>
        <n v="1272.1"/>
        <n v="330.63"/>
        <n v="595.39"/>
        <n v="809.19"/>
        <n v="411.67"/>
        <n v="164.94"/>
        <n v="723.02"/>
        <n v="492.3"/>
        <n v="2212.71"/>
        <n v="273.17"/>
        <n v="678.4"/>
        <n v="200.1"/>
        <n v="496.17"/>
        <n v="134.65"/>
        <n v="568.84"/>
        <n v="193.72"/>
        <n v="228.19"/>
        <n v="328.04"/>
        <n v="442.6"/>
        <n v="454.45"/>
        <n v="236.69"/>
        <n v="1128.7"/>
        <n v="1432.93"/>
        <n v="419.54"/>
        <n v="686.89"/>
        <n v="352.99"/>
        <n v="1925.26"/>
        <n v="694.73"/>
        <n v="342.1"/>
        <n v="753.98"/>
        <n v="377.26"/>
        <n v="2547.43"/>
        <n v="464.58"/>
        <n v="164.17"/>
        <n v="651.47"/>
        <n v="1089.73"/>
        <n v="426.9"/>
        <n v="901.46"/>
        <n v="1745.75"/>
        <n v="1596.33"/>
        <n v="877.79"/>
        <n v="1063.52"/>
        <n v="461.95"/>
        <n v="636.15"/>
        <n v="1897.82"/>
        <n v="998.39"/>
        <n v="763.12"/>
        <n v="497.31"/>
        <n v="529.66"/>
        <n v="596.97"/>
        <n v="2574.77"/>
        <n v="136.17"/>
        <n v="1156.62"/>
        <n v="831.92"/>
        <n v="599.79"/>
        <n v="473.7"/>
        <n v="545.49"/>
        <n v="1577.87"/>
        <n v="530.81"/>
        <n v="1476.71"/>
        <n v="1161.61"/>
        <n v="1386.46"/>
        <n v="271.23"/>
        <n v="150.75"/>
        <n v="1017.41"/>
        <n v="2141.59"/>
        <n v="2121.68"/>
        <n v="1018.56"/>
        <n v="2003.4"/>
        <n v="419.31"/>
        <n v="1334.56"/>
        <n v="259.77"/>
        <n v="1325.09"/>
        <n v="336.94"/>
        <n v="1165.26"/>
        <n v="1368.86"/>
        <n v="1147.77"/>
        <n v="2248.62"/>
        <n v="2076.03"/>
        <n v="185.22"/>
        <n v="2131.59"/>
        <n v="341.34"/>
        <n v="1438.02"/>
        <n v="2394.55"/>
        <n v="1127.13"/>
        <n v="462.16"/>
        <n v="400.53"/>
        <n v="1044.79"/>
        <n v="486.55"/>
        <n v="137.49"/>
        <n v="1335.02"/>
        <n v="264.5"/>
        <n v="173.89"/>
        <n v="266.46"/>
        <n v="203.58"/>
        <n v="199.72"/>
        <n v="537.25"/>
        <n v="339.0"/>
        <n v="893.09"/>
        <n v="912.82"/>
        <n v="1466.45"/>
        <n v="551.25"/>
        <n v="416.04"/>
        <n v="2233.97"/>
        <n v="546.27"/>
        <n v="205.82"/>
        <n v="413.4"/>
        <n v="530.67"/>
        <n v="419.23"/>
        <n v="2802.69"/>
        <n v="663.5"/>
        <n v="944.73"/>
        <n v="186.67"/>
        <n v="462.02"/>
        <n v="2084.04"/>
        <n v="322.67"/>
        <n v="2609.3"/>
        <n v="357.14"/>
        <n v="1275.57"/>
        <n v="1107.1"/>
        <n v="186.65"/>
        <n v="1655.45"/>
        <n v="907.34"/>
        <n v="1786.47"/>
        <n v="254.37"/>
        <n v="2512.63"/>
        <n v="1285.32"/>
        <n v="264.99"/>
        <n v="547.12"/>
        <n v="1944.57"/>
        <n v="235.01"/>
        <n v="1223.69"/>
        <n v="308.97"/>
        <n v="1362.35"/>
        <n v="322.53"/>
        <n v="417.11"/>
        <n v="278.93"/>
        <n v="185.25"/>
        <n v="544.87"/>
        <n v="818.03"/>
        <n v="2228.97"/>
        <n v="870.45"/>
        <n v="972.07"/>
        <n v="780.18"/>
        <n v="558.47"/>
        <n v="1117.3"/>
        <n v="1317.54"/>
        <n v="1295.44"/>
        <n v="2651.61"/>
        <n v="2764.45"/>
        <n v="1485.87"/>
        <n v="332.76"/>
        <n v="359.9"/>
        <n v="877.75"/>
        <n v="2092.76"/>
        <n v="811.7"/>
        <n v="431.15"/>
        <n v="480.81"/>
        <n v="261.42"/>
        <n v="2143.62"/>
        <n v="790.13"/>
        <n v="505.18"/>
        <n v="1663.84"/>
        <n v="470.83"/>
        <n v="460.05"/>
        <n v="417.14"/>
        <n v="166.89"/>
        <n v="1672.52"/>
        <n v="1618.35"/>
        <n v="163.85"/>
        <n v="1254.98"/>
        <n v="190.93"/>
        <n v="1958.88"/>
        <n v="909.09"/>
        <n v="794.38"/>
        <n v="510.75"/>
        <n v="236.25"/>
        <n v="183.18"/>
        <n v="312.2"/>
        <n v="251.47"/>
        <n v="2234.03"/>
        <n v="165.33"/>
        <n v="343.94"/>
        <n v="1912.89"/>
        <n v="2427.4"/>
        <n v="559.46"/>
        <n v="749.09"/>
        <n v="2332.49"/>
        <n v="181.28"/>
        <n v="314.93"/>
        <n v="343.35"/>
        <n v="468.18"/>
        <n v="2207.77"/>
        <n v="338.38"/>
        <n v="501.12"/>
        <n v="1437.79"/>
        <n v="383.09"/>
        <n v="185.85"/>
        <n v="533.89"/>
        <n v="1616.59"/>
        <n v="2333.67"/>
        <n v="877.76"/>
        <n v="1097.25"/>
        <n v="1108.14"/>
        <n v="426.86"/>
        <n v="1688.76"/>
        <n v="252.29"/>
        <n v="874.59"/>
        <n v="1303.12"/>
        <n v="2152.87"/>
        <n v="866.21"/>
        <n v="2555.48"/>
        <n v="525.54"/>
        <n v="317.47"/>
        <n v="672.31"/>
        <n v="1127.49"/>
        <n v="1226.47"/>
        <n v="2475.58"/>
        <n v="1194.15"/>
        <n v="2212.11"/>
        <n v="440.08"/>
        <n v="1816.34"/>
        <n v="1154.84"/>
        <n v="1135.27"/>
        <n v="1471.27"/>
        <n v="2213.9"/>
        <n v="268.88"/>
        <n v="1145.3"/>
        <n v="203.07"/>
        <n v="342.12"/>
        <n v="691.41"/>
        <n v="798.69"/>
        <n v="607.86"/>
        <n v="1766.88"/>
        <n v="1456.75"/>
        <n v="318.03"/>
        <n v="1342.4"/>
        <n v="622.94"/>
        <n v="244.51"/>
        <n v="856.18"/>
        <n v="533.32"/>
        <n v="433.66"/>
        <n v="2018.74"/>
        <n v="679.51"/>
        <n v="194.8"/>
        <n v="1920.05"/>
        <n v="1201.42"/>
        <n v="1631.76"/>
        <n v="947.07"/>
        <n v="406.6"/>
        <n v="150.05"/>
        <n v="327.38"/>
        <n v="1668.59"/>
        <n v="194.94"/>
        <n v="270.4"/>
        <n v="548.54"/>
        <n v="548.2"/>
        <n v="459.76"/>
        <n v="2702.13"/>
        <n v="558.26"/>
        <n v="373.03"/>
        <n v="908.21"/>
        <n v="164.15"/>
        <n v="604.26"/>
        <n v="762.75"/>
        <n v="1001.5"/>
        <n v="371.57"/>
        <n v="2367.42"/>
        <n v="1142.26"/>
        <n v="443.49"/>
        <n v="506.58"/>
        <n v="892.71"/>
        <n v="505.98"/>
        <n v="331.32"/>
        <n v="430.4"/>
        <n v="837.93"/>
        <n v="2484.78"/>
        <n v="160.4"/>
        <n v="597.57"/>
        <n v="268.51"/>
        <n v="331.19"/>
        <n v="900.66"/>
        <n v="2277.61"/>
        <n v="542.14"/>
        <n v="442.04"/>
        <n v="2471.42"/>
        <n v="779.71"/>
        <n v="1315.57"/>
        <n v="238.25"/>
        <n v="2248.18"/>
        <n v="442.98"/>
        <n v="1937.22"/>
        <n v="545.58"/>
        <n v="696.65"/>
        <n v="1155.56"/>
        <n v="466.01"/>
        <n v="751.94"/>
        <n v="722.29"/>
        <n v="272.21"/>
        <n v="186.13"/>
        <n v="1878.57"/>
        <n v="1143.94"/>
        <n v="1956.79"/>
        <n v="2497.92"/>
        <n v="1976.7"/>
        <n v="1002.82"/>
        <n v="158.69"/>
        <n v="151.7"/>
        <n v="794.64"/>
        <n v="2202.63"/>
        <n v="467.17"/>
        <n v="409.83"/>
        <n v="1291.36"/>
        <n v="661.73"/>
        <n v="531.82"/>
        <n v="1176.31"/>
        <n v="330.84"/>
        <n v="916.97"/>
        <n v="1844.14"/>
        <n v="1975.05"/>
        <n v="536.36"/>
        <n v="1141.5"/>
        <n v="481.28"/>
        <n v="1664.32"/>
        <n v="2345.01"/>
        <n v="2341.63"/>
        <n v="801.18"/>
        <n v="525.39"/>
        <n v="1258.9"/>
        <n v="712.49"/>
        <n v="1796.65"/>
        <n v="2456.39"/>
        <n v="410.71"/>
        <n v="498.8"/>
        <n v="440.39"/>
        <n v="296.44"/>
        <n v="1222.07"/>
        <n v="1843.76"/>
        <n v="2117.19"/>
        <n v="1241.58"/>
        <n v="579.0"/>
        <n v="772.13"/>
        <n v="1172.33"/>
        <n v="609.33"/>
        <n v="2334.18"/>
        <n v="659.75"/>
        <n v="261.85"/>
        <n v="637.98"/>
        <n v="443.17"/>
        <n v="1676.13"/>
        <n v="301.07"/>
        <n v="1344.98"/>
        <n v="2215.01"/>
        <n v="276.02"/>
        <n v="2974.98"/>
        <n v="584.6"/>
        <n v="583.73"/>
        <n v="967.93"/>
        <n v="472.11"/>
        <n v="1805.28"/>
        <n v="504.09"/>
        <n v="1841.06"/>
        <n v="549.07"/>
        <n v="148.06"/>
        <n v="347.91"/>
        <n v="564.77"/>
        <n v="341.09"/>
        <n v="1534.76"/>
        <n v="439.58"/>
        <n v="2525.1"/>
        <n v="386.12"/>
        <n v="1532.36"/>
        <n v="2275.03"/>
        <n v="190.25"/>
        <n v="998.65"/>
        <n v="464.64"/>
        <n v="2025.95"/>
        <n v="476.07"/>
        <n v="1603.41"/>
        <n v="540.22"/>
        <n v="1017.29"/>
        <n v="1837.33"/>
        <n v="1333.29"/>
        <n v="459.99"/>
        <n v="1440.13"/>
        <n v="417.63"/>
        <n v="434.91"/>
        <n v="177.92"/>
        <n v="627.41"/>
        <n v="1709.3"/>
        <n v="506.96"/>
        <n v="1224.93"/>
        <n v="762.52"/>
        <n v="1332.81"/>
        <n v="341.69"/>
        <n v="1808.43"/>
        <n v="546.43"/>
        <n v="441.64"/>
        <n v="619.5"/>
        <n v="434.73"/>
        <n v="888.94"/>
        <n v="2488.3"/>
        <n v="233.18"/>
        <n v="847.87"/>
        <n v="2701.23"/>
        <n v="1702.81"/>
        <n v="1380.44"/>
        <n v="1240.4"/>
        <n v="1211.75"/>
        <n v="404.85"/>
        <n v="2264.75"/>
        <n v="417.18"/>
        <n v="723.96"/>
        <n v="430.51"/>
        <n v="1737.75"/>
        <n v="2075.93"/>
        <n v="462.35"/>
        <n v="1203.71"/>
        <n v="744.02"/>
        <n v="266.84"/>
        <n v="408.05"/>
        <n v="1393.53"/>
        <n v="407.16"/>
        <n v="611.76"/>
        <n v="1204.2"/>
        <n v="512.0"/>
        <n v="2523.53"/>
        <n v="165.25"/>
        <n v="146.18"/>
        <n v="1025.93"/>
        <n v="306.71"/>
        <n v="2332.55"/>
        <n v="2422.13"/>
        <n v="1269.8"/>
        <n v="561.56"/>
        <n v="481.35"/>
        <n v="2603.38"/>
        <n v="836.51"/>
        <n v="344.47"/>
        <n v="526.78"/>
        <n v="288.33"/>
        <n v="642.61"/>
        <n v="338.62"/>
        <n v="477.87"/>
        <n v="498.33"/>
        <n v="789.87"/>
        <n v="674.76"/>
        <n v="199.17"/>
        <n v="153.14"/>
        <n v="2570.8"/>
        <n v="471.82"/>
        <n v="862.05"/>
        <n v="691.02"/>
        <n v="547.48"/>
        <n v="1145.08"/>
        <n v="857.95"/>
        <n v="2992.58"/>
        <n v="443.25"/>
        <n v="1088.86"/>
        <n v="404.68"/>
        <n v="539.74"/>
        <n v="225.43"/>
        <n v="282.75"/>
        <n v="468.77"/>
        <n v="450.15"/>
        <n v="2427.05"/>
        <n v="1280.12"/>
        <n v="2245.36"/>
        <n v="481.4"/>
        <n v="1835.23"/>
        <n v="1294.87"/>
        <n v="2043.87"/>
        <n v="722.9"/>
        <n v="516.88"/>
        <n v="2559.75"/>
        <n v="2181.01"/>
        <n v="783.54"/>
        <n v="1428.32"/>
        <n v="469.43"/>
        <n v="382.04"/>
        <n v="1680.07"/>
        <n v="253.5"/>
        <n v="173.39"/>
        <n v="511.9"/>
        <n v="546.15"/>
        <n v="2229.86"/>
        <n v="189.91"/>
        <n v="1834.09"/>
        <n v="1601.37"/>
        <n v="1405.51"/>
        <n v="1459.88"/>
        <n v="1437.14"/>
        <n v="1925.98"/>
        <n v="757.73"/>
        <n v="292.63"/>
        <n v="335.44"/>
        <n v="2611.6"/>
        <n v="282.71"/>
        <n v="1699.36"/>
        <n v="548.27"/>
        <n v="476.13"/>
        <n v="2088.51"/>
        <n v="1469.81"/>
        <n v="458.98"/>
        <n v="140.67"/>
        <n v="332.85"/>
        <n v="948.3"/>
        <n v="2128.6"/>
        <n v="971.82"/>
        <n v="2135.21"/>
        <n v="1244.29"/>
        <n v="461.97"/>
        <n v="970.34"/>
        <n v="386.26"/>
        <n v="530.33"/>
        <n v="2312.15"/>
        <n v="1754.12"/>
        <n v="773.04"/>
        <n v="935.28"/>
        <n v="2455.24"/>
        <n v="2547.33"/>
        <n v="417.22"/>
        <n v="431.26"/>
        <n v="504.53"/>
        <n v="356.71"/>
        <n v="1828.34"/>
        <n v="526.93"/>
        <n v="2464.45"/>
        <n v="1069.87"/>
        <n v="382.72"/>
        <n v="438.26"/>
        <n v="317.59"/>
        <n v="2510.73"/>
        <n v="1396.88"/>
        <n v="257.73"/>
        <n v="1851.28"/>
        <n v="2575.21"/>
        <n v="2074.82"/>
        <n v="1864.81"/>
        <n v="2882.33"/>
        <n v="541.36"/>
        <n v="313.33"/>
        <n v="1103.67"/>
        <n v="277.16"/>
        <n v="671.22"/>
        <n v="570.6"/>
        <n v="540.8"/>
        <n v="558.98"/>
        <n v="1990.34"/>
        <n v="167.67"/>
        <n v="1743.84"/>
        <n v="944.4"/>
        <n v="232.04"/>
        <n v="1304.5"/>
        <n v="467.99"/>
        <n v="427.63"/>
        <n v="2653.88"/>
        <n v="367.41"/>
        <n v="772.38"/>
        <n v="286.12"/>
        <n v="208.85"/>
        <n v="177.79"/>
        <n v="233.3"/>
        <n v="896.12"/>
        <n v="200.92"/>
        <n v="897.01"/>
        <n v="2242.01"/>
        <n v="1257.12"/>
        <n v="449.2"/>
        <n v="1010.22"/>
        <n v="251.77"/>
        <n v="443.34"/>
        <n v="2129.6"/>
        <n v="527.9"/>
        <n v="489.11"/>
        <n v="1588.55"/>
        <n v="440.74"/>
        <n v="331.72"/>
        <n v="2260.9"/>
        <n v="1913.01"/>
        <n v="157.49"/>
        <n v="373.93"/>
        <n v="1624.27"/>
        <n v="2054.06"/>
        <n v="578.83"/>
        <n v="273.27"/>
        <n v="1503.72"/>
        <n v="437.94"/>
        <n v="613.11"/>
        <n v="534.02"/>
        <n v="2164.34"/>
        <n v="923.37"/>
        <n v="2381.77"/>
        <n v="753.33"/>
        <n v="1441.85"/>
        <n v="449.78"/>
        <n v="2994.09"/>
        <n v="160.09"/>
        <n v="204.24"/>
        <n v="2423.1"/>
        <n v="2073.43"/>
        <n v="405.61"/>
        <n v="175.71"/>
        <n v="1644.91"/>
        <n v="2306.3"/>
        <n v="195.15"/>
        <n v="171.83"/>
        <n v="566.94"/>
        <n v="1886.35"/>
        <n v="167.94"/>
        <n v="429.21"/>
        <n v="343.44"/>
        <n v="2083.37"/>
        <n v="1545.68"/>
        <n v="2344.67"/>
        <n v="1760.96"/>
        <n v="1425.43"/>
        <n v="306.26"/>
        <n v="1354.22"/>
        <n v="1928.2"/>
        <n v="617.95"/>
        <n v="441.75"/>
        <n v="319.81"/>
        <n v="2084.8"/>
        <n v="309.1"/>
        <n v="450.75"/>
        <n v="549.79"/>
        <n v="2666.19"/>
        <n v="1426.01"/>
        <n v="809.3"/>
        <n v="1411.68"/>
        <n v="555.47"/>
        <n v="464.76"/>
        <n v="1171.73"/>
        <n v="2701.68"/>
        <n v="1078.59"/>
        <n v="375.72"/>
        <n v="1175.6"/>
        <n v="880.44"/>
        <n v="346.39"/>
        <n v="796.79"/>
        <n v="1507.01"/>
        <n v="509.13"/>
        <n v="935.94"/>
        <n v="2438.56"/>
        <n v="2852.21"/>
        <n v="137.72"/>
        <n v="142.06"/>
        <n v="1141.8"/>
        <n v="2447.67"/>
        <n v="1450.11"/>
        <n v="583.22"/>
        <n v="1362.19"/>
        <n v="661.89"/>
        <n v="1613.35"/>
        <n v="790.03"/>
        <n v="537.58"/>
        <n v="532.37"/>
        <n v="1369.78"/>
        <n v="543.69"/>
        <n v="200.44"/>
        <n v="409.9"/>
        <n v="2814.24"/>
        <n v="321.22"/>
        <n v="2146.46"/>
        <n v="414.42"/>
        <n v="422.95"/>
        <n v="2267.89"/>
        <n v="2052.69"/>
        <n v="1402.72"/>
        <n v="601.46"/>
        <n v="1676.32"/>
        <n v="1854.77"/>
        <n v="602.01"/>
        <n v="1768.94"/>
        <n v="254.76"/>
        <n v="473.36"/>
        <n v="537.54"/>
        <n v="150.77"/>
        <n v="2245.28"/>
        <n v="1757.92"/>
        <n v="1694.02"/>
        <n v="208.17"/>
        <n v="891.25"/>
        <n v="422.31"/>
        <n v="2351.08"/>
        <n v="500.26"/>
        <n v="438.24"/>
        <n v="518.76"/>
        <n v="545.45"/>
        <n v="1235.69"/>
        <n v="1481.6"/>
        <n v="2069.13"/>
        <n v="2103.49"/>
        <n v="244.77"/>
        <n v="599.01"/>
        <n v="249.2"/>
        <n v="759.23"/>
        <n v="2901.9"/>
        <n v="1448.44"/>
        <n v="461.28"/>
        <n v="343.72"/>
        <n v="444.39"/>
        <n v="328.52"/>
        <n v="345.86"/>
        <n v="2168.81"/>
        <n v="1580.72"/>
        <n v="778.66"/>
        <n v="486.02"/>
        <n v="2240.82"/>
        <n v="1244.91"/>
        <n v="887.22"/>
        <n v="1432.7"/>
        <n v="574.08"/>
        <n v="348.41"/>
        <n v="2006.05"/>
        <n v="2445.51"/>
        <n v="1500.99"/>
        <n v="2518.06"/>
        <n v="1002.42"/>
        <n v="539.59"/>
        <n v="455.71"/>
        <n v="857.72"/>
        <n v="598.68"/>
        <n v="159.64"/>
        <n v="762.97"/>
        <n v="449.99"/>
        <n v="2072.8"/>
        <n v="1944.74"/>
        <n v="299.36"/>
        <n v="2715.01"/>
        <n v="474.74"/>
        <n v="660.11"/>
        <n v="325.04"/>
        <n v="2175.86"/>
        <n v="1770.22"/>
        <n v="480.24"/>
        <n v="937.27"/>
        <n v="1328.34"/>
        <n v="1420.59"/>
        <n v="236.2"/>
        <n v="1050.0"/>
        <n v="1114.6"/>
        <n v="553.62"/>
        <n v="2037.23"/>
        <n v="1401.26"/>
        <n v="185.02"/>
        <n v="481.07"/>
        <n v="2119.61"/>
        <n v="503.13"/>
        <n v="468.22"/>
        <n v="934.09"/>
        <n v="2551.74"/>
        <n v="265.7"/>
        <n v="472.23"/>
        <n v="2139.51"/>
        <n v="1769.44"/>
        <n v="271.08"/>
        <n v="487.29"/>
        <n v="2057.61"/>
        <n v="1015.47"/>
        <n v="427.48"/>
        <n v="534.11"/>
        <n v="1172.78"/>
        <n v="1323.18"/>
        <n v="2207.3"/>
        <n v="261.22"/>
        <n v="1077.11"/>
        <n v="185.61"/>
        <n v="1221.77"/>
        <n v="870.43"/>
        <n v="464.84"/>
        <n v="548.05"/>
        <n v="1308.76"/>
        <n v="230.97"/>
        <n v="517.47"/>
        <n v="426.24"/>
        <n v="2172.97"/>
        <n v="1445.46"/>
        <n v="386.0"/>
        <n v="337.07"/>
        <n v="1740.08"/>
        <n v="1232.88"/>
        <n v="2856.59"/>
        <n v="494.64"/>
        <n v="908.87"/>
        <n v="872.79"/>
        <n v="767.37"/>
        <n v="281.27"/>
        <n v="2201.64"/>
        <n v="1779.38"/>
        <n v="2089.75"/>
        <n v="1447.06"/>
        <n v="177.42"/>
        <n v="331.77"/>
        <n v="449.95"/>
        <n v="577.85"/>
        <n v="1967.48"/>
        <n v="777.24"/>
        <n v="2590.55"/>
        <n v="255.41"/>
        <n v="322.09"/>
        <n v="2521.02"/>
        <n v="305.96"/>
        <n v="462.09"/>
        <n v="160.32"/>
        <n v="518.39"/>
        <n v="2066.01"/>
        <n v="573.11"/>
        <n v="467.32"/>
        <n v="315.72"/>
        <n v="2042.08"/>
        <n v="653.95"/>
        <n v="783.06"/>
        <n v="253.92"/>
        <n v="517.86"/>
        <n v="1659.63"/>
        <n v="2720.14"/>
        <n v="580.07"/>
        <n v="357.82"/>
        <n v="2416.73"/>
        <n v="539.35"/>
        <n v="2806.51"/>
        <n v="2106.71"/>
        <n v="1165.68"/>
        <n v="2127.24"/>
        <n v="1447.54"/>
        <n v="2616.65"/>
        <n v="307.34"/>
        <n v="1023.24"/>
        <n v="1340.62"/>
        <n v="517.79"/>
        <n v="390.76"/>
        <n v="485.38"/>
        <n v="2377.08"/>
        <n v="245.78"/>
        <n v="156.24"/>
        <n v="155.82"/>
        <n v="1400.26"/>
        <n v="2258.72"/>
        <n v="2960.58"/>
        <n v="1261.22"/>
        <n v="260.71"/>
        <n v="342.15"/>
        <n v="2538.49"/>
        <n v="548.34"/>
        <n v="944.46"/>
        <n v="2771.05"/>
        <n v="2445.76"/>
        <n v="251.94"/>
        <n v="914.17"/>
        <n v="515.3"/>
        <n v="264.31"/>
        <n v="2934.33"/>
        <n v="320.44"/>
        <n v="1816.14"/>
        <n v="1026.41"/>
        <n v="898.77"/>
        <n v="442.81"/>
        <n v="2828.77"/>
        <n v="167.54"/>
        <n v="587.66"/>
        <n v="558.71"/>
        <n v="1193.35"/>
        <n v="144.19"/>
        <n v="768.29"/>
        <n v="2581.95"/>
        <n v="314.9"/>
        <n v="1104.24"/>
        <n v="636.29"/>
        <n v="513.08"/>
        <n v="1624.4"/>
        <n v="155.31"/>
        <n v="182.78"/>
        <n v="2086.05"/>
        <n v="191.9"/>
        <n v="1666.1"/>
        <n v="1862.82"/>
        <n v="1864.8"/>
        <n v="1270.38"/>
        <n v="191.53"/>
        <n v="208.34"/>
        <n v="205.01"/>
        <n v="727.6"/>
        <n v="889.27"/>
        <n v="2095.39"/>
        <n v="1693.87"/>
        <n v="257.12"/>
        <n v="979.69"/>
        <n v="1165.84"/>
        <n v="1551.43"/>
        <n v="1436.16"/>
        <n v="780.22"/>
        <n v="305.23"/>
        <n v="431.5"/>
        <n v="2478.77"/>
        <n v="2494.37"/>
        <n v="793.73"/>
        <n v="159.67"/>
        <n v="269.55"/>
        <n v="2116.46"/>
        <n v="461.27"/>
        <n v="2339.92"/>
        <n v="655.83"/>
        <n v="491.15"/>
        <n v="823.16"/>
        <n v="503.22"/>
        <n v="1742.6"/>
        <n v="2758.23"/>
        <n v="433.56"/>
        <n v="1385.3"/>
        <n v="441.84"/>
        <n v="651.2"/>
        <n v="344.21"/>
        <n v="563.11"/>
        <n v="1384.66"/>
        <n v="881.72"/>
        <n v="352.4"/>
        <n v="1077.28"/>
        <n v="1004.33"/>
        <n v="309.92"/>
        <n v="179.96"/>
        <n v="739.69"/>
        <n v="2776.57"/>
        <n v="1022.16"/>
        <n v="340.91"/>
        <n v="2469.85"/>
        <n v="2212.98"/>
        <n v="448.79"/>
        <n v="2537.99"/>
        <n v="462.18"/>
        <n v="392.58"/>
        <n v="480.04"/>
        <n v="798.88"/>
        <n v="2211.12"/>
        <n v="581.29"/>
        <n v="851.19"/>
        <n v="947.29"/>
        <n v="1938.25"/>
        <n v="149.66"/>
        <n v="762.17"/>
        <n v="1109.4"/>
        <n v="1391.13"/>
        <n v="600.15"/>
        <n v="2232.6"/>
        <n v="2488.62"/>
        <n v="2337.04"/>
        <n v="1283.77"/>
        <n v="1901.31"/>
        <n v="406.14"/>
        <n v="551.29"/>
        <n v="1324.19"/>
        <n v="1409.74"/>
        <n v="282.94"/>
        <n v="298.77"/>
        <n v="560.5"/>
        <n v="699.26"/>
        <n v="484.03"/>
        <n v="454.41"/>
        <n v="1036.6"/>
        <n v="2605.62"/>
        <n v="1284.95"/>
        <n v="433.52"/>
        <n v="685.19"/>
        <n v="141.31"/>
        <n v="328.93"/>
        <n v="839.42"/>
        <n v="850.41"/>
        <n v="576.08"/>
        <n v="2804.67"/>
        <n v="1294.5"/>
        <n v="1315.83"/>
        <n v="2338.53"/>
        <n v="738.65"/>
        <n v="1930.25"/>
        <n v="620.82"/>
        <n v="613.26"/>
        <n v="806.15"/>
        <n v="423.16"/>
        <n v="525.71"/>
        <n v="137.98"/>
        <n v="2845.98"/>
        <n v="1834.19"/>
        <n v="431.4"/>
        <n v="505.86"/>
        <n v="1980.26"/>
        <n v="1466.32"/>
        <n v="969.81"/>
        <n v="485.23"/>
        <n v="280.4"/>
        <n v="1063.37"/>
        <n v="253.22"/>
        <n v="486.61"/>
        <n v="881.37"/>
        <n v="606.32"/>
        <n v="1467.72"/>
        <n v="518.22"/>
        <n v="1252.89"/>
        <n v="2121.57"/>
        <n v="765.87"/>
        <n v="620.52"/>
        <n v="1998.18"/>
        <n v="800.11"/>
        <n v="2182.97"/>
        <n v="387.44"/>
        <n v="608.28"/>
        <n v="1038.97"/>
        <n v="518.64"/>
        <n v="547.92"/>
        <n v="147.11"/>
        <n v="806.52"/>
        <n v="186.81"/>
        <n v="2159.24"/>
        <n v="840.77"/>
        <n v="606.0"/>
        <n v="259.86"/>
        <n v="535.05"/>
        <n v="1702.09"/>
        <n v="1458.15"/>
        <n v="987.74"/>
        <n v="845.39"/>
        <n v="627.52"/>
        <n v="470.99"/>
        <n v="1765.13"/>
        <n v="492.81"/>
        <n v="587.78"/>
        <n v="225.91"/>
        <n v="411.16"/>
        <n v="584.79"/>
        <n v="2644.26"/>
        <n v="409.44"/>
        <n v="2481.3"/>
        <n v="1292.93"/>
        <n v="1816.43"/>
        <n v="563.95"/>
        <n v="580.72"/>
        <n v="604.97"/>
        <n v="1731.24"/>
        <n v="563.26"/>
        <n v="495.63"/>
        <n v="165.27"/>
        <n v="2178.62"/>
        <n v="768.84"/>
        <n v="1130.43"/>
        <n v="2624.53"/>
        <n v="2288.42"/>
        <n v="1395.58"/>
        <n v="1243.43"/>
        <n v="603.1"/>
        <n v="1036.2"/>
        <n v="350.48"/>
        <n v="162.78"/>
        <n v="1381.61"/>
        <n v="201.85"/>
        <n v="1829.45"/>
        <n v="488.06"/>
        <n v="2356.85"/>
        <n v="550.93"/>
        <n v="344.2"/>
        <n v="1821.97"/>
        <n v="273.2"/>
        <n v="158.21"/>
        <n v="448.67"/>
        <n v="1021.48"/>
        <n v="441.68"/>
        <n v="1685.97"/>
        <n v="2464.07"/>
        <n v="1324.3"/>
        <n v="507.48"/>
        <n v="412.87"/>
        <n v="145.18"/>
        <n v="1991.55"/>
        <n v="187.41"/>
        <n v="1385.33"/>
        <n v="907.07"/>
        <n v="445.34"/>
        <n v="172.27"/>
        <n v="1351.51"/>
        <n v="685.27"/>
        <n v="1858.54"/>
        <n v="449.37"/>
        <n v="1314.29"/>
        <n v="373.33"/>
        <n v="2121.4"/>
        <n v="795.63"/>
        <n v="531.94"/>
        <n v="1601.33"/>
        <n v="459.62"/>
        <n v="460.68"/>
        <n v="327.23"/>
        <n v="2547.68"/>
        <n v="884.84"/>
        <n v="194.16"/>
        <n v="237.75"/>
        <n v="603.51"/>
        <n v="319.4"/>
        <n v="2255.63"/>
        <n v="2912.46"/>
        <n v="1721.08"/>
        <n v="891.4"/>
        <n v="594.61"/>
        <n v="570.76"/>
        <n v="247.06"/>
        <n v="431.17"/>
        <n v="1694.91"/>
        <n v="194.29"/>
        <n v="641.25"/>
        <n v="2611.23"/>
        <n v="402.9"/>
        <n v="1304.19"/>
        <n v="2442.36"/>
        <n v="932.71"/>
        <n v="1363.38"/>
        <n v="1677.9"/>
        <n v="688.93"/>
        <n v="337.99"/>
        <n v="567.69"/>
        <n v="2043.25"/>
        <n v="1924.17"/>
        <n v="187.4"/>
        <n v="898.72"/>
        <n v="490.6"/>
        <n v="1388.98"/>
        <n v="1170.18"/>
        <n v="1088.97"/>
        <n v="776.9"/>
        <n v="1412.38"/>
        <n v="190.99"/>
        <n v="433.27"/>
        <n v="524.08"/>
        <n v="471.53"/>
        <n v="329.91"/>
        <n v="1126.62"/>
        <n v="2042.17"/>
        <n v="1330.46"/>
        <n v="255.35"/>
        <n v="1374.48"/>
        <n v="291.14"/>
        <n v="2730.92"/>
        <n v="892.0"/>
        <n v="2504.73"/>
        <n v="511.3"/>
        <n v="582.95"/>
        <n v="477.29"/>
        <n v="369.83"/>
        <n v="338.93"/>
        <n v="322.77"/>
        <n v="573.32"/>
        <n v="477.28"/>
        <n v="450.12"/>
        <n v="1961.96"/>
        <n v="2205.49"/>
        <n v="2465.32"/>
        <n v="432.92"/>
        <n v="339.07"/>
        <n v="199.36"/>
        <n v="1688.09"/>
        <n v="816.85"/>
        <n v="534.81"/>
        <n v="665.01"/>
        <n v="764.65"/>
        <n v="509.47"/>
        <n v="2034.81"/>
        <n v="833.83"/>
        <n v="139.11"/>
        <n v="368.03"/>
        <n v="181.93"/>
        <n v="332.62"/>
        <n v="2284.19"/>
        <n v="2634.82"/>
        <n v="678.7"/>
        <n v="301.46"/>
        <n v="1200.43"/>
        <n v="1863.48"/>
        <n v="195.9"/>
        <n v="913.65"/>
        <n v="1513.67"/>
        <n v="596.67"/>
        <n v="2373.97"/>
        <n v="252.59"/>
        <n v="1127.17"/>
        <n v="533.14"/>
        <n v="1931.67"/>
        <n v="313.13"/>
        <n v="470.58"/>
        <n v="463.73"/>
        <n v="461.37"/>
        <n v="775.02"/>
        <n v="808.35"/>
        <n v="690.22"/>
        <n v="1308.11"/>
        <n v="810.42"/>
        <n v="155.14"/>
        <n v="2586.33"/>
        <n v="2303.35"/>
        <n v="389.57"/>
        <n v="584.77"/>
        <n v="561.08"/>
        <n v="2153.77"/>
        <n v="2712.39"/>
        <n v="1709.38"/>
        <n v="590.56"/>
        <n v="715.82"/>
        <n v="1159.02"/>
        <n v="2291.18"/>
        <n v="907.97"/>
        <n v="325.9"/>
        <n v="609.02"/>
        <n v="507.84"/>
        <n v="665.42"/>
        <n v="888.86"/>
        <n v="167.37"/>
        <n v="509.37"/>
        <n v="1836.59"/>
        <n v="1542.11"/>
        <n v="511.61"/>
        <n v="2603.35"/>
        <n v="1110.46"/>
        <n v="411.37"/>
        <n v="1302.23"/>
        <n v="558.17"/>
        <n v="1822.97"/>
        <n v="538.66"/>
        <n v="329.82"/>
        <n v="196.97"/>
        <n v="499.64"/>
        <n v="1843.52"/>
        <n v="1491.34"/>
        <n v="192.44"/>
        <n v="336.11"/>
        <n v="1321.91"/>
        <n v="834.58"/>
        <n v="959.86"/>
        <n v="1735.93"/>
        <n v="811.07"/>
        <n v="438.6"/>
        <n v="855.76"/>
        <n v="836.65"/>
        <n v="1797.79"/>
        <n v="1374.44"/>
        <n v="520.29"/>
        <n v="1165.33"/>
        <n v="680.47"/>
        <n v="337.46"/>
        <n v="1867.09"/>
        <n v="1706.72"/>
        <n v="592.89"/>
        <n v="2261.8"/>
        <n v="1099.58"/>
        <n v="2801.65"/>
        <n v="241.26"/>
        <n v="1165.36"/>
        <n v="605.64"/>
        <n v="848.8"/>
        <n v="635.86"/>
        <n v="1379.41"/>
        <n v="1448.52"/>
        <n v="843.91"/>
        <n v="2324.0"/>
        <n v="532.7"/>
        <n v="141.83"/>
        <n v="2150.74"/>
        <n v="2205.79"/>
        <n v="467.73"/>
        <n v="786.76"/>
        <n v="888.4"/>
        <n v="1678.29"/>
        <n v="500.1"/>
        <n v="867.33"/>
        <n v="190.66"/>
        <n v="268.0"/>
        <n v="451.05"/>
        <n v="1118.45"/>
        <n v="2757.45"/>
        <n v="1802.8"/>
        <n v="577.44"/>
        <n v="1447.71"/>
        <n v="486.56"/>
        <n v="509.92"/>
        <n v="1153.1"/>
        <n v="654.53"/>
        <n v="1406.61"/>
        <n v="639.44"/>
        <n v="2324.63"/>
        <n v="524.76"/>
        <n v="2293.35"/>
        <n v="2730.67"/>
        <n v="520.66"/>
        <n v="2099.4"/>
        <n v="513.89"/>
        <n v="448.12"/>
        <n v="2606.1"/>
        <n v="649.63"/>
        <n v="495.43"/>
        <n v="2039.11"/>
        <n v="179.89"/>
        <n v="1210.26"/>
        <n v="152.84"/>
        <n v="1758.07"/>
        <n v="783.35"/>
        <n v="400.66"/>
        <n v="450.59"/>
        <n v="259.14"/>
        <n v="192.46"/>
        <n v="1327.46"/>
        <n v="2029.06"/>
        <n v="297.04"/>
        <n v="477.06"/>
        <n v="688.34"/>
        <n v="340.36"/>
        <n v="899.36"/>
        <n v="188.12"/>
        <n v="1719.65"/>
        <n v="2955.71"/>
        <n v="232.64"/>
        <n v="532.47"/>
        <n v="821.85"/>
        <n v="2362.76"/>
        <n v="431.06"/>
        <n v="675.61"/>
        <n v="1170.95"/>
        <n v="1116.23"/>
        <n v="1414.98"/>
        <n v="1236.69"/>
        <n v="1116.28"/>
        <n v="601.01"/>
        <n v="2955.61"/>
        <n v="733.99"/>
        <n v="1812.68"/>
        <n v="2925.01"/>
        <n v="1712.12"/>
        <n v="1199.83"/>
        <n v="540.02"/>
        <n v="1912.88"/>
        <n v="320.64"/>
        <n v="1351.67"/>
        <n v="1456.79"/>
        <n v="1806.89"/>
        <n v="570.54"/>
        <n v="2006.29"/>
        <n v="2188.64"/>
        <n v="1651.49"/>
        <n v="2357.38"/>
        <n v="197.52"/>
        <n v="1200.73"/>
        <n v="2056.12"/>
        <n v="580.76"/>
        <n v="390.46"/>
        <n v="2451.09"/>
        <n v="815.05"/>
        <n v="354.73"/>
        <n v="1292.82"/>
        <n v="856.17"/>
        <n v="1022.82"/>
        <n v="850.82"/>
        <n v="402.93"/>
        <n v="1579.57"/>
        <n v="1396.55"/>
        <n v="1115.08"/>
        <n v="1025.21"/>
        <n v="1583.74"/>
        <n v="483.47"/>
        <n v="160.06"/>
        <n v="2859.54"/>
        <n v="1046.36"/>
        <n v="359.27"/>
        <n v="1301.69"/>
        <n v="446.23"/>
        <n v="155.49"/>
        <n v="516.43"/>
        <n v="250.68"/>
        <n v="1453.93"/>
        <n v="1082.29"/>
        <n v="1469.56"/>
        <n v="1233.16"/>
        <n v="1693.17"/>
        <n v="677.93"/>
        <n v="1939.64"/>
        <n v="162.0"/>
        <n v="273.67"/>
        <n v="236.85"/>
        <n v="1124.14"/>
        <n v="177.41"/>
        <n v="1501.48"/>
        <n v="228.24"/>
        <n v="464.1"/>
        <n v="553.69"/>
        <n v="2025.57"/>
        <n v="611.45"/>
        <n v="1513.93"/>
        <n v="1477.89"/>
        <n v="1612.26"/>
        <n v="550.75"/>
        <n v="2839.87"/>
        <n v="2138.9"/>
        <n v="759.82"/>
        <n v="153.54"/>
        <n v="2112.46"/>
        <n v="1625.44"/>
        <n v="260.48"/>
        <n v="519.8"/>
        <n v="145.77"/>
        <n v="429.12"/>
        <n v="1269.21"/>
        <n v="528.27"/>
        <n v="1343.01"/>
        <n v="339.62"/>
        <n v="742.74"/>
        <n v="281.98"/>
        <n v="516.5"/>
        <n v="698.27"/>
        <n v="1479.97"/>
        <n v="417.86"/>
        <n v="2363.49"/>
        <n v="2204.67"/>
        <n v="291.95"/>
        <n v="767.85"/>
        <n v="2197.53"/>
        <n v="1010.47"/>
        <n v="1227.84"/>
        <n v="452.46"/>
        <n v="842.68"/>
        <n v="1488.27"/>
        <n v="201.54"/>
        <n v="1523.67"/>
        <n v="2218.71"/>
        <n v="363.07"/>
        <n v="488.61"/>
        <n v="513.41"/>
        <n v="1392.16"/>
        <n v="163.52"/>
        <n v="1115.52"/>
        <n v="2088.38"/>
        <n v="789.84"/>
        <n v="1494.35"/>
        <n v="1246.63"/>
        <n v="1937.97"/>
        <n v="654.72"/>
        <n v="2402.58"/>
        <n v="549.95"/>
        <n v="1029.37"/>
        <n v="2993.21"/>
        <n v="530.44"/>
        <n v="2571.93"/>
        <n v="433.05"/>
        <n v="493.51"/>
        <n v="168.06"/>
        <n v="1109.91"/>
        <n v="2162.71"/>
        <n v="1858.89"/>
        <n v="394.64"/>
        <n v="373.38"/>
        <n v="1376.06"/>
        <n v="1638.33"/>
        <n v="461.6"/>
        <n v="1414.48"/>
        <n v="322.62"/>
        <n v="259.25"/>
        <n v="318.34"/>
        <n v="542.33"/>
        <n v="542.61"/>
        <n v="650.93"/>
        <n v="1146.62"/>
        <n v="627.84"/>
        <n v="1324.78"/>
        <n v="296.15"/>
        <n v="2439.32"/>
        <n v="529.94"/>
        <n v="570.98"/>
        <n v="310.75"/>
        <n v="1227.14"/>
        <n v="2506.21"/>
        <n v="328.7"/>
        <n v="669.63"/>
        <n v="208.43"/>
        <n v="1332.31"/>
        <n v="1851.46"/>
        <n v="1420.57"/>
        <n v="281.08"/>
        <n v="2033.96"/>
        <n v="2504.39"/>
        <n v="2146.49"/>
        <n v="512.6"/>
        <n v="2127.31"/>
        <n v="264.07"/>
        <n v="2531.39"/>
        <n v="1986.39"/>
        <n v="414.0"/>
        <n v="2097.26"/>
        <n v="409.85"/>
        <n v="1216.72"/>
        <n v="1030.92"/>
        <n v="2797.89"/>
        <n v="1111.16"/>
        <n v="609.65"/>
        <n v="512.93"/>
        <n v="801.79"/>
        <n v="2587.57"/>
        <n v="160.36"/>
        <n v="147.73"/>
        <n v="1215.28"/>
        <n v="590.94"/>
        <n v="2418.01"/>
        <n v="695.47"/>
        <n v="2994.59"/>
        <n v="195.64"/>
        <n v="2433.69"/>
        <n v="1725.09"/>
        <n v="2185.45"/>
        <n v="396.66"/>
        <n v="450.74"/>
        <n v="2605.7"/>
        <n v="1546.62"/>
        <n v="1539.12"/>
        <n v="1182.71"/>
        <n v="503.91"/>
        <n v="1482.54"/>
        <n v="288.29"/>
        <n v="756.74"/>
        <n v="1696.91"/>
        <n v="2056.11"/>
        <n v="1246.64"/>
        <n v="1219.63"/>
        <n v="1780.76"/>
        <n v="408.18"/>
        <n v="2380.94"/>
        <n v="407.08"/>
        <n v="694.15"/>
        <n v="244.11"/>
        <n v="484.38"/>
        <n v="205.12"/>
        <n v="272.81"/>
        <n v="1683.11"/>
        <n v="522.33"/>
        <n v="156.03"/>
        <n v="155.76"/>
        <n v="249.05"/>
        <n v="434.86"/>
        <n v="1232.2"/>
        <n v="481.63"/>
        <n v="1679.39"/>
        <n v="449.75"/>
        <n v="347.93"/>
        <n v="944.13"/>
        <n v="2034.18"/>
        <n v="819.0"/>
        <n v="2838.79"/>
        <n v="2897.68"/>
        <n v="306.2"/>
        <n v="663.6"/>
        <n v="1428.93"/>
        <n v="974.65"/>
        <n v="2113.21"/>
        <n v="1733.51"/>
        <n v="1934.86"/>
        <n v="2710.77"/>
        <n v="692.02"/>
        <n v="620.0"/>
        <n v="374.85"/>
        <n v="1505.31"/>
        <n v="1263.4"/>
        <n v="232.79"/>
        <n v="260.0"/>
        <n v="1786.56"/>
        <n v="1682.96"/>
        <n v="421.21"/>
        <n v="698.66"/>
        <n v="1294.39"/>
        <n v="588.17"/>
        <n v="1209.51"/>
        <n v="343.05"/>
        <n v="361.33"/>
        <n v="1006.64"/>
        <n v="2594.68"/>
        <n v="861.83"/>
        <n v="1430.71"/>
        <n v="417.23"/>
        <n v="180.45"/>
        <n v="312.99"/>
        <n v="475.85"/>
        <n v="846.99"/>
        <n v="2499.86"/>
        <n v="2421.76"/>
        <n v="503.85"/>
        <n v="618.35"/>
        <n v="1510.45"/>
        <n v="387.81"/>
        <n v="1405.1"/>
        <n v="977.57"/>
        <n v="1792.46"/>
        <n v="1353.3"/>
        <n v="468.51"/>
        <n v="2384.16"/>
        <n v="2943.33"/>
        <n v="526.15"/>
        <n v="1160.73"/>
        <n v="177.15"/>
        <n v="885.11"/>
        <n v="1072.47"/>
        <n v="2422.24"/>
        <n v="194.07"/>
        <n v="472.3"/>
        <n v="1230.83"/>
        <n v="278.69"/>
        <n v="464.86"/>
        <n v="165.14"/>
        <n v="153.61"/>
        <n v="1403.8"/>
        <n v="321.0"/>
        <n v="465.51"/>
        <n v="2208.62"/>
        <n v="1121.82"/>
        <n v="1972.27"/>
        <n v="2420.57"/>
        <n v="857.91"/>
        <n v="259.33"/>
        <n v="1650.19"/>
        <n v="209.23"/>
        <n v="1962.29"/>
        <n v="1380.01"/>
        <n v="318.83"/>
        <n v="557.42"/>
        <n v="2756.59"/>
        <n v="713.98"/>
        <n v="1754.03"/>
        <n v="1380.46"/>
        <n v="150.23"/>
        <n v="373.94"/>
        <n v="1205.92"/>
        <n v="583.72"/>
        <n v="542.43"/>
        <n v="1303.23"/>
        <n v="312.37"/>
        <n v="451.21"/>
        <n v="596.41"/>
        <n v="2068.37"/>
        <n v="2296.65"/>
        <n v="143.75"/>
        <n v="233.55"/>
        <n v="1217.17"/>
        <n v="1727.6"/>
        <n v="555.08"/>
        <n v="292.32"/>
        <n v="315.4"/>
        <n v="2034.12"/>
        <n v="547.65"/>
        <n v="1108.29"/>
        <n v="1703.08"/>
        <n v="1989.57"/>
        <n v="774.34"/>
        <n v="436.38"/>
        <n v="650.91"/>
        <n v="597.91"/>
        <n v="459.47"/>
        <n v="320.2"/>
        <n v="1990.33"/>
        <n v="388.81"/>
        <n v="984.24"/>
        <n v="509.16"/>
        <n v="1119.34"/>
        <n v="2405.86"/>
        <n v="502.57"/>
        <n v="478.12"/>
        <n v="825.9"/>
        <n v="2290.32"/>
        <n v="659.61"/>
        <n v="462.92"/>
        <n v="357.86"/>
        <n v="1137.17"/>
        <n v="1303.84"/>
        <n v="1307.89"/>
        <n v="294.66"/>
        <n v="189.45"/>
        <n v="2210.99"/>
        <n v="2714.13"/>
        <n v="2931.02"/>
        <n v="597.21"/>
        <n v="1468.83"/>
        <n v="1176.99"/>
        <n v="635.51"/>
        <n v="434.31"/>
        <n v="1581.39"/>
        <n v="2544.35"/>
        <n v="1406.54"/>
        <n v="175.32"/>
        <n v="2185.84"/>
        <n v="364.24"/>
        <n v="453.44"/>
        <n v="651.97"/>
        <n v="554.88"/>
        <n v="1323.29"/>
        <n v="176.28"/>
        <n v="431.48"/>
        <n v="495.27"/>
        <n v="1100.97"/>
        <n v="541.55"/>
        <n v="443.27"/>
        <n v="469.6"/>
        <n v="348.48"/>
        <n v="535.13"/>
        <n v="2556.51"/>
        <n v="324.72"/>
        <n v="187.32"/>
        <n v="495.5"/>
        <n v="2241.38"/>
        <n v="174.6"/>
        <n v="1508.73"/>
        <n v="622.95"/>
        <n v="2432.79"/>
        <n v="476.21"/>
        <n v="624.3"/>
        <n v="1553.86"/>
        <n v="1691.62"/>
        <n v="538.76"/>
        <n v="2573.94"/>
        <n v="755.75"/>
        <n v="704.82"/>
        <n v="2313.95"/>
        <n v="536.79"/>
        <n v="1214.77"/>
        <n v="544.57"/>
        <n v="705.47"/>
        <n v="170.09"/>
        <n v="853.97"/>
        <n v="2264.33"/>
        <n v="466.63"/>
        <n v="1389.5"/>
        <n v="294.39"/>
        <n v="465.13"/>
        <n v="1656.76"/>
        <n v="185.9"/>
        <n v="1614.57"/>
        <n v="2237.34"/>
        <n v="562.27"/>
        <n v="2175.14"/>
        <n v="2408.44"/>
        <n v="969.8"/>
        <n v="204.7"/>
        <n v="486.87"/>
        <n v="2719.19"/>
        <n v="1245.67"/>
        <n v="445.66"/>
        <n v="525.04"/>
        <n v="1605.44"/>
        <n v="252.77"/>
        <n v="2199.99"/>
        <n v="1688.63"/>
        <n v="250.99"/>
        <n v="651.52"/>
        <n v="312.54"/>
        <n v="665.21"/>
        <n v="987.87"/>
        <n v="317.78"/>
        <n v="1151.88"/>
        <n v="2077.37"/>
        <n v="2825.35"/>
        <n v="491.38"/>
        <n v="688.43"/>
        <n v="2497.56"/>
        <n v="619.85"/>
        <n v="523.84"/>
        <n v="1372.16"/>
        <n v="573.94"/>
        <n v="549.6"/>
        <n v="477.1"/>
        <n v="475.25"/>
        <n v="1372.14"/>
        <n v="511.07"/>
        <n v="335.98"/>
        <n v="279.81"/>
        <n v="962.76"/>
        <n v="514.84"/>
        <n v="767.88"/>
        <n v="409.08"/>
        <n v="189.48"/>
        <n v="2339.13"/>
        <n v="196.85"/>
        <n v="1759.75"/>
        <n v="193.42"/>
        <n v="2546.7"/>
        <n v="430.25"/>
        <n v="793.27"/>
        <n v="1007.78"/>
        <n v="511.74"/>
        <n v="1417.06"/>
        <n v="907.19"/>
        <n v="760.62"/>
        <n v="2866.96"/>
        <n v="1189.23"/>
        <n v="507.99"/>
        <n v="252.44"/>
        <n v="434.55"/>
        <n v="446.17"/>
        <n v="1022.68"/>
        <n v="2598.37"/>
        <n v="1419.58"/>
        <n v="523.28"/>
        <n v="1654.41"/>
        <n v="1443.9"/>
        <n v="856.68"/>
        <n v="753.66"/>
        <n v="473.23"/>
        <n v="1349.57"/>
        <n v="2437.88"/>
        <n v="789.96"/>
        <n v="859.14"/>
        <n v="2723.95"/>
        <n v="1201.98"/>
        <n v="511.27"/>
        <n v="1037.93"/>
        <n v="1292.8"/>
        <n v="1161.24"/>
        <n v="1470.78"/>
        <n v="1366.97"/>
        <n v="1293.82"/>
        <n v="556.91"/>
        <n v="616.89"/>
        <n v="590.28"/>
        <n v="560.71"/>
        <n v="2014.73"/>
        <n v="2718.89"/>
        <n v="482.31"/>
        <n v="2734.71"/>
        <n v="1311.64"/>
        <n v="1111.27"/>
        <n v="1363.84"/>
        <n v="768.18"/>
        <n v="2302.5"/>
        <n v="1141.01"/>
        <n v="557.02"/>
        <n v="435.9"/>
        <n v="2126.58"/>
        <n v="1011.34"/>
        <n v="2025.86"/>
        <n v="852.4"/>
        <n v="1389.19"/>
        <n v="1189.07"/>
        <n v="935.89"/>
        <n v="1670.58"/>
        <n v="493.87"/>
        <n v="296.26"/>
        <n v="140.6"/>
        <n v="1388.14"/>
        <n v="2363.8"/>
        <n v="546.56"/>
        <n v="193.56"/>
        <n v="307.29"/>
        <n v="423.1"/>
        <n v="171.63"/>
        <n v="316.44"/>
        <n v="739.79"/>
        <n v="804.58"/>
        <n v="1636.68"/>
        <n v="1514.31"/>
        <n v="1383.45"/>
        <n v="825.65"/>
        <n v="322.16"/>
        <n v="1812.9"/>
        <n v="1006.3"/>
        <n v="1196.13"/>
        <n v="2495.88"/>
        <n v="2330.23"/>
        <n v="275.21"/>
        <n v="452.74"/>
        <n v="599.52"/>
        <n v="491.25"/>
        <n v="521.23"/>
        <n v="531.01"/>
        <n v="1061.95"/>
        <n v="907.32"/>
        <n v="187.93"/>
        <n v="2185.83"/>
        <n v="352.21"/>
        <n v="1962.76"/>
        <n v="1589.02"/>
        <n v="2780.33"/>
        <n v="688.54"/>
        <n v="419.64"/>
        <n v="727.26"/>
        <n v="2731.59"/>
        <n v="1472.72"/>
        <n v="452.21"/>
        <n v="1684.96"/>
        <n v="170.58"/>
        <n v="1929.18"/>
        <n v="176.11"/>
        <n v="858.08"/>
        <n v="1700.99"/>
        <n v="189.79"/>
        <n v="1863.46"/>
        <n v="261.77"/>
        <n v="825.08"/>
        <n v="343.11"/>
        <n v="1818.48"/>
        <n v="1392.0"/>
        <n v="237.62"/>
        <n v="800.33"/>
        <n v="469.54"/>
        <n v="853.66"/>
        <n v="2600.92"/>
        <n v="441.98"/>
        <n v="418.27"/>
        <n v="137.22"/>
        <n v="1298.06"/>
        <n v="2205.11"/>
        <n v="1578.12"/>
        <n v="850.22"/>
        <n v="597.3"/>
        <n v="2073.92"/>
        <n v="593.31"/>
        <n v="663.17"/>
        <n v="2252.76"/>
        <n v="491.16"/>
        <n v="549.38"/>
        <n v="649.93"/>
        <n v="1409.11"/>
        <n v="2224.11"/>
        <n v="487.13"/>
        <n v="470.28"/>
        <n v="763.94"/>
        <n v="1043.3"/>
        <n v="795.9"/>
        <n v="347.45"/>
        <n v="323.71"/>
        <n v="2233.83"/>
        <n v="1770.57"/>
        <n v="525.86"/>
        <n v="752.39"/>
        <n v="1983.49"/>
        <n v="167.0"/>
        <n v="852.28"/>
        <n v="2313.11"/>
        <n v="1043.07"/>
        <n v="1983.41"/>
        <n v="1347.52"/>
        <n v="1310.8"/>
        <n v="342.0"/>
        <n v="870.39"/>
        <n v="440.7"/>
        <n v="1043.33"/>
        <n v="906.24"/>
        <n v="194.05"/>
        <n v="455.99"/>
        <n v="655.09"/>
        <n v="2874.61"/>
        <n v="2236.88"/>
        <n v="183.31"/>
        <n v="1431.67"/>
        <n v="428.59"/>
        <n v="2066.49"/>
        <n v="2501.66"/>
        <n v="1261.28"/>
        <n v="1486.61"/>
        <n v="1258.37"/>
        <n v="858.01"/>
        <n v="2396.84"/>
        <n v="1104.25"/>
        <n v="550.49"/>
        <n v="884.54"/>
        <n v="227.63"/>
        <n v="2916.87"/>
        <n v="174.86"/>
        <n v="1144.0"/>
        <n v="2072.55"/>
        <n v="177.1"/>
        <n v="2778.81"/>
        <n v="1388.77"/>
        <n v="593.81"/>
        <n v="343.89"/>
        <n v="549.68"/>
        <n v="1848.58"/>
        <n v="945.32"/>
        <n v="604.51"/>
        <n v="137.02"/>
        <n v="462.93"/>
        <n v="410.99"/>
        <n v="1203.51"/>
        <n v="136.82"/>
        <n v="686.03"/>
        <n v="898.13"/>
        <n v="434.75"/>
        <n v="416.26"/>
        <n v="1013.27"/>
        <n v="1131.13"/>
        <n v="1467.3"/>
        <n v="296.65"/>
        <n v="575.28"/>
        <n v="2706.91"/>
        <n v="2186.19"/>
        <n v="456.84"/>
        <n v="199.15"/>
        <n v="1292.24"/>
        <n v="202.7"/>
        <n v="516.39"/>
        <n v="2295.79"/>
        <n v="1394.14"/>
        <n v="2254.4"/>
        <n v="350.42"/>
        <n v="203.63"/>
        <n v="405.45"/>
        <n v="135.18"/>
        <n v="772.98"/>
        <n v="1075.76"/>
        <n v="530.98"/>
        <n v="994.68"/>
        <n v="252.17"/>
        <n v="519.34"/>
        <n v="651.42"/>
        <n v="1417.33"/>
        <n v="2606.5"/>
        <n v="2103.59"/>
        <n v="2572.59"/>
        <n v="475.2"/>
        <n v="743.78"/>
        <n v="417.97"/>
        <n v="2741.63"/>
        <n v="1588.08"/>
        <n v="384.95"/>
        <n v="2020.2"/>
        <n v="429.99"/>
        <n v="676.19"/>
        <n v="1698.79"/>
        <n v="1351.21"/>
        <n v="1322.17"/>
        <n v="2247.46"/>
        <n v="2533.33"/>
        <n v="195.28"/>
        <n v="1454.86"/>
        <n v="2403.79"/>
        <n v="261.46"/>
        <n v="627.82"/>
        <n v="1769.86"/>
        <n v="605.35"/>
        <n v="523.54"/>
        <n v="748.72"/>
        <n v="814.38"/>
        <n v="473.73"/>
        <n v="1953.82"/>
        <n v="2240.35"/>
        <n v="323.01"/>
        <n v="362.17"/>
        <n v="485.44"/>
        <n v="843.95"/>
        <n v="1478.99"/>
        <n v="886.63"/>
        <n v="343.28"/>
        <n v="143.38"/>
        <n v="541.53"/>
        <n v="2027.92"/>
        <n v="517.95"/>
        <n v="1825.64"/>
        <n v="159.23"/>
        <n v="2238.55"/>
        <n v="968.97"/>
        <n v="2011.0"/>
        <n v="684.13"/>
        <n v="1454.36"/>
        <n v="1491.85"/>
        <n v="330.82"/>
        <n v="1109.54"/>
        <n v="498.38"/>
        <n v="996.54"/>
        <n v="1744.1"/>
        <n v="318.36"/>
        <n v="505.73"/>
        <n v="793.45"/>
        <n v="1719.06"/>
        <n v="2357.28"/>
        <n v="456.94"/>
        <n v="1169.51"/>
        <n v="1970.42"/>
        <n v="492.66"/>
        <n v="488.76"/>
        <n v="204.93"/>
        <n v="905.0"/>
        <n v="1522.77"/>
        <n v="242.65"/>
        <n v="203.08"/>
        <n v="2460.93"/>
        <n v="456.29"/>
        <n v="2955.27"/>
        <n v="612.0"/>
        <n v="2355.79"/>
        <n v="957.06"/>
        <n v="2450.94"/>
        <n v="1776.58"/>
        <n v="436.11"/>
        <n v="497.91"/>
        <n v="621.34"/>
        <n v="1884.03"/>
        <n v="511.7"/>
        <n v="1345.93"/>
        <n v="537.43"/>
        <n v="2662.49"/>
        <n v="1445.3"/>
        <n v="2492.96"/>
        <n v="2204.41"/>
        <n v="1164.62"/>
        <n v="837.13"/>
        <n v="1223.08"/>
        <n v="888.75"/>
        <n v="2148.72"/>
        <n v="1787.57"/>
        <n v="415.76"/>
        <n v="1274.66"/>
        <n v="489.16"/>
        <n v="1837.37"/>
        <n v="469.08"/>
        <n v="672.67"/>
        <n v="426.18"/>
        <n v="440.07"/>
        <n v="236.03"/>
        <n v="1369.38"/>
        <n v="1022.27"/>
        <n v="2044.93"/>
        <n v="798.23"/>
        <n v="811.37"/>
        <n v="289.57"/>
        <n v="251.13"/>
        <n v="1155.1"/>
        <n v="556.42"/>
        <n v="664.29"/>
        <n v="2689.16"/>
        <n v="500.75"/>
        <n v="801.16"/>
        <n v="978.14"/>
        <n v="2697.72"/>
        <n v="1986.37"/>
        <n v="178.16"/>
        <n v="2456.89"/>
        <n v="2332.82"/>
        <n v="2343.68"/>
        <n v="674.03"/>
        <n v="322.66"/>
        <n v="1626.61"/>
        <n v="247.07"/>
        <n v="436.86"/>
        <n v="2365.36"/>
        <n v="353.62"/>
        <n v="166.94"/>
        <n v="945.05"/>
        <n v="2565.37"/>
        <n v="1286.55"/>
        <n v="606.8"/>
        <n v="805.49"/>
        <n v="1647.01"/>
        <n v="425.38"/>
        <n v="271.94"/>
        <n v="2332.45"/>
        <n v="167.06"/>
        <n v="546.98"/>
        <n v="2408.48"/>
        <n v="152.69"/>
        <n v="188.43"/>
        <n v="500.09"/>
        <n v="2092.39"/>
        <n v="1374.61"/>
        <n v="165.6"/>
        <n v="1105.39"/>
        <n v="437.62"/>
        <n v="816.42"/>
        <n v="543.06"/>
        <n v="229.98"/>
        <n v="273.06"/>
        <n v="716.08"/>
        <n v="403.45"/>
        <n v="1929.07"/>
        <n v="2405.1"/>
        <n v="404.86"/>
        <n v="380.76"/>
        <n v="152.31"/>
        <n v="285.39"/>
        <n v="425.73"/>
        <n v="535.55"/>
        <n v="536.27"/>
        <n v="1852.28"/>
        <n v="1858.93"/>
        <n v="174.0"/>
        <n v="347.7"/>
        <n v="2555.21"/>
        <n v="537.87"/>
        <n v="262.39"/>
        <n v="920.55"/>
        <n v="333.2"/>
        <n v="1607.74"/>
        <n v="1492.42"/>
        <n v="293.0"/>
        <n v="2083.21"/>
        <n v="863.93"/>
        <n v="795.33"/>
        <n v="672.08"/>
        <n v="1272.36"/>
        <n v="1790.79"/>
        <n v="866.37"/>
        <n v="457.03"/>
        <n v="595.86"/>
        <n v="763.41"/>
        <n v="860.4"/>
        <n v="592.83"/>
        <n v="2029.51"/>
        <n v="1690.35"/>
        <n v="2404.05"/>
        <n v="1402.8"/>
        <n v="142.59"/>
        <n v="282.45"/>
        <n v="447.37"/>
        <n v="636.16"/>
        <n v="183.72"/>
        <n v="1105.91"/>
        <n v="386.57"/>
        <n v="588.9"/>
        <n v="470.19"/>
        <n v="2206.4"/>
        <n v="546.39"/>
        <n v="197.7"/>
        <n v="134.94"/>
        <n v="193.71"/>
        <n v="338.33"/>
        <n v="1801.31"/>
        <n v="338.81"/>
        <n v="1734.41"/>
        <n v="1951.26"/>
        <n v="1320.13"/>
        <n v="2906.81"/>
        <n v="1390.09"/>
        <n v="1338.93"/>
        <n v="2142.33"/>
        <n v="2247.63"/>
        <n v="1084.22"/>
        <n v="1037.57"/>
        <n v="1175.05"/>
        <n v="1864.84"/>
        <n v="903.81"/>
        <n v="307.45"/>
        <n v="501.25"/>
        <n v="1011.92"/>
        <n v="469.55"/>
        <n v="1341.31"/>
        <n v="531.73"/>
        <n v="2491.18"/>
        <n v="2601.7"/>
        <n v="1389.81"/>
        <n v="516.3"/>
        <n v="1797.08"/>
        <n v="861.72"/>
        <n v="239.78"/>
        <n v="2129.42"/>
        <n v="614.36"/>
        <n v="518.72"/>
        <n v="281.24"/>
        <n v="335.78"/>
        <n v="420.26"/>
        <n v="2474.53"/>
        <n v="553.1"/>
        <n v="2477.42"/>
        <n v="483.33"/>
        <n v="191.8"/>
        <n v="482.26"/>
        <n v="2459.66"/>
        <n v="1205.62"/>
        <n v="943.09"/>
        <n v="2499.57"/>
        <n v="640.52"/>
        <n v="664.79"/>
        <n v="1305.59"/>
        <n v="1567.12"/>
        <n v="1658.74"/>
        <n v="543.59"/>
        <n v="422.81"/>
        <n v="415.05"/>
        <n v="954.47"/>
        <n v="288.22"/>
        <n v="1306.45"/>
        <n v="1098.27"/>
        <n v="1252.72"/>
        <n v="1036.68"/>
        <n v="2244.29"/>
        <n v="2313.35"/>
        <n v="2950.81"/>
        <n v="2107.79"/>
        <n v="581.92"/>
        <n v="552.17"/>
        <n v="486.96"/>
        <n v="695.1"/>
        <n v="519.25"/>
        <n v="1542.05"/>
        <n v="505.66"/>
        <n v="2598.06"/>
        <n v="395.85"/>
        <n v="2242.77"/>
        <n v="319.6"/>
        <n v="1190.99"/>
        <n v="516.85"/>
        <n v="397.8"/>
        <n v="318.76"/>
        <n v="2558.28"/>
        <n v="2082.06"/>
        <n v="2769.89"/>
        <n v="207.24"/>
        <n v="2430.29"/>
        <n v="600.33"/>
        <n v="2341.54"/>
        <n v="2239.99"/>
        <n v="1155.22"/>
        <n v="740.66"/>
        <n v="830.4"/>
        <n v="171.38"/>
        <n v="1344.05"/>
        <n v="620.67"/>
        <n v="526.54"/>
        <n v="314.58"/>
        <n v="379.58"/>
        <n v="1331.33"/>
        <n v="654.45"/>
        <n v="461.04"/>
        <n v="444.4"/>
        <n v="139.1"/>
        <n v="2390.83"/>
        <n v="287.61"/>
        <n v="2319.14"/>
        <n v="1499.14"/>
        <n v="337.8"/>
        <n v="1362.8"/>
        <n v="201.7"/>
        <n v="421.46"/>
        <n v="161.58"/>
        <n v="529.75"/>
        <n v="1674.04"/>
        <n v="1370.81"/>
        <n v="1324.06"/>
        <n v="1471.17"/>
        <n v="353.99"/>
        <n v="566.73"/>
        <n v="2209.86"/>
        <n v="2459.09"/>
        <n v="2501.25"/>
        <n v="932.94"/>
        <n v="359.31"/>
        <n v="148.72"/>
        <n v="450.13"/>
        <n v="1104.65"/>
        <n v="409.7"/>
        <n v="608.44"/>
        <n v="1411.79"/>
        <n v="441.48"/>
        <n v="362.14"/>
        <n v="548.72"/>
        <n v="1442.44"/>
        <n v="316.39"/>
        <n v="2227.3"/>
        <n v="399.25"/>
        <n v="354.0"/>
        <n v="178.84"/>
        <n v="1458.58"/>
        <n v="505.69"/>
        <n v="549.43"/>
        <n v="1899.47"/>
        <n v="1229.69"/>
        <n v="767.46"/>
        <n v="1347.86"/>
        <n v="715.11"/>
        <n v="2641.97"/>
        <n v="2012.02"/>
        <n v="575.66"/>
        <n v="580.2"/>
        <n v="1370.34"/>
        <n v="1833.42"/>
        <n v="2314.63"/>
        <n v="840.76"/>
        <n v="190.3"/>
        <n v="688.3"/>
        <n v="162.14"/>
        <n v="748.53"/>
        <n v="2222.19"/>
        <n v="170.95"/>
        <n v="2885.0"/>
        <n v="1157.04"/>
        <n v="787.05"/>
        <n v="2117.23"/>
        <n v="245.3"/>
        <n v="416.8"/>
        <n v="231.09"/>
        <n v="2134.9"/>
        <n v="439.69"/>
        <n v="1342.53"/>
        <n v="879.48"/>
        <n v="702.41"/>
        <n v="243.96"/>
        <n v="1838.2"/>
        <n v="1183.48"/>
        <n v="451.91"/>
        <n v="2126.37"/>
        <n v="506.68"/>
        <n v="854.68"/>
        <n v="396.72"/>
        <n v="425.44"/>
        <n v="1442.62"/>
        <n v="446.64"/>
        <n v="515.52"/>
        <n v="277.28"/>
        <n v="1182.46"/>
        <n v="534.66"/>
        <n v="518.91"/>
        <n v="307.87"/>
        <n v="1855.87"/>
        <n v="1823.59"/>
        <n v="620.94"/>
        <n v="408.99"/>
        <n v="2438.14"/>
        <n v="209.17"/>
        <n v="2560.45"/>
        <n v="317.09"/>
        <n v="175.78"/>
        <n v="1216.12"/>
        <n v="1859.39"/>
        <n v="1534.52"/>
        <n v="336.65"/>
        <n v="445.87"/>
        <n v="425.94"/>
        <n v="1342.52"/>
        <n v="1030.45"/>
        <n v="2343.32"/>
        <n v="1607.95"/>
        <n v="922.0"/>
        <n v="1165.24"/>
        <n v="162.05"/>
        <n v="234.04"/>
        <n v="1013.82"/>
        <n v="334.5"/>
        <n v="2368.79"/>
        <n v="2596.31"/>
        <n v="363.64"/>
        <n v="598.89"/>
        <n v="809.76"/>
        <n v="272.89"/>
        <n v="1162.75"/>
        <n v="325.82"/>
        <n v="464.26"/>
        <n v="608.34"/>
        <n v="1124.79"/>
        <n v="301.98"/>
        <n v="166.21"/>
        <n v="1173.02"/>
        <n v="2070.65"/>
        <n v="547.96"/>
        <n v="576.06"/>
        <n v="1497.33"/>
        <n v="2500.82"/>
        <n v="2134.98"/>
        <n v="520.82"/>
        <n v="186.93"/>
        <n v="2966.84"/>
        <n v="312.64"/>
        <n v="554.05"/>
        <n v="597.4"/>
        <n v="805.63"/>
        <n v="2286.26"/>
        <n v="196.08"/>
        <n v="1434.91"/>
        <n v="677.32"/>
        <n v="760.9"/>
        <n v="1605.94"/>
        <n v="262.87"/>
        <n v="348.22"/>
        <n v="263.35"/>
        <n v="2297.11"/>
        <n v="493.9"/>
        <n v="625.3"/>
        <n v="529.59"/>
        <n v="290.78"/>
        <n v="1230.01"/>
        <n v="1005.37"/>
        <n v="1290.18"/>
        <n v="459.12"/>
        <n v="1421.96"/>
        <n v="1037.73"/>
        <n v="1428.16"/>
        <n v="2352.82"/>
        <n v="2219.09"/>
        <n v="197.38"/>
        <n v="702.54"/>
        <n v="513.27"/>
        <n v="2149.51"/>
        <n v="1194.78"/>
        <n v="447.91"/>
        <n v="2349.56"/>
        <n v="1281.53"/>
        <n v="161.27"/>
        <n v="460.02"/>
        <n v="1907.34"/>
        <n v="2771.81"/>
        <n v="447.25"/>
        <n v="204.49"/>
        <n v="542.59"/>
        <n v="730.01"/>
        <n v="530.89"/>
        <n v="510.57"/>
        <n v="642.31"/>
        <n v="422.27"/>
        <n v="720.73"/>
        <n v="1622.79"/>
        <n v="1785.47"/>
        <n v="960.08"/>
        <n v="628.98"/>
        <n v="554.12"/>
        <n v="773.23"/>
        <n v="1409.59"/>
        <n v="1380.38"/>
        <n v="908.48"/>
        <n v="2468.58"/>
        <n v="2264.87"/>
        <n v="442.19"/>
        <n v="1261.47"/>
        <n v="881.29"/>
        <n v="1170.3"/>
        <n v="301.16"/>
        <n v="669.72"/>
        <n v="530.69"/>
        <n v="412.69"/>
        <n v="764.55"/>
        <n v="294.46"/>
        <n v="534.94"/>
        <n v="2849.67"/>
        <n v="1999.35"/>
        <n v="2981.21"/>
        <n v="683.7"/>
        <n v="2104.79"/>
        <n v="841.15"/>
        <n v="628.46"/>
        <n v="692.41"/>
        <n v="246.49"/>
        <n v="1035.85"/>
        <n v="1371.99"/>
        <n v="408.58"/>
        <n v="518.12"/>
        <n v="637.23"/>
        <n v="2273.1"/>
        <n v="1973.02"/>
        <n v="342.04"/>
        <n v="312.97"/>
        <n v="1397.66"/>
        <n v="797.35"/>
        <n v="553.57"/>
        <n v="427.01"/>
        <n v="174.1"/>
        <n v="2134.6"/>
        <n v="664.64"/>
        <n v="1681.36"/>
        <n v="668.19"/>
        <n v="2531.91"/>
        <n v="1121.44"/>
        <n v="2416.37"/>
        <n v="1486.01"/>
        <n v="680.31"/>
        <n v="200.87"/>
        <n v="2371.6"/>
        <n v="235.3"/>
        <n v="2154.33"/>
        <n v="1814.16"/>
        <n v="1319.0"/>
        <n v="824.33"/>
        <n v="1982.48"/>
        <n v="2518.8"/>
        <n v="1879.91"/>
        <n v="843.4"/>
        <n v="522.05"/>
        <n v="817.54"/>
        <n v="2820.97"/>
        <n v="461.83"/>
        <n v="1518.67"/>
        <n v="2390.15"/>
        <n v="2454.1"/>
        <n v="539.56"/>
        <n v="1201.51"/>
        <n v="1331.42"/>
        <n v="1306.43"/>
        <n v="616.72"/>
        <n v="2347.51"/>
        <n v="2575.44"/>
        <n v="315.46"/>
        <n v="2205.06"/>
        <n v="2074.17"/>
        <n v="819.95"/>
        <n v="2522.84"/>
        <n v="234.7"/>
        <n v="2333.38"/>
        <n v="2357.27"/>
        <n v="165.75"/>
        <n v="405.24"/>
        <n v="1251.87"/>
        <n v="1038.49"/>
        <n v="668.76"/>
        <n v="442.29"/>
        <n v="234.38"/>
        <n v="1474.57"/>
        <n v="744.11"/>
        <n v="1375.41"/>
        <n v="703.74"/>
        <n v="1422.12"/>
        <n v="1060.84"/>
        <n v="1261.56"/>
        <n v="2648.07"/>
        <n v="326.63"/>
        <n v="1492.2"/>
        <n v="200.61"/>
        <n v="465.73"/>
        <n v="1288.29"/>
        <n v="234.82"/>
        <n v="192.21"/>
        <n v="2732.27"/>
        <n v="788.53"/>
        <n v="242.2"/>
        <n v="2283.06"/>
        <n v="421.33"/>
        <n v="1924.3"/>
        <n v="727.16"/>
        <n v="1179.24"/>
        <n v="568.69"/>
        <n v="153.91"/>
        <n v="1837.09"/>
        <n v="515.29"/>
        <n v="400.13"/>
        <n v="597.38"/>
        <n v="595.24"/>
        <n v="1458.84"/>
        <n v="135.49"/>
        <n v="2607.42"/>
        <n v="1697.38"/>
        <n v="2423.92"/>
        <n v="283.34"/>
        <n v="405.62"/>
        <n v="159.61"/>
        <n v="422.92"/>
        <n v="270.27"/>
        <n v="1656.05"/>
        <n v="607.79"/>
        <n v="418.95"/>
        <n v="876.33"/>
        <n v="1218.12"/>
        <n v="2167.51"/>
        <n v="464.61"/>
        <n v="744.89"/>
        <n v="137.05"/>
        <n v="463.03"/>
        <n v="1987.69"/>
        <n v="2283.07"/>
        <n v="2126.9"/>
        <n v="2437.35"/>
        <n v="1218.71"/>
        <n v="231.9"/>
        <n v="549.37"/>
        <n v="316.58"/>
        <n v="1882.79"/>
        <n v="1172.86"/>
        <n v="440.13"/>
        <n v="477.22"/>
        <n v="609.72"/>
        <n v="492.29"/>
        <n v="926.15"/>
        <n v="2230.73"/>
        <n v="591.31"/>
        <n v="2622.42"/>
        <n v="2042.73"/>
        <n v="407.73"/>
        <n v="486.52"/>
        <n v="444.49"/>
        <n v="795.69"/>
        <n v="2193.17"/>
        <n v="169.41"/>
        <n v="332.1"/>
        <n v="361.06"/>
        <n v="349.79"/>
        <n v="181.8"/>
        <n v="903.59"/>
        <n v="474.64"/>
        <n v="197.22"/>
        <n v="479.19"/>
        <n v="1427.57"/>
        <n v="149.52"/>
        <n v="316.59"/>
        <n v="1326.18"/>
        <n v="2652.79"/>
        <n v="2762.02"/>
        <n v="2325.93"/>
        <n v="2442.4"/>
        <n v="181.59"/>
        <n v="646.03"/>
        <n v="667.11"/>
        <n v="1800.75"/>
        <n v="191.42"/>
        <n v="167.62"/>
        <n v="185.73"/>
        <n v="634.35"/>
        <n v="2681.36"/>
        <n v="1849.57"/>
        <n v="149.83"/>
        <n v="209.09"/>
        <n v="2209.64"/>
        <n v="271.72"/>
        <n v="2063.79"/>
        <n v="572.28"/>
        <n v="2377.53"/>
        <n v="247.44"/>
        <n v="1455.78"/>
        <n v="2852.4"/>
        <n v="323.52"/>
        <n v="290.7"/>
        <n v="998.02"/>
        <n v="428.78"/>
        <n v="2875.12"/>
        <n v="2804.99"/>
        <n v="1184.59"/>
        <n v="548.92"/>
        <n v="2068.57"/>
        <n v="1221.3"/>
        <n v="2159.67"/>
        <n v="1250.54"/>
        <n v="1529.74"/>
        <n v="246.17"/>
        <n v="154.72"/>
        <n v="1497.35"/>
        <n v="147.47"/>
        <n v="1605.03"/>
        <n v="1966.97"/>
        <n v="1292.87"/>
        <n v="172.58"/>
        <n v="175.58"/>
        <n v="294.05"/>
        <n v="422.54"/>
        <n v="1237.87"/>
        <n v="501.77"/>
        <n v="302.63"/>
        <n v="1040.88"/>
        <n v="792.56"/>
        <n v="446.91"/>
        <n v="759.91"/>
        <n v="808.5"/>
        <n v="821.49"/>
        <n v="584.83"/>
        <n v="783.33"/>
        <n v="946.99"/>
        <n v="2483.96"/>
        <n v="158.96"/>
        <n v="317.26"/>
        <n v="257.26"/>
        <n v="409.67"/>
        <n v="541.71"/>
        <n v="514.27"/>
        <n v="231.38"/>
        <n v="521.34"/>
        <n v="680.76"/>
        <n v="2531.16"/>
        <n v="1951.79"/>
        <n v="1317.62"/>
        <n v="1496.01"/>
        <n v="596.36"/>
        <n v="556.88"/>
        <n v="1606.92"/>
        <n v="426.11"/>
        <n v="580.15"/>
        <n v="573.53"/>
        <n v="1004.22"/>
        <n v="557.12"/>
        <n v="531.65"/>
        <n v="2587.3"/>
        <n v="474.63"/>
        <n v="434.45"/>
        <n v="904.73"/>
        <n v="856.83"/>
        <n v="248.5"/>
        <n v="1101.11"/>
        <n v="1391.41"/>
        <n v="328.59"/>
        <n v="515.73"/>
        <n v="483.27"/>
        <n v="311.13"/>
        <n v="241.91"/>
        <n v="335.1"/>
        <n v="1714.79"/>
        <n v="521.46"/>
        <n v="2452.64"/>
        <n v="479.33"/>
        <n v="1031.42"/>
        <n v="2343.1"/>
        <n v="140.68"/>
        <n v="789.5"/>
        <n v="1076.05"/>
        <n v="1917.47"/>
        <n v="488.77"/>
        <n v="323.26"/>
        <n v="1258.1"/>
        <n v="1838.68"/>
        <n v="196.01"/>
        <n v="2427.64"/>
        <n v="1493.78"/>
        <n v="800.56"/>
        <n v="501.11"/>
        <n v="399.52"/>
        <n v="988.19"/>
        <n v="2809.82"/>
        <n v="847.74"/>
        <n v="684.91"/>
        <n v="527.62"/>
        <n v="489.35"/>
        <n v="833.5"/>
        <n v="280.1"/>
        <n v="1126.65"/>
        <n v="710.98"/>
        <n v="433.03"/>
        <n v="749.99"/>
        <n v="445.25"/>
        <n v="345.18"/>
        <n v="364.04"/>
        <n v="975.57"/>
        <n v="2104.54"/>
        <n v="1221.06"/>
      </sharedItems>
    </cacheField>
    <cacheField name="CustomerType" numFmtId="0">
      <sharedItems>
        <s v="Unknown"/>
        <s v="Returning"/>
        <s v="New"/>
      </sharedItems>
    </cacheField>
    <cacheField name="PaymentMode" numFmtId="0">
      <sharedItems>
        <s v="Cash"/>
        <s v="Digital"/>
        <s v="Card"/>
      </sharedItems>
    </cacheField>
    <cacheField name="Total Revenue" numFmtId="0">
      <sharedItems containsSemiMixedTypes="0" containsString="0" containsNumber="1">
        <n v="998.0"/>
        <n v="3398.2999999999997"/>
        <n v="2397.0"/>
        <n v="11996.0"/>
        <n v="1124.25"/>
        <n v="3798.1"/>
        <n v="1749.3"/>
        <n v="9496.199999999999"/>
        <n v="284.05"/>
        <n v="1495.0"/>
        <n v="1497.0"/>
        <n v="1270.75"/>
        <n v="629.3"/>
        <n v="848.3"/>
        <n v="4995.0"/>
        <n v="2997.0"/>
        <n v="10497.0"/>
        <n v="1898.1"/>
        <n v="209.29999999999998"/>
        <n v="3372.75"/>
        <n v="2799.2999999999997"/>
        <n v="1599.2"/>
        <n v="7122.15"/>
        <n v="4745.25"/>
        <n v="717.6"/>
        <n v="1572.75"/>
        <n v="4676.400000000001"/>
        <n v="224.25"/>
        <n v="2277.15"/>
        <n v="2248.5"/>
        <n v="1136.2"/>
        <n v="2727.8999999999996"/>
        <n v="897.0"/>
        <n v="5097.45"/>
        <n v="978.5999999999999"/>
        <n v="5598.599999999999"/>
        <n v="1708.1"/>
        <n v="837.1999999999999"/>
        <n v="13996.0"/>
        <n v="4045.5"/>
        <n v="6996.5"/>
        <n v="2245.5"/>
        <n v="16995.75"/>
        <n v="10196.6"/>
        <n v="1047.8999999999999"/>
        <n v="1699.1499999999999"/>
        <n v="1799.1000000000001"/>
        <n v="4197.9"/>
        <n v="2876.4"/>
        <n v="2697.0"/>
        <n v="14870.75"/>
        <n v="3999.0"/>
        <n v="12745.75"/>
        <n v="2598.0"/>
        <n v="3399.15"/>
        <n v="3820.75"/>
        <n v="672.75"/>
        <n v="2970.75"/>
        <n v="2796.0"/>
        <n v="1874.25"/>
        <n v="1299.0"/>
        <n v="5520.75"/>
        <n v="239.20000000000002"/>
        <n v="749.25"/>
        <n v="4497.75"/>
        <n v="2097.0"/>
        <n v="9797.199999999999"/>
        <n v="16620.25"/>
        <n v="489.29999999999995"/>
        <n v="2547.45"/>
        <n v="2157.3"/>
        <n v="6796.599999999999"/>
        <n v="11245.5"/>
        <n v="5598.400000000001"/>
        <n v="809.1"/>
        <n v="448.5"/>
        <n v="6997.2"/>
        <n v="854.05"/>
        <n v="10797.300000000001"/>
        <n v="6170.25"/>
        <n v="4498.5"/>
        <n v="799.2"/>
        <n v="2370.25"/>
        <n v="598.0"/>
        <n v="5248.5"/>
        <n v="1499.25"/>
        <n v="2292.45"/>
        <n v="2797.2"/>
        <n v="7996.0"/>
        <n v="627.9"/>
        <n v="948.0999999999999"/>
        <n v="15996.0"/>
        <n v="1992.1499999999999"/>
        <n v="1618.2"/>
        <n v="3998.0"/>
        <n v="2022.75"/>
        <n v="1798.2"/>
        <n v="2446.5"/>
        <n v="3746.25"/>
        <n v="14996.25"/>
        <n v="762.4499999999999"/>
        <n v="8495.75"/>
        <n v="3145.5"/>
        <n v="1917.6000000000001"/>
        <n v="8746.5"/>
        <n v="15196.199999999999"/>
        <n v="3599.1"/>
        <n v="2037.45"/>
        <n v="2697.3"/>
        <n v="2397.6"/>
        <n v="1016.6"/>
        <n v="1348.5"/>
        <n v="3056.6"/>
        <n v="508.3"/>
        <n v="8997.0"/>
        <n v="11896.6"/>
        <n v="2237.2"/>
        <n v="9996.0"/>
        <n v="3897.0"/>
        <n v="3117.6000000000004"/>
        <n v="2621.25"/>
        <n v="12495.0"/>
        <n v="2098.6"/>
        <n v="1887.3"/>
        <n v="1899.05"/>
        <n v="8547.15"/>
        <n v="679.15"/>
        <n v="2548.2999999999997"/>
        <n v="9995.0"/>
        <n v="1420.25"/>
        <n v="2999.0"/>
        <n v="19995.0"/>
        <n v="899.1"/>
        <n v="399.20000000000005"/>
        <n v="6372.45"/>
        <n v="2517.2"/>
        <n v="7996.8"/>
        <n v="5196.0"/>
        <n v="1422.1499999999999"/>
        <n v="9371.25"/>
        <n v="698.5999999999999"/>
        <n v="3198.4"/>
        <n v="5948.3"/>
        <n v="3146.5"/>
        <n v="5997.0"/>
        <n v="7120.25"/>
        <n v="3597.6000000000004"/>
        <n v="1438.4"/>
        <n v="478.40000000000003"/>
        <n v="1782.45"/>
        <n v="748.5"/>
        <n v="5597.2"/>
        <n v="2399.2000000000003"/>
        <n v="11196.800000000001"/>
        <n v="2998.0"/>
        <n v="3598.2000000000003"/>
        <n v="1796.4"/>
        <n v="5247.9"/>
        <n v="1345.5"/>
        <n v="1528.3"/>
        <n v="1467.8999999999999"/>
        <n v="719.1"/>
        <n v="2549.15"/>
        <n v="949.05"/>
        <n v="11997.0"/>
        <n v="1049.3"/>
        <n v="1996.0"/>
        <n v="1076.4"/>
        <n v="5998.0"/>
        <n v="1871.25"/>
        <n v="674.25"/>
        <n v="2499.0"/>
        <n v="6747.75"/>
        <n v="799.0"/>
        <n v="1598.0"/>
        <n v="568.1"/>
        <n v="1048.5"/>
        <n v="3637.2"/>
        <n v="2097.9"/>
        <n v="8995.5"/>
        <n v="524.25"/>
        <n v="1518.1"/>
        <n v="2796.5"/>
        <n v="1696.6"/>
        <n v="4245.75"/>
        <n v="852.15"/>
        <n v="1398.6"/>
        <n v="1598.4"/>
        <n v="6298.2"/>
        <n v="1438.2"/>
        <n v="2799.2000000000003"/>
        <n v="5698.099999999999"/>
        <n v="3822.45"/>
        <n v="594.15"/>
        <n v="807.3000000000001"/>
        <n v="999.0"/>
        <n v="2374.0499999999997"/>
        <n v="599.25"/>
        <n v="3596.4"/>
        <n v="764.15"/>
        <n v="5621.25"/>
        <n v="1746.5"/>
        <n v="6297.9"/>
        <n v="374.25"/>
        <n v="18995.25"/>
        <n v="2078.4"/>
        <n v="699.3"/>
        <n v="8397.199999999999"/>
        <n v="3496.5"/>
        <n v="4498.2"/>
        <n v="699.0"/>
        <n v="2562.15"/>
        <n v="1998.0"/>
        <n v="299.0"/>
        <n v="3748.5"/>
        <n v="956.8000000000001"/>
        <n v="2974.15"/>
        <n v="1798.0"/>
        <n v="4497.0"/>
        <n v="899.0"/>
        <n v="3395.75"/>
        <n v="6396.8"/>
        <n v="3596.0"/>
        <n v="1122.75"/>
        <n v="13121.25"/>
        <n v="9972.15"/>
        <n v="11246.25"/>
        <n v="1399.3"/>
        <n v="7495.0"/>
        <n v="3320.25"/>
        <n v="798.4000000000001"/>
        <n v="1258.2"/>
        <n v="1498.5"/>
        <n v="2922.75"/>
        <n v="629.1"/>
        <n v="12246.5"/>
        <n v="4871.25"/>
        <n v="5246.5"/>
        <n v="7347.9"/>
        <n v="2157.6"/>
        <n v="1596.8000000000002"/>
        <n v="1197.6000000000001"/>
        <n v="4416.599999999999"/>
        <n v="11396.199999999999"/>
        <n v="4546.5"/>
        <n v="13495.5"/>
        <n v="3507.3"/>
        <n v="1948.5"/>
        <n v="2449.2999999999997"/>
        <n v="10197.449999999999"/>
        <n v="499.0"/>
        <n v="4998.0"/>
        <n v="7497.0"/>
        <n v="1896.1999999999998"/>
        <n v="2495.0"/>
        <n v="7598.099999999999"/>
        <n v="3371.25"/>
        <n v="3795.25"/>
        <n v="1887.8999999999999"/>
        <n v="639.2"/>
        <n v="1039.2"/>
        <n v="2120.75"/>
        <n v="2998.5"/>
        <n v="4248.3"/>
        <n v="4156.8"/>
        <n v="3996.0"/>
        <n v="1272.45"/>
        <n v="1698.3"/>
        <n v="8922.449999999999"/>
        <n v="3799.0499999999997"/>
        <n v="6495.0"/>
        <n v="1121.25"/>
        <n v="17995.5"/>
        <n v="2999.25"/>
        <n v="5398.2"/>
        <n v="2099.2999999999997"/>
        <n v="14245.25"/>
        <n v="2847.15"/>
        <n v="3998.4"/>
        <n v="2624.25"/>
        <n v="5997.6"/>
        <n v="719.2"/>
        <n v="2236.8"/>
        <n v="17495.0"/>
        <n v="6398.400000000001"/>
        <n v="538.2"/>
        <n v="1169.1000000000001"/>
        <n v="12796.800000000001"/>
        <n v="8397.9"/>
        <n v="3499.0"/>
        <n v="254.15"/>
        <n v="2247.75"/>
        <n v="10796.4"/>
        <n v="2468.1"/>
        <n v="2124.15"/>
        <n v="3312.45"/>
        <n v="7647.45"/>
        <n v="3149.1"/>
        <n v="1347.3"/>
        <n v="1328.1"/>
        <n v="8996.4"/>
        <n v="10496.5"/>
        <n v="2427.3"/>
        <n v="664.05"/>
        <n v="2338.2000000000003"/>
        <n v="1258.6"/>
        <n v="13596.6"/>
        <n v="1499.0"/>
        <n v="3595.5"/>
        <n v="12596.4"/>
        <n v="424.15"/>
        <n v="9447.300000000001"/>
        <n v="2848.1"/>
        <n v="2798.6"/>
        <n v="6998.0"/>
        <n v="4898.599999999999"/>
        <n v="4797.6"/>
        <n v="8997.75"/>
        <n v="4197.2"/>
        <n v="5996.0"/>
        <n v="3199.2000000000003"/>
        <n v="3196.0"/>
        <n v="7496.25"/>
        <n v="449.1"/>
        <n v="8496.6"/>
        <n v="4796.8"/>
        <n v="418.59999999999997"/>
        <n v="9597.6"/>
        <n v="2556.8"/>
        <n v="7596.2"/>
        <n v="1188.3"/>
        <n v="1818.6"/>
        <n v="7197.6"/>
        <n v="1198.5"/>
        <n v="1349.1000000000001"/>
        <n v="1999.0"/>
        <n v="4270.25"/>
        <n v="4748.099999999999"/>
        <n v="5696.2"/>
        <n v="2996.25"/>
        <n v="3796.2"/>
        <n v="4936.2"/>
        <n v="1278.4"/>
        <n v="7872.75"/>
        <n v="849.15"/>
        <n v="1957.1999999999998"/>
        <n v="6370.75"/>
        <n v="5098.3"/>
        <n v="349.29999999999995"/>
        <n v="759.05"/>
        <n v="4495.0"/>
        <n v="8097.3"/>
        <n v="1196.0"/>
        <n v="4798.400000000001"/>
        <n v="5697.15"/>
        <n v="6648.099999999999"/>
        <n v="5622.75"/>
        <n v="3196.8"/>
        <n v="2849.0499999999997"/>
        <n v="1398.0"/>
        <n v="559.2"/>
        <n v="3495.0"/>
        <n v="2249.25"/>
        <n v="1397.1999999999998"/>
        <n v="1118.4"/>
        <n v="2716.6"/>
        <n v="6745.5"/>
        <n v="1274.1499999999999"/>
        <n v="3147.8999999999996"/>
        <n v="559.3"/>
        <n v="3396.6"/>
        <n v="7998.0"/>
        <n v="7196.400000000001"/>
        <n v="13996.5"/>
        <n v="2698.2000000000003"/>
        <n v="5397.3"/>
        <n v="2398.4"/>
        <n v="1046.5"/>
        <n v="5845.5"/>
        <n v="3498.6"/>
        <n v="1199.2"/>
        <n v="11197.199999999999"/>
        <n v="6747.3"/>
        <n v="3324.0499999999997"/>
        <n v="269.1"/>
        <n v="15745.5"/>
        <n v="1677.6000000000001"/>
        <n v="14396.4"/>
        <n v="2516.4"/>
        <n v="3416.2"/>
        <n v="2376.6"/>
        <n v="14995.0"/>
        <n v="2656.2"/>
        <n v="1118.6"/>
        <n v="1234.05"/>
        <n v="909.3"/>
        <n v="1424.05"/>
        <n v="1104.1499999999999"/>
        <n v="3036.2"/>
        <n v="2208.2999999999997"/>
        <n v="1797.75"/>
        <n v="8397.6"/>
        <n v="6798.3"/>
        <n v="4495.5"/>
        <n v="9596.800000000001"/>
        <n v="3995.0"/>
        <n v="7198.2"/>
        <n v="2876.8"/>
        <n v="898.2"/>
        <n v="9495.25"/>
        <n v="13296.199999999999"/>
        <n v="974.25"/>
        <n v="2249.1"/>
        <n v="11870.25"/>
        <n v="4198.599999999999"/>
        <n v="1677.8999999999999"/>
        <n v="3236.4"/>
        <n v="3702.1499999999996"/>
        <n v="11397.15"/>
        <n v="5396.400000000001"/>
        <n v="5096.599999999999"/>
        <n v="1358.3"/>
        <n v="10620.75"/>
        <n v="5998.5"/>
        <n v="4272.15"/>
        <n v="1999.2"/>
        <n v="474.04999999999995"/>
        <n v="4047.3"/>
        <n v="2699.1"/>
      </sharedItems>
    </cacheField>
    <cacheField name="Total Cost" numFmtId="0">
      <sharedItems containsSemiMixedTypes="0" containsString="0" containsNumber="1">
        <n v="483.92"/>
        <n v="2334.44"/>
        <n v="1242.96"/>
        <n v="10734.65"/>
        <n v="832.84"/>
        <n v="2582.0"/>
        <n v="1785.19"/>
        <n v="6027.36"/>
        <n v="198.92"/>
        <n v="927.0"/>
        <n v="863.64"/>
        <n v="896.5999999999999"/>
        <n v="587.95"/>
        <n v="626.98"/>
        <n v="3085.3500000000004"/>
        <n v="2428.96"/>
        <n v="9005.08"/>
        <n v="1213.3"/>
        <n v="203.8"/>
        <n v="2505.06"/>
        <n v="2580.79"/>
        <n v="1097.94"/>
        <n v="4521.6"/>
        <n v="3002.9"/>
        <n v="553.41"/>
        <n v="1260.72"/>
        <n v="2643.8"/>
        <n v="205.19"/>
        <n v="1629.4499999999998"/>
        <n v="1513.86"/>
        <n v="794.92"/>
        <n v="2622.18"/>
        <n v="8362.0"/>
        <n v="562.59"/>
        <n v="3369.4500000000003"/>
        <n v="771.02"/>
        <n v="5155.8"/>
        <n v="1981.9499999999998"/>
        <n v="1031.32"/>
        <n v="704.88"/>
        <n v="12528.4"/>
        <n v="2727.0499999999997"/>
        <n v="1915.1"/>
        <n v="7209.85"/>
        <n v="1427.3"/>
        <n v="11105.1"/>
        <n v="7407.52"/>
        <n v="916.98"/>
        <n v="1378.41"/>
        <n v="1009.77"/>
        <n v="3964.6499999999996"/>
        <n v="1875.12"/>
        <n v="2009.8"/>
        <n v="10799.300000000001"/>
        <n v="2957.71"/>
        <n v="566.04"/>
        <n v="9302.35"/>
        <n v="503.08"/>
        <n v="1392.24"/>
        <n v="2426.86"/>
        <n v="5800.549999999999"/>
        <n v="2529.0"/>
        <n v="515.12"/>
        <n v="455.54999999999995"/>
        <n v="860.7"/>
        <n v="1956.45"/>
        <n v="1680.2"/>
        <n v="1609.61"/>
        <n v="7368.08"/>
        <n v="715.07"/>
        <n v="4056.3"/>
        <n v="207.29"/>
        <n v="599.08"/>
        <n v="2405.38"/>
        <n v="3694.0499999999997"/>
        <n v="1866.04"/>
        <n v="10464.56"/>
        <n v="9675.95"/>
        <n v="463.5"/>
        <n v="1946.1000000000001"/>
        <n v="1339.1399999999999"/>
        <n v="5090.48"/>
        <n v="7056.849999999999"/>
        <n v="4649.36"/>
        <n v="591.73"/>
        <n v="404.16"/>
        <n v="5899.24"/>
        <n v="620.96"/>
        <n v="6894.900000000001"/>
        <n v="4436.4"/>
        <n v="908.24"/>
        <n v="1340.04"/>
        <n v="3418.08"/>
        <n v="627.71"/>
        <n v="1629.9"/>
        <n v="367.92"/>
        <n v="4585.2"/>
        <n v="1120.09"/>
        <n v="158.63"/>
        <n v="1554.5099999999998"/>
        <n v="2328.72"/>
        <n v="4543.68"/>
        <n v="495.78"/>
        <n v="612.96"/>
        <n v="13696.5"/>
        <n v="1127.67"/>
        <n v="997.82"/>
        <n v="2038.8"/>
        <n v="1288.41"/>
        <n v="1304.36"/>
        <n v="1635.75"/>
        <n v="6874.12"/>
        <n v="4638.4"/>
        <n v="1687.8"/>
        <n v="3256.95"/>
        <n v="12289.75"/>
        <n v="473.25"/>
        <n v="672.68"/>
        <n v="2716.22"/>
        <n v="9865.68"/>
        <n v="8693.7"/>
        <n v="6116.1"/>
        <n v="1588.7"/>
        <n v="1441.8899999999999"/>
        <n v="3217.9500000000003"/>
        <n v="7645.599999999999"/>
        <n v="10485.24"/>
        <n v="2880.21"/>
        <n v="1397.4"/>
        <n v="1580.97"/>
        <n v="1998.9900000000002"/>
        <n v="571.36"/>
        <n v="893.3"/>
        <n v="1657.32"/>
        <n v="1689.3000000000002"/>
        <n v="376.14"/>
        <n v="6685.68"/>
        <n v="10202.08"/>
        <n v="1873.24"/>
        <n v="6876.76"/>
        <n v="3131.2"/>
        <n v="2246.91"/>
        <n v="1920.5500000000002"/>
        <n v="1312.74"/>
        <n v="2116.08"/>
        <n v="1563.34"/>
        <n v="8401.5"/>
        <n v="1860.45"/>
        <n v="1800.52"/>
        <n v="1387.1399999999999"/>
        <n v="2751.9"/>
        <n v="1105.31"/>
        <n v="7685.96"/>
        <n v="6703.4400000000005"/>
        <n v="445.88"/>
        <n v="2096.18"/>
        <n v="1222.74"/>
        <n v="6706.36"/>
        <n v="5754.450000000001"/>
        <n v="689.7"/>
        <n v="1254.38"/>
        <n v="1848.13"/>
        <n v="11907.2"/>
        <n v="503.28"/>
        <n v="289.26"/>
        <n v="2163.3"/>
        <n v="5158.29"/>
        <n v="2353.92"/>
        <n v="5901.76"/>
        <n v="1089.72"/>
        <n v="1890.48"/>
        <n v="3032.1"/>
        <n v="1202.94"/>
        <n v="2798.36"/>
        <n v="7310.8"/>
        <n v="1502.58"/>
        <n v="1535.73"/>
        <n v="755.67"/>
        <n v="8776.15"/>
        <n v="490.16"/>
        <n v="2331.18"/>
        <n v="2057.4"/>
        <n v="4373.0"/>
        <n v="443.66999999999996"/>
        <n v="2620.5"/>
        <n v="762.6999999999999"/>
        <n v="2429.36"/>
        <n v="786.5999999999999"/>
        <n v="5952.68"/>
        <n v="4108.7"/>
        <n v="918.26"/>
        <n v="2854.41"/>
        <n v="6670.41"/>
        <n v="1220.44"/>
        <n v="7973.84"/>
        <n v="308.08"/>
        <n v="1343.85"/>
        <n v="6544.6"/>
        <n v="225.69"/>
        <n v="5819.75"/>
        <n v="1059.03"/>
        <n v="868.18"/>
        <n v="5416.08"/>
        <n v="673.96"/>
        <n v="1659.42"/>
        <n v="4528.52"/>
        <n v="2012.43"/>
        <n v="8217.72"/>
        <n v="1688.88"/>
        <n v="4885.16"/>
        <n v="6587.49"/>
        <n v="2332.6"/>
        <n v="8016.45"/>
        <n v="7623.049999999999"/>
        <n v="1326.0"/>
        <n v="1117.0"/>
        <n v="5195.79"/>
        <n v="968.3"/>
        <n v="3601.56"/>
        <n v="977.26"/>
        <n v="1123.5"/>
        <n v="403.11"/>
        <n v="5184.25"/>
        <n v="1967.76"/>
        <n v="1046.97"/>
        <n v="1860.57"/>
        <n v="560.51"/>
        <n v="11016.24"/>
        <n v="790.43"/>
        <n v="939.44"/>
        <n v="709.44"/>
        <n v="4348.32"/>
        <n v="4366.0"/>
        <n v="1324.65"/>
        <n v="5175.0599999999995"/>
        <n v="1466.6100000000001"/>
        <n v="547.23"/>
        <n v="5933.1900000000005"/>
        <n v="1595.0"/>
        <n v="5096.67"/>
        <n v="433.6"/>
        <n v="1541.46"/>
        <n v="968.56"/>
        <n v="403.14"/>
        <n v="901.34"/>
        <n v="3269.48"/>
        <n v="1730.37"/>
        <n v="1522.3799999999999"/>
        <n v="6229.0"/>
        <n v="436.64"/>
        <n v="803.04"/>
        <n v="1568.31"/>
        <n v="4573.92"/>
        <n v="2032.7"/>
        <n v="1058.76"/>
        <n v="2783.74"/>
        <n v="4560.57"/>
        <n v="2647.9"/>
        <n v="449.66999999999996"/>
        <n v="3074.44"/>
        <n v="1115.56"/>
        <n v="1310.66"/>
        <n v="4280.4"/>
        <n v="1026.28"/>
        <n v="7108.95"/>
        <n v="2668.23"/>
        <n v="1959.89"/>
        <n v="3634.62"/>
        <n v="155.46"/>
        <n v="2738.25"/>
        <n v="324.79"/>
        <n v="1662.18"/>
        <n v="561.39"/>
        <n v="619.71"/>
        <n v="1667.64"/>
        <n v="1112.76"/>
        <n v="922.74"/>
        <n v="592.64"/>
        <n v="1879.83"/>
        <n v="461.17"/>
        <n v="2660.0"/>
        <n v="2952.73"/>
        <n v="2040.8"/>
        <n v="2238.58"/>
        <n v="272.94"/>
        <n v="446.1"/>
        <n v="1750.42"/>
        <n v="5195.0"/>
        <n v="1197.8"/>
        <n v="2795.0"/>
        <n v="5883.4800000000005"/>
        <n v="6513.5"/>
        <n v="10746.0"/>
        <n v="2795.2"/>
        <n v="241.31"/>
        <n v="1943.28"/>
        <n v="11113.0"/>
        <n v="10067.68"/>
        <n v="4197.36"/>
        <n v="1637.56"/>
        <n v="549.93"/>
        <n v="8222.52"/>
        <n v="511.68"/>
        <n v="3396.3"/>
        <n v="9760.08"/>
        <n v="2311.4500000000003"/>
        <n v="1305.06"/>
        <n v="1231.51"/>
        <n v="3740.86"/>
        <n v="1686.3600000000001"/>
        <n v="1681.57"/>
        <n v="446.81"/>
        <n v="2505.58"/>
        <n v="1812.3600000000001"/>
        <n v="1083.4"/>
        <n v="184.03"/>
        <n v="3443.82"/>
        <n v="691.16"/>
        <n v="4142.74"/>
        <n v="532.97"/>
        <n v="2310.36"/>
        <n v="535.65"/>
        <n v="2204.55"/>
        <n v="520.22"/>
        <n v="1222.82"/>
        <n v="1732.7"/>
        <n v="2382.21"/>
        <n v="4462.68"/>
        <n v="505.03"/>
        <n v="6271.950000000001"/>
        <n v="13396.45"/>
        <n v="7850.789999999999"/>
        <n v="408.16"/>
        <n v="2614.45"/>
        <n v="4770.32"/>
        <n v="2493.2"/>
        <n v="2309.4"/>
        <n v="1040.91"/>
        <n v="2780.4500000000003"/>
        <n v="552.84"/>
        <n v="2284.1"/>
        <n v="1642.6499999999999"/>
        <n v="12526.35"/>
        <n v="691.8"/>
        <n v="7263.27"/>
        <n v="8465.800000000001"/>
        <n v="642.68"/>
        <n v="392.43"/>
        <n v="608.01"/>
        <n v="1166.37"/>
        <n v="4716.7"/>
        <n v="2856.58"/>
        <n v="1024.78"/>
        <n v="2108.46"/>
        <n v="2411.65"/>
        <n v="134.93"/>
        <n v="495.0"/>
        <n v="459.87"/>
        <n v="798.9"/>
        <n v="1283.6"/>
        <n v="6931.530000000001"/>
        <n v="198.06"/>
        <n v="11910.25"/>
        <n v="486.33"/>
        <n v="1225.32"/>
        <n v="2130.8999999999996"/>
        <n v="460.44"/>
        <n v="10857.05"/>
        <n v="1256.76"/>
        <n v="2396.98"/>
        <n v="606.18"/>
        <n v="452.22"/>
        <n v="3465.3500000000004"/>
        <n v="2686.32"/>
        <n v="170.6"/>
        <n v="4091.5"/>
        <n v="7381.200000000001"/>
        <n v="867.0"/>
        <n v="1594.38"/>
        <n v="7929.8099999999995"/>
        <n v="948.24"/>
        <n v="531.06"/>
        <n v="12142.85"/>
        <n v="686.22"/>
        <n v="3293.92"/>
        <n v="1448.6399999999999"/>
        <n v="2257.34"/>
        <n v="12316.35"/>
        <n v="6851.08"/>
        <n v="6780.2"/>
        <n v="1292.88"/>
        <n v="933.53"/>
        <n v="3764.35"/>
        <n v="5215.62"/>
        <n v="8808.5"/>
        <n v="2614.3500000000004"/>
        <n v="12618.45"/>
        <n v="6437.9"/>
        <n v="1546.6"/>
        <n v="2009.29"/>
        <n v="2417.96"/>
        <n v="561.84"/>
        <n v="7848.27"/>
        <n v="245.37"/>
        <n v="154.17"/>
        <n v="3275.44"/>
        <n v="7436.12"/>
        <n v="2366.9"/>
        <n v="2841.05"/>
        <n v="8863.35"/>
        <n v="1816.52"/>
        <n v="1933.5"/>
        <n v="1058.2"/>
        <n v="1419.53"/>
        <n v="510.7"/>
        <n v="1840.4"/>
        <n v="909.1200000000001"/>
        <n v="2613.64"/>
        <n v="1354.4"/>
        <n v="5664.92"/>
        <n v="3350.8"/>
        <n v="1855.5500000000002"/>
        <n v="7479.210000000001"/>
        <n v="2236.1000000000004"/>
        <n v="2032.5"/>
        <n v="1292.52"/>
        <n v="1767.8999999999999"/>
        <n v="515.38"/>
        <n v="767.32"/>
        <n v="2147.25"/>
        <n v="884.4000000000001"/>
        <n v="804.28"/>
        <n v="1181.55"/>
        <n v="11613.4"/>
        <n v="1548.84"/>
        <n v="2741.56"/>
        <n v="461.7"/>
        <n v="3084.94"/>
        <n v="1834.36"/>
        <n v="3309.56"/>
        <n v="344.13"/>
        <n v="152.72"/>
        <n v="4928.52"/>
        <n v="924.28"/>
        <n v="1254.83"/>
        <n v="1798.08"/>
        <n v="2330.34"/>
        <n v="7642.650000000001"/>
        <n v="5534.2"/>
        <n v="594.06"/>
        <n v="2814.7000000000003"/>
        <n v="7338.6900000000005"/>
        <n v="1494.75"/>
        <n v="992.5500000000001"/>
        <n v="1025.42"/>
        <n v="1533.72"/>
        <n v="2602.75"/>
        <n v="2922.21"/>
        <n v="5825.64"/>
        <n v="417.74"/>
        <n v="338.35"/>
        <n v="8100.8"/>
        <n v="2905.44"/>
        <n v="4052.6"/>
        <n v="5594.099999999999"/>
        <n v="1725.5"/>
        <n v="4101.84"/>
        <n v="713.6"/>
        <n v="14976.35"/>
        <n v="1807.82"/>
        <n v="1859.17"/>
        <n v="429.18"/>
        <n v="9929.48"/>
        <n v="2438.87"/>
        <n v="4307.46"/>
        <n v="2501.7599999999998"/>
        <n v="2120.26"/>
        <n v="10573.050000000001"/>
        <n v="5505.45"/>
        <n v="1690.83"/>
        <n v="552.64"/>
        <n v="2820.12"/>
        <n v="2198.71"/>
        <n v="4208.76"/>
        <n v="4433.3"/>
        <n v="6741.6900000000005"/>
        <n v="581.34"/>
        <n v="5343.75"/>
        <n v="430.24"/>
        <n v="2390.7"/>
        <n v="1530.8"/>
        <n v="1950.4"/>
        <n v="333.72"/>
        <n v="9473.52"/>
        <n v="279.82"/>
        <n v="11803.0"/>
        <n v="2567.12"/>
        <n v="12987.349999999999"/>
        <n v="283.49"/>
        <n v="2242.18"/>
        <n v="975.8399999999999"/>
        <n v="4521.84"/>
        <n v="1533.8999999999999"/>
        <n v="3334.3"/>
        <n v="547.6800000000001"/>
        <n v="2044.84"/>
        <n v="481.64"/>
        <n v="5631.38"/>
        <n v="1933.76"/>
        <n v="3447.0499999999997"/>
        <n v="373.1"/>
        <n v="1028.5500000000002"/>
        <n v="6717.92"/>
        <n v="3340.17"/>
        <n v="2755.56"/>
        <n v="224.96"/>
        <n v="788.4"/>
        <n v="1660.58"/>
        <n v="2986.25"/>
        <n v="2007.16"/>
        <n v="1891.04"/>
        <n v="9343.88"/>
        <n v="2540.13"/>
        <n v="1952.58"/>
        <n v="906.0"/>
        <n v="5909.96"/>
        <n v="5517.72"/>
        <n v="1412.3"/>
        <n v="502.55"/>
        <n v="1312.88"/>
        <n v="1965.42"/>
        <n v="437.13"/>
        <n v="4171.47"/>
        <n v="6974.549999999999"/>
        <n v="3332.8"/>
        <n v="828.9"/>
        <n v="2271.05"/>
        <n v="554.92"/>
        <n v="848.18"/>
        <n v="7899.87"/>
        <n v="163.18"/>
        <n v="1821.96"/>
        <n v="6728.48"/>
        <n v="1817.32"/>
        <n v="1357.2"/>
        <n v="1551.88"/>
        <n v="1613.73"/>
        <n v="1550.94"/>
        <n v="508.46"/>
        <n v="2063.82"/>
        <n v="2974.64"/>
        <n v="1739.92"/>
        <n v="1322.84"/>
        <n v="448.25"/>
        <n v="5580.57"/>
        <n v="1315.12"/>
        <n v="2371.49"/>
        <n v="9770.0"/>
        <n v="2693.64"/>
        <n v="286.94"/>
        <n v="4994.64"/>
        <n v="693.45"/>
        <n v="1304.56"/>
        <n v="458.42"/>
        <n v="3328.25"/>
        <n v="5348.43"/>
        <n v="672.9"/>
        <n v="2225.12"/>
        <n v="3084.5"/>
        <n v="11964.300000000001"/>
        <n v="7443.450000000001"/>
        <n v="1791.65"/>
        <n v="1750.8"/>
        <n v="6605.2"/>
        <n v="503.0"/>
        <n v="1701.48"/>
        <n v="1453.74"/>
        <n v="2778.62"/>
        <n v="8093.73"/>
        <n v="9874.0"/>
        <n v="4450.36"/>
        <n v="2739.33"/>
        <n v="2242.45"/>
        <n v="1279.29"/>
        <n v="334.55"/>
        <n v="2335.92"/>
        <n v="5295.68"/>
        <n v="1436.78"/>
        <n v="2840.24"/>
        <n v="8847.3"/>
        <n v="904.82"/>
        <n v="1539.3"/>
        <n v="2452.02"/>
        <n v="11969.16"/>
        <n v="984.01"/>
        <n v="1043.72"/>
        <n v="2615.2999999999997"/>
        <n v="1386.58"/>
        <n v="9608.92"/>
        <n v="256.11"/>
        <n v="2573.52"/>
        <n v="7430.43"/>
        <n v="3906.3"/>
        <n v="1973.3"/>
        <n v="2547.32"/>
        <n v="2530.34"/>
        <n v="1688.4"/>
        <n v="1751.49"/>
        <n v="1377.04"/>
        <n v="4101.34"/>
        <n v="541.28"/>
        <n v="425.01"/>
        <n v="153.51"/>
        <n v="2393.08"/>
        <n v="5068.9"/>
        <n v="7647.42"/>
        <n v="1013.34"/>
        <n v="1719.32"/>
        <n v="8330.55"/>
        <n v="3771.12"/>
        <n v="8177.16"/>
        <n v="2570.58"/>
        <n v="1455.89"/>
        <n v="6913.349999999999"/>
        <n v="764.4"/>
        <n v="3679.2"/>
        <n v="10656.15"/>
        <n v="1883.3500000000001"/>
        <n v="466.02"/>
        <n v="2933.92"/>
        <n v="3827.6"/>
        <n v="431.70000000000005"/>
        <n v="2003.92"/>
        <n v="3563.4"/>
        <n v="4015.68"/>
        <n v="2214.66"/>
        <n v="1683.96"/>
        <n v="1302.09"/>
        <n v="1657.88"/>
        <n v="3305.5"/>
        <n v="1992.76"/>
        <n v="6335.8"/>
        <n v="862.35"/>
        <n v="305.27"/>
        <n v="7085.25"/>
        <n v="4074.96"/>
        <n v="6365.6"/>
        <n v="1484.6999999999998"/>
        <n v="3770.16"/>
        <n v="2900.64"/>
        <n v="273.26"/>
        <n v="3423.66"/>
        <n v="1341.25"/>
        <n v="2336.64"/>
        <n v="7564.710000000001"/>
        <n v="5786.36"/>
        <n v="2075.16"/>
        <n v="7166.5"/>
        <n v="3567.7"/>
        <n v="1534.08"/>
        <n v="491.58"/>
        <n v="1251.42"/>
        <n v="318.18"/>
        <n v="3874.4"/>
        <n v="2479.8"/>
        <n v="2690.24"/>
        <n v="4480.76"/>
        <n v="5172.08"/>
        <n v="827.7"/>
        <n v="4720.44"/>
        <n v="10764.849999999999"/>
        <n v="330.23"/>
        <n v="6711.12"/>
        <n v="2685.68"/>
        <n v="201.27"/>
        <n v="487.82"/>
        <n v="4297.65"/>
        <n v="347.34"/>
        <n v="1163.5"/>
        <n v="2167.5"/>
        <n v="2572.63"/>
        <n v="1341.5"/>
        <n v="1498.59"/>
        <n v="1731.58"/>
        <n v="4197.64"/>
        <n v="8100.8099999999995"/>
        <n v="11039.65"/>
        <n v="4011.05"/>
        <n v="1538.22"/>
        <n v="5998.59"/>
        <n v="304.58"/>
        <n v="9376.64"/>
        <n v="1003.14"/>
        <n v="7149.32"/>
        <n v="3304.5499999999997"/>
        <n v="454.46"/>
        <n v="1536.04"/>
        <n v="1211.8"/>
        <n v="2262.6499999999996"/>
        <n v="588.28"/>
        <n v="8448.92"/>
        <n v="9210.05"/>
        <n v="903.08"/>
        <n v="2210.28"/>
        <n v="1127.98"/>
        <n v="632.08"/>
        <n v="3362.1"/>
        <n v="8497.76"/>
        <n v="889.77"/>
        <n v="9756.4"/>
        <n v="3124.2000000000003"/>
        <n v="237.56"/>
        <n v="3039.88"/>
        <n v="2333.56"/>
        <n v="1199.44"/>
        <n v="3022.8500000000004"/>
        <n v="7060.349999999999"/>
        <n v="819.85"/>
        <n v="1745.6"/>
        <n v="2034.7"/>
        <n v="439.55"/>
        <n v="1133.12"/>
        <n v="369.48"/>
        <n v="1255.78"/>
        <n v="3123.4"/>
        <n v="644.16"/>
        <n v="3142.88"/>
        <n v="1009.28"/>
        <n v="1279.8999999999999"/>
        <n v="1259.16"/>
        <n v="2244.25"/>
        <n v="2511.12"/>
        <n v="3377.96"/>
        <n v="1043.5"/>
        <n v="854.5"/>
        <n v="2482.2"/>
        <n v="4466.64"/>
        <n v="3642.81"/>
        <n v="5195.22"/>
        <n v="6801.12"/>
        <n v="8299.83"/>
        <n v="551.71"/>
        <n v="3844.72"/>
        <n v="1771.2"/>
        <n v="624.99"/>
        <n v="5850.48"/>
        <n v="1102.64"/>
        <n v="666.2"/>
        <n v="2074.9"/>
        <n v="7487.4"/>
        <n v="1282.13"/>
        <n v="787.04"/>
        <n v="6263.67"/>
        <n v="1682.6"/>
        <n v="3999.4"/>
        <n v="627.81"/>
        <n v="339.66"/>
        <n v="11889.04"/>
        <n v="336.82"/>
        <n v="6383.400000000001"/>
        <n v="4303.22"/>
        <n v="6043.9"/>
        <n v="3449.02"/>
        <n v="10469.88"/>
        <n v="264.9"/>
        <n v="8750.4"/>
        <n v="1236.3"/>
        <n v="3112.5"/>
        <n v="2095.12"/>
        <n v="2520.5"/>
        <n v="710.88"/>
        <n v="190.87"/>
        <n v="1661.88"/>
        <n v="7929.450000000001"/>
        <n v="3141.16"/>
        <n v="5282.0"/>
        <n v="4487.22"/>
        <n v="826.1"/>
        <n v="1043.47"/>
        <n v="459.77"/>
        <n v="5243.72"/>
        <n v="6186.15"/>
        <n v="1064.22"/>
        <n v="6375.36"/>
        <n v="3476.36"/>
        <n v="2931.15"/>
        <n v="407.67"/>
        <n v="899.75"/>
        <n v="4462.18"/>
        <n v="2514.27"/>
        <n v="5141.1900000000005"/>
        <n v="811.2"/>
        <n v="8573.25"/>
        <n v="1262.58"/>
        <n v="12420.8"/>
        <n v="1136.52"/>
        <n v="5614.64"/>
        <n v="1126.66"/>
        <n v="579.68"/>
        <n v="4455.87"/>
        <n v="6137.24"/>
        <n v="2053.8"/>
        <n v="2527.5299999999997"/>
        <n v="688.1"/>
        <n v="6564.48"/>
        <n v="1971.83"/>
        <n v="2233.76"/>
        <n v="2326.84"/>
        <n v="4148.52"/>
        <n v="4068.87"/>
        <n v="4185.5"/>
        <n v="1262.3"/>
        <n v="1060.0"/>
        <n v="6416.2"/>
        <n v="4810.94"/>
        <n v="162.8"/>
        <n v="745.04"/>
        <n v="3380.75"/>
        <n v="5505.33"/>
        <n v="1493.67"/>
        <n v="1546.55"/>
        <n v="1443.96"/>
        <n v="4258.9800000000005"/>
        <n v="973.86"/>
        <n v="1285.33"/>
        <n v="1463.81"/>
        <n v="1106.48"/>
        <n v="592.76"/>
        <n v="4889.58"/>
        <n v="496.05"/>
        <n v="10374.6"/>
        <n v="2655.36"/>
        <n v="2037.31"/>
        <n v="433.36"/>
        <n v="2074.1"/>
        <n v="8934.28"/>
        <n v="4462.45"/>
        <n v="1395.96"/>
        <n v="1002.4"/>
        <n v="1990.31"/>
        <n v="3622.8"/>
        <n v="11731.92"/>
        <n v="542.8199999999999"/>
        <n v="12609.8"/>
        <n v="1740.19"/>
        <n v="621.44"/>
        <n v="7827.75"/>
        <n v="233.19"/>
        <n v="1457.25"/>
        <n v="968.54"/>
        <n v="861.18"/>
        <n v="625.26"/>
        <n v="3097.8500000000004"/>
        <n v="5851.799999999999"/>
        <n v="1671.8000000000002"/>
        <n v="8282.28"/>
        <n v="11764.2"/>
        <n v="4710.52"/>
        <n v="451.24"/>
        <n v="1160.77"/>
        <n v="777.8"/>
        <n v="1025.92"/>
        <n v="1109.7"/>
        <n v="1388.6"/>
        <n v="613.3199999999999"/>
        <n v="2645.7599999999998"/>
        <n v="1037.07"/>
        <n v="631.3"/>
        <n v="4451.15"/>
        <n v="1630.23"/>
        <n v="9132.84"/>
        <n v="687.06"/>
        <n v="1181.2"/>
        <n v="1920.75"/>
        <n v="965.3700000000001"/>
        <n v="6268.049999999999"/>
        <n v="2789.3"/>
        <n v="2044.21"/>
        <n v="3900.7"/>
        <n v="5940.8099999999995"/>
        <n v="410.22"/>
        <n v="4185.39"/>
        <n v="10566.65"/>
        <n v="2621.42"/>
        <n v="3721.74"/>
        <n v="593.04"/>
        <n v="7192.72"/>
        <n v="1903.22"/>
        <n v="805.57"/>
        <n v="4551.76"/>
        <n v="4727.16"/>
        <n v="815.98"/>
        <n v="4749.44"/>
        <n v="148.38"/>
        <n v="1766.58"/>
        <n v="483.98"/>
        <n v="11666.300000000001"/>
        <n v="1512.84"/>
        <n v="5792.9"/>
        <n v="952.23"/>
        <n v="1409.19"/>
        <n v="2481.02"/>
        <n v="3667.92"/>
        <n v="1294.7"/>
        <n v="9255.5"/>
        <n v="1985.04"/>
        <n v="3433.92"/>
        <n v="1085.8"/>
        <n v="6752.82"/>
        <n v="673.58"/>
        <n v="138.64"/>
        <n v="6475.5"/>
        <n v="1584.72"/>
        <n v="2130.28"/>
        <n v="2988.3999999999996"/>
        <n v="1419.75"/>
        <n v="2216.19"/>
        <n v="3811.3999999999996"/>
        <n v="1559.58"/>
        <n v="812.12"/>
        <n v="1685.8500000000001"/>
        <n v="1029.58"/>
        <n v="4496.84"/>
        <n v="1533.48"/>
        <n v="634.26"/>
        <n v="2759.61"/>
        <n v="4561.08"/>
        <n v="1255.02"/>
        <n v="3388.6"/>
        <n v="615.12"/>
        <n v="456.48"/>
        <n v="881.9"/>
        <n v="523.12"/>
        <n v="2341.44"/>
        <n v="2840.86"/>
        <n v="138.78"/>
        <n v="734.52"/>
        <n v="1399.1999999999998"/>
        <n v="449.31000000000006"/>
        <n v="544.56"/>
        <n v="796.16"/>
        <n v="478.33"/>
        <n v="12651.5"/>
        <n v="12037.4"/>
        <n v="4872.1"/>
        <n v="413.89"/>
        <n v="7893.35"/>
        <n v="5952.44"/>
        <n v="1287.52"/>
        <n v="2387.16"/>
        <n v="5424.32"/>
        <n v="5817.7"/>
        <n v="13847.9"/>
        <n v="2401.6"/>
        <n v="1446.36"/>
        <n v="1138.5"/>
        <n v="2453.0"/>
        <n v="1108.17"/>
        <n v="523.63"/>
        <n v="6833.85"/>
        <n v="11428.25"/>
        <n v="6964.08"/>
        <n v="6514.72"/>
        <n v="2343.3"/>
        <n v="8545.55"/>
        <n v="1707.53"/>
        <n v="2504.15"/>
        <n v="1277.12"/>
        <n v="903.54"/>
        <n v="5888.84"/>
        <n v="5054.8"/>
        <n v="1342.19"/>
        <n v="3454.62"/>
        <n v="9928.04"/>
        <n v="4679.56"/>
        <n v="361.37"/>
        <n v="8786.76"/>
        <n v="1609.0"/>
        <n v="550.53"/>
        <n v="5692.200000000001"/>
        <n v="3660.54"/>
        <n v="140.07"/>
        <n v="903.38"/>
        <n v="4753.24"/>
        <n v="8427.68"/>
        <n v="1848.84"/>
        <n v="11110.92"/>
        <n v="12623.0"/>
        <n v="3614.92"/>
        <n v="538.93"/>
        <n v="1626.52"/>
        <n v="3038.98"/>
        <n v="4369.62"/>
        <n v="349.5"/>
        <n v="554.36"/>
        <n v="357.7"/>
        <n v="13415.75"/>
        <n v="2023.42"/>
        <n v="5978.55"/>
        <n v="1376.82"/>
        <n v="2919.08"/>
        <n v="2879.5499999999997"/>
        <n v="4103.82"/>
        <n v="2857.95"/>
        <n v="687.0"/>
        <n v="1707.92"/>
        <n v="809.56"/>
        <n v="1281.24"/>
        <n v="3419.1000000000004"/>
        <n v="562.94"/>
        <n v="953.3700000000001"/>
        <n v="3021.6"/>
        <n v="1772.94"/>
        <n v="1052.4"/>
        <n v="1582.84"/>
        <n v="277.12"/>
        <n v="992.1"/>
        <n v="6694.08"/>
        <n v="1029.75"/>
        <n v="3196.28"/>
        <n v="530.3"/>
        <n v="2365.6"/>
        <n v="10057.8"/>
        <n v="2339.34"/>
        <n v="1879.81"/>
        <n v="5332.12"/>
        <n v="4776.25"/>
        <n v="517.39"/>
        <n v="1377.93"/>
        <n v="2246.53"/>
        <n v="5112.28"/>
        <n v="644.71"/>
        <n v="2068.4"/>
        <n v="1165.17"/>
        <n v="2428.29"/>
        <n v="3900.58"/>
        <n v="3619.26"/>
        <n v="11679.349999999999"/>
        <n v="5044.66"/>
        <n v="1316.28"/>
        <n v="826.52"/>
        <n v="567.2"/>
        <n v="5109.18"/>
        <n v="12565.550000000001"/>
        <n v="2838.69"/>
        <n v="358.74"/>
        <n v="570.27"/>
        <n v="2255.92"/>
        <n v="4549.0"/>
        <n v="5590.04"/>
        <n v="836.6500000000001"/>
        <n v="2326.08"/>
        <n v="647.6"/>
        <n v="2178.66"/>
        <n v="3281.2"/>
        <n v="6968.32"/>
        <n v="1848.69"/>
        <n v="2680.74"/>
        <n v="1236.33"/>
        <n v="11717.72"/>
        <n v="621.27"/>
        <n v="888.86"/>
        <n v="2992.74"/>
        <n v="5159.08"/>
        <n v="5687.8"/>
        <n v="4518.3"/>
        <n v="5960.6"/>
        <n v="2696.28"/>
        <n v="3663.2"/>
        <n v="4948.72"/>
        <n v="5522.07"/>
        <n v="7713.68"/>
        <n v="732.14"/>
        <n v="5031.25"/>
        <n v="1038.0"/>
        <n v="7258.8"/>
        <n v="823.02"/>
        <n v="2653.95"/>
        <n v="435.12"/>
        <n v="2211.48"/>
        <n v="1311.58"/>
        <n v="994.66"/>
        <n v="1569.4499999999998"/>
        <n v="2383.86"/>
        <n v="1240.5500000000002"/>
        <n v="466.68"/>
        <n v="2131.2"/>
        <n v="3519.58"/>
        <n v="4571.12"/>
        <n v="460.23"/>
        <n v="366.34"/>
        <n v="2006.42"/>
        <n v="1267.41"/>
        <n v="810.68"/>
        <n v="3913.98"/>
        <n v="10206.76"/>
        <n v="2269.31"/>
        <n v="3519.68"/>
        <n v="2236.7"/>
        <n v="1864.02"/>
        <n v="1389.44"/>
        <n v="1867.45"/>
        <n v="1627.8999999999999"/>
        <n v="3411.5499999999997"/>
        <n v="1555.4499999999998"/>
        <n v="2987.25"/>
        <n v="5205.24"/>
        <n v="436.08"/>
        <n v="3582.9"/>
        <n v="1694.2"/>
        <n v="525.03"/>
        <n v="2222.5"/>
        <n v="8878.16"/>
        <n v="1945.36"/>
        <n v="4494.51"/>
        <n v="1334.61"/>
        <n v="2263.96"/>
        <n v="602.8"/>
        <n v="6700.200000000001"/>
        <n v="6293.450000000001"/>
        <n v="918.72"/>
        <n v="2948.2"/>
        <n v="10516.800000000001"/>
        <n v="941.58"/>
        <n v="1994.34"/>
        <n v="1003.96"/>
        <n v="2463.48"/>
        <n v="3347.6"/>
        <n v="4499.32"/>
        <n v="2065.12"/>
        <n v="2744.24"/>
        <n v="905.84"/>
        <n v="930.62"/>
        <n v="2997.6"/>
        <n v="4954.049999999999"/>
        <n v="4692.96"/>
        <n v="1620.03"/>
        <n v="2650.03"/>
        <n v="4997.42"/>
        <n v="974.4499999999999"/>
        <n v="2734.64"/>
        <n v="4112.5"/>
        <n v="920.75"/>
        <n v="3519.8"/>
        <n v="3931.08"/>
        <n v="138.08"/>
        <n v="2167.9"/>
        <n v="2511.08"/>
        <n v="2090.16"/>
        <n v="1672.41"/>
        <n v="8619.44"/>
        <n v="2708.72"/>
        <n v="7884.4"/>
        <n v="893.05"/>
        <n v="1118.76"/>
        <n v="2666.9700000000003"/>
        <n v="1133.22"/>
        <n v="3321.15"/>
        <n v="1825.03"/>
        <n v="1217.62"/>
        <n v="1499.44"/>
        <n v="5247.3"/>
        <n v="865.3"/>
        <n v="6145.62"/>
        <n v="10933.75"/>
        <n v="251.64"/>
        <n v="2770.55"/>
        <n v="1688.6"/>
        <n v="1944.21"/>
        <n v="996.8700000000001"/>
        <n v="4796.6"/>
        <n v="3569.88"/>
        <n v="9897.76"/>
        <n v="1450.9"/>
        <n v="1806.2400000000002"/>
        <n v="6694.88"/>
        <n v="1348.26"/>
        <n v="1350.72"/>
        <n v="681.35"/>
        <n v="517.19"/>
        <n v="512.02"/>
        <n v="461.33"/>
        <n v="6381.849999999999"/>
        <n v="247.88"/>
        <n v="921.9"/>
        <n v="852.7"/>
        <n v="1309.6200000000001"/>
        <n v="8429.36"/>
        <n v="10129.4"/>
        <n v="4360.74"/>
        <n v="1511.49"/>
        <n v="2009.36"/>
        <n v="4475.9400000000005"/>
        <n v="11762.349999999999"/>
        <n v="2183.38"/>
        <n v="2182.9"/>
        <n v="5082.45"/>
        <n v="504.45000000000005"/>
        <n v="742.03"/>
        <n v="313.3"/>
        <n v="1584.84"/>
        <n v="4249.04"/>
        <n v="7678.95"/>
        <n v="907.8"/>
        <n v="1002.8499999999999"/>
        <n v="484.46"/>
        <n v="6593.56"/>
        <n v="182.61"/>
        <n v="7751.72"/>
        <n v="545.36"/>
        <n v="1112.01"/>
        <n v="5438.0"/>
        <n v="2072.8"/>
        <n v="1250.31"/>
        <n v="1406.22"/>
        <n v="702.72"/>
        <n v="7115.25"/>
        <n v="605.13"/>
        <n v="834.98"/>
        <n v="756.88"/>
        <n v="2660.08"/>
        <n v="4475.43"/>
        <n v="744.08"/>
        <n v="886.06"/>
        <n v="1942.12"/>
        <n v="320.44"/>
        <n v="2124.36"/>
        <n v="2353.6499999999996"/>
        <n v="304.45"/>
        <n v="1021.1"/>
        <n v="446.77"/>
        <n v="5513.76"/>
        <n v="624.13"/>
        <n v="14518.900000000001"/>
        <n v="944.32"/>
        <n v="851.78"/>
        <n v="3464.07"/>
        <n v="3396.0"/>
        <n v="828.82"/>
        <n v="1051.74"/>
        <n v="829.2"/>
        <n v="2074.08"/>
        <n v="1194.18"/>
        <n v="1835.68"/>
        <n v="1979.42"/>
        <n v="663.14"/>
        <n v="5364.8099999999995"/>
        <n v="2163.4"/>
        <n v="802.84"/>
        <n v="1149.81"/>
        <n v="14690.150000000001"/>
        <n v="1433.3700000000001"/>
        <n v="8220.57"/>
        <n v="878.16"/>
        <n v="3346.8"/>
        <n v="2626.65"/>
        <n v="4118.96"/>
        <n v="1966.0"/>
        <n v="967.02"/>
        <n v="1168.98"/>
        <n v="4237.799999999999"/>
        <n v="1197.88"/>
        <n v="2769.84"/>
        <n v="5198.52"/>
        <n v="12555.2"/>
        <n v="3722.68"/>
        <n v="564.81"/>
        <n v="7433.28"/>
        <n v="1650.3999999999999"/>
        <n v="521.4300000000001"/>
        <n v="5960.650000000001"/>
        <n v="2844.76"/>
        <n v="730.8"/>
        <n v="981.52"/>
        <n v="6917.64"/>
        <n v="11992.9"/>
        <n v="1624.12"/>
        <n v="10960.85"/>
        <n v="1198.0"/>
        <n v="9003.2"/>
        <n v="971.49"/>
        <n v="817.44"/>
        <n v="3325.2999999999997"/>
        <n v="9101.75"/>
        <n v="1046.0"/>
        <n v="996.16"/>
        <n v="1827.02"/>
        <n v="1567.5"/>
        <n v="1219.77"/>
        <n v="9743.35"/>
        <n v="2738.12"/>
        <n v="2093.36"/>
        <n v="2026.12"/>
        <n v="2260.58"/>
        <n v="2200.56"/>
        <n v="146.9"/>
        <n v="3126.96"/>
        <n v="343.32"/>
        <n v="9127.9"/>
        <n v="2262.44"/>
        <n v="7172.43"/>
        <n v="4767.3"/>
        <n v="7676.52"/>
        <n v="2332.3500000000004"/>
        <n v="1522.06"/>
        <n v="532.06"/>
        <n v="1634.8"/>
        <n v="10627.4"/>
        <n v="1261.2"/>
        <n v="6876.4"/>
        <n v="340.02"/>
        <n v="567.92"/>
        <n v="575.22"/>
        <n v="1047.86"/>
        <n v="852.6"/>
        <n v="1635.21"/>
        <n v="1361.58"/>
        <n v="1037.6000000000001"/>
        <n v="5472.78"/>
        <n v="2166.48"/>
        <n v="8606.4"/>
        <n v="822.22"/>
        <n v="8369.92"/>
        <n v="808.25"/>
        <n v="730.42"/>
        <n v="604.4399999999999"/>
        <n v="551.15"/>
        <n v="14576.45"/>
        <n v="1066.68"/>
        <n v="2556.8"/>
        <n v="904.3199999999999"/>
        <n v="652.3"/>
        <n v="789.36"/>
        <n v="4793.700000000001"/>
        <n v="2955.6"/>
        <n v="3818.04"/>
        <n v="4548.36"/>
        <n v="4130.12"/>
        <n v="1729.6"/>
        <n v="1227.33"/>
        <n v="582.76"/>
        <n v="836.78"/>
        <n v="1656.6999999999998"/>
        <n v="1113.2"/>
        <n v="5702.4"/>
        <n v="10043.099999999999"/>
        <n v="6982.65"/>
        <n v="1241.04"/>
        <n v="2789.72"/>
        <n v="1116.88"/>
        <n v="6873.08"/>
        <n v="1480.3"/>
        <n v="2347.25"/>
        <n v="275.18"/>
        <n v="882.05"/>
        <n v="291.79"/>
        <n v="4017.6"/>
        <n v="9054.24"/>
        <n v="412.86"/>
        <n v="2572.1499999999996"/>
        <n v="2849.5"/>
        <n v="6125.15"/>
        <n v="8125.28"/>
        <n v="1564.88"/>
        <n v="416.47"/>
        <n v="5366.849999999999"/>
        <n v="423.87"/>
        <n v="829.79"/>
        <n v="1414.29"/>
        <n v="1419.96"/>
        <n v="4952.7"/>
        <n v="7436.280000000001"/>
        <n v="881.76"/>
        <n v="468.59999999999997"/>
        <n v="10008.05"/>
        <n v="2833.25"/>
        <n v="965.4"/>
        <n v="2875.0"/>
        <n v="493.16"/>
        <n v="8436.48"/>
        <n v="5451.63"/>
        <n v="548.16"/>
        <n v="467.44"/>
        <n v="1231.94"/>
        <n v="2754.26"/>
        <n v="4058.72"/>
        <n v="1989.06"/>
        <n v="1736.45"/>
        <n v="733.4"/>
        <n v="2870.07"/>
        <n v="2770.34"/>
        <n v="2999.95"/>
        <n v="8682.65"/>
        <n v="1354.26"/>
        <n v="3674.24"/>
        <n v="2008.32"/>
        <n v="10197.15"/>
        <n v="962.54"/>
        <n v="11626.849999999999"/>
        <n v="3555.8"/>
        <n v="4351.35"/>
        <n v="2433.88"/>
        <n v="2266.74"/>
        <n v="2682.9"/>
        <n v="378.24"/>
        <n v="2578.24"/>
        <n v="2448.04"/>
        <n v="1180.36"/>
        <n v="11764.0"/>
        <n v="1737.92"/>
        <n v="595.12"/>
        <n v="1266.03"/>
        <n v="1731.3"/>
        <n v="532.77"/>
        <n v="4004.75"/>
        <n v="9063.0"/>
        <n v="2474.22"/>
        <n v="4574.28"/>
        <n v="1088.48"/>
        <n v="5496.04"/>
        <n v="9811.08"/>
        <n v="1654.59"/>
        <n v="4357.54"/>
        <n v="1826.16"/>
        <n v="466.33"/>
        <n v="1325.84"/>
        <n v="1126.74"/>
        <n v="6573.09"/>
        <n v="1084.32"/>
        <n v="905.04"/>
        <n v="4922.58"/>
        <n v="814.24"/>
        <n v="2287.6"/>
        <n v="3142.41"/>
        <n v="3281.58"/>
        <n v="5312.37"/>
        <n v="3317.6099999999997"/>
        <n v="1772.22"/>
        <n v="1771.64"/>
        <n v="4371.2"/>
        <n v="7407.63"/>
        <n v="8780.4"/>
        <n v="424.42"/>
        <n v="1298.3700000000001"/>
        <n v="728.29"/>
        <n v="2426.28"/>
        <n v="729.72"/>
        <n v="2113.52"/>
        <n v="2392.5299999999997"/>
        <n v="2626.92"/>
        <n v="2752.34"/>
        <n v="327.78"/>
        <n v="1162.96"/>
        <n v="5425.5"/>
        <n v="11572.6"/>
        <n v="1296.0"/>
        <n v="2623.02"/>
        <n v="2937.2000000000003"/>
        <n v="2741.68"/>
        <n v="2350.16"/>
        <n v="1736.04"/>
        <n v="502.96"/>
        <n v="1347.46"/>
        <n v="349.3"/>
        <n v="3886.8"/>
        <n v="3557.48"/>
        <n v="1830.91"/>
        <n v="996.96"/>
        <n v="1889.12"/>
        <n v="11810.35"/>
        <n v="2354.33"/>
        <n v="5687.65"/>
        <n v="3390.2699999999995"/>
        <n v="290.16"/>
        <n v="5389.74"/>
        <n v="1841.05"/>
        <n v="2298.6"/>
        <n v="6238.65"/>
        <n v="2639.0099999999998"/>
        <n v="1185.35"/>
        <n v="765.83"/>
        <n v="885.3"/>
        <n v="5324.4"/>
        <n v="1500.81"/>
        <n v="2655.4"/>
        <n v="1278.52"/>
        <n v="7006.7"/>
        <n v="3281.49"/>
        <n v="923.5500000000001"/>
        <n v="3067.0"/>
        <n v="4888.04"/>
        <n v="4423.68"/>
        <n v="626.9399999999999"/>
        <n v="1927.56"/>
        <n v="594.1800000000001"/>
        <n v="3035.05"/>
        <n v="7127.05"/>
        <n v="3613.9800000000005"/>
        <n v="2332.1"/>
        <n v="5620.56"/>
        <n v="5443.36"/>
        <n v="8935.05"/>
        <n v="2674.35"/>
        <n v="1044.32"/>
        <n v="2051.55"/>
        <n v="3910.1099999999997"/>
        <n v="4546.0"/>
        <n v="831.55"/>
        <n v="627.42"/>
        <n v="11374.75"/>
        <n v="844.8"/>
        <n v="311.9"/>
        <n v="328.46"/>
        <n v="7907.56"/>
        <n v="2174.5"/>
        <n v="1159.3000000000002"/>
        <n v="954.19"/>
        <n v="5697.72"/>
        <n v="2277.85"/>
        <n v="2507.45"/>
        <n v="7887.4"/>
        <n v="1019.2"/>
        <n v="3428.37"/>
        <n v="529.9"/>
        <n v="3079.26"/>
        <n v="13098.050000000001"/>
        <n v="614.95"/>
        <n v="4633.32"/>
        <n v="12653.800000000001"/>
        <n v="1013.7"/>
        <n v="5461.5599999999995"/>
        <n v="1673.6100000000001"/>
        <n v="885.38"/>
        <n v="5190.0"/>
        <n v="6656.15"/>
        <n v="188.01"/>
        <n v="5419.59"/>
        <n v="2009.95"/>
        <n v="2926.15"/>
        <n v="11047.08"/>
        <n v="6492.150000000001"/>
        <n v="7467.7"/>
        <n v="9329.8"/>
        <n v="1069.22"/>
        <n v="6835.700000000001"/>
        <n v="4398.51"/>
        <n v="2952.75"/>
        <n v="945.08"/>
        <n v="469.16"/>
        <n v="696.66"/>
        <n v="11057.4"/>
        <n v="2201.75"/>
        <n v="523.47"/>
        <n v="2562.94"/>
        <n v="1786.2599999999998"/>
        <n v="386.3"/>
        <n v="942.52"/>
        <n v="5156.5"/>
        <n v="5427.72"/>
        <n v="6879.450000000001"/>
        <n v="453.9"/>
        <n v="9170.2"/>
        <n v="1223.1"/>
        <n v="4492.04"/>
        <n v="697.8"/>
        <n v="2115.52"/>
        <n v="1310.16"/>
        <n v="4810.14"/>
        <n v="2167.85"/>
        <n v="2573.34"/>
        <n v="1816.76"/>
        <n v="1431.69"/>
        <n v="1167.76"/>
        <n v="5092.41"/>
        <n v="3349.32"/>
        <n v="3889.5499999999997"/>
        <n v="607.24"/>
        <n v="1173.92"/>
        <n v="5417.07"/>
        <n v="468.05"/>
        <n v="4083.95"/>
        <n v="269.54"/>
        <n v="2439.3"/>
        <n v="4121.86"/>
        <n v="532.93"/>
        <n v="1743.56"/>
        <n v="896.63"/>
        <n v="7209.84"/>
        <n v="2716.1000000000004"/>
        <n v="357.24"/>
        <n v="5882.56"/>
        <n v="706.47"/>
        <n v="1720.88"/>
        <n v="527.52"/>
        <n v="2564.95"/>
        <n v="479.9"/>
        <n v="6905.2"/>
        <n v="350.94"/>
        <n v="2309.9"/>
        <n v="1263.72"/>
        <n v="2050.25"/>
        <n v="478.31"/>
        <n v="574.01"/>
        <n v="2425.71"/>
        <n v="2629.16"/>
        <n v="471.65"/>
        <n v="2655.62"/>
        <n v="754.94"/>
        <n v="2609.06"/>
        <n v="6866.96"/>
        <n v="5756.64"/>
        <n v="1787.86"/>
        <n v="5517.84"/>
        <n v="2319.05"/>
        <n v="1968.32"/>
        <n v="2478.6000000000004"/>
        <n v="6615.99"/>
        <n v="13090.2"/>
        <n v="4241.91"/>
        <n v="1760.63"/>
        <n v="1381.22"/>
        <n v="4494.99"/>
        <n v="2320.94"/>
        <n v="615.85"/>
        <n v="9201.95"/>
        <n v="5875.41"/>
        <n v="3653.48"/>
        <n v="2195.88"/>
        <n v="3788.04"/>
        <n v="2093.84"/>
        <n v="627.83"/>
        <n v="2715.22"/>
        <n v="486.12"/>
        <n v="7060.88"/>
        <n v="3815.7999999999997"/>
        <n v="786.88"/>
        <n v="554.28"/>
        <n v="4341.0"/>
        <n v="803.19"/>
        <n v="2052.54"/>
        <n v="1311.97"/>
        <n v="10563.0"/>
        <n v="2152.9"/>
        <n v="2391.7200000000003"/>
        <n v="3676.1000000000004"/>
        <n v="1939.8"/>
        <n v="499.02"/>
        <n v="2034.2"/>
        <n v="5657.56"/>
        <n v="2751.8"/>
        <n v="716.79"/>
        <n v="508.63"/>
        <n v="1593.68"/>
        <n v="1978.64"/>
        <n v="2164.02"/>
        <n v="1653.16"/>
        <n v="2254.64"/>
        <n v="2224.52"/>
        <n v="1448.76"/>
        <n v="4247.91"/>
        <n v="1405.8600000000001"/>
        <n v="988.62"/>
        <n v="1659.9"/>
        <n v="575.74"/>
        <n v="7453.62"/>
        <n v="1736.07"/>
        <n v="3490.12"/>
        <n v="622.75"/>
        <n v="1817.12"/>
        <n v="2884.94"/>
        <n v="10127.68"/>
        <n v="762.4"/>
        <n v="7049.64"/>
        <n v="3563.64"/>
        <n v="2633.24"/>
        <n v="538.91"/>
        <n v="8095.28"/>
        <n v="1475.89"/>
        <n v="839.6"/>
        <n v="522.12"/>
        <n v="548.88"/>
        <n v="8132.84"/>
        <n v="1610.14"/>
        <n v="921.08"/>
        <n v="5195.549999999999"/>
        <n v="836.85"/>
        <n v="10452.15"/>
        <n v="4020.0"/>
        <n v="8707.59"/>
        <n v="7614.960000000001"/>
        <n v="5817.03"/>
        <n v="968.58"/>
        <n v="3785.4500000000003"/>
        <n v="2164.2"/>
        <n v="3399.5"/>
        <n v="6423.96"/>
        <n v="3089.12"/>
        <n v="630.31"/>
        <n v="472.64"/>
        <n v="4609.5"/>
        <n v="11231.15"/>
        <n v="4410.400000000001"/>
        <n v="4012.9500000000003"/>
        <n v="2353.46"/>
        <n v="5464.52"/>
        <n v="549.78"/>
        <n v="818.94"/>
        <n v="1355.1"/>
        <n v="5028.0"/>
        <n v="1308.68"/>
        <n v="3563.14"/>
        <n v="4621.68"/>
        <n v="2596.5499999999997"/>
        <n v="2591.13"/>
        <n v="5198.3"/>
        <n v="2279.0"/>
        <n v="417.2"/>
        <n v="3993.33"/>
        <n v="10260.050000000001"/>
        <n v="7026.84"/>
        <n v="6603.200000000001"/>
        <n v="1310.8"/>
        <n v="8865.800000000001"/>
        <n v="8528.8"/>
        <n v="869.48"/>
        <n v="976.78"/>
        <n v="926.82"/>
        <n v="1184.55"/>
        <n v="2927.46"/>
        <n v="2130.16"/>
        <n v="1144.63"/>
        <n v="5025.18"/>
        <n v="7071.96"/>
        <n v="3687.46"/>
        <n v="6418.5"/>
        <n v="2877.04"/>
        <n v="293.96"/>
        <n v="2735.76"/>
        <n v="823.32"/>
        <n v="3785.3999999999996"/>
        <n v="729.65"/>
        <n v="3824.76"/>
        <n v="1027.92"/>
        <n v="1548.86"/>
        <n v="4853.48"/>
        <n v="868.26"/>
        <n v="4985.62"/>
        <n v="2695.11"/>
        <n v="1324.12"/>
        <n v="930.45"/>
        <n v="1555.56"/>
        <n v="12187.1"/>
        <n v="1027.47"/>
        <n v="13637.9"/>
        <n v="5879.04"/>
        <n v="2416.04"/>
        <n v="9162.76"/>
        <n v="6257.4"/>
        <n v="7424.55"/>
        <n v="2089.4"/>
        <n v="439.23"/>
        <n v="1964.88"/>
        <n v="3553.42"/>
        <n v="4744.88"/>
        <n v="2425.05"/>
        <n v="1833.44"/>
        <n v="6816.65"/>
        <n v="640.8"/>
        <n v="1348.71"/>
        <n v="4468.14"/>
        <n v="8281.52"/>
        <n v="2266.7"/>
        <n v="246.15"/>
        <n v="1578.36"/>
        <n v="191.18"/>
        <n v="7736.76"/>
        <n v="593.92"/>
        <n v="1013.43"/>
        <n v="1327.88"/>
        <n v="1659.05"/>
        <n v="1250.94"/>
        <n v="865.75"/>
        <n v="9969.400000000001"/>
        <n v="809.16"/>
        <n v="5059.8"/>
        <n v="1418.7"/>
        <n v="2649.08"/>
        <n v="731.65"/>
        <n v="826.5"/>
        <n v="1554.1499999999999"/>
        <n v="367.86"/>
        <n v="1478.96"/>
        <n v="1791.6"/>
        <n v="481.45"/>
        <n v="1588.53"/>
        <n v="3911.46"/>
        <n v="11519.65"/>
        <n v="3330.25"/>
        <n v="870.6"/>
        <n v="2690.28"/>
        <n v="1294.04"/>
        <n v="718.1"/>
        <n v="620.14"/>
        <n v="700.2"/>
        <n v="1108.67"/>
        <n v="673.52"/>
        <n v="1231.29"/>
        <n v="1820.35"/>
        <n v="585.33"/>
        <n v="1630.08"/>
        <n v="4550.38"/>
        <n v="1239.57"/>
        <n v="4483.8"/>
        <n v="1822.28"/>
        <n v="1415.04"/>
        <n v="7505.82"/>
        <n v="1783.62"/>
        <n v="664.54"/>
        <n v="7208.96"/>
        <n v="6753.93"/>
        <n v="3676.92"/>
        <n v="1371.0"/>
        <n v="2974.42"/>
        <n v="348.52"/>
        <n v="1574.35"/>
        <n v="558.18"/>
        <n v="1343.94"/>
        <n v="3826.75"/>
        <n v="702.6999999999999"/>
        <n v="575.79"/>
        <n v="942.5"/>
        <n v="1181.82"/>
        <n v="4530.849999999999"/>
        <n v="5281.4"/>
        <n v="1594.52"/>
        <n v="1583.24"/>
        <n v="5320.47"/>
        <n v="9925.24"/>
        <n v="2194.0"/>
        <n v="1731.3000000000002"/>
        <n v="5177.16"/>
        <n v="1386.24"/>
        <n v="1379.25"/>
        <n v="3549.75"/>
        <n v="6571.2"/>
        <n v="3436.84"/>
        <n v="5617.08"/>
        <n v="5709.24"/>
        <n v="1829.16"/>
        <n v="844.85"/>
        <n v="6264.12"/>
        <n v="14332.05"/>
        <n v="2147.48"/>
        <n v="2715.1499999999996"/>
        <n v="6983.8"/>
        <n v="14084.5"/>
        <n v="1512.82"/>
        <n v="1281.14"/>
        <n v="4868.7"/>
        <n v="2631.57"/>
        <n v="361.42"/>
        <n v="2684.5"/>
        <n v="1772.4900000000002"/>
        <n v="2030.9"/>
        <n v="4398.72"/>
        <n v="4407.42"/>
        <n v="12297.1"/>
        <n v="678.28"/>
        <n v="8803.84"/>
        <n v="12491.400000000001"/>
        <n v="4669.08"/>
        <n v="851.27"/>
        <n v="1646.6999999999998"/>
        <n v="429.12"/>
        <n v="14230.599999999999"/>
        <n v="2340.24"/>
        <n v="3492.2699999999995"/>
        <n v="145.21"/>
        <n v="2473.76"/>
        <n v="1009.72"/>
        <n v="5124.63"/>
        <n v="800.44"/>
        <n v="456.04"/>
        <n v="922.98"/>
        <n v="1590.3899999999999"/>
        <n v="895.68"/>
        <n v="2470.42"/>
        <n v="1399.02"/>
        <n v="873.56"/>
        <n v="7777.9"/>
        <n v="1560.4499999999998"/>
        <n v="5056.64"/>
        <n v="7974.150000000001"/>
        <n v="275.69"/>
        <n v="3270.36"/>
        <n v="5389.36"/>
        <n v="1038.83"/>
        <n v="679.92"/>
        <n v="887.08"/>
        <n v="1605.96"/>
        <n v="2649.8999999999996"/>
        <n v="7769.9400000000005"/>
        <n v="1900.6"/>
        <n v="872.82"/>
        <n v="3713.18"/>
        <n v="2550.75"/>
        <n v="577.78"/>
        <n v="7330.92"/>
        <n v="1818.96"/>
        <n v="11856.84"/>
        <n v="6311.64"/>
        <n v="1447.53"/>
        <n v="3682.0499999999997"/>
        <n v="4937.48"/>
        <n v="3796.52"/>
        <n v="4090.76"/>
        <n v="861.6600000000001"/>
        <n v="6733.55"/>
        <n v="725.67"/>
        <n v="659.92"/>
        <n v="2463.86"/>
        <n v="1961.6100000000001"/>
        <n v="9731.76"/>
        <n v="3828.87"/>
        <n v="4312.05"/>
        <n v="977.4300000000001"/>
        <n v="5373.36"/>
        <n v="14451.199999999999"/>
        <n v="314.81"/>
        <n v="505.71"/>
        <n v="2641.1000000000004"/>
        <n v="6928.400000000001"/>
        <n v="302.51"/>
        <n v="7513.68"/>
        <n v="1677.27"/>
        <n v="1650.0"/>
        <n v="577.64"/>
        <n v="7800.36"/>
        <n v="7910.3099999999995"/>
        <n v="1396.72"/>
        <n v="1560.79"/>
        <n v="12544.65"/>
        <n v="992.6"/>
        <n v="1257.05"/>
        <n v="1221.99"/>
        <n v="13980.650000000001"/>
        <n v="8108.72"/>
        <n v="5932.5"/>
        <n v="357.52"/>
        <n v="946.66"/>
        <n v="11812.76"/>
        <n v="9069.75"/>
        <n v="4530.88"/>
        <n v="2723.24"/>
        <n v="1297.83"/>
        <n v="291.02"/>
        <n v="4320.7"/>
        <n v="5045.65"/>
        <n v="2625.85"/>
        <n v="2473.24"/>
        <n v="1857.17"/>
        <n v="899.04"/>
        <n v="370.28"/>
        <n v="389.34"/>
        <n v="12017.3"/>
        <n v="621.36"/>
        <n v="2944.56"/>
        <n v="2775.17"/>
        <n v="874.9"/>
        <n v="1971.61"/>
        <n v="1786.72"/>
        <n v="5481.450000000001"/>
        <n v="1883.61"/>
        <n v="4142.36"/>
        <n v="271.2"/>
        <n v="925.64"/>
        <n v="1843.56"/>
        <n v="270.06"/>
        <n v="994.56"/>
        <n v="3088.9500000000003"/>
        <n v="12123.050000000001"/>
        <n v="2413.65"/>
        <n v="1572.42"/>
        <n v="1580.5"/>
        <n v="1373.94"/>
        <n v="516.26"/>
        <n v="1298.79"/>
        <n v="370.76"/>
        <n v="2511.25"/>
        <n v="1351.1"/>
        <n v="345.63"/>
        <n v="1073.71"/>
        <n v="501.58"/>
        <n v="3738.28"/>
        <n v="691.14"/>
        <n v="2222.0"/>
        <n v="1831.28"/>
        <n v="11004.36"/>
        <n v="3422.06"/>
        <n v="2530.06"/>
        <n v="4977.16"/>
        <n v="4171.41"/>
        <n v="2320.76"/>
        <n v="640.68"/>
        <n v="7353.68"/>
        <n v="2308.5499999999997"/>
        <n v="598.02"/>
        <n v="2353.15"/>
        <n v="809.52"/>
        <n v="3658.16"/>
        <n v="9846.95"/>
        <n v="8931.84"/>
        <n v="6415.650000000001"/>
        <n v="2239.4"/>
        <n v="2456.0499999999997"/>
        <n v="10097.8"/>
        <n v="4487.1900000000005"/>
        <n v="11535.8"/>
        <n v="2002.0500000000002"/>
        <n v="328.9"/>
        <n v="2068.44"/>
        <n v="416.08"/>
        <n v="2579.86"/>
        <n v="9826.6"/>
        <n v="2008.1"/>
        <n v="1705.76"/>
        <n v="811.04"/>
        <n v="1875.04"/>
        <n v="8329.83"/>
        <n v="1665.3999999999999"/>
        <n v="12129.05"/>
        <n v="2206.37"/>
        <n v="526.11"/>
        <n v="1021.6500000000001"/>
        <n v="1039.3000000000002"/>
        <n v="8104.41"/>
        <n v="9087.32"/>
        <n v="4568.56"/>
        <n v="1100.28"/>
        <n v="3093.08"/>
        <n v="2902.07"/>
        <n v="326.28"/>
        <n v="3229.76"/>
        <n v="1834.8600000000001"/>
        <n v="533.52"/>
        <n v="372.09"/>
        <n v="2717.1"/>
        <n v="414.4"/>
        <n v="1293.6299999999999"/>
        <n v="3739.0"/>
        <n v="5689.74"/>
        <n v="2747.36"/>
        <n v="1689.96"/>
        <n v="612.37"/>
        <n v="1346.0"/>
        <n v="2561.54"/>
        <n v="3955.1499999999996"/>
        <n v="4435.74"/>
        <n v="4303.9"/>
        <n v="1276.24"/>
        <n v="3605.24"/>
        <n v="3549.24"/>
        <n v="5339.82"/>
        <n v="699.8000000000001"/>
        <n v="3734.64"/>
        <n v="642.92"/>
        <n v="2506.36"/>
        <n v="1249.1100000000001"/>
        <n v="3250.7"/>
        <n v="988.32"/>
        <n v="4995.56"/>
        <n v="2685.3500000000004"/>
        <n v="9519.04"/>
        <n v="5194.099999999999"/>
        <n v="6759.92"/>
        <n v="1942.55"/>
        <n v="5047.96"/>
        <n v="1020.68"/>
        <n v="4187.68"/>
        <n v="3677.82"/>
        <n v="1213.59"/>
        <n v="1483.61"/>
        <n v="545.02"/>
        <n v="1671.66"/>
        <n v="3999.04"/>
        <n v="9447.6"/>
        <n v="7526.01"/>
        <n v="4149.76"/>
        <n v="4497.03"/>
        <n v="3548.88"/>
        <n v="2024.4299999999998"/>
        <n v="4138.32"/>
        <n v="1231.92"/>
        <n v="331.18"/>
        <n v="152.85"/>
        <n v="3734.3999999999996"/>
        <n v="2304.3"/>
        <n v="5245.89"/>
        <n v="2687.12"/>
        <n v="1124.88"/>
        <n v="531.1"/>
        <n v="578.97"/>
        <n v="5133.24"/>
        <n v="14185.0"/>
        <n v="2080.4"/>
        <n v="847.1"/>
        <n v="260.97"/>
        <n v="1401.62"/>
        <n v="1649.04"/>
        <n v="1272.1"/>
        <n v="330.63"/>
        <n v="2381.56"/>
        <n v="3236.76"/>
        <n v="1235.01"/>
        <n v="659.76"/>
        <n v="1446.04"/>
        <n v="1476.9"/>
        <n v="8850.84"/>
        <n v="1092.68"/>
        <n v="2035.1999999999998"/>
        <n v="800.4"/>
        <n v="496.17"/>
        <n v="587.84"/>
        <n v="403.95000000000005"/>
        <n v="568.84"/>
        <n v="387.44"/>
        <n v="912.76"/>
        <n v="656.08"/>
        <n v="1770.4"/>
        <n v="454.45"/>
        <n v="236.69"/>
        <n v="3386.1000000000004"/>
        <n v="7164.650000000001"/>
        <n v="419.54"/>
        <n v="2747.56"/>
        <n v="705.98"/>
        <n v="5775.78"/>
        <n v="1389.46"/>
        <n v="1026.3000000000002"/>
        <n v="3769.9"/>
        <n v="1886.3"/>
        <n v="5094.86"/>
        <n v="1393.74"/>
        <n v="656.68"/>
        <n v="3257.3500000000004"/>
        <n v="3269.19"/>
        <n v="1280.6999999999998"/>
        <n v="2704.38"/>
        <n v="3491.5"/>
        <n v="4788.99"/>
        <n v="3511.16"/>
        <n v="1063.52"/>
        <n v="461.95"/>
        <n v="1272.3"/>
        <n v="9489.1"/>
        <n v="1996.78"/>
        <n v="1526.24"/>
        <n v="994.62"/>
        <n v="1588.98"/>
        <n v="596.97"/>
        <n v="10299.08"/>
        <n v="408.51"/>
        <n v="3469.8599999999997"/>
        <n v="1663.84"/>
        <n v="1799.37"/>
        <n v="473.7"/>
        <n v="545.49"/>
        <n v="407.6"/>
        <n v="6311.48"/>
        <n v="1061.62"/>
        <n v="7383.55"/>
        <n v="5808.049999999999"/>
        <n v="6932.3"/>
        <n v="271.23"/>
        <n v="150.75"/>
        <n v="4069.64"/>
        <n v="4283.18"/>
        <n v="6365.039999999999"/>
        <n v="1018.56"/>
        <n v="10017.0"/>
        <n v="838.62"/>
        <n v="6672.799999999999"/>
        <n v="1298.85"/>
        <n v="3975.2699999999995"/>
        <n v="673.88"/>
        <n v="3495.7799999999997"/>
        <n v="6844.299999999999"/>
        <n v="4591.08"/>
        <n v="2248.62"/>
        <n v="6228.09"/>
        <n v="740.88"/>
        <n v="8526.36"/>
        <n v="682.68"/>
        <n v="2876.04"/>
        <n v="7183.650000000001"/>
        <n v="1127.13"/>
        <n v="924.32"/>
        <n v="801.06"/>
        <n v="5223.95"/>
        <n v="1946.2"/>
        <n v="412.47"/>
        <n v="4005.06"/>
        <n v="529.0"/>
        <n v="869.4499999999999"/>
        <n v="532.92"/>
        <n v="407.16"/>
        <n v="145.04"/>
        <n v="798.88"/>
        <n v="1074.5"/>
        <n v="339.0"/>
        <n v="3572.36"/>
        <n v="1825.64"/>
        <n v="7332.25"/>
        <n v="2205.0"/>
        <n v="1664.16"/>
        <n v="8935.88"/>
        <n v="546.27"/>
        <n v="1029.1"/>
        <n v="1240.1999999999998"/>
        <n v="1061.34"/>
        <n v="838.46"/>
        <n v="5605.38"/>
        <n v="3317.5"/>
        <n v="1889.46"/>
        <n v="560.01"/>
        <n v="1848.08"/>
        <n v="6252.12"/>
        <n v="968.01"/>
        <n v="5218.6"/>
        <n v="357.14"/>
        <n v="5102.28"/>
        <n v="2214.2"/>
        <n v="373.3"/>
        <n v="1655.45"/>
        <n v="907.34"/>
        <n v="5359.41"/>
        <n v="254.37"/>
        <n v="12563.150000000001"/>
        <n v="2570.64"/>
        <n v="264.99"/>
        <n v="2188.48"/>
        <n v="5993.32"/>
        <n v="3889.14"/>
        <n v="940.04"/>
        <n v="4894.76"/>
        <n v="1235.88"/>
        <n v="4087.0499999999997"/>
        <n v="1612.6499999999999"/>
        <n v="2085.55"/>
        <n v="836.79"/>
        <n v="741.0"/>
        <n v="1634.6100000000001"/>
        <n v="4090.1499999999996"/>
        <n v="4457.94"/>
        <n v="2611.3500000000004"/>
        <n v="1944.14"/>
        <n v="3900.8999999999996"/>
        <n v="1675.41"/>
        <n v="5586.5"/>
        <n v="1317.54"/>
        <n v="1295.44"/>
        <n v="5303.22"/>
        <n v="13822.25"/>
        <n v="1485.87"/>
        <n v="1663.8"/>
        <n v="1079.6999999999998"/>
        <n v="1755.5"/>
        <n v="4185.52"/>
        <n v="2435.1000000000004"/>
        <n v="862.3"/>
        <n v="480.81"/>
        <n v="784.26"/>
        <n v="6430.86"/>
        <n v="790.13"/>
        <n v="2525.9"/>
        <n v="6655.36"/>
        <n v="2354.15"/>
        <n v="2300.25"/>
        <n v="1668.56"/>
        <n v="166.89"/>
        <n v="1672.52"/>
        <n v="6473.4"/>
        <n v="819.25"/>
        <n v="2509.96"/>
        <n v="572.79"/>
        <n v="5876.64"/>
        <n v="3636.36"/>
        <n v="1588.76"/>
        <n v="510.75"/>
        <n v="708.75"/>
        <n v="549.54"/>
        <n v="1561.0"/>
        <n v="251.47"/>
        <n v="4468.06"/>
        <n v="330.66"/>
        <n v="1031.82"/>
        <n v="9564.45"/>
        <n v="12137.0"/>
        <n v="1678.38"/>
        <n v="1498.18"/>
        <n v="9329.96"/>
        <n v="181.28"/>
        <n v="629.86"/>
        <n v="1716.75"/>
        <n v="504.51"/>
        <n v="1404.54"/>
        <n v="2207.77"/>
        <n v="1015.14"/>
        <n v="2505.6"/>
        <n v="1437.79"/>
        <n v="383.09"/>
        <n v="743.4"/>
        <n v="1601.67"/>
        <n v="8082.95"/>
        <n v="11668.35"/>
        <n v="2633.2799999999997"/>
        <n v="3291.75"/>
        <n v="1108.14"/>
        <n v="426.86"/>
        <n v="5823.56"/>
        <n v="5066.28"/>
        <n v="504.58"/>
        <n v="2623.77"/>
        <n v="3909.3599999999997"/>
        <n v="4305.74"/>
        <n v="1732.42"/>
        <n v="7666.4400000000005"/>
        <n v="2627.7"/>
        <n v="634.94"/>
        <n v="1344.62"/>
        <n v="5637.45"/>
        <n v="6132.35"/>
        <n v="4951.16"/>
        <n v="4776.6"/>
        <n v="4424.22"/>
        <n v="440.08"/>
        <n v="1816.34"/>
        <n v="1154.84"/>
        <n v="4541.08"/>
        <n v="1471.27"/>
        <n v="11069.5"/>
        <n v="268.88"/>
        <n v="5726.5"/>
        <n v="609.21"/>
        <n v="684.24"/>
        <n v="691.41"/>
        <n v="3993.4500000000003"/>
        <n v="1215.72"/>
        <n v="5300.64"/>
        <n v="1456.75"/>
        <n v="1272.12"/>
        <n v="5369.6"/>
        <n v="622.94"/>
        <n v="1222.55"/>
        <n v="856.18"/>
        <n v="1599.96"/>
        <n v="1300.98"/>
        <n v="10093.7"/>
        <n v="2038.53"/>
        <n v="779.2"/>
        <n v="7680.2"/>
        <n v="6007.1"/>
        <n v="3263.52"/>
        <n v="1894.14"/>
        <n v="2033.0"/>
        <n v="300.1"/>
        <n v="982.14"/>
        <n v="8342.949999999999"/>
        <n v="779.76"/>
        <n v="1352.0"/>
        <n v="1097.08"/>
        <n v="2192.8"/>
        <n v="2298.8"/>
        <n v="8106.39"/>
        <n v="2791.3"/>
        <n v="1492.12"/>
        <n v="3632.84"/>
        <n v="164.15"/>
        <n v="1208.52"/>
        <n v="3813.75"/>
        <n v="3004.5"/>
        <n v="371.57"/>
        <n v="7102.26"/>
        <n v="5711.3"/>
        <n v="2217.45"/>
        <n v="506.58"/>
        <n v="2678.13"/>
        <n v="1517.94"/>
        <n v="993.96"/>
        <n v="860.8"/>
        <n v="2513.79"/>
        <n v="7454.34"/>
        <n v="481.20000000000005"/>
        <n v="2390.28"/>
        <n v="537.02"/>
        <n v="1324.76"/>
        <n v="4503.3"/>
        <n v="6832.83"/>
        <n v="1084.28"/>
        <n v="442.04"/>
        <n v="7414.26"/>
        <n v="3898.55"/>
        <n v="5262.28"/>
        <n v="953.0"/>
        <n v="4496.36"/>
        <n v="5124.56"/>
        <n v="442.98"/>
        <n v="3874.44"/>
        <n v="545.58"/>
        <n v="1393.3"/>
        <n v="5777.799999999999"/>
        <n v="932.02"/>
        <n v="3759.7000000000003"/>
        <n v="2166.87"/>
        <n v="272.21"/>
        <n v="930.65"/>
        <n v="1878.57"/>
        <n v="1143.94"/>
        <n v="7827.16"/>
        <n v="4995.84"/>
        <n v="1976.7"/>
        <n v="2005.64"/>
        <n v="634.76"/>
        <n v="606.8"/>
        <n v="794.64"/>
        <n v="2202.63"/>
        <n v="934.34"/>
        <n v="819.66"/>
        <n v="3874.08"/>
        <n v="661.73"/>
        <n v="2659.1000000000004"/>
        <n v="4705.24"/>
        <n v="330.84"/>
        <n v="3667.88"/>
        <n v="3688.28"/>
        <n v="1069.74"/>
        <n v="1975.05"/>
        <n v="2145.44"/>
        <n v="4566.0"/>
        <n v="1443.84"/>
        <n v="1664.32"/>
        <n v="11725.050000000001"/>
        <n v="9366.52"/>
        <n v="4005.8999999999996"/>
        <n v="1050.78"/>
        <n v="2517.8"/>
        <n v="3562.45"/>
        <n v="7186.6"/>
        <n v="9825.56"/>
        <n v="2053.5499999999997"/>
        <n v="498.8"/>
        <n v="2201.95"/>
        <n v="1185.76"/>
        <n v="2444.14"/>
        <n v="1843.76"/>
        <n v="2117.19"/>
        <n v="1241.58"/>
        <n v="1328.94"/>
        <n v="2895.0"/>
        <n v="3088.52"/>
        <n v="1172.33"/>
        <n v="3046.65"/>
        <n v="4668.36"/>
        <n v="2639.0"/>
        <n v="785.5500000000001"/>
        <n v="3189.9"/>
        <n v="1772.68"/>
        <n v="6704.52"/>
        <n v="301.07"/>
        <n v="5379.92"/>
        <n v="4430.02"/>
        <n v="276.02"/>
        <n v="1778.28"/>
        <n v="11899.92"/>
        <n v="1753.8000000000002"/>
        <n v="2334.92"/>
        <n v="2903.79"/>
        <n v="472.11"/>
        <n v="5415.84"/>
        <n v="504.09"/>
        <n v="1841.06"/>
        <n v="2196.28"/>
        <n v="296.12"/>
        <n v="1739.5500000000002"/>
        <n v="1129.54"/>
        <n v="341.09"/>
        <n v="1534.76"/>
        <n v="439.58"/>
        <n v="7575.299999999999"/>
        <n v="772.24"/>
        <n v="6129.44"/>
        <n v="11375.150000000001"/>
        <n v="190.25"/>
        <n v="1997.3"/>
        <n v="2323.2"/>
        <n v="2025.95"/>
        <n v="476.07"/>
        <n v="3206.82"/>
        <n v="540.22"/>
        <n v="6782.76"/>
        <n v="3051.87"/>
        <n v="5511.99"/>
        <n v="3999.87"/>
        <n v="919.98"/>
        <n v="2880.26"/>
        <n v="1252.8899999999999"/>
        <n v="869.82"/>
        <n v="177.92"/>
        <n v="627.41"/>
        <n v="3418.6"/>
        <n v="1013.92"/>
        <n v="3674.79"/>
        <n v="3050.08"/>
        <n v="6664.049999999999"/>
        <n v="1025.07"/>
        <n v="1808.43"/>
        <n v="2185.72"/>
        <n v="441.64"/>
        <n v="1858.5"/>
        <n v="434.73"/>
        <n v="888.94"/>
        <n v="2488.3"/>
        <n v="1165.9"/>
        <n v="1695.74"/>
        <n v="8103.6900000000005"/>
        <n v="8514.05"/>
        <n v="2760.88"/>
        <n v="1240.4"/>
        <n v="1211.75"/>
        <n v="1214.5500000000002"/>
        <n v="2264.75"/>
        <n v="2085.9"/>
        <n v="723.96"/>
        <n v="2152.55"/>
        <n v="1737.75"/>
        <n v="1090.72"/>
        <n v="2075.93"/>
        <n v="924.7"/>
        <n v="4814.84"/>
        <n v="744.02"/>
        <n v="1067.36"/>
        <n v="2040.25"/>
        <n v="1393.53"/>
        <n v="2447.04"/>
        <n v="1204.2"/>
        <n v="2560.0"/>
        <n v="5047.06"/>
        <n v="330.5"/>
        <n v="292.36"/>
        <n v="5129.650000000001"/>
        <n v="1533.55"/>
        <n v="4665.1"/>
        <n v="7266.39"/>
        <n v="2539.6"/>
        <n v="561.56"/>
        <n v="481.35"/>
        <n v="5206.76"/>
        <n v="1673.02"/>
        <n v="1377.88"/>
        <n v="1053.56"/>
        <n v="864.99"/>
        <n v="2570.44"/>
        <n v="338.62"/>
        <n v="955.74"/>
        <n v="2491.65"/>
        <n v="789.87"/>
        <n v="2024.28"/>
        <n v="995.8499999999999"/>
        <n v="459.41999999999996"/>
        <n v="7712.400000000001"/>
        <n v="1887.28"/>
        <n v="862.05"/>
        <n v="2073.06"/>
        <n v="2189.92"/>
        <n v="2290.16"/>
        <n v="2573.8500000000004"/>
        <n v="5985.16"/>
        <n v="443.25"/>
        <n v="5444.299999999999"/>
        <n v="404.68"/>
        <n v="539.74"/>
        <n v="450.86"/>
        <n v="1131.0"/>
        <n v="2343.85"/>
        <n v="2250.75"/>
        <n v="9708.2"/>
        <n v="1280.12"/>
        <n v="8981.44"/>
        <n v="2407.0"/>
        <n v="9176.15"/>
        <n v="3884.6099999999997"/>
        <n v="4087.74"/>
        <n v="3614.5"/>
        <n v="1033.76"/>
        <n v="7679.25"/>
        <n v="10905.050000000001"/>
        <n v="783.54"/>
        <n v="1428.32"/>
        <n v="1408.29"/>
        <n v="382.04"/>
        <n v="8400.35"/>
        <n v="760.5"/>
        <n v="173.39"/>
        <n v="1023.8"/>
        <n v="2184.6"/>
        <n v="2229.86"/>
        <n v="379.82"/>
        <n v="3668.18"/>
        <n v="4804.11"/>
        <n v="7027.55"/>
        <n v="7299.400000000001"/>
        <n v="5748.56"/>
        <n v="3851.96"/>
        <n v="3788.65"/>
        <n v="1170.52"/>
        <n v="1341.76"/>
        <n v="10446.4"/>
        <n v="282.71"/>
        <n v="5098.08"/>
        <n v="2193.08"/>
        <n v="952.26"/>
        <n v="10442.550000000001"/>
        <n v="1469.81"/>
        <n v="917.96"/>
        <n v="281.34"/>
        <n v="998.5500000000001"/>
        <n v="1896.6"/>
        <n v="4257.2"/>
        <n v="3887.28"/>
        <n v="2135.21"/>
        <n v="3732.87"/>
        <n v="1385.91"/>
        <n v="1940.68"/>
        <n v="1931.3"/>
        <n v="1060.66"/>
        <n v="2312.15"/>
        <n v="1754.12"/>
        <n v="2319.12"/>
        <n v="3741.12"/>
        <n v="7365.719999999999"/>
        <n v="7641.99"/>
        <n v="2086.1000000000004"/>
        <n v="1293.78"/>
        <n v="2018.12"/>
        <n v="1426.84"/>
        <n v="3656.68"/>
        <n v="526.93"/>
        <n v="12322.25"/>
        <n v="5349.349999999999"/>
        <n v="1148.16"/>
        <n v="876.52"/>
        <n v="635.18"/>
        <n v="10042.92"/>
        <n v="1396.88"/>
        <n v="515.46"/>
        <n v="3702.56"/>
        <n v="7725.63"/>
        <n v="2074.82"/>
        <n v="9324.05"/>
        <n v="14411.65"/>
        <n v="1624.08"/>
        <n v="626.66"/>
        <n v="4414.68"/>
        <n v="831.48"/>
        <n v="671.22"/>
        <n v="1141.2"/>
        <n v="1622.3999999999999"/>
        <n v="2235.92"/>
        <n v="7961.36"/>
        <n v="335.34"/>
        <n v="5231.5199999999995"/>
        <n v="944.4"/>
        <n v="696.12"/>
        <n v="2609.0"/>
        <n v="935.98"/>
        <n v="1282.8899999999999"/>
        <n v="7961.64"/>
        <n v="734.82"/>
        <n v="3861.9"/>
        <n v="286.12"/>
        <n v="417.7"/>
        <n v="888.9499999999999"/>
        <n v="233.3"/>
        <n v="3584.48"/>
        <n v="1004.5999999999999"/>
        <n v="1794.02"/>
        <n v="2242.01"/>
        <n v="2514.24"/>
        <n v="449.2"/>
        <n v="4040.88"/>
        <n v="503.54"/>
        <n v="1773.36"/>
        <n v="10648.0"/>
        <n v="2111.6"/>
        <n v="1467.33"/>
        <n v="3177.1"/>
        <n v="440.74"/>
        <n v="1326.88"/>
        <n v="11304.5"/>
        <n v="1913.01"/>
        <n v="157.49"/>
        <n v="1121.79"/>
        <n v="4872.8099999999995"/>
        <n v="10270.3"/>
        <n v="1157.66"/>
        <n v="1093.08"/>
        <n v="7518.6"/>
        <n v="1313.82"/>
        <n v="1226.22"/>
        <n v="2136.08"/>
        <n v="4328.68"/>
        <n v="2770.11"/>
        <n v="4763.54"/>
        <n v="753.33"/>
        <n v="2883.7"/>
        <n v="1349.34"/>
        <n v="11976.36"/>
        <n v="160.09"/>
        <n v="612.72"/>
        <n v="7269.299999999999"/>
        <n v="6220.289999999999"/>
        <n v="1622.44"/>
        <n v="878.5500000000001"/>
        <n v="1644.91"/>
        <n v="9225.2"/>
        <n v="780.6"/>
        <n v="343.66"/>
        <n v="2267.76"/>
        <n v="5659.049999999999"/>
        <n v="839.7"/>
        <n v="858.42"/>
        <n v="1030.32"/>
        <n v="2083.37"/>
        <n v="1545.68"/>
        <n v="9378.68"/>
        <n v="7043.84"/>
        <n v="7127.150000000001"/>
        <n v="918.78"/>
        <n v="1354.22"/>
        <n v="1928.2"/>
        <n v="617.95"/>
        <n v="1325.25"/>
        <n v="1279.24"/>
        <n v="4169.6"/>
        <n v="1545.5"/>
        <n v="1352.25"/>
        <n v="549.79"/>
        <n v="5332.38"/>
        <n v="2852.02"/>
        <n v="4046.5"/>
        <n v="4235.04"/>
        <n v="1110.94"/>
        <n v="1394.28"/>
        <n v="5858.65"/>
        <n v="13508.4"/>
        <n v="1078.59"/>
        <n v="375.72"/>
        <n v="2351.2"/>
        <n v="2641.32"/>
        <n v="1731.9499999999998"/>
        <n v="796.79"/>
        <n v="7535.05"/>
        <n v="1018.26"/>
        <n v="2807.82"/>
        <n v="9754.24"/>
        <n v="5704.42"/>
        <n v="688.6"/>
        <n v="568.24"/>
        <n v="5709.0"/>
        <n v="2447.67"/>
        <n v="4350.33"/>
        <n v="583.22"/>
        <n v="2724.38"/>
        <n v="1323.78"/>
        <n v="1613.35"/>
        <n v="3160.12"/>
        <n v="537.58"/>
        <n v="2129.48"/>
        <n v="6848.9"/>
        <n v="2174.76"/>
        <n v="200.44"/>
        <n v="819.8"/>
        <n v="2814.24"/>
        <n v="321.22"/>
        <n v="10732.3"/>
        <n v="828.84"/>
        <n v="422.95"/>
        <n v="9071.56"/>
        <n v="8210.76"/>
        <n v="1402.72"/>
        <n v="1804.38"/>
        <n v="6705.28"/>
        <n v="5564.3099999999995"/>
        <n v="1806.03"/>
        <n v="3537.88"/>
        <n v="764.28"/>
        <n v="473.36"/>
        <n v="2150.16"/>
        <n v="301.54"/>
        <n v="8981.12"/>
        <n v="7031.68"/>
        <n v="3388.04"/>
        <n v="624.51"/>
        <n v="3565.0"/>
        <n v="2111.55"/>
        <n v="7053.24"/>
        <n v="1500.78"/>
        <n v="1314.72"/>
        <n v="518.76"/>
        <n v="1636.3500000000001"/>
        <n v="3707.07"/>
        <n v="1481.6"/>
        <n v="6207.39"/>
        <n v="8413.96"/>
        <n v="979.08"/>
        <n v="2995.05"/>
        <n v="1246.0"/>
        <n v="3036.92"/>
        <n v="8705.7"/>
        <n v="1448.44"/>
        <n v="922.56"/>
        <n v="1031.16"/>
        <n v="1333.17"/>
        <n v="328.52"/>
        <n v="1729.3000000000002"/>
        <n v="2168.81"/>
        <n v="3161.44"/>
        <n v="3893.2999999999997"/>
        <n v="486.02"/>
        <n v="4481.64"/>
        <n v="2489.82"/>
        <n v="2661.66"/>
        <n v="7163.5"/>
        <n v="2296.32"/>
        <n v="696.82"/>
        <n v="8024.2"/>
        <n v="7336.530000000001"/>
        <n v="1500.99"/>
        <n v="12590.3"/>
        <n v="4009.68"/>
        <n v="1079.18"/>
        <n v="1367.1299999999999"/>
        <n v="1715.44"/>
        <n v="1796.04"/>
        <n v="478.91999999999996"/>
        <n v="3051.88"/>
        <n v="1799.96"/>
        <n v="6218.400000000001"/>
        <n v="3889.48"/>
        <n v="299.36"/>
        <n v="8145.030000000001"/>
        <n v="474.74"/>
        <n v="2640.44"/>
        <n v="1625.2"/>
        <n v="2175.86"/>
        <n v="8851.1"/>
        <n v="2401.2"/>
        <n v="937.27"/>
        <n v="1328.34"/>
        <n v="7102.95"/>
        <n v="708.5999999999999"/>
        <n v="4200.0"/>
        <n v="3343.7999999999997"/>
        <n v="2768.1"/>
        <n v="6111.6900000000005"/>
        <n v="1401.26"/>
        <n v="740.08"/>
        <n v="1443.21"/>
        <n v="6358.83"/>
        <n v="1006.26"/>
        <n v="1404.66"/>
        <n v="4670.45"/>
        <n v="10206.96"/>
        <n v="265.7"/>
        <n v="472.23"/>
        <n v="2139.51"/>
        <n v="8847.2"/>
        <n v="542.16"/>
        <n v="487.29"/>
        <n v="6172.83"/>
        <n v="5077.35"/>
        <n v="2137.4"/>
        <n v="1602.33"/>
        <n v="2345.56"/>
        <n v="2646.36"/>
        <n v="8829.2"/>
        <n v="261.22"/>
        <n v="4308.44"/>
        <n v="928.0500000000001"/>
        <n v="4887.08"/>
        <n v="2611.29"/>
        <n v="464.84"/>
        <n v="2740.25"/>
        <n v="5235.04"/>
        <n v="923.88"/>
        <n v="1552.41"/>
        <n v="1704.96"/>
        <n v="6518.91"/>
        <n v="5781.84"/>
        <n v="386.0"/>
        <n v="656.92"/>
        <n v="337.07"/>
        <n v="1740.08"/>
        <n v="6164.400000000001"/>
        <n v="8569.77"/>
        <n v="494.64"/>
        <n v="908.87"/>
        <n v="3491.16"/>
        <n v="1534.74"/>
        <n v="281.27"/>
        <n v="8806.56"/>
        <n v="8896.900000000001"/>
        <n v="10448.75"/>
        <n v="4341.18"/>
        <n v="532.26"/>
        <n v="331.77"/>
        <n v="899.9"/>
        <n v="577.85"/>
        <n v="5902.4400000000005"/>
        <n v="3886.2"/>
        <n v="2590.55"/>
        <n v="1021.64"/>
        <n v="966.27"/>
        <n v="2521.02"/>
        <n v="1223.84"/>
        <n v="574.48"/>
        <n v="2310.45"/>
        <n v="801.5999999999999"/>
        <n v="1036.78"/>
        <n v="8264.04"/>
        <n v="573.11"/>
        <n v="1401.96"/>
        <n v="1578.6000000000001"/>
        <n v="10210.4"/>
        <n v="1961.8500000000001"/>
        <n v="3132.24"/>
        <n v="652.28"/>
        <n v="761.76"/>
        <n v="1553.58"/>
        <n v="6638.52"/>
        <n v="5440.28"/>
        <n v="2320.28"/>
        <n v="715.64"/>
        <n v="2416.73"/>
        <n v="1618.0500000000002"/>
        <n v="11226.04"/>
        <n v="10533.55"/>
        <n v="5828.400000000001"/>
        <n v="10636.199999999999"/>
        <n v="1447.54"/>
        <n v="7849.950000000001"/>
        <n v="614.68"/>
        <n v="4092.96"/>
        <n v="6703.099999999999"/>
        <n v="1553.37"/>
        <n v="1953.8"/>
        <n v="1941.52"/>
        <n v="2377.08"/>
        <n v="1228.9"/>
        <n v="781.2"/>
        <n v="311.64"/>
        <n v="1400.26"/>
        <n v="6776.16"/>
        <n v="8881.74"/>
        <n v="1261.22"/>
        <n v="521.42"/>
        <n v="1368.6"/>
        <n v="5076.98"/>
        <n v="2741.7000000000003"/>
        <n v="944.46"/>
        <n v="2771.05"/>
        <n v="2445.76"/>
        <n v="755.8199999999999"/>
        <n v="1828.34"/>
        <n v="2061.2"/>
        <n v="264.31"/>
        <n v="14671.65"/>
        <n v="1281.76"/>
        <n v="5448.42"/>
        <n v="3079.2300000000005"/>
        <n v="4493.85"/>
        <n v="442.81"/>
        <n v="11315.08"/>
        <n v="335.08"/>
        <n v="587.66"/>
        <n v="558.71"/>
        <n v="1193.35"/>
        <n v="144.19"/>
        <n v="2304.87"/>
        <n v="12909.75"/>
        <n v="944.6999999999999"/>
        <n v="1104.24"/>
        <n v="2545.16"/>
        <n v="2052.32"/>
        <n v="1624.4"/>
        <n v="310.62"/>
        <n v="913.9"/>
        <n v="8344.2"/>
        <n v="959.5"/>
        <n v="3332.2"/>
        <n v="1862.82"/>
        <n v="1864.8"/>
        <n v="6351.900000000001"/>
        <n v="383.06"/>
        <n v="833.36"/>
        <n v="615.03"/>
        <n v="1455.2"/>
        <n v="4446.35"/>
        <n v="2095.39"/>
        <n v="1693.87"/>
        <n v="1285.6"/>
        <n v="4898.450000000001"/>
        <n v="5829.2"/>
        <n v="3102.86"/>
        <n v="2872.32"/>
        <n v="780.22"/>
        <n v="915.69"/>
        <n v="1294.5"/>
        <n v="4957.54"/>
        <n v="4988.74"/>
        <n v="1587.46"/>
        <n v="319.34"/>
        <n v="1078.2"/>
        <n v="6349.38"/>
        <n v="1845.08"/>
        <n v="9359.68"/>
        <n v="655.83"/>
        <n v="1964.6"/>
        <n v="1646.32"/>
        <n v="1509.66"/>
        <n v="8713.0"/>
        <n v="8274.69"/>
        <n v="1734.24"/>
        <n v="2770.6"/>
        <n v="441.84"/>
        <n v="651.2"/>
        <n v="1721.05"/>
        <n v="2815.55"/>
        <n v="5538.64"/>
        <n v="881.72"/>
        <n v="1409.6"/>
        <n v="5386.4"/>
        <n v="4017.32"/>
        <n v="309.92"/>
        <n v="179.96"/>
        <n v="3698.4500000000003"/>
        <n v="13882.85"/>
        <n v="5110.8"/>
        <n v="340.91"/>
        <n v="7409.549999999999"/>
        <n v="4425.96"/>
        <n v="897.58"/>
        <n v="2537.99"/>
        <n v="1848.72"/>
        <n v="1177.74"/>
        <n v="1440.1200000000001"/>
        <n v="1597.76"/>
        <n v="8844.48"/>
        <n v="1743.87"/>
        <n v="1702.38"/>
        <n v="2841.87"/>
        <n v="7753.0"/>
        <n v="299.32"/>
        <n v="3810.85"/>
        <n v="4437.6"/>
        <n v="6955.650000000001"/>
        <n v="2400.6"/>
        <n v="6697.799999999999"/>
        <n v="9954.48"/>
        <n v="7011.12"/>
        <n v="1283.77"/>
        <n v="5703.93"/>
        <n v="1624.56"/>
        <n v="1653.87"/>
        <n v="5296.76"/>
        <n v="4229.22"/>
        <n v="1131.76"/>
        <n v="1195.08"/>
        <n v="2242.0"/>
        <n v="3496.3"/>
        <n v="484.03"/>
        <n v="1817.64"/>
        <n v="1036.6"/>
        <n v="13028.099999999999"/>
        <n v="3854.8500000000004"/>
        <n v="433.52"/>
        <n v="3425.9500000000003"/>
        <n v="706.55"/>
        <n v="986.79"/>
        <n v="2518.2599999999998"/>
        <n v="850.41"/>
        <n v="1152.16"/>
        <n v="8414.01"/>
        <n v="3883.5"/>
        <n v="6579.15"/>
        <n v="2338.53"/>
        <n v="2954.6"/>
        <n v="1930.25"/>
        <n v="3104.1000000000004"/>
        <n v="1226.52"/>
        <n v="3224.6"/>
        <n v="2115.8"/>
        <n v="1051.42"/>
        <n v="413.93999999999994"/>
        <n v="5691.96"/>
        <n v="3668.38"/>
        <n v="1725.6"/>
        <n v="505.86"/>
        <n v="7921.04"/>
        <n v="2932.64"/>
        <n v="2909.43"/>
        <n v="1940.92"/>
        <n v="560.8"/>
        <n v="1063.37"/>
        <n v="1012.88"/>
        <n v="1946.44"/>
        <n v="1762.74"/>
        <n v="7338.6"/>
        <n v="518.22"/>
        <n v="1252.89"/>
        <n v="4243.14"/>
        <n v="1531.74"/>
        <n v="7992.72"/>
        <n v="4000.55"/>
        <n v="10914.849999999999"/>
        <n v="1937.2"/>
        <n v="3041.3999999999996"/>
        <n v="2077.94"/>
        <n v="2074.56"/>
        <n v="547.92"/>
        <n v="294.22"/>
        <n v="4032.6"/>
        <n v="186.81"/>
        <n v="4318.48"/>
        <n v="2522.31"/>
        <n v="2424.0"/>
        <n v="1299.3000000000002"/>
        <n v="2675.25"/>
        <n v="5106.2699999999995"/>
        <n v="7290.75"/>
        <n v="3950.96"/>
        <n v="3381.56"/>
        <n v="1882.56"/>
        <n v="1412.97"/>
        <n v="1765.13"/>
        <n v="492.81"/>
        <n v="2351.12"/>
        <n v="451.82"/>
        <n v="2055.8"/>
        <n v="1754.37"/>
        <n v="10577.04"/>
        <n v="1228.32"/>
        <n v="9925.2"/>
        <n v="1292.93"/>
        <n v="1816.43"/>
        <n v="2255.8"/>
        <n v="2903.6000000000004"/>
        <n v="1814.91"/>
        <n v="6924.96"/>
        <n v="2816.3"/>
        <n v="1982.52"/>
        <n v="165.27"/>
        <n v="4357.24"/>
        <n v="1537.68"/>
        <n v="2260.86"/>
        <n v="2624.53"/>
        <n v="4576.84"/>
        <n v="6977.9"/>
        <n v="6217.150000000001"/>
        <n v="1809.3000000000002"/>
        <n v="1036.2"/>
        <n v="700.96"/>
        <n v="162.78"/>
        <n v="5526.44"/>
        <n v="201.85"/>
        <n v="1829.45"/>
        <n v="976.12"/>
        <n v="9427.4"/>
        <n v="1652.79"/>
        <n v="1721.0"/>
        <n v="7287.88"/>
        <n v="1366.0"/>
        <n v="791.0500000000001"/>
        <n v="897.34"/>
        <n v="3064.44"/>
        <n v="883.36"/>
        <n v="8429.85"/>
        <n v="9856.28"/>
        <n v="3972.8999999999996"/>
        <n v="1522.44"/>
        <n v="2064.35"/>
        <n v="725.9000000000001"/>
        <n v="1991.55"/>
        <n v="562.23"/>
        <n v="5541.32"/>
        <n v="4535.35"/>
        <n v="2226.7"/>
        <n v="344.54"/>
        <n v="2703.02"/>
        <n v="3426.35"/>
        <n v="5575.62"/>
        <n v="898.74"/>
        <n v="2628.58"/>
        <n v="1119.99"/>
        <n v="8485.6"/>
        <n v="3182.52"/>
        <n v="531.94"/>
        <n v="8006.65"/>
        <n v="2298.1"/>
        <n v="1382.04"/>
        <n v="327.23"/>
        <n v="7643.039999999999"/>
        <n v="2654.52"/>
        <n v="194.16"/>
        <n v="237.75"/>
        <n v="603.51"/>
        <n v="638.8"/>
        <n v="11278.150000000001"/>
        <n v="14562.3"/>
        <n v="5163.24"/>
        <n v="2674.2"/>
        <n v="2378.44"/>
        <n v="2853.8"/>
        <n v="988.24"/>
        <n v="2155.85"/>
        <n v="6779.64"/>
        <n v="194.29"/>
        <n v="3206.25"/>
        <n v="2611.23"/>
        <n v="2014.5"/>
        <n v="2608.38"/>
        <n v="9769.44"/>
        <n v="1865.42"/>
        <n v="2726.76"/>
        <n v="8389.5"/>
        <n v="2755.72"/>
        <n v="675.98"/>
        <n v="1135.38"/>
        <n v="10216.25"/>
        <n v="5772.51"/>
        <n v="187.4"/>
        <n v="4493.6"/>
        <n v="490.6"/>
        <n v="1388.98"/>
        <n v="5850.900000000001"/>
        <n v="3266.91"/>
        <n v="3107.6"/>
        <n v="7061.900000000001"/>
        <n v="381.98"/>
        <n v="1733.08"/>
        <n v="524.08"/>
        <n v="471.53"/>
        <n v="989.73"/>
        <n v="5633.099999999999"/>
        <n v="10210.85"/>
        <n v="3991.38"/>
        <n v="6872.4"/>
        <n v="1455.6999999999998"/>
        <n v="5461.84"/>
        <n v="892.0"/>
        <n v="7514.1900000000005"/>
        <n v="511.3"/>
        <n v="582.95"/>
        <n v="954.58"/>
        <n v="369.83"/>
        <n v="677.86"/>
        <n v="1291.08"/>
        <n v="573.32"/>
        <n v="1431.84"/>
        <n v="1350.3600000000001"/>
        <n v="5885.88"/>
        <n v="11027.449999999999"/>
        <n v="12326.6"/>
        <n v="1731.68"/>
        <n v="1695.35"/>
        <n v="398.72"/>
        <n v="5064.2699999999995"/>
        <n v="2450.55"/>
        <n v="1604.4299999999998"/>
        <n v="1330.02"/>
        <n v="3058.6"/>
        <n v="1528.41"/>
        <n v="2034.81"/>
        <n v="2501.4900000000002"/>
        <n v="278.22"/>
        <n v="1104.09"/>
        <n v="181.93"/>
        <n v="332.62"/>
        <n v="11420.95"/>
        <n v="10539.28"/>
        <n v="2036.1000000000001"/>
        <n v="1205.84"/>
        <n v="4801.72"/>
        <n v="9317.4"/>
        <n v="391.8"/>
        <n v="3654.6"/>
        <n v="3027.34"/>
        <n v="596.67"/>
        <n v="4747.94"/>
        <n v="252.59"/>
        <n v="1127.17"/>
        <n v="2665.7"/>
        <n v="5795.01"/>
        <n v="313.13"/>
        <n v="941.16"/>
        <n v="1391.19"/>
        <n v="3875.1"/>
        <n v="808.35"/>
        <n v="5232.44"/>
        <n v="810.42"/>
        <n v="620.56"/>
        <n v="12931.65"/>
        <n v="4606.7"/>
        <n v="1558.28"/>
        <n v="2339.08"/>
        <n v="2244.32"/>
        <n v="4307.54"/>
        <n v="13561.949999999999"/>
        <n v="8546.900000000001"/>
        <n v="1771.6799999999998"/>
        <n v="3579.1000000000004"/>
        <n v="4636.08"/>
        <n v="11455.9"/>
        <n v="2723.91"/>
        <n v="1303.6"/>
        <n v="1218.04"/>
        <n v="2031.36"/>
        <n v="665.42"/>
        <n v="3555.44"/>
        <n v="669.48"/>
        <n v="2546.85"/>
        <n v="3673.18"/>
        <n v="6168.44"/>
        <n v="2309.75"/>
        <n v="1534.83"/>
        <n v="10413.4"/>
        <n v="4441.84"/>
        <n v="411.37"/>
        <n v="5208.92"/>
        <n v="2232.68"/>
        <n v="7291.88"/>
        <n v="1615.98"/>
        <n v="329.82"/>
        <n v="393.94"/>
        <n v="2498.2"/>
        <n v="5530.5599999999995"/>
        <n v="7456.7"/>
        <n v="577.3199999999999"/>
        <n v="336.11"/>
        <n v="6609.55"/>
        <n v="1669.16"/>
        <n v="2270.76"/>
        <n v="959.86"/>
        <n v="6943.72"/>
        <n v="3244.28"/>
        <n v="877.2"/>
        <n v="3423.04"/>
        <n v="4183.25"/>
        <n v="3595.58"/>
        <n v="2168.56"/>
        <n v="6872.200000000001"/>
        <n v="1040.58"/>
        <n v="3495.99"/>
        <n v="2041.41"/>
        <n v="337.46"/>
        <n v="9335.449999999999"/>
        <n v="3413.44"/>
        <n v="592.89"/>
        <n v="6785.400000000001"/>
        <n v="2199.16"/>
        <n v="11206.6"/>
        <n v="1206.3"/>
        <n v="3496.08"/>
        <n v="2422.56"/>
        <n v="2546.3999999999996"/>
        <n v="3179.3"/>
        <n v="5517.64"/>
        <n v="5794.08"/>
        <n v="4219.55"/>
        <n v="9296.0"/>
        <n v="2130.8"/>
        <n v="141.83"/>
        <n v="6452.219999999999"/>
        <n v="2205.79"/>
        <n v="1870.92"/>
        <n v="786.76"/>
        <n v="1776.8"/>
        <n v="6713.16"/>
        <n v="2000.4"/>
        <n v="2601.9900000000002"/>
        <n v="762.64"/>
        <n v="536.0"/>
        <n v="1804.2"/>
        <n v="2236.9"/>
        <n v="8272.349999999999"/>
        <n v="7211.2"/>
        <n v="2309.76"/>
        <n v="5790.84"/>
        <n v="973.12"/>
        <n v="2039.68"/>
        <n v="5765.5"/>
        <n v="1309.06"/>
        <n v="1406.61"/>
        <n v="1918.3200000000002"/>
        <n v="11623.150000000001"/>
        <n v="1049.52"/>
        <n v="11466.75"/>
        <n v="10922.68"/>
        <n v="1041.32"/>
        <n v="6298.200000000001"/>
        <n v="2569.45"/>
        <n v="1792.48"/>
        <n v="13030.5"/>
        <n v="649.63"/>
        <n v="990.86"/>
        <n v="10195.55"/>
        <n v="539.67"/>
        <n v="4841.04"/>
        <n v="611.36"/>
        <n v="8790.35"/>
        <n v="3916.75"/>
        <n v="1201.98"/>
        <n v="2252.95"/>
        <n v="259.14"/>
        <n v="384.92"/>
        <n v="6637.3"/>
        <n v="8116.24"/>
        <n v="1188.16"/>
        <n v="2385.3"/>
        <n v="2753.36"/>
        <n v="1361.44"/>
        <n v="2698.08"/>
        <n v="940.6"/>
        <n v="5158.950000000001"/>
        <n v="5911.42"/>
        <n v="930.56"/>
        <n v="1064.94"/>
        <n v="821.85"/>
        <n v="7088.280000000001"/>
        <n v="1724.24"/>
        <n v="2026.83"/>
        <n v="3512.8500000000004"/>
        <n v="4464.92"/>
        <n v="4244.9400000000005"/>
        <n v="1236.69"/>
        <n v="3348.84"/>
        <n v="601.01"/>
        <n v="8866.83"/>
        <n v="2201.9700000000003"/>
        <n v="3625.36"/>
        <n v="5850.02"/>
        <n v="3424.24"/>
        <n v="1199.83"/>
        <n v="1620.06"/>
        <n v="3825.76"/>
        <n v="1282.56"/>
        <n v="6758.35"/>
        <n v="5827.16"/>
        <n v="1806.89"/>
        <n v="2852.7"/>
        <n v="2006.29"/>
        <n v="4377.28"/>
        <n v="4954.47"/>
        <n v="2357.38"/>
        <n v="592.5600000000001"/>
        <n v="4802.92"/>
        <n v="4112.24"/>
        <n v="1161.52"/>
        <n v="1561.84"/>
        <n v="9804.36"/>
        <n v="3260.2"/>
        <n v="354.73"/>
        <n v="2585.64"/>
        <n v="856.17"/>
        <n v="2045.64"/>
        <n v="2552.46"/>
        <n v="2014.65"/>
        <n v="1579.57"/>
        <n v="1396.55"/>
        <n v="1115.08"/>
        <n v="5126.05"/>
        <n v="7918.7"/>
        <n v="966.94"/>
        <n v="160.06"/>
        <n v="8578.619999999999"/>
        <n v="2092.72"/>
        <n v="718.54"/>
        <n v="2603.38"/>
        <n v="892.46"/>
        <n v="466.47"/>
        <n v="2582.1499999999996"/>
        <n v="752.04"/>
        <n v="1453.93"/>
        <n v="1082.29"/>
        <n v="7347.799999999999"/>
        <n v="3699.4800000000005"/>
        <n v="6772.68"/>
        <n v="1355.86"/>
        <n v="5818.92"/>
        <n v="810.0"/>
        <n v="821.01"/>
        <n v="947.4"/>
        <n v="3372.42"/>
        <n v="532.23"/>
        <n v="1501.48"/>
        <n v="416.04"/>
        <n v="912.96"/>
        <n v="1392.3000000000002"/>
        <n v="1661.0700000000002"/>
        <n v="8102.28"/>
        <n v="611.45"/>
        <n v="3027.86"/>
        <n v="2955.78"/>
        <n v="1612.26"/>
        <n v="550.75"/>
        <n v="2839.87"/>
        <n v="6416.700000000001"/>
        <n v="3799.1000000000004"/>
        <n v="460.62"/>
        <n v="10562.3"/>
        <n v="8127.200000000001"/>
        <n v="1302.4"/>
        <n v="1039.6"/>
        <n v="145.77"/>
        <n v="858.24"/>
        <n v="5076.84"/>
        <n v="2113.08"/>
        <n v="2686.02"/>
        <n v="339.62"/>
        <n v="3713.7"/>
        <n v="1127.92"/>
        <n v="2582.5"/>
        <n v="2793.08"/>
        <n v="1479.97"/>
        <n v="1253.58"/>
        <n v="9453.96"/>
        <n v="2204.67"/>
        <n v="875.8499999999999"/>
        <n v="1535.7"/>
        <n v="2197.53"/>
        <n v="1010.47"/>
        <n v="3683.5199999999995"/>
        <n v="452.46"/>
        <n v="2528.04"/>
        <n v="7441.35"/>
        <n v="403.08"/>
        <n v="4571.01"/>
        <n v="11093.55"/>
        <n v="997.6"/>
        <n v="1452.28"/>
        <n v="1465.83"/>
        <n v="1540.23"/>
        <n v="6960.8"/>
        <n v="817.6"/>
        <n v="1115.52"/>
        <n v="4176.76"/>
        <n v="3159.36"/>
        <n v="1494.35"/>
        <n v="6233.150000000001"/>
        <n v="7751.88"/>
        <n v="654.72"/>
        <n v="9610.32"/>
        <n v="1649.8500000000001"/>
        <n v="3088.1099999999997"/>
        <n v="14966.05"/>
        <n v="1591.3200000000002"/>
        <n v="12859.65"/>
        <n v="433.05"/>
        <n v="2467.55"/>
        <n v="336.12"/>
        <n v="5549.55"/>
        <n v="2162.71"/>
        <n v="1858.89"/>
        <n v="1973.1999999999998"/>
        <n v="1120.1399999999999"/>
        <n v="4128.18"/>
        <n v="6553.32"/>
        <n v="2308.0"/>
        <n v="7072.4"/>
        <n v="645.24"/>
        <n v="777.75"/>
        <n v="1591.6999999999998"/>
        <n v="1626.9900000000002"/>
        <n v="542.61"/>
        <n v="3254.6499999999996"/>
        <n v="5733.099999999999"/>
        <n v="3139.2000000000003"/>
        <n v="2649.56"/>
        <n v="592.3"/>
        <n v="12196.6"/>
        <n v="1059.88"/>
        <n v="2283.92"/>
        <n v="932.25"/>
        <n v="6135.700000000001"/>
        <n v="10024.84"/>
        <n v="986.0999999999999"/>
        <n v="669.63"/>
        <n v="833.72"/>
        <n v="1332.31"/>
        <n v="7405.84"/>
        <n v="7102.849999999999"/>
        <n v="1124.32"/>
        <n v="4067.92"/>
        <n v="5008.78"/>
        <n v="2146.49"/>
        <n v="1025.2"/>
        <n v="4254.62"/>
        <n v="1056.28"/>
        <n v="7594.17"/>
        <n v="1986.39"/>
        <n v="1242.0"/>
        <n v="6291.780000000001"/>
        <n v="1229.5500000000002"/>
        <n v="4866.88"/>
        <n v="4123.68"/>
        <n v="5595.78"/>
        <n v="3333.4800000000005"/>
        <n v="609.65"/>
        <n v="2051.72"/>
        <n v="1603.58"/>
        <n v="7762.710000000001"/>
        <n v="320.72"/>
        <n v="147.73"/>
        <n v="1215.28"/>
        <n v="2363.76"/>
        <n v="2418.01"/>
        <n v="2086.41"/>
        <n v="2994.59"/>
        <n v="782.56"/>
        <n v="7301.07"/>
        <n v="1725.09"/>
        <n v="4370.9"/>
        <n v="396.66"/>
        <n v="450.74"/>
        <n v="5211.4"/>
        <n v="6186.48"/>
        <n v="1539.12"/>
        <n v="3548.13"/>
        <n v="503.91"/>
        <n v="7412.7"/>
        <n v="1153.16"/>
        <n v="756.74"/>
        <n v="1696.91"/>
        <n v="8224.44"/>
        <n v="6233.200000000001"/>
        <n v="4878.52"/>
        <n v="3561.52"/>
        <n v="816.36"/>
        <n v="2380.94"/>
        <n v="8890.4"/>
        <n v="1657.68"/>
        <n v="950.24"/>
        <n v="1628.32"/>
        <n v="1388.3"/>
        <n v="1220.5500000000002"/>
        <n v="2421.9"/>
        <n v="1025.6"/>
        <n v="1091.24"/>
        <n v="6732.44"/>
        <n v="1044.66"/>
        <n v="624.12"/>
        <n v="311.52"/>
        <n v="747.1500000000001"/>
        <n v="1739.44"/>
        <n v="1232.2"/>
        <n v="1444.8899999999999"/>
        <n v="6717.56"/>
        <n v="449.75"/>
        <n v="1739.65"/>
        <n v="2832.39"/>
        <n v="8136.72"/>
        <n v="1638.0"/>
        <n v="2838.79"/>
        <n v="8693.039999999999"/>
        <n v="1224.8"/>
        <n v="1990.8000000000002"/>
        <n v="2857.86"/>
        <n v="4873.25"/>
        <n v="2113.21"/>
        <n v="6934.04"/>
        <n v="1934.86"/>
        <n v="8132.3099999999995"/>
        <n v="2076.06"/>
        <n v="1240.0"/>
        <n v="1874.25"/>
        <n v="6021.24"/>
        <n v="6317.0"/>
        <n v="465.58"/>
        <n v="260.0"/>
        <n v="8932.8"/>
        <n v="5048.88"/>
        <n v="2106.0499999999997"/>
        <n v="2794.64"/>
        <n v="2976.22"/>
        <n v="5177.56"/>
        <n v="1176.34"/>
        <n v="4838.04"/>
        <n v="1372.2"/>
        <n v="1083.99"/>
        <n v="2013.28"/>
        <n v="12973.4"/>
        <n v="1723.66"/>
        <n v="1430.71"/>
        <n v="2086.15"/>
        <n v="360.9"/>
        <n v="1564.95"/>
        <n v="2379.25"/>
        <n v="846.99"/>
        <n v="12499.300000000001"/>
        <n v="4843.52"/>
        <n v="4528.0"/>
        <n v="1007.7"/>
        <n v="2473.4"/>
        <n v="4531.35"/>
        <n v="1551.24"/>
        <n v="4215.299999999999"/>
        <n v="2932.71"/>
        <n v="7169.84"/>
        <n v="6766.5"/>
        <n v="468.51"/>
        <n v="2384.16"/>
        <n v="2943.33"/>
        <n v="526.15"/>
        <n v="3482.19"/>
        <n v="177.15"/>
        <n v="1770.22"/>
        <n v="2144.94"/>
        <n v="2422.24"/>
        <n v="776.28"/>
        <n v="472.3"/>
        <n v="6154.15"/>
        <n v="278.69"/>
        <n v="1394.58"/>
        <n v="330.28"/>
        <n v="460.83000000000004"/>
        <n v="1403.8"/>
        <n v="1284.0"/>
        <n v="2327.55"/>
        <n v="4417.24"/>
        <n v="3365.46"/>
        <n v="5916.8099999999995"/>
        <n v="9682.28"/>
        <n v="1715.82"/>
        <n v="518.66"/>
        <n v="6600.76"/>
        <n v="627.6899999999999"/>
        <n v="5886.87"/>
        <n v="4140.03"/>
        <n v="1275.32"/>
        <n v="2229.68"/>
        <n v="13782.95"/>
        <n v="713.98"/>
        <n v="5262.09"/>
        <n v="2760.92"/>
        <n v="600.92"/>
        <n v="1869.7"/>
        <n v="2411.84"/>
        <n v="583.72"/>
        <n v="2712.1499999999996"/>
        <n v="6516.15"/>
        <n v="624.74"/>
        <n v="1353.6299999999999"/>
        <n v="2385.64"/>
        <n v="10341.849999999999"/>
        <n v="2296.65"/>
        <n v="287.5"/>
        <n v="233.55"/>
        <n v="3651.51"/>
        <n v="6910.4"/>
        <n v="555.08"/>
        <n v="584.64"/>
        <n v="1577.0"/>
        <n v="4068.24"/>
        <n v="1642.9499999999998"/>
        <n v="3324.87"/>
        <n v="3406.16"/>
        <n v="3979.14"/>
        <n v="3871.7000000000003"/>
        <n v="436.38"/>
        <n v="2603.64"/>
        <n v="1793.73"/>
        <n v="459.47"/>
        <n v="1280.8"/>
        <n v="5970.99"/>
        <n v="1555.24"/>
        <n v="1968.48"/>
        <n v="2036.64"/>
        <n v="5596.7"/>
        <n v="4811.72"/>
        <n v="1507.71"/>
        <n v="1434.3600000000001"/>
        <n v="888.78"/>
        <n v="2477.7"/>
        <n v="4580.64"/>
        <n v="3298.05"/>
        <n v="1851.68"/>
        <n v="357.86"/>
        <n v="2274.34"/>
        <n v="2607.68"/>
        <n v="2615.78"/>
        <n v="294.66"/>
        <n v="189.45"/>
        <n v="6632.969999999999"/>
        <n v="5428.26"/>
        <n v="8793.06"/>
        <n v="1791.63"/>
        <n v="4406.49"/>
        <n v="5884.95"/>
        <n v="635.51"/>
        <n v="434.31"/>
        <n v="7906.950000000001"/>
        <n v="12721.75"/>
        <n v="5626.16"/>
        <n v="175.32"/>
        <n v="2185.84"/>
        <n v="728.48"/>
        <n v="453.44"/>
        <n v="2607.88"/>
        <n v="2774.4"/>
        <n v="5293.16"/>
        <n v="881.4"/>
        <n v="862.96"/>
        <n v="2476.35"/>
        <n v="5504.85"/>
        <n v="1083.1"/>
        <n v="2216.35"/>
        <n v="939.2"/>
        <n v="696.96"/>
        <n v="1605.3899999999999"/>
        <n v="7669.530000000001"/>
        <n v="1298.88"/>
        <n v="561.96"/>
        <n v="991.0"/>
        <n v="6724.14"/>
        <n v="698.4"/>
        <n v="4526.1900000000005"/>
        <n v="3114.75"/>
        <n v="4865.58"/>
        <n v="2381.0499999999997"/>
        <n v="3121.5"/>
        <n v="4661.58"/>
        <n v="6766.48"/>
        <n v="2155.04"/>
        <n v="2573.94"/>
        <n v="3023.0"/>
        <n v="704.82"/>
        <n v="2313.95"/>
        <n v="2683.95"/>
        <n v="6073.85"/>
        <n v="2178.28"/>
        <n v="2116.41"/>
        <n v="170.09"/>
        <n v="1707.94"/>
        <n v="4528.66"/>
        <n v="933.26"/>
        <n v="1389.5"/>
        <n v="883.17"/>
        <n v="1860.52"/>
        <n v="6627.04"/>
        <n v="929.5"/>
        <n v="4843.71"/>
        <n v="8949.36"/>
        <n v="562.27"/>
        <n v="2175.14"/>
        <n v="12042.2"/>
        <n v="3879.2"/>
        <n v="409.4"/>
        <n v="1947.48"/>
        <n v="8157.57"/>
        <n v="2491.34"/>
        <n v="1336.98"/>
        <n v="1050.08"/>
        <n v="4816.32"/>
        <n v="505.54"/>
        <n v="6599.969999999999"/>
        <n v="6754.52"/>
        <n v="752.97"/>
        <n v="651.52"/>
        <n v="312.54"/>
        <n v="2660.84"/>
        <n v="2963.61"/>
        <n v="1588.8999999999999"/>
        <n v="3455.6400000000003"/>
        <n v="10386.849999999999"/>
        <n v="5650.7"/>
        <n v="982.76"/>
        <n v="2065.29"/>
        <n v="7492.68"/>
        <n v="3099.25"/>
        <n v="2095.36"/>
        <n v="2744.32"/>
        <n v="573.94"/>
        <n v="2198.4"/>
        <n v="954.2"/>
        <n v="1901.0"/>
        <n v="4116.42"/>
        <n v="511.07"/>
        <n v="1007.94"/>
        <n v="839.4300000000001"/>
        <n v="3851.04"/>
        <n v="514.84"/>
        <n v="767.88"/>
        <n v="409.08"/>
        <n v="757.92"/>
        <n v="7017.39"/>
        <n v="787.4"/>
        <n v="3519.5"/>
        <n v="386.84"/>
        <n v="5093.4"/>
        <n v="860.5"/>
        <n v="793.27"/>
        <n v="3023.34"/>
        <n v="2046.96"/>
        <n v="4251.18"/>
        <n v="4535.950000000001"/>
        <n v="3803.1"/>
        <n v="14334.8"/>
        <n v="4756.92"/>
        <n v="1523.97"/>
        <n v="504.88"/>
        <n v="1303.65"/>
        <n v="446.17"/>
        <n v="5113.4"/>
        <n v="2598.37"/>
        <n v="2839.16"/>
        <n v="1046.56"/>
        <n v="6617.64"/>
        <n v="2887.8"/>
        <n v="856.68"/>
        <n v="1507.32"/>
        <n v="1419.69"/>
        <n v="4048.71"/>
        <n v="9751.52"/>
        <n v="3949.8"/>
        <n v="1718.28"/>
        <n v="2723.95"/>
        <n v="2403.96"/>
        <n v="1022.54"/>
        <n v="1037.93"/>
        <n v="6464.0"/>
        <n v="3483.7200000000003"/>
        <n v="7353.9"/>
        <n v="6834.85"/>
        <n v="5175.28"/>
        <n v="556.91"/>
        <n v="2467.56"/>
        <n v="590.28"/>
        <n v="2803.55"/>
        <n v="6044.1900000000005"/>
        <n v="5437.78"/>
        <n v="1446.93"/>
        <n v="13673.55"/>
        <n v="5246.56"/>
        <n v="2222.54"/>
        <n v="2727.68"/>
        <n v="768.18"/>
        <n v="4605.0"/>
        <n v="1141.01"/>
        <n v="1671.06"/>
        <n v="871.8"/>
        <n v="8506.32"/>
        <n v="5056.7"/>
        <n v="8103.44"/>
        <n v="852.4"/>
        <n v="3410.8"/>
        <n v="4167.57"/>
        <n v="4756.28"/>
        <n v="2807.67"/>
        <n v="5011.74"/>
        <n v="2469.35"/>
        <n v="592.52"/>
        <n v="562.4"/>
        <n v="6940.700000000001"/>
        <n v="7091.400000000001"/>
        <n v="546.56"/>
        <n v="387.12"/>
        <n v="921.8700000000001"/>
        <n v="1269.3000000000002"/>
        <n v="343.26"/>
        <n v="316.44"/>
        <n v="1479.58"/>
        <n v="804.58"/>
        <n v="1636.68"/>
        <n v="3028.62"/>
        <n v="4150.35"/>
        <n v="825.65"/>
        <n v="1610.8000000000002"/>
        <n v="7251.6"/>
        <n v="2012.6"/>
        <n v="1196.13"/>
        <n v="4991.76"/>
        <n v="11651.15"/>
        <n v="1100.84"/>
        <n v="1358.22"/>
        <n v="1798.56"/>
        <n v="982.5"/>
        <n v="2606.15"/>
        <n v="1062.02"/>
        <n v="3185.8500000000004"/>
        <n v="1814.64"/>
        <n v="751.72"/>
        <n v="10929.15"/>
        <n v="1408.84"/>
        <n v="3925.52"/>
        <n v="6356.08"/>
        <n v="5560.66"/>
        <n v="1377.08"/>
        <n v="839.28"/>
        <n v="727.26"/>
        <n v="2731.59"/>
        <n v="7363.6"/>
        <n v="2261.0499999999997"/>
        <n v="8424.8"/>
        <n v="170.58"/>
        <n v="7716.72"/>
        <n v="528.33"/>
        <n v="1716.16"/>
        <n v="6803.96"/>
        <n v="569.37"/>
        <n v="5590.38"/>
        <n v="785.31"/>
        <n v="825.08"/>
        <n v="7273.92"/>
        <n v="1392.0"/>
        <n v="712.86"/>
        <n v="800.33"/>
        <n v="469.54"/>
        <n v="2560.98"/>
        <n v="10403.68"/>
        <n v="1325.94"/>
        <n v="1254.81"/>
        <n v="411.65999999999997"/>
        <n v="1298.06"/>
        <n v="4410.22"/>
        <n v="3156.24"/>
        <n v="850.22"/>
        <n v="1194.6"/>
        <n v="4147.84"/>
        <n v="2966.5499999999997"/>
        <n v="2652.68"/>
        <n v="9011.04"/>
        <n v="1541.67"/>
        <n v="982.32"/>
        <n v="1098.76"/>
        <n v="3249.6499999999996"/>
        <n v="5636.44"/>
        <n v="8896.44"/>
        <n v="2435.65"/>
        <n v="1410.84"/>
        <n v="763.94"/>
        <n v="1043.3"/>
        <n v="3183.6"/>
        <n v="347.45"/>
        <n v="647.42"/>
        <n v="11169.15"/>
        <n v="7082.28"/>
        <n v="1051.72"/>
        <n v="752.39"/>
        <n v="7933.96"/>
        <n v="668.0"/>
        <n v="2556.84"/>
        <n v="6939.33"/>
        <n v="5215.349999999999"/>
        <n v="7933.64"/>
        <n v="5390.08"/>
        <n v="2621.6"/>
        <n v="1710.0"/>
        <n v="3481.56"/>
        <n v="674.34"/>
        <n v="440.7"/>
        <n v="3129.99"/>
        <n v="3624.96"/>
        <n v="970.25"/>
        <n v="911.98"/>
        <n v="1310.18"/>
        <n v="5749.22"/>
        <n v="8947.52"/>
        <n v="733.24"/>
        <n v="4295.01"/>
        <n v="857.18"/>
        <n v="8265.96"/>
        <n v="2501.66"/>
        <n v="3783.84"/>
        <n v="1486.61"/>
        <n v="2516.74"/>
        <n v="3432.04"/>
        <n v="11984.2"/>
        <n v="1104.25"/>
        <n v="550.49"/>
        <n v="4422.7"/>
        <n v="682.89"/>
        <n v="5833.74"/>
        <n v="874.3000000000001"/>
        <n v="4576.0"/>
        <n v="2072.55"/>
        <n v="354.2"/>
        <n v="11115.24"/>
        <n v="5555.08"/>
        <n v="593.81"/>
        <n v="687.78"/>
        <n v="2198.72"/>
        <n v="3697.16"/>
        <n v="3781.28"/>
        <n v="1209.02"/>
        <n v="274.04"/>
        <n v="2314.65"/>
        <n v="821.98"/>
        <n v="4814.04"/>
        <n v="684.0999999999999"/>
        <n v="686.03"/>
        <n v="3592.52"/>
        <n v="869.5"/>
        <n v="2081.3"/>
        <n v="4053.08"/>
        <n v="5655.650000000001"/>
        <n v="4401.9"/>
        <n v="1483.25"/>
        <n v="575.28"/>
        <n v="8120.73"/>
        <n v="4372.38"/>
        <n v="913.68"/>
        <n v="995.75"/>
        <n v="5168.96"/>
        <n v="202.7"/>
        <n v="2065.56"/>
        <n v="11478.95"/>
        <n v="6970.700000000001"/>
        <n v="4508.8"/>
        <n v="1752.1000000000001"/>
        <n v="610.89"/>
        <n v="405.45"/>
        <n v="675.9000000000001"/>
        <n v="2318.94"/>
        <n v="1075.76"/>
        <n v="2654.9"/>
        <n v="994.68"/>
        <n v="504.34"/>
        <n v="2596.7000000000003"/>
        <n v="3257.1"/>
        <n v="5669.32"/>
        <n v="10426.0"/>
        <n v="10517.95"/>
        <n v="12862.95"/>
        <n v="950.4"/>
        <n v="743.78"/>
        <n v="417.97"/>
        <n v="10966.52"/>
        <n v="1588.08"/>
        <n v="769.9"/>
        <n v="8080.8"/>
        <n v="429.99"/>
        <n v="676.19"/>
        <n v="3397.58"/>
        <n v="5404.84"/>
        <n v="6610.85"/>
        <n v="4494.92"/>
        <n v="5066.66"/>
        <n v="781.12"/>
        <n v="1454.86"/>
        <n v="12018.95"/>
        <n v="12371.800000000001"/>
        <n v="1045.84"/>
        <n v="1255.64"/>
        <n v="1769.86"/>
        <n v="605.35"/>
        <n v="1047.08"/>
        <n v="3743.6000000000004"/>
        <n v="3257.52"/>
        <n v="947.46"/>
        <n v="9769.1"/>
        <n v="11201.75"/>
        <n v="1292.04"/>
        <n v="1086.51"/>
        <n v="970.88"/>
        <n v="843.95"/>
        <n v="2957.98"/>
        <n v="886.63"/>
        <n v="1373.12"/>
        <n v="286.76"/>
        <n v="1083.06"/>
        <n v="1232.1299999999999"/>
        <n v="6083.76"/>
        <n v="2071.8"/>
        <n v="5476.92"/>
        <n v="636.92"/>
        <n v="6715.650000000001"/>
        <n v="2906.91"/>
        <n v="4022.0"/>
        <n v="3420.65"/>
        <n v="5817.44"/>
        <n v="7459.25"/>
        <n v="992.46"/>
        <n v="2219.08"/>
        <n v="1993.52"/>
        <n v="2989.62"/>
        <n v="5232.299999999999"/>
        <n v="636.72"/>
        <n v="2022.92"/>
        <n v="1586.9"/>
        <n v="3438.12"/>
        <n v="2357.28"/>
        <n v="1827.76"/>
        <n v="2339.02"/>
        <n v="5911.26"/>
        <n v="2463.3"/>
        <n v="2443.8"/>
        <n v="1024.65"/>
        <n v="3620.0"/>
        <n v="4568.3099999999995"/>
        <n v="485.3"/>
        <n v="1015.4000000000001"/>
        <n v="4921.86"/>
        <n v="4078.86"/>
        <n v="456.29"/>
        <n v="5910.54"/>
        <n v="612.0"/>
        <n v="11778.95"/>
        <n v="3828.24"/>
        <n v="2450.94"/>
        <n v="5329.74"/>
        <n v="2180.55"/>
        <n v="995.82"/>
        <n v="1884.03"/>
        <n v="1023.4"/>
        <n v="4037.79"/>
        <n v="2687.1499999999996"/>
        <n v="7987.469999999999"/>
        <n v="7226.5"/>
        <n v="2492.96"/>
        <n v="11022.05"/>
        <n v="3493.8599999999997"/>
        <n v="503.82"/>
        <n v="2511.39"/>
        <n v="3669.24"/>
        <n v="2666.25"/>
        <n v="10743.599999999999"/>
        <n v="7150.28"/>
        <n v="415.76"/>
        <n v="2549.32"/>
        <n v="489.16"/>
        <n v="7349.48"/>
        <n v="2345.4"/>
        <n v="1345.34"/>
        <n v="852.36"/>
        <n v="880.14"/>
        <n v="236.03"/>
        <n v="6846.900000000001"/>
        <n v="5111.35"/>
        <n v="6134.79"/>
        <n v="3991.15"/>
        <n v="3245.48"/>
        <n v="1158.28"/>
        <n v="502.26"/>
        <n v="3465.2999999999997"/>
        <n v="556.42"/>
        <n v="2657.16"/>
        <n v="8067.48"/>
        <n v="1001.5"/>
        <n v="4005.7999999999997"/>
        <n v="978.14"/>
        <n v="10790.88"/>
        <n v="9931.849999999999"/>
        <n v="534.48"/>
        <n v="4913.78"/>
        <n v="9331.28"/>
        <n v="9374.72"/>
        <n v="3370.1499999999996"/>
        <n v="1613.3000000000002"/>
        <n v="8133.049999999999"/>
        <n v="247.07"/>
        <n v="1310.58"/>
        <n v="11826.800000000001"/>
        <n v="707.24"/>
        <n v="834.7"/>
        <n v="4725.25"/>
        <n v="7696.11"/>
        <n v="6432.75"/>
        <n v="3034.0"/>
        <n v="2416.4700000000003"/>
        <n v="8235.05"/>
        <n v="425.38"/>
        <n v="1359.7"/>
        <n v="2332.45"/>
        <n v="501.18"/>
        <n v="1093.96"/>
        <n v="7225.4400000000005"/>
        <n v="458.07"/>
        <n v="188.43"/>
        <n v="1500.27"/>
        <n v="10461.949999999999"/>
        <n v="1374.61"/>
        <n v="828.0"/>
        <n v="5526.950000000001"/>
        <n v="875.24"/>
        <n v="816.42"/>
        <n v="1086.12"/>
        <n v="919.92"/>
        <n v="819.1800000000001"/>
        <n v="1432.16"/>
        <n v="2017.25"/>
        <n v="5787.21"/>
        <n v="4810.2"/>
        <n v="1619.44"/>
        <n v="1523.04"/>
        <n v="304.62"/>
        <n v="1426.9499999999998"/>
        <n v="1277.19"/>
        <n v="2142.2"/>
        <n v="536.27"/>
        <n v="3704.56"/>
        <n v="9294.65"/>
        <n v="522.0"/>
        <n v="1390.8"/>
        <n v="2555.21"/>
        <n v="1075.74"/>
        <n v="431.26"/>
        <n v="262.39"/>
        <n v="3682.2"/>
        <n v="1332.8"/>
        <n v="1607.74"/>
        <n v="1492.42"/>
        <n v="1172.0"/>
        <n v="2083.21"/>
        <n v="1727.86"/>
        <n v="1590.66"/>
        <n v="2016.2400000000002"/>
        <n v="2544.72"/>
        <n v="5372.37"/>
        <n v="3465.48"/>
        <n v="914.06"/>
        <n v="1787.58"/>
        <n v="763.41"/>
        <n v="2581.2"/>
        <n v="2964.15"/>
        <n v="6088.53"/>
        <n v="5071.049999999999"/>
        <n v="9616.2"/>
        <n v="4208.4"/>
        <n v="427.77"/>
        <n v="1412.25"/>
        <n v="2236.85"/>
        <n v="636.16"/>
        <n v="551.16"/>
        <n v="5529.55"/>
        <n v="386.57"/>
        <n v="2944.5"/>
        <n v="1880.76"/>
        <n v="2206.4"/>
        <n v="546.39"/>
        <n v="593.0999999999999"/>
        <n v="404.82"/>
        <n v="193.71"/>
        <n v="1014.99"/>
        <n v="3602.62"/>
        <n v="1694.05"/>
        <n v="3468.82"/>
        <n v="5853.78"/>
        <n v="2640.26"/>
        <n v="8720.43"/>
        <n v="5560.36"/>
        <n v="2677.86"/>
        <n v="8569.32"/>
        <n v="6742.89"/>
        <n v="5421.1"/>
        <n v="4150.28"/>
        <n v="3525.1499999999996"/>
        <n v="9324.199999999999"/>
        <n v="3615.24"/>
        <n v="922.3499999999999"/>
        <n v="775.12"/>
        <n v="2506.25"/>
        <n v="5059.599999999999"/>
        <n v="469.55"/>
        <n v="1341.31"/>
        <n v="1595.19"/>
        <n v="4982.36"/>
        <n v="5203.4"/>
        <n v="6949.049999999999"/>
        <n v="516.3"/>
        <n v="7188.32"/>
        <n v="2585.16"/>
        <n v="719.34"/>
        <n v="10647.1"/>
        <n v="2457.44"/>
        <n v="518.72"/>
        <n v="1124.96"/>
        <n v="575.0"/>
        <n v="1343.12"/>
        <n v="2101.3"/>
        <n v="1014.0"/>
        <n v="12372.650000000001"/>
        <n v="2765.5"/>
        <n v="9909.68"/>
        <n v="966.66"/>
        <n v="383.6"/>
        <n v="964.52"/>
        <n v="2459.66"/>
        <n v="2411.24"/>
        <n v="943.09"/>
        <n v="7498.710000000001"/>
        <n v="1281.04"/>
        <n v="664.79"/>
        <n v="3916.7699999999995"/>
        <n v="3134.24"/>
        <n v="4976.22"/>
        <n v="1087.18"/>
        <n v="845.62"/>
        <n v="1245.15"/>
        <n v="3817.88"/>
        <n v="576.44"/>
        <n v="1306.45"/>
        <n v="3294.81"/>
        <n v="3758.16"/>
        <n v="2073.36"/>
        <n v="8977.16"/>
        <n v="6940.049999999999"/>
        <n v="14754.05"/>
        <n v="4215.58"/>
        <n v="1163.84"/>
        <n v="2760.85"/>
        <n v="1947.84"/>
        <n v="1390.2"/>
        <n v="2077.0"/>
        <n v="7710.25"/>
        <n v="1011.32"/>
        <n v="12990.3"/>
        <n v="1979.25"/>
        <n v="2242.77"/>
        <n v="639.2"/>
        <n v="1190.99"/>
        <n v="1033.7"/>
        <n v="1989.0"/>
        <n v="1593.8"/>
        <n v="5116.56"/>
        <n v="2082.06"/>
        <n v="13849.449999999999"/>
        <n v="621.72"/>
        <n v="4860.58"/>
        <n v="600.33"/>
        <n v="4683.08"/>
        <n v="8959.96"/>
        <n v="3465.66"/>
        <n v="740.66"/>
        <n v="4152.0"/>
        <n v="342.76"/>
        <n v="5376.2"/>
        <n v="620.67"/>
        <n v="526.54"/>
        <n v="314.58"/>
        <n v="1518.32"/>
        <n v="2662.66"/>
        <n v="2617.8"/>
        <n v="461.04"/>
        <n v="1777.6"/>
        <n v="556.4"/>
        <n v="9563.32"/>
        <n v="11595.699999999999"/>
        <n v="2998.28"/>
        <n v="675.6"/>
        <n v="2725.6"/>
        <n v="403.4"/>
        <n v="2107.2999999999997"/>
        <n v="323.16"/>
        <n v="1059.5"/>
        <n v="2870.4"/>
        <n v="6696.16"/>
        <n v="2741.62"/>
        <n v="6620.299999999999"/>
        <n v="4413.51"/>
        <n v="1061.97"/>
        <n v="2266.92"/>
        <n v="2209.86"/>
        <n v="12295.45"/>
        <n v="5002.5"/>
        <n v="932.94"/>
        <n v="718.62"/>
        <n v="446.15999999999997"/>
        <n v="2250.65"/>
        <n v="3313.9500000000003"/>
        <n v="2048.5"/>
        <n v="1825.3200000000002"/>
        <n v="4235.37"/>
        <n v="1765.92"/>
        <n v="1810.6999999999998"/>
        <n v="1097.44"/>
        <n v="2884.88"/>
        <n v="316.39"/>
        <n v="6681.900000000001"/>
        <n v="1597.0"/>
        <n v="1416.0"/>
        <n v="715.36"/>
        <n v="4375.74"/>
        <n v="1011.38"/>
        <n v="1648.29"/>
        <n v="3798.94"/>
        <n v="3689.07"/>
        <n v="3837.3"/>
        <n v="6739.299999999999"/>
        <n v="3575.55"/>
        <n v="10567.88"/>
        <n v="8048.08"/>
        <n v="1151.32"/>
        <n v="2901.0"/>
        <n v="2740.68"/>
        <n v="3666.84"/>
        <n v="11573.150000000001"/>
        <n v="2522.2799999999997"/>
        <n v="761.2"/>
        <n v="2064.8999999999996"/>
        <n v="486.41999999999996"/>
        <n v="748.53"/>
        <n v="4444.38"/>
        <n v="170.95"/>
        <n v="8655.0"/>
        <n v="2314.08"/>
        <n v="3935.25"/>
        <n v="6351.6900000000005"/>
        <n v="172.79"/>
        <n v="981.2"/>
        <n v="416.8"/>
        <n v="693.27"/>
        <n v="4269.8"/>
        <n v="2198.45"/>
        <n v="1342.53"/>
        <n v="2638.44"/>
        <n v="3512.0499999999997"/>
        <n v="731.88"/>
        <n v="7352.8"/>
        <n v="4733.92"/>
        <n v="1807.64"/>
        <n v="6379.11"/>
        <n v="1520.04"/>
        <n v="1709.36"/>
        <n v="793.44"/>
        <n v="850.88"/>
        <n v="7213.099999999999"/>
        <n v="893.28"/>
        <n v="2062.08"/>
        <n v="554.56"/>
        <n v="5912.3"/>
        <n v="2138.64"/>
        <n v="3858.14"/>
        <n v="2594.5499999999997"/>
        <n v="1539.35"/>
        <n v="3711.74"/>
        <n v="7294.36"/>
        <n v="2483.76"/>
        <n v="817.98"/>
        <n v="12190.699999999999"/>
        <n v="418.34"/>
        <n v="10241.8"/>
        <n v="951.27"/>
        <n v="175.78"/>
        <n v="3648.3599999999997"/>
        <n v="5578.17"/>
        <n v="6138.08"/>
        <n v="336.65"/>
        <n v="1783.48"/>
        <n v="2129.7"/>
        <n v="2685.04"/>
        <n v="3091.3500000000004"/>
        <n v="4686.64"/>
        <n v="4823.85"/>
        <n v="2766.0"/>
        <n v="1165.24"/>
        <n v="324.1"/>
        <n v="234.04"/>
        <n v="3041.46"/>
        <n v="669.0"/>
        <n v="11843.95"/>
        <n v="2596.31"/>
        <n v="363.64"/>
        <n v="1197.78"/>
        <n v="4048.8"/>
        <n v="818.67"/>
        <n v="5813.75"/>
        <n v="1629.1"/>
        <n v="464.26"/>
        <n v="608.34"/>
        <n v="4499.16"/>
        <n v="1509.9"/>
        <n v="498.63"/>
        <n v="1173.02"/>
        <n v="10353.25"/>
        <n v="547.96"/>
        <n v="1152.12"/>
        <n v="7486.65"/>
        <n v="7502.460000000001"/>
        <n v="10674.9"/>
        <n v="1041.64"/>
        <n v="186.93"/>
        <n v="8900.52"/>
        <n v="312.64"/>
        <n v="2216.2"/>
        <n v="597.4"/>
        <n v="3222.52"/>
        <n v="6858.780000000001"/>
        <n v="784.32"/>
        <n v="4304.7300000000005"/>
        <n v="2031.96"/>
        <n v="1521.8"/>
        <n v="8029.700000000001"/>
        <n v="1314.35"/>
        <n v="1392.88"/>
        <n v="1316.75"/>
        <n v="11485.550000000001"/>
        <n v="493.9"/>
        <n v="625.3"/>
        <n v="2118.36"/>
        <n v="1163.12"/>
        <n v="3690.0299999999997"/>
        <n v="5026.85"/>
        <n v="3870.54"/>
        <n v="1836.48"/>
        <n v="4265.88"/>
        <n v="3113.19"/>
        <n v="1428.16"/>
        <n v="11764.1"/>
        <n v="6657.27"/>
        <n v="592.14"/>
        <n v="702.54"/>
        <n v="513.27"/>
        <n v="10747.550000000001"/>
        <n v="4779.12"/>
        <n v="1343.73"/>
        <n v="11747.8"/>
        <n v="5126.12"/>
        <n v="645.08"/>
        <n v="1380.06"/>
        <n v="1907.34"/>
        <n v="13859.05"/>
        <n v="1341.75"/>
        <n v="408.98"/>
        <n v="2170.36"/>
        <n v="2190.0299999999997"/>
        <n v="1592.67"/>
        <n v="2552.85"/>
        <n v="642.31"/>
        <n v="2111.35"/>
        <n v="2162.19"/>
        <n v="6491.16"/>
        <n v="8927.35"/>
        <n v="3840.32"/>
        <n v="1257.96"/>
        <n v="1662.3600000000001"/>
        <n v="3092.92"/>
        <n v="4228.7699999999995"/>
        <n v="6901.900000000001"/>
        <n v="3633.92"/>
        <n v="9874.32"/>
        <n v="4529.74"/>
        <n v="1768.76"/>
        <n v="2522.94"/>
        <n v="881.29"/>
        <n v="4681.2"/>
        <n v="1505.8000000000002"/>
        <n v="2678.88"/>
        <n v="1592.0700000000002"/>
        <n v="1650.76"/>
        <n v="3822.75"/>
        <n v="588.92"/>
        <n v="2139.76"/>
        <n v="14248.35"/>
        <n v="3998.7"/>
        <n v="14906.05"/>
        <n v="2734.8"/>
        <n v="6314.37"/>
        <n v="1682.3"/>
        <n v="628.46"/>
        <n v="2769.64"/>
        <n v="246.49"/>
        <n v="4143.4"/>
        <n v="2743.98"/>
        <n v="2042.8999999999999"/>
        <n v="1554.3600000000001"/>
        <n v="3186.15"/>
        <n v="2273.1"/>
        <n v="9865.1"/>
        <n v="684.08"/>
        <n v="938.9100000000001"/>
        <n v="894.68"/>
        <n v="2795.32"/>
        <n v="3189.4"/>
        <n v="553.57"/>
        <n v="1281.03"/>
        <n v="696.4"/>
        <n v="4269.2"/>
        <n v="2658.56"/>
        <n v="3362.72"/>
        <n v="2004.5700000000002"/>
        <n v="10127.64"/>
        <n v="2242.88"/>
        <n v="9665.48"/>
        <n v="7430.05"/>
        <n v="2040.9299999999998"/>
        <n v="200.87"/>
        <n v="4743.2"/>
        <n v="941.2"/>
        <n v="6462.99"/>
        <n v="9070.800000000001"/>
        <n v="3957.0"/>
        <n v="3297.32"/>
        <n v="9912.4"/>
        <n v="7556.400000000001"/>
        <n v="9399.550000000001"/>
        <n v="843.4"/>
        <n v="2088.2"/>
        <n v="3270.16"/>
        <n v="2777.54"/>
        <n v="2820.97"/>
        <n v="2309.15"/>
        <n v="7593.35"/>
        <n v="9560.6"/>
        <n v="7362.299999999999"/>
        <n v="539.56"/>
        <n v="6007.55"/>
        <n v="6657.1"/>
        <n v="5225.72"/>
        <n v="1233.44"/>
        <n v="2347.51"/>
        <n v="2575.44"/>
        <n v="1261.84"/>
        <n v="8820.24"/>
        <n v="8296.68"/>
        <n v="1639.9"/>
        <n v="12614.2"/>
        <n v="704.0999999999999"/>
        <n v="11666.900000000001"/>
        <n v="9429.08"/>
        <n v="165.75"/>
        <n v="6259.349999999999"/>
        <n v="2076.98"/>
        <n v="1337.52"/>
        <n v="442.29"/>
        <n v="468.76"/>
        <n v="4423.71"/>
        <n v="1488.22"/>
        <n v="2750.82"/>
        <n v="2111.2200000000003"/>
        <n v="5688.48"/>
        <n v="651.64"/>
        <n v="2121.68"/>
        <n v="3784.68"/>
        <n v="2648.07"/>
        <n v="653.26"/>
        <n v="1492.2"/>
        <n v="401.22"/>
        <n v="1397.19"/>
        <n v="1288.29"/>
        <n v="704.46"/>
        <n v="576.63"/>
        <n v="5464.54"/>
        <n v="1577.06"/>
        <n v="968.8"/>
        <n v="4566.12"/>
        <n v="1685.32"/>
        <n v="1924.3"/>
        <n v="1454.32"/>
        <n v="5896.2"/>
        <n v="2274.76"/>
        <n v="615.64"/>
        <n v="5511.2699999999995"/>
        <n v="1030.58"/>
        <n v="800.26"/>
        <n v="597.38"/>
        <n v="1190.48"/>
        <n v="4376.5199999999995"/>
        <n v="541.96"/>
        <n v="2607.42"/>
        <n v="3394.76"/>
        <n v="7271.76"/>
        <n v="1133.36"/>
        <n v="1622.48"/>
        <n v="638.44"/>
        <n v="1268.76"/>
        <n v="270.27"/>
        <n v="3312.1"/>
        <n v="1823.37"/>
        <n v="1256.85"/>
        <n v="3505.32"/>
        <n v="1218.12"/>
        <n v="4335.02"/>
        <n v="2323.05"/>
        <n v="1489.78"/>
        <n v="685.25"/>
        <n v="926.06"/>
        <n v="1987.69"/>
        <n v="2283.07"/>
        <n v="4253.8"/>
        <n v="9749.4"/>
        <n v="4874.84"/>
        <n v="463.8"/>
        <n v="2197.48"/>
        <n v="316.58"/>
        <n v="3765.58"/>
        <n v="4691.44"/>
        <n v="1760.52"/>
        <n v="1431.66"/>
        <n v="1969.16"/>
        <n v="2778.45"/>
        <n v="2230.73"/>
        <n v="1182.62"/>
        <n v="2622.42"/>
        <n v="4085.46"/>
        <n v="815.46"/>
        <n v="1946.08"/>
        <n v="1333.47"/>
        <n v="3182.76"/>
        <n v="2193.17"/>
        <n v="847.05"/>
        <n v="664.2"/>
        <n v="361.06"/>
        <n v="699.58"/>
        <n v="545.4000000000001"/>
        <n v="1807.18"/>
        <n v="949.28"/>
        <n v="788.88"/>
        <n v="479.19"/>
        <n v="1427.57"/>
        <n v="149.52"/>
        <n v="1582.9499999999998"/>
        <n v="5304.72"/>
        <n v="5305.58"/>
        <n v="8286.06"/>
        <n v="2325.93"/>
        <n v="7327.200000000001"/>
        <n v="363.18"/>
        <n v="1292.06"/>
        <n v="2668.44"/>
        <n v="1800.75"/>
        <n v="957.0999999999999"/>
        <n v="502.86"/>
        <n v="557.1899999999999"/>
        <n v="2537.4"/>
        <n v="8044.08"/>
        <n v="5548.71"/>
        <n v="449.49"/>
        <n v="418.18"/>
        <n v="8838.56"/>
        <n v="1358.6000000000001"/>
        <n v="4127.58"/>
        <n v="572.28"/>
        <n v="9510.12"/>
        <n v="742.3199999999999"/>
        <n v="4367.34"/>
        <n v="8557.2"/>
        <n v="1617.6"/>
        <n v="872.0999999999999"/>
        <n v="998.02"/>
        <n v="1286.34"/>
        <n v="14375.599999999999"/>
        <n v="8414.97"/>
        <n v="5922.95"/>
        <n v="2744.6"/>
        <n v="2068.57"/>
        <n v="6106.5"/>
        <n v="2159.67"/>
        <n v="5002.16"/>
        <n v="4589.22"/>
        <n v="738.51"/>
        <n v="464.15999999999997"/>
        <n v="7486.75"/>
        <n v="294.94"/>
        <n v="8025.15"/>
        <n v="5900.91"/>
        <n v="2585.74"/>
        <n v="690.32"/>
        <n v="526.74"/>
        <n v="294.05"/>
        <n v="2112.7000000000003"/>
        <n v="3713.6099999999997"/>
        <n v="2508.85"/>
        <n v="1513.15"/>
        <n v="5204.400000000001"/>
        <n v="1585.12"/>
        <n v="446.91"/>
        <n v="3799.5499999999997"/>
        <n v="4042.5"/>
        <n v="2464.4700000000003"/>
        <n v="2924.15"/>
        <n v="3133.32"/>
        <n v="946.99"/>
        <n v="7451.88"/>
        <n v="1816.42"/>
        <n v="476.88"/>
        <n v="317.26"/>
        <n v="514.52"/>
        <n v="1638.68"/>
        <n v="541.71"/>
        <n v="514.27"/>
        <n v="176.41"/>
        <n v="462.76"/>
        <n v="2085.36"/>
        <n v="3403.8"/>
        <n v="10124.64"/>
        <n v="7807.16"/>
        <n v="1317.62"/>
        <n v="1496.01"/>
        <n v="2385.44"/>
        <n v="1670.6399999999999"/>
        <n v="6427.68"/>
        <n v="1704.44"/>
        <n v="2900.75"/>
        <n v="2294.12"/>
        <n v="1004.22"/>
        <n v="557.12"/>
        <n v="2658.25"/>
        <n v="7761.900000000001"/>
        <n v="474.63"/>
        <n v="1737.8"/>
        <n v="4523.65"/>
        <n v="1713.66"/>
        <n v="248.5"/>
        <n v="2202.22"/>
        <n v="1391.41"/>
        <n v="2079.44"/>
        <n v="1314.36"/>
        <n v="2578.65"/>
        <n v="2416.35"/>
        <n v="1555.65"/>
        <n v="967.64"/>
        <n v="335.1"/>
        <n v="1714.79"/>
        <n v="2085.84"/>
        <n v="4905.28"/>
        <n v="2396.65"/>
        <n v="2062.84"/>
        <n v="7029.299999999999"/>
        <n v="422.04"/>
        <n v="789.5"/>
        <n v="3228.1499999999996"/>
        <n v="1917.47"/>
        <n v="1955.08"/>
        <n v="2081.16"/>
        <n v="1293.04"/>
        <n v="5032.4"/>
        <n v="5516.04"/>
        <n v="2181.96"/>
        <n v="196.01"/>
        <n v="2427.64"/>
        <n v="2987.56"/>
        <n v="800.56"/>
        <n v="501.11"/>
        <n v="1997.6"/>
        <n v="4940.950000000001"/>
        <n v="5619.64"/>
        <n v="1695.48"/>
        <n v="1369.82"/>
        <n v="2918.6"/>
        <n v="527.62"/>
        <n v="1468.0500000000002"/>
        <n v="833.5"/>
        <n v="560.2"/>
        <n v="3379.9500000000003"/>
        <n v="3554.9"/>
        <n v="1299.09"/>
        <n v="3749.95"/>
        <n v="445.25"/>
        <n v="1035.54"/>
        <n v="1092.1200000000001"/>
        <n v="1951.14"/>
        <n v="4209.08"/>
        <n v="2442.12"/>
      </sharedItems>
    </cacheField>
    <cacheField name="Profit" numFmtId="0">
      <sharedItems containsSemiMixedTypes="0" containsString="0" containsNumber="1">
        <n v="514.0799999999999"/>
        <n v="1063.8599999999997"/>
        <n v="1154.04"/>
        <n v="1261.3500000000004"/>
        <n v="291.40999999999997"/>
        <n v="1216.1"/>
        <n v="-35.8900000000001"/>
        <n v="3468.8399999999992"/>
        <n v="85.13000000000002"/>
        <n v="568.0"/>
        <n v="633.36"/>
        <n v="374.1500000000001"/>
        <n v="41.34999999999991"/>
        <n v="221.31999999999994"/>
        <n v="1909.6499999999996"/>
        <n v="568.04"/>
        <n v="1491.92"/>
        <n v="684.8"/>
        <n v="5.499999999999972"/>
        <n v="867.69"/>
        <n v="218.50999999999976"/>
        <n v="501.26"/>
        <n v="2600.5499999999993"/>
        <n v="1742.35"/>
        <n v="164.19000000000005"/>
        <n v="312.03"/>
        <n v="2032.6000000000004"/>
        <n v="19.060000000000002"/>
        <n v="647.7000000000003"/>
        <n v="734.6400000000001"/>
        <n v="341.2800000000001"/>
        <n v="105.7199999999998"/>
        <n v="3634.0"/>
        <n v="334.40999999999997"/>
        <n v="1727.9999999999995"/>
        <n v="207.57999999999993"/>
        <n v="442.7999999999993"/>
        <n v="1015.0500000000002"/>
        <n v="676.78"/>
        <n v="132.31999999999994"/>
        <n v="1467.6000000000004"/>
        <n v="1318.4500000000003"/>
        <n v="333.4000000000001"/>
        <n v="-213.35000000000036"/>
        <n v="818.2"/>
        <n v="5890.65"/>
        <n v="2789.08"/>
        <n v="130.91999999999985"/>
        <n v="320.7399999999998"/>
        <n v="789.3300000000002"/>
        <n v="233.25"/>
        <n v="1001.2800000000002"/>
        <n v="687.2"/>
        <n v="4071.449999999999"/>
        <n v="1041.29"/>
        <n v="570.1600000000001"/>
        <n v="3443.3999999999996"/>
        <n v="345.21999999999997"/>
        <n v="1205.76"/>
        <n v="972.29"/>
        <n v="1195.9500000000007"/>
        <n v="1291.75"/>
        <n v="482.88"/>
        <n v="217.20000000000005"/>
        <n v="847.3999999999999"/>
        <n v="1014.3"/>
        <n v="1115.8"/>
        <n v="264.6400000000001"/>
        <n v="4627.92"/>
        <n v="583.93"/>
        <n v="1464.4499999999998"/>
        <n v="31.910000000000025"/>
        <n v="150.16999999999996"/>
        <n v="1392.7199999999998"/>
        <n v="803.7000000000003"/>
        <n v="230.96000000000004"/>
        <n v="-667.3600000000006"/>
        <n v="6944.299999999999"/>
        <n v="25.799999999999955"/>
        <n v="601.3499999999997"/>
        <n v="818.1600000000003"/>
        <n v="1706.12"/>
        <n v="4188.650000000001"/>
        <n v="949.0400000000009"/>
        <n v="217.37"/>
        <n v="44.339999999999975"/>
        <n v="1097.96"/>
        <n v="233.08999999999992"/>
        <n v="3902.4000000000005"/>
        <n v="1733.8500000000004"/>
        <n v="390.76"/>
        <n v="156.96000000000004"/>
        <n v="1080.42"/>
        <n v="171.49"/>
        <n v="740.3499999999999"/>
        <n v="230.07999999999998"/>
        <n v="663.3000000000002"/>
        <n v="379.1600000000001"/>
        <n v="125.42000000000002"/>
        <n v="737.94"/>
        <n v="468.48"/>
        <n v="3452.3199999999997"/>
        <n v="132.12"/>
        <n v="335.1399999999999"/>
        <n v="2299.5"/>
        <n v="864.4799999999998"/>
        <n v="620.38"/>
        <n v="1959.2"/>
        <n v="734.3399999999999"/>
        <n v="493.84000000000015"/>
        <n v="810.75"/>
        <n v="5121.88"/>
        <n v="3357.6000000000004"/>
        <n v="557.7"/>
        <n v="489.3000000000002"/>
        <n v="2706.5"/>
        <n v="289.19999999999993"/>
        <n v="164.51999999999998"/>
        <n v="1282.7800000000002"/>
        <n v="631.3199999999997"/>
        <n v="2103.6000000000004"/>
        <n v="2379.6499999999996"/>
        <n v="1556.8"/>
        <n v="475.71000000000026"/>
        <n v="1777.0499999999997"/>
        <n v="1100.9000000000005"/>
        <n v="4710.959999999999"/>
        <n v="718.8899999999999"/>
        <n v="640.05"/>
        <n v="1116.3300000000002"/>
        <n v="398.6099999999997"/>
        <n v="445.24"/>
        <n v="455.20000000000005"/>
        <n v="1399.28"/>
        <n v="1456.1999999999998"/>
        <n v="132.16000000000003"/>
        <n v="2311.3199999999997"/>
        <n v="1694.5200000000004"/>
        <n v="363.9599999999998"/>
        <n v="3119.24"/>
        <n v="765.8000000000002"/>
        <n v="870.6900000000005"/>
        <n v="700.6999999999998"/>
        <n v="679.4099999999999"/>
        <n v="121.11999999999989"/>
        <n v="1034.66"/>
        <n v="4093.5"/>
        <n v="13.799999999999955"/>
        <n v="298.0799999999999"/>
        <n v="500.1600000000001"/>
        <n v="1046.1999999999998"/>
        <n v="793.74"/>
        <n v="1311.04"/>
        <n v="1843.7099999999991"/>
        <n v="233.26999999999998"/>
        <n v="452.1199999999999"/>
        <n v="814.71"/>
        <n v="5289.64"/>
        <n v="4240.549999999999"/>
        <n v="730.55"/>
        <n v="94.11999999999989"/>
        <n v="1150.87"/>
        <n v="8087.799999999999"/>
        <n v="395.82000000000005"/>
        <n v="109.94000000000005"/>
        <n v="283.1999999999998"/>
        <n v="1214.1599999999999"/>
        <n v="163.27999999999975"/>
        <n v="2095.04"/>
        <n v="809.3299999999999"/>
        <n v="657.8199999999997"/>
        <n v="714.1500000000001"/>
        <n v="714.6600000000001"/>
        <n v="2397.64"/>
        <n v="1435.6999999999998"/>
        <n v="1044.87"/>
        <n v="1461.27"/>
        <n v="666.4799999999999"/>
        <n v="595.1000000000004"/>
        <n v="208.43999999999988"/>
        <n v="867.2200000000003"/>
        <n v="1340.8999999999996"/>
        <n v="1575.3000000000002"/>
        <n v="273.93000000000006"/>
        <n v="526.0"/>
        <n v="732.3000000000001"/>
        <n v="367.8399999999997"/>
        <n v="635.55"/>
        <n v="44.31999999999971"/>
        <n v="3011.55"/>
        <n v="789.8399999999999"/>
        <n v="743.1900000000005"/>
        <n v="2326.59"/>
        <n v="217.96000000000004"/>
        <n v="2523.16"/>
        <n v="170.32000000000005"/>
        <n v="438.60000000000014"/>
        <n v="451.89999999999964"/>
        <n v="173.51000000000005"/>
        <n v="4175.25"/>
        <n v="840.02"/>
        <n v="110.41999999999996"/>
        <n v="580.9200000000001"/>
        <n v="74.53999999999996"/>
        <n v="258.18000000000006"/>
        <n v="1068.6799999999994"/>
        <n v="386.7700000000002"/>
        <n v="2979.0800000000017"/>
        <n v="1309.12"/>
        <n v="3110.84"/>
        <n v="3909.51"/>
        <n v="1265.6000000000004"/>
        <n v="4478.55"/>
        <n v="2372.9500000000007"/>
        <n v="919.5"/>
        <n v="679.4000000000001"/>
        <n v="52.10999999999967"/>
        <n v="377.20000000000005"/>
        <n v="1594.44"/>
        <n v="551.04"/>
        <n v="344.39999999999986"/>
        <n v="315.99"/>
        <n v="1936.0"/>
        <n v="729.24"/>
        <n v="1050.03"/>
        <n v="688.5800000000002"/>
        <n v="388.53999999999996"/>
        <n v="980.7600000000002"/>
        <n v="258.87"/>
        <n v="1056.56"/>
        <n v="366.96000000000004"/>
        <n v="1649.6800000000003"/>
        <n v="830.0"/>
        <n v="546.5999999999999"/>
        <n v="1947.0900000000001"/>
        <n v="1230.3899999999999"/>
        <n v="127.01999999999998"/>
        <n v="2613.959999999999"/>
        <n v="904.0"/>
        <n v="1651.08"/>
        <n v="365.4"/>
        <n v="1006.8399999999997"/>
        <n v="629.44"/>
        <n v="164.96000000000004"/>
        <n v="147.15999999999997"/>
        <n v="367.7199999999998"/>
        <n v="367.5300000000002"/>
        <n v="1474.6200000000001"/>
        <n v="2766.5"/>
        <n v="87.61000000000001"/>
        <n v="715.06"/>
        <n v="828.69"/>
        <n v="2222.6799999999994"/>
        <n v="763.8"/>
        <n v="637.8399999999999"/>
        <n v="614.56"/>
        <n v="687.3299999999999"/>
        <n v="1597.85"/>
        <n v="402.48"/>
        <n v="822.56"/>
        <n v="283.03999999999996"/>
        <n v="287.74"/>
        <n v="2017.8000000000002"/>
        <n v="411.9200000000001"/>
        <n v="5386.05"/>
        <n v="1330.77"/>
        <n v="839.3100000000002"/>
        <n v="2063.4799999999996"/>
        <n v="128.59"/>
        <n v="1084.1999999999998"/>
        <n v="269.35999999999996"/>
        <n v="87.11999999999989"/>
        <n v="245.91000000000008"/>
        <n v="379.28999999999996"/>
        <n v="706.4099999999996"/>
        <n v="879.3899999999999"/>
        <n v="125.15999999999985"/>
        <n v="483.7600000000001"/>
        <n v="1117.17"/>
        <n v="138.07999999999998"/>
        <n v="2335.0"/>
        <n v="1046.27"/>
        <n v="1555.6000000000001"/>
        <n v="959.8200000000002"/>
        <n v="295.16"/>
        <n v="318.04999999999995"/>
        <n v="123.82999999999993"/>
        <n v="426.25"/>
        <n v="548.7"/>
        <n v="202.0"/>
        <n v="414.41999999999916"/>
        <n v="3481.5"/>
        <n v="5250.0"/>
        <n v="1202.8000000000002"/>
        <n v="132.94"/>
        <n v="155.31999999999994"/>
        <n v="7882.25"/>
        <n v="5928.32"/>
        <n v="301.1400000000003"/>
        <n v="440.84000000000015"/>
        <n v="149.37"/>
        <n v="174.67999999999847"/>
        <n v="295.62000000000006"/>
        <n v="100.19999999999982"/>
        <n v="1436.7200000000012"/>
        <n v="135.04999999999973"/>
        <n v="972.0900000000001"/>
        <n v="367.69000000000005"/>
        <n v="757.3399999999997"/>
        <n v="1310.6399999999999"/>
        <n v="192.68000000000006"/>
        <n v="252.19"/>
        <n v="692.8200000000002"/>
        <n v="749.79"/>
        <n v="914.5999999999999"/>
        <n v="114.97"/>
        <n v="304.67999999999984"/>
        <n v="265.6400000000001"/>
        <n v="1855.2600000000002"/>
        <n v="66.27999999999997"/>
        <n v="1586.6399999999999"/>
        <n v="63.60000000000002"/>
        <n v="769.5999999999999"/>
        <n v="278.98"/>
        <n v="575.1800000000001"/>
        <n v="138.54999999999995"/>
        <n v="2114.79"/>
        <n v="1535.3199999999997"/>
        <n v="393.97"/>
        <n v="1724.0499999999993"/>
        <n v="1599.7999999999993"/>
        <n v="4146.210000000001"/>
        <n v="100.13999999999999"/>
        <n v="781.3000000000002"/>
        <n v="1626.4800000000005"/>
        <n v="1102.8000000000002"/>
        <n v="486.5999999999999"/>
        <n v="81.83999999999992"/>
        <n v="366.0499999999997"/>
        <n v="146.45999999999992"/>
        <n v="1111.65"/>
        <n v="394.8000000000002"/>
        <n v="594.8999999999996"/>
        <n v="57.450000000000045"/>
        <n v="2708.879999999999"/>
        <n v="2780.449999999999"/>
        <n v="493.5200000000001"/>
        <n v="131.82"/>
        <n v="19.889999999999986"/>
        <n v="232.93000000000006"/>
        <n v="2778.3"/>
        <n v="742.52"/>
        <n v="474.47"/>
        <n v="440.69000000000005"/>
        <n v="908.5999999999999"/>
        <n v="104.27000000000001"/>
        <n v="303.4000000000001"/>
        <n v="392.28"/>
        <n v="459.30000000000007"/>
        <n v="214.9000000000001"/>
        <n v="3040.619999999999"/>
        <n v="26.189999999999998"/>
        <n v="4710.0"/>
        <n v="412.67"/>
        <n v="373.08000000000015"/>
        <n v="791.8500000000004"/>
        <n v="168.66000000000003"/>
        <n v="1389.4500000000007"/>
        <n v="642.29"/>
        <n v="577.1700000000001"/>
        <n v="391.82000000000005"/>
        <n v="265.38"/>
        <n v="1405.8999999999996"/>
        <n v="512.0799999999999"/>
        <n v="113.45000000000002"/>
        <n v="1155.0"/>
        <n v="-33.30000000000109"/>
        <n v="403.75"/>
        <n v="563.2199999999998"/>
        <n v="2867.4900000000016"/>
        <n v="648.5600000000002"/>
        <n v="148.09000000000003"/>
        <n v="3853.1499999999996"/>
        <n v="511.3800000000001"/>
        <n v="1122.6799999999994"/>
        <n v="438.6600000000001"/>
        <n v="1341.7599999999998"/>
        <n v="-69.85000000000036"/>
        <n v="2645.119999999999"/>
        <n v="4615.999999999999"/>
        <n v="115.76999999999998"/>
        <n v="782.1500000000001"/>
        <n v="32.88000000000011"/>
        <n v="4687.0"/>
        <n v="892.9499999999998"/>
        <n v="4001.7999999999993"/>
        <n v="558.6000000000004"/>
        <n v="401.9000000000001"/>
        <n v="440.00999999999976"/>
        <n v="638.6399999999999"/>
        <n v="514.5600000000001"/>
        <n v="2349.1799999999985"/>
        <n v="253.63"/>
        <n v="129.88000000000002"/>
        <n v="1722.56"/>
        <n v="60.88000000000011"/>
        <n v="603.8499999999999"/>
        <n v="1404.6999999999998"/>
        <n v="1132.6499999999996"/>
        <n v="1779.48"/>
        <n v="513.0"/>
        <n v="837.9999999999998"/>
        <n v="1079.47"/>
        <n v="188.59999999999997"/>
        <n v="1755.6"/>
        <n v="587.8799999999999"/>
        <n v="1023.56"/>
        <n v="1140.6"/>
        <n v="1933.1799999999994"/>
        <n v="1325.6000000000004"/>
        <n v="1115.1999999999998"/>
        <n v="4517.789999999999"/>
        <n v="1135.1499999999996"/>
        <n v="1762.75"/>
        <n v="1503.48"/>
        <n v="120.0"/>
        <n v="123.82000000000005"/>
        <n v="189.48000000000002"/>
        <n v="648.75"/>
        <n v="537.7499999999998"/>
        <n v="234.92000000000007"/>
        <n v="939.2"/>
        <n v="5006.85"/>
        <n v="368.7600000000002"/>
        <n v="256.94000000000005"/>
        <n v="286.8"/>
        <n v="1163.3600000000001"/>
        <n v="713.9399999999998"/>
        <n v="847.2400000000002"/>
        <n v="284.97"/>
        <n v="86.48000000000002"/>
        <n v="1068.4799999999996"/>
        <n v="199.97000000000003"/>
        <n v="544.2700000000002"/>
        <n v="359.52"/>
        <n v="1566.6599999999999"/>
        <n v="-294.7500000000009"/>
        <n v="862.6000000000004"/>
        <n v="154.44000000000005"/>
        <n v="1181.2999999999997"/>
        <n v="9.209999999999127"/>
        <n v="875.5"/>
        <n v="279.9"/>
        <n v="672.8799999999999"/>
        <n v="563.28"/>
        <n v="768.5"/>
        <n v="476.94000000000005"/>
        <n v="3096.8099999999986"/>
        <n v="261.40999999999997"/>
        <n v="60.85000000000002"/>
        <n v="3895.2"/>
        <n v="893.6099999999997"/>
        <n v="2442.4"/>
        <n v="4400.900000000001"/>
        <n v="145.75"/>
        <n v="2694.7599999999993"/>
        <n v="407.65"/>
        <n v="3019.1499999999996"/>
        <n v="790.1800000000001"/>
        <n v="1139.83"/>
        <n v="378.12000000000006"/>
        <n v="567.5200000000004"/>
        <n v="560.3800000000001"/>
        <n v="1090.7399999999998"/>
        <n v="1005.5400000000004"/>
        <n v="-20.96000000000049"/>
        <n v="3672.199999999999"/>
        <n v="4489.55"/>
        <n v="1156.3200000000002"/>
        <n v="86.56000000000006"/>
        <n v="1178.2800000000002"/>
        <n v="425.53999999999996"/>
        <n v="1388.4399999999996"/>
        <n v="1087.4499999999998"/>
        <n v="3230.459999999999"/>
        <n v="136.26"/>
        <n v="653.8500000000004"/>
        <n v="288.96000000000004"/>
        <n v="980.5500000000002"/>
        <n v="706.0000000000002"/>
        <n v="286.4000000000001"/>
        <n v="295.38"/>
        <n v="5722.6799999999985"/>
        <n v="318.18"/>
        <n v="3067.75"/>
        <n v="1029.2800000000002"/>
        <n v="4507.6500000000015"/>
        <n v="90.75999999999999"/>
        <n v="731.9700000000003"/>
        <n v="806.6100000000001"/>
        <n v="1076.7599999999993"/>
        <n v="711.6000000000001"/>
        <n v="162.19999999999982"/>
        <n v="80.21999999999991"/>
        <n v="1551.16"/>
        <n v="112.50999999999999"/>
        <n v="767.0200000000004"/>
        <n v="463.24"/>
        <n v="299.2000000000003"/>
        <n v="165.10000000000002"/>
        <n v="1068.4499999999998"/>
        <n v="2778.279999999999"/>
        <n v="2656.83"/>
        <n v="1920.8400000000006"/>
        <n v="149.29"/>
        <n v="380.70000000000016"/>
        <n v="937.4200000000001"/>
        <n v="2008.75"/>
        <n v="442.13999999999965"/>
        <n v="657.2599999999998"/>
        <n v="3452.920000000002"/>
        <n v="832.6199999999999"/>
        <n v="894.5700000000002"/>
        <n v="1090.0"/>
        <n v="1587.04"/>
        <n v="479.27999999999975"/>
        <n v="458.95000000000005"/>
        <n v="216.55"/>
        <n v="385.41999999999985"/>
        <n v="731.8800000000001"/>
        <n v="282.07000000000005"/>
        <n v="1826.13"/>
        <n v="1423.3500000000004"/>
        <n v="1164.1999999999998"/>
        <n v="666.1"/>
        <n v="1227.9499999999998"/>
        <n v="299.13"/>
        <n v="200.32000000000005"/>
        <n v="498.02999999999975"/>
        <n v="90.97"/>
        <n v="425.78999999999996"/>
        <n v="4067.92"/>
        <n v="279.68000000000006"/>
        <n v="1110.8999999999999"/>
        <n v="545.1199999999999"/>
        <n v="409.02"/>
        <n v="573.21"/>
        <n v="489.54"/>
        <n v="1248.6299999999997"/>
        <n v="223.76000000000022"/>
        <n v="357.0799999999999"/>
        <n v="1473.16"/>
        <n v="360.85"/>
        <n v="2066.88"/>
        <n v="281.6800000000003"/>
        <n v="777.6100000000001"/>
        <n v="2476.5"/>
        <n v="34.25999999999976"/>
        <n v="251.26000000000005"/>
        <n v="1002.3599999999997"/>
        <n v="653.8499999999999"/>
        <n v="293.84000000000015"/>
        <n v="240.57999999999998"/>
        <n v="168.25"/>
        <n v="649.1700000000001"/>
        <n v="655.1999999999999"/>
        <n v="773.3800000000001"/>
        <n v="1660.75"/>
        <n v="4031.699999999999"/>
        <n v="2551.5499999999993"/>
        <n v="332.5"/>
        <n v="486.0000000000002"/>
        <n v="2391.2"/>
        <n v="171.25"/>
        <n v="696.1199999999999"/>
        <n v="569.01"/>
        <n v="969.8800000000001"/>
        <n v="304.1700000000001"/>
        <n v="622.5"/>
        <n v="1946.4400000000005"/>
        <n v="259.9200000000001"/>
        <n v="903.0500000000002"/>
        <n v="1148.0100000000002"/>
        <n v="329.49999999999994"/>
        <n v="813.1799999999998"/>
        <n v="701.3199999999997"/>
        <n v="901.4200000000003"/>
        <n v="558.9100000000003"/>
        <n v="3898.4500000000007"/>
        <n v="353.77999999999986"/>
        <n v="928.8"/>
        <n v="1055.2800000000002"/>
        <n v="1627.4400000000005"/>
        <n v="514.99"/>
        <n v="454.78"/>
        <n v="980.2000000000003"/>
        <n v="311.72"/>
        <n v="2987.4799999999996"/>
        <n v="168.03999999999996"/>
        <n v="575.5799999999999"/>
        <n v="2016.8700000000008"/>
        <n v="1491.8999999999996"/>
        <n v="874.8"/>
        <n v="251.27999999999975"/>
        <n v="1267.7599999999998"/>
        <n v="432.3499999999999"/>
        <n v="1247.51"/>
        <n v="21.559999999999945"/>
        <n v="2896.66"/>
        <n v="594.9200000000001"/>
        <n v="471.99"/>
        <n v="85.69000000000003"/>
        <n v="1205.1200000000003"/>
        <n v="-170.30000000000018"/>
        <n v="1799.880000000001"/>
        <n v="784.86"/>
        <n v="977.6800000000001"/>
        <n v="4164.450000000001"/>
        <n v="1026.4800000000005"/>
        <n v="2620.1400000000012"/>
        <n v="352.1700000000001"/>
        <n v="293.40999999999985"/>
        <n v="2084.4000000000005"/>
        <n v="72.79999999999995"/>
        <n v="319.2000000000003"/>
        <n v="6838.85"/>
        <n v="912.6499999999999"/>
        <n v="133.23000000000002"/>
        <n v="814.5799999999999"/>
        <n v="369.5999999999999"/>
        <n v="465.29999999999995"/>
        <n v="94.67999999999984"/>
        <n v="633.7999999999997"/>
        <n v="1980.3200000000002"/>
        <n v="984.5400000000004"/>
        <n v="1013.04"/>
        <n v="1125.2100000000003"/>
        <n v="940.1199999999999"/>
        <n v="1692.5"/>
        <n v="1203.24"/>
        <n v="1160.4499999999998"/>
        <n v="557.9"/>
        <n v="143.83000000000004"/>
        <n v="4160.25"/>
        <n v="122.23999999999978"/>
        <n v="2131.0"/>
        <n v="538.0500000000002"/>
        <n v="1026.6400000000003"/>
        <n v="472.1100000000001"/>
        <n v="145.33999999999997"/>
        <n v="2573.34"/>
        <n v="904.25"/>
        <n v="1036.1100000000001"/>
        <n v="2032.8899999999994"/>
        <n v="3709.8399999999992"/>
        <n v="481.6400000000003"/>
        <n v="4079.0"/>
        <n v="680.6000000000004"/>
        <n v="488.6700000000001"/>
        <n v="272.57"/>
        <n v="147.87999999999988"/>
        <n v="81.02000000000004"/>
        <n v="2121.6"/>
        <n v="2017.1999999999998"/>
        <n v="1307.7600000000002"/>
        <n v="3115.4399999999996"/>
        <n v="1624.5199999999995"/>
        <n v="360.5999999999999"/>
        <n v="3275.5600000000004"/>
        <n v="1980.9000000000015"/>
        <n v="194.01999999999998"/>
        <n v="36.63000000000011"/>
        <n v="1312.3200000000002"/>
        <n v="8.029999999999973"/>
        <n v="411.18"/>
        <n v="1872.6000000000004"/>
        <n v="26.910000000000025"/>
        <n v="1206.75"/>
        <n v="803.25"/>
        <n v="1026.4699999999998"/>
        <n v="736.9000000000001"/>
        <n v="898.4100000000001"/>
        <n v="87.01999999999998"/>
        <n v="3798.3599999999997"/>
        <n v="3896.1900000000005"/>
        <n v="5956.1"/>
        <n v="2483.95"/>
        <n v="619.3799999999999"/>
        <n v="1199.0100000000002"/>
        <n v="114.01999999999998"/>
        <n v="3219.76"/>
        <n v="195.36"/>
        <n v="2846.6800000000003"/>
        <n v="3190.4500000000003"/>
        <n v="244.13999999999993"/>
        <n v="802.1600000000003"/>
        <n v="286.70000000000005"/>
        <n v="882.8500000000004"/>
        <n v="428.32000000000005"/>
        <n v="3447.6800000000003"/>
        <n v="2035.4500000000007"/>
        <n v="446.0200000000001"/>
        <n v="1785.7199999999998"/>
        <n v="871.02"/>
        <n v="626.12"/>
        <n v="1383.15"/>
        <n v="2298.6399999999994"/>
        <n v="532.3799999999999"/>
        <n v="3040.4000000000015"/>
        <n v="1146.0499999999997"/>
        <n v="261.44"/>
        <n v="958.52"/>
        <n v="664.94"/>
        <n v="596.96"/>
        <n v="973.1499999999996"/>
        <n v="287.5500000000002"/>
        <n v="675.15"/>
        <n v="353.0"/>
        <n v="1963.3"/>
        <n v="159.7"/>
        <n v="663.2800000000002"/>
        <n v="228.51999999999998"/>
        <n v="243.47000000000003"/>
        <n v="1624.6999999999994"/>
        <n v="354.84000000000003"/>
        <n v="2553.3199999999997"/>
        <n v="588.72"/>
        <n v="1215.1000000000001"/>
        <n v="1437.84"/>
        <n v="752.0"/>
        <n v="1285.08"/>
        <n v="1558.2399999999998"/>
        <n v="664.5999999999999"/>
        <n v="423.9000000000001"/>
        <n v="1114.2000000000003"/>
        <n v="1131.7600000000002"/>
        <n v="1154.7900000000004"/>
        <n v="1926.9299999999994"/>
        <n v="1071.63"/>
        <n v="697.9200000000001"/>
        <n v="297.43999999999994"/>
        <n v="2151.28"/>
        <n v="185.99999999999977"/>
        <n v="272.01"/>
        <n v="3645.7199999999993"/>
        <n v="295.9599999999998"/>
        <n v="632.8"/>
        <n v="1121.1"/>
        <n v="3309.0"/>
        <n v="217.1199999999999"/>
        <n v="261.46000000000004"/>
        <n v="2658.779999999999"/>
        <n v="414.4000000000001"/>
        <n v="2371.35"/>
        <n v="271.19000000000005"/>
        <n v="34.589999999999975"/>
        <n v="1707.5599999999995"/>
        <n v="292.28000000000003"/>
        <n v="-85.50000000000091"/>
        <n v="795.0799999999999"/>
        <n v="952.6000000000004"/>
        <n v="1548.98"/>
        <n v="-672.6800000000003"/>
        <n v="84.39999999999998"/>
        <n v="2645.7999999999993"/>
        <n v="292.0"/>
        <n v="258.75"/>
        <n v="142.07999999999993"/>
        <n v="1475.5"/>
        <n v="786.12"/>
        <n v="93.18"/>
        <n v="212.3699999999999"/>
        <n v="1441.7999999999993"/>
        <n v="1535.2400000000007"/>
        <n v="1116.4000000000005"/>
        <n v="1810.9799999999996"/>
        <n v="222.39999999999998"/>
        <n v="555.73"/>
        <n v="299.28"/>
        <n v="753.2799999999997"/>
        <n v="810.3500000000004"/>
        <n v="553.98"/>
        <n v="2621.04"/>
        <n v="420.6399999999999"/>
        <n v="1563.85"/>
        <n v="446.37999999999994"/>
        <n v="520.5"/>
        <n v="936.0199999999995"/>
        <n v="1084.83"/>
        <n v="2956.1099999999997"/>
        <n v="384.79999999999995"/>
        <n v="4172.5"/>
        <n v="774.8700000000001"/>
        <n v="700.4500000000007"/>
        <n v="861.48"/>
        <n v="1981.5599999999995"/>
        <n v="131.93999999999983"/>
        <n v="319.4200000000001"/>
        <n v="1916.58"/>
        <n v="3858.76"/>
        <n v="920.3499999999999"/>
        <n v="590.0700000000006"/>
        <n v="433.15"/>
        <n v="2931.7199999999993"/>
        <n v="1002.3200000000002"/>
        <n v="283.4399999999996"/>
        <n v="1471.2599999999998"/>
        <n v="649.8800000000001"/>
        <n v="1628.2799999999997"/>
        <n v="1335.25"/>
        <n v="137.0"/>
        <n v="836.1999999999998"/>
        <n v="581.0"/>
        <n v="1837.1599999999999"/>
        <n v="136.2"/>
        <n v="1988.2"/>
        <n v="583.06"/>
        <n v="1165.75"/>
        <n v="117.42000000000007"/>
        <n v="903.3299999999999"/>
        <n v="823.7"/>
        <n v="455.0899999999999"/>
        <n v="2863.169999999999"/>
        <n v="148.89"/>
        <n v="313.8700000000001"/>
        <n v="335.2900000000002"/>
        <n v="92.01999999999998"/>
        <n v="306.24"/>
        <n v="358.9200000000001"/>
        <n v="302.95"/>
        <n v="2371.1499999999996"/>
        <n v="541.44"/>
        <n v="811.7399999999998"/>
        <n v="365.64"/>
        <n v="1971.4"/>
        <n v="62.719999999999345"/>
        <n v="784.0500000000002"/>
        <n v="202.44000000000005"/>
        <n v="594.4000000000002"/>
        <n v="1158.79"/>
        <n v="1053.6000000000004"/>
        <n v="3464.279999999999"/>
        <n v="129.93000000000006"/>
        <n v="4010.4500000000007"/>
        <n v="383.96000000000004"/>
        <n v="574.56"/>
        <n v="2144.3999999999996"/>
        <n v="190.95999999999998"/>
        <n v="241.89999999999986"/>
        <n v="379.96000000000004"/>
        <n v="536.82"/>
        <n v="2.6399999999999864"/>
        <n v="1647.3999999999996"/>
        <n v="446.10000000000036"/>
        <n v="1648.4499999999998"/>
        <n v="114.91999999999825"/>
        <n v="4231.799999999999"/>
        <n v="2086.079999999999"/>
        <n v="107.96000000000004"/>
        <n v="638.3300000000002"/>
        <n v="179.0000000000001"/>
        <n v="492.17999999999984"/>
        <n v="889.3"/>
        <n v="708.4000000000001"/>
        <n v="59.430000000000064"/>
        <n v="1251.2400000000002"/>
        <n v="461.93000000000006"/>
        <n v="117.95000000000005"/>
        <n v="1719.1000000000004"/>
        <n v="617.52"/>
        <n v="2763.76"/>
        <n v="161.24"/>
        <n v="615.2"/>
        <n v="1574.25"/>
        <n v="531.6299999999999"/>
        <n v="1727.9500000000007"/>
        <n v="1031.4499999999998"/>
        <n v="1104.8899999999999"/>
        <n v="1697.7000000000007"/>
        <n v="1407.0900000000001"/>
        <n v="486.78"/>
        <n v="312.3599999999997"/>
        <n v="6053.6"/>
        <n v="577.7800000000002"/>
        <n v="476.15999999999985"/>
        <n v="256.11"/>
        <n v="2803.2799999999997"/>
        <n v="346.03"/>
        <n v="693.43"/>
        <n v="1046.6400000000003"/>
        <n v="1270.4400000000005"/>
        <n v="782.02"/>
        <n v="847.7600000000002"/>
        <n v="75.87"/>
        <n v="701.52"/>
        <n v="75.22000000000003"/>
        <n v="7328.949999999999"/>
        <n v="1283.16"/>
        <n v="2702.8500000000004"/>
        <n v="469.91999999999985"/>
        <n v="373.26"/>
        <n v="318.1800000000003"/>
        <n v="2029.2299999999996"/>
        <n v="704.3"/>
        <n v="115.75"/>
        <n v="262.71000000000004"/>
        <n v="1502.2799999999997"/>
        <n v="311.39999999999986"/>
        <n v="3744.1800000000003"/>
        <n v="444.82000000000005"/>
        <n v="70.66"/>
        <n v="3519.5"/>
        <n v="332.8800000000001"/>
        <n v="586.3199999999997"/>
        <n v="607.6000000000004"/>
        <n v="825.75"/>
        <n v="1282.81"/>
        <n v="2934.1000000000004"/>
        <n v="1002.5700000000002"/>
        <n v="84.88"/>
        <n v="1459.6499999999999"/>
        <n v="244.56999999999994"/>
        <n v="3499.16"/>
        <n v="503.97"/>
        <n v="214.03999999999996"/>
        <n v="388.2899999999995"/>
        <n v="1835.7200000000003"/>
        <n v="1022.1300000000001"/>
        <n v="1409.8000000000006"/>
        <n v="283.88"/>
        <n v="440.52"/>
        <n v="516.1"/>
        <n v="36.17999999999995"/>
        <n v="1055.1599999999999"/>
        <n v="2157.14"/>
        <n v="115.37"/>
        <n v="461.48"/>
        <n v="592.95"/>
        <n v="402.8399999999999"/>
        <n v="292.64"/>
        <n v="399.84000000000003"/>
        <n v="80.87000000000006"/>
        <n v="-405.0"/>
        <n v="4958.35"/>
        <n v="3125.8999999999996"/>
        <n v="215.21000000000004"/>
        <n v="2102.6499999999996"/>
        <n v="3543.7599999999993"/>
        <n v="809.48"/>
        <n v="1611.8400000000001"/>
        <n v="2571.6800000000003"/>
        <n v="4177.3"/>
        <n v="5147.35"/>
        <n v="796.8000000000002"/>
        <n v="510.8399999999999"/>
        <n v="389.79999999999995"/>
        <n v="344.1999999999998"/>
        <n v="988.8299999999999"/>
        <n v="375.47"/>
        <n v="1661.8999999999996"/>
        <n v="3568.0"/>
        <n v="532.9200000000001"/>
        <n v="1482.08"/>
        <n v="1477.4499999999998"/>
        <n v="4949.950000000001"/>
        <n v="666.5199999999998"/>
        <n v="992.3499999999999"/>
        <n v="422.03"/>
        <n v="374.8600000000001"/>
        <n v="-291.6400000000003"/>
        <n v="2065.45"/>
        <n v="656.81"/>
        <n v="1342.9800000000005"/>
        <n v="1968.5599999999995"/>
        <n v="2516.84"/>
        <n v="302.67999999999995"/>
        <n v="2009.6399999999994"/>
        <n v="886.0"/>
        <n v="167.07000000000005"/>
        <n v="1505.3999999999996"/>
        <n v="2337.46"/>
        <n v="158.93"/>
        <n v="284.91999999999996"/>
        <n v="2043.3599999999997"/>
        <n v="569.3199999999997"/>
        <n v="250.4599999999998"/>
        <n v="1685.880000000001"/>
        <n v="7372.0"/>
        <n v="582.2799999999997"/>
        <n v="460.07000000000005"/>
        <n v="1969.48"/>
        <n v="709.52"/>
        <n v="3127.38"/>
        <n v="188.70000000000005"/>
        <n v="144.93999999999994"/>
        <n v="240.3"/>
        <n v="580.75"/>
        <n v="674.7800000000002"/>
        <n v="2517.2"/>
        <n v="21.779999999999973"/>
        <n v="80.17000000000007"/>
        <n v="1865.7000000000003"/>
        <n v="1893.1800000000003"/>
        <n v="-58.65000000000009"/>
        <n v="808.0"/>
        <n v="691.2800000000002"/>
        <n v="238.94000000000005"/>
        <n v="1115.76"/>
        <n v="1978.1999999999998"/>
        <n v="186.30999999999995"/>
        <n v="169.37999999999988"/>
        <n v="1726.4999999999995"/>
        <n v="924.06"/>
        <n v="520.3499999999999"/>
        <n v="815.5600000000002"/>
        <n v="171.98000000000002"/>
        <n v="282.04999999999984"/>
        <n v="4702.119999999999"/>
        <n v="167.85000000000014"/>
        <n v="2799.72"/>
        <n v="468.70000000000005"/>
        <n v="331.4000000000001"/>
        <n v="5938.200000000001"/>
        <n v="1557.6599999999999"/>
        <n v="969.2399999999998"/>
        <n v="1464.4799999999996"/>
        <n v="2718.75"/>
        <n v="111.90999999999997"/>
        <n v="496.31999999999994"/>
        <n v="1252.4699999999998"/>
        <n v="2084.120000000001"/>
        <n v="104.53999999999996"/>
        <n v="2426.6"/>
        <n v="931.8299999999999"/>
        <n v="689.3100000000004"/>
        <n v="2097.42"/>
        <n v="1179.1400000000003"/>
        <n v="1441.9000000000015"/>
        <n v="903.6400000000003"/>
        <n v="780.72"/>
        <n v="361.78"/>
        <n v="569.0"/>
        <n v="1189.0199999999995"/>
        <n v="1430.949999999999"/>
        <n v="534.06"/>
        <n v="89.75999999999999"/>
        <n v="57.629999999999995"/>
        <n v="1340.48"/>
        <n v="2449.0"/>
        <n v="7.1599999999998545"/>
        <n v="209.8499999999999"/>
        <n v="1269.92"/>
        <n v="300.4999999999999"/>
        <n v="1133.79"/>
        <n v="2564.3"/>
        <n v="1428.8799999999992"/>
        <n v="848.6100000000001"/>
        <n v="917.4600000000005"/>
        <n v="562.7700000000002"/>
        <n v="4278.280000000001"/>
        <n v="275.73"/>
        <n v="549.5400000000001"/>
        <n v="505.8600000000001"/>
        <n v="2836.92"/>
        <n v="710.6000000000004"/>
        <n v="1102.9499999999998"/>
        <n v="2035.3999999999996"/>
        <n v="940.9199999999996"/>
        <n v="1532.8000000000002"/>
        <n v="-50.1200000000008"/>
        <n v="850.3800000000001"/>
        <n v="4182.92"/>
        <n v="526.0600000000001"/>
        <n v="2463.75"/>
        <n v="558.8000000000002"/>
        <n v="2737.2"/>
        <n v="376.18000000000006"/>
        <n v="658.5"/>
        <n v="237.63"/>
        <n v="25.7199999999998"/>
        <n v="287.6200000000001"/>
        <n v="279.4899999999999"/>
        <n v="453.3000000000002"/>
        <n v="764.0399999999995"/>
        <n v="1129.6999999999998"/>
        <n v="197.36999999999995"/>
        <n v="585.4000000000001"/>
        <n v="478.82000000000016"/>
        <n v="2625.2800000000007"/>
        <n v="218.91999999999996"/>
        <n v="52.25999999999999"/>
        <n v="1191.98"/>
        <n v="200.48999999999978"/>
        <n v="463.4699999999999"/>
        <n v="2034.3200000000002"/>
        <n v="990.4399999999987"/>
        <n v="179.98999999999978"/>
        <n v="1676.3200000000002"/>
        <n v="1083.5500000000002"/>
        <n v="634.98"/>
        <n v="567.7599999999998"/>
        <n v="1452.8"/>
        <n v="1517.6000000000001"/>
        <n v="2433.9500000000003"/>
        <n v="305.41999999999996"/>
        <n v="440.5500000000002"/>
        <n v="1058.25"/>
        <n v="1542.0600000000004"/>
        <n v="328.07"/>
        <n v="1415.1"/>
        <n v="903.8"/>
        <n v="192.57000000000005"/>
        <n v="1101.5499999999997"/>
        <n v="1618.8400000000001"/>
        <n v="850.6400000000001"/>
        <n v="-296.6100000000006"/>
        <n v="164.6400000000001"/>
        <n v="1332.04"/>
        <n v="533.4000000000001"/>
        <n v="1846.949999999999"/>
        <n v="1202.7999999999993"/>
        <n v="479.28"/>
        <n v="1468.3999999999996"/>
        <n v="1479.199999999999"/>
        <n v="256.0200000000001"/>
        <n v="853.76"/>
        <n v="894.1399999999999"/>
        <n v="535.02"/>
        <n v="1523.65"/>
        <n v="1097.88"/>
        <n v="991.48"/>
        <n v="1253.7600000000002"/>
        <n v="622.4599999999999"/>
        <n v="187.7800000000001"/>
        <n v="1000.8000000000002"/>
        <n v="1416.7000000000007"/>
        <n v="2103.6399999999994"/>
        <n v="776.97"/>
        <n v="149.26999999999953"/>
        <n v="2600.6799999999994"/>
        <n v="371.05000000000007"/>
        <n v="663.6599999999999"/>
        <n v="1835.8000000000002"/>
        <n v="424.75"/>
        <n v="2476.2"/>
        <n v="2065.92"/>
        <n v="131.02"/>
        <n v="1327.1"/>
        <n v="1486.92"/>
        <n v="7.7400000000002365"/>
        <n v="350.3399999999999"/>
        <n v="2776.7599999999984"/>
        <n v="1289.2800000000002"/>
        <n v="2912.0"/>
        <n v="605.95"/>
        <n v="278.4399999999998"/>
        <n v="840.3299999999999"/>
        <n v="864.78"/>
        <n v="1550.1"/>
        <n v="673.97"/>
        <n v="781.3800000000001"/>
        <n v="597.56"/>
        <n v="1400.7999999999993"/>
        <n v="483.20000000000005"/>
        <n v="2401.5299999999997"/>
        <n v="4811.75"/>
        <n v="147.56000000000006"/>
        <n v="975.6999999999998"/>
        <n v="410.0"/>
        <n v="902.94"/>
        <n v="680.73"/>
        <n v="1948.8999999999996"/>
        <n v="627.3199999999997"/>
        <n v="4498.639999999999"/>
        <n v="367.6999999999998"/>
        <n v="591.3599999999997"/>
        <n v="2302.12"/>
        <n v="944.1899999999998"/>
        <n v="1165.68"/>
        <n v="738.9"/>
        <n v="201.90999999999997"/>
        <n v="247.02999999999997"/>
        <n v="137.92000000000002"/>
        <n v="1614.1500000000005"/>
        <n v="201.22000000000003"/>
        <n v="696.3000000000001"/>
        <n v="271.54999999999995"/>
        <n v="367.98"/>
        <n v="2367.039999999999"/>
        <n v="1767.2000000000007"/>
        <n v="1587.5600000000004"/>
        <n v="1035.9599999999998"/>
        <n v="507.8399999999999"/>
        <n v="1896.5099999999993"/>
        <n v="2233.6500000000015"/>
        <n v="1140.6699999999996"/>
        <n v="1137.35"/>
        <n v="1663.0500000000002"/>
        <n v="123.44999999999993"/>
        <n v="297.1700000000001"/>
        <n v="284.7"/>
        <n v="1412.16"/>
        <n v="2547.5599999999995"/>
        <n v="4816.05"/>
        <n v="213.45000000000005"/>
        <n v="492.1500000000001"/>
        <n v="144.64000000000004"/>
        <n v="3402.4399999999996"/>
        <n v="41.639999999999986"/>
        <n v="2045.4799999999987"/>
        <n v="303.78999999999996"/>
        <n v="487.19000000000005"/>
        <n v="1358.5999999999995"/>
        <n v="164.39999999999964"/>
        <n v="772.44"/>
        <n v="542.28"/>
        <n v="794.28"/>
        <n v="4130.25"/>
        <n v="202.17000000000007"/>
        <n v="363.52"/>
        <n v="379.32000000000005"/>
        <n v="1337.92"/>
        <n v="1897.0199999999995"/>
        <n v="295.12"/>
        <n v="372.1400000000001"/>
        <n v="1114.48"/>
        <n v="98.15999999999997"/>
        <n v="1071.6399999999999"/>
        <n v="1019.1000000000004"/>
        <n v="119.69999999999999"/>
        <n v="417.1"/>
        <n v="312.28"/>
        <n v="1682.6400000000003"/>
        <n v="140.01999999999998"/>
        <n v="477.34999999999854"/>
        <n v="254.17999999999995"/>
        <n v="496.72"/>
        <n v="1333.5300000000002"/>
        <n v="2601.0"/>
        <n v="879.2799999999999"/>
        <n v="546.6600000000001"/>
        <n v="665.8"/>
        <n v="1342.12"/>
        <n v="273.7199999999998"/>
        <n v="721.1200000000001"/>
        <n v="868.6799999999998"/>
        <n v="284.9599999999999"/>
        <n v="1007.6400000000003"/>
        <n v="353.7999999999997"/>
        <n v="595.16"/>
        <n v="632.6400000000001"/>
        <n v="1305.8499999999985"/>
        <n v="34.529999999999745"/>
        <n v="2576.7300000000014"/>
        <n v="240.24000000000012"/>
        <n v="401.6999999999998"/>
        <n v="1643.6"/>
        <n v="677.8400000000001"/>
        <n v="1630.0"/>
        <n v="155.73000000000002"/>
        <n v="823.1699999999998"/>
        <n v="1932.4500000000007"/>
        <n v="501.26999999999975"/>
        <n v="827.7600000000002"/>
        <n v="2797.4799999999996"/>
        <n v="1440.7999999999993"/>
        <n v="1675.52"/>
        <n v="334.19000000000005"/>
        <n v="3363.12"/>
        <n v="844.6000000000001"/>
        <n v="285.87"/>
        <n v="4034.3499999999995"/>
        <n v="953.3399999999997"/>
        <n v="691.3499999999999"/>
        <n v="715.0799999999999"/>
        <n v="579.3599999999997"/>
        <n v="2877.8500000000004"/>
        <n v="752.48"/>
        <n v="6534.15"/>
        <n v="60.59999999999991"/>
        <n v="2893.3999999999996"/>
        <n v="810.96"/>
        <n v="19.759999999999877"/>
        <n v="1870.7000000000003"/>
        <n v="5893.25"/>
        <n v="374.25"/>
        <n v="442.0400000000001"/>
        <n v="1170.98"/>
        <n v="681.0"/>
        <n v="352.98"/>
        <n v="1502.8999999999996"/>
        <n v="258.8800000000001"/>
        <n v="1102.6399999999999"/>
        <n v="522.1799999999998"/>
        <n v="1137.7199999999998"/>
        <n v="1597.54"/>
        <n v="122.20000000000002"/>
        <n v="1669.8400000000001"/>
        <n v="254.68"/>
        <n v="2118.3500000000004"/>
        <n v="935.96"/>
        <n v="3025.0199999999986"/>
        <n v="1530.8999999999996"/>
        <n v="720.6799999999985"/>
        <n v="2164.6499999999996"/>
        <n v="1475.94"/>
        <n v="216.44000000000005"/>
        <n v="1161.2"/>
        <n v="3769.0"/>
        <n v="1394.9999999999998"/>
        <n v="3118.6000000000004"/>
        <n v="84.13"/>
        <n v="329.08000000000004"/>
        <n v="232.08000000000004"/>
        <n v="70.74000000000001"/>
        <n v="343.4"/>
        <n v="282.3900000000001"/>
        <n v="675.8700000000001"/>
        <n v="83.64999999999986"/>
        <n v="2024.2200000000003"/>
        <n v="832.52"/>
        <n v="1890.1000000000004"/>
        <n v="411.8299999999999"/>
        <n v="3626.08"/>
        <n v="686.75"/>
        <n v="178.88"/>
        <n v="23.460000000000036"/>
        <n v="88.05000000000007"/>
        <n v="4418.799999999999"/>
        <n v="331.91999999999985"/>
        <n v="2188.45"/>
        <n v="592.6800000000001"/>
        <n v="146.10000000000014"/>
        <n v="634.6899999999999"/>
        <n v="2328.449999999999"/>
        <n v="1542.6"/>
        <n v="1879.1099999999997"/>
        <n v="2573.79"/>
        <n v="768.4799999999996"/>
        <n v="668.8000000000002"/>
        <n v="930.27"/>
        <n v="613.24"/>
        <n v="267.3699999999999"/>
        <n v="1314.0500000000002"/>
        <n v="483.60000000000014"/>
        <n v="2293.6000000000004"/>
        <n v="5702.4000000000015"/>
        <n v="2388.6000000000004"/>
        <n v="676.5600000000002"/>
        <n v="208.7800000000002"/>
        <n v="881.1199999999999"/>
        <n v="124.11999999999989"/>
        <n v="893.7499999999998"/>
        <n v="973.0"/>
        <n v="148.96999999999997"/>
        <n v="388.70000000000005"/>
        <n v="207.20999999999998"/>
        <n v="1678.6"/>
        <n v="2142.959999999999"/>
        <n v="346.18999999999994"/>
        <n v="1023.3500000000004"/>
        <n v="349.7000000000003"/>
        <n v="2370.6000000000004"/>
        <n v="3870.7200000000003"/>
        <n v="773.3200000000002"/>
        <n v="437.5799999999999"/>
        <n v="4628.150000000001"/>
        <n v="205.23000000000002"/>
        <n v="594.26"/>
        <n v="1282.71"/>
        <n v="977.04"/>
        <n v="295.8000000000002"/>
        <n v="-88.38000000000102"/>
        <n v="315.84000000000015"/>
        <n v="204.15000000000003"/>
        <n v="1238.2000000000007"/>
        <n v="313.25"/>
        <n v="531.6"/>
        <n v="1170.5"/>
        <n v="225.94"/>
        <n v="4159.92"/>
        <n v="2045.37"/>
        <n v="300.14"/>
        <n v="380.85999999999996"/>
        <n v="566.06"/>
        <n v="1244.7399999999998"/>
        <n v="1937.2800000000002"/>
        <n v="1323.3899999999999"/>
        <n v="10.049999999999955"/>
        <n v="454.9"/>
        <n v="1626.9299999999998"/>
        <n v="627.9599999999996"/>
        <n v="371.3000000000002"/>
        <n v="1813.8500000000004"/>
        <n v="244.94000000000005"/>
        <n v="2321.76"/>
        <n v="1027.8799999999999"/>
        <n v="1798.8500000000004"/>
        <n v="475.8600000000001"/>
        <n v="4118.6500000000015"/>
        <n v="942.3999999999996"/>
        <n v="1494.1499999999996"/>
        <n v="622.7199999999998"/>
        <n v="1731.2600000000002"/>
        <n v="912.5999999999999"/>
        <n v="189.86"/>
        <n v="218.96000000000004"/>
        <n v="968.1599999999999"/>
        <n v="817.6400000000001"/>
        <n v="1832.6000000000004"/>
        <n v="978.6799999999998"/>
        <n v="421.48"/>
        <n v="771.4200000000001"/>
        <n v="476.9999999999998"/>
        <n v="66.48000000000002"/>
        <n v="1991.25"/>
        <n v="-316.5"/>
        <n v="324.9800000000005"/>
        <n v="324.3199999999997"/>
        <n v="709.72"/>
        <n v="1300.5599999999995"/>
        <n v="4184.92"/>
        <n v="143.16000000000008"/>
        <n v="1040.6599999999999"/>
        <n v="1210.0399999999997"/>
        <n v="162.96999999999997"/>
        <n v="270.96000000000026"/>
        <n v="472.46000000000004"/>
        <n v="1824.5100000000002"/>
        <n v="907.8299999999999"/>
        <n v="73.55999999999995"/>
        <n v="1824.7200000000003"/>
        <n v="164.3599999999999"/>
        <n v="1211.4"/>
        <n v="1355.3400000000001"/>
        <n v="916.3199999999997"/>
        <n v="3234.7799999999997"/>
        <n v="1479.9900000000007"/>
        <n v="625.3799999999999"/>
        <n v="1264.5599999999997"/>
        <n v="2374.3"/>
        <n v="1590.12"/>
        <n v="5464.85"/>
        <n v="294.68"/>
        <n v="858.9300000000001"/>
        <n v="181.01"/>
        <n v="90.91999999999962"/>
        <n v="668.28"/>
        <n v="685.0799999999999"/>
        <n v="980.2200000000003"/>
        <n v="969.48"/>
        <n v="845.8600000000001"/>
        <n v="150.62000000000006"/>
        <n v="185.53999999999996"/>
        <n v="3070.25"/>
        <n v="7422.65"/>
        <n v="726.75"/>
        <n v="494.5800000000004"/>
        <n v="1808.0499999999997"/>
        <n v="1415.1200000000003"/>
        <n v="1648.8400000000001"/>
        <n v="360.96000000000004"/>
        <n v="396.14000000000004"/>
        <n v="650.54"/>
        <n v="279.8"/>
        <n v="3608.2"/>
        <n v="939.52"/>
        <n v="668.0899999999999"/>
        <n v="999.04"/>
        <n v="359.3800000000001"/>
        <n v="4809.9"/>
        <n v="444.9699999999998"/>
        <n v="1308.8500000000004"/>
        <n v="2007.0300000000007"/>
        <n v="218.14"/>
        <n v="1408.5600000000004"/>
        <n v="258.2499999999998"/>
        <n v="899.8000000000002"/>
        <n v="1757.3500000000004"/>
        <n v="1857.9900000000002"/>
        <n v="935.4000000000001"/>
        <n v="468.2199999999999"/>
        <n v="538.75"/>
        <n v="1797.75"/>
        <n v="791.6399999999999"/>
        <n v="741.1999999999998"/>
        <n v="719.48"/>
        <n v="-10.199999999999818"/>
        <n v="916.4099999999999"/>
        <n v="199.19999999999993"/>
        <n v="753.75"/>
        <n v="2308.3600000000006"/>
        <n v="3172.5199999999995"/>
        <n v="135.51"/>
        <n v="309.6399999999999"/>
        <n v="123.41999999999996"/>
        <n v="1459.9499999999998"/>
        <n v="-130.55000000000018"/>
        <n v="2083.169999999999"/>
        <n v="1263.4"/>
        <n v="376.4399999999996"/>
        <n v="2152.84"/>
        <n v="6059.950000000001"/>
        <n v="1821.15"/>
        <n v="951.6800000000001"/>
        <n v="1769.1999999999998"/>
        <n v="287.78999999999996"/>
        <n v="1450.0"/>
        <n v="364.45000000000005"/>
        <n v="370.58000000000004"/>
        <n v="6620.75"/>
        <n v="654.2"/>
        <n v="87.30000000000007"/>
        <n v="300.64000000000004"/>
        <n v="1689.2400000000007"/>
        <n v="272.0"/>
        <n v="711.9499999999998"/>
        <n v="544.81"/>
        <n v="2299.08"/>
        <n v="867.6500000000001"/>
        <n v="1313.3000000000002"/>
        <n v="4108.6"/>
        <n v="377.9999999999998"/>
        <n v="1069.38"/>
        <n v="419.15"/>
        <n v="2917.74"/>
        <n v="4396.949999999999"/>
        <n v="284.15"/>
        <n v="3362.6800000000003"/>
        <n v="1342.199999999999"/>
        <n v="184.79999999999995"/>
        <n v="2185.8900000000003"/>
        <n v="483.9899999999998"/>
        <n v="822.7199999999999"/>
        <n v="56.5"/>
        <n v="2339.3500000000004"/>
        <n v="66.14000000000001"/>
        <n v="3577.41"/>
        <n v="986.3"/>
        <n v="669.8499999999999"/>
        <n v="150.11999999999898"/>
        <n v="2003.5999999999995"/>
        <n v="1278.8000000000002"/>
        <n v="666.2000000000007"/>
        <n v="928.78"/>
        <n v="660.5499999999993"/>
        <n v="1298.6399999999994"/>
        <n v="195.14999999999964"/>
        <n v="173.51999999999987"/>
        <n v="130.08999999999997"/>
        <n v="302.34000000000003"/>
        <n v="2939.1000000000004"/>
        <n v="1394.25"/>
        <n v="150.77999999999997"/>
        <n v="836.21"/>
        <n v="236.49000000000024"/>
        <n v="151.90000000000003"/>
        <n v="495.8800000000001"/>
        <n v="1214.25"/>
        <n v="3119.4299999999994"/>
        <n v="3116.5499999999993"/>
        <n v="220.35000000000002"/>
        <n v="825.7999999999993"/>
        <n v="1022.4000000000001"/>
        <n v="2704.3600000000006"/>
        <n v="601.2"/>
        <n v="441.2800000000002"/>
        <n v="681.9899999999998"/>
        <n v="1988.1599999999999"/>
        <n v="1827.15"/>
        <n v="1024.8600000000001"/>
        <n v="731.5399999999997"/>
        <n v="628.6400000000001"/>
        <n v="2555.04"/>
        <n v="1148.4299999999998"/>
        <n v="1731.7000000000003"/>
        <n v="241.05999999999995"/>
        <n v="624.28"/>
        <n v="1705.08"/>
        <n v="161.24999999999994"/>
        <n v="2411.05"/>
        <n v="268.66"/>
        <n v="759.9000000000001"/>
        <n v="1876.1400000000003"/>
        <n v="96.37"/>
        <n v="912.6399999999999"/>
        <n v="377.51999999999987"/>
        <n v="2986.76"/>
        <n v="2029.1499999999996"/>
        <n v="167.01"/>
        <n v="1315.6399999999994"/>
        <n v="491.1300000000001"/>
        <n v="677.52"/>
        <n v="31.779999999999973"/>
        <n v="1431.0500000000002"/>
        <n v="279.15"/>
        <n v="3090.8"/>
        <n v="157.36"/>
        <n v="689.3499999999999"/>
        <n v="634.3799999999999"/>
        <n v="1545.25"/>
        <n v="45.94"/>
        <n v="375.03999999999996"/>
        <n v="947.04"/>
        <n v="1169.8899999999999"/>
        <n v="157.64999999999998"/>
        <n v="1342.38"/>
        <n v="414.1600000000001"/>
        <n v="790.0900000000001"/>
        <n v="1129.8400000000001"/>
        <n v="3739.5599999999986"/>
        <n v="290.5400000000002"/>
        <n v="878.96"/>
        <n v="1951.1999999999998"/>
        <n v="880.7299999999998"/>
        <n v="1566.8999999999996"/>
        <n v="1256.7600000000002"/>
        <n v="2655.2999999999993"/>
        <n v="2505.3900000000003"/>
        <n v="788.52"/>
        <n v="368.0799999999999"/>
        <n v="902.3100000000004"/>
        <n v="1003.1099999999997"/>
        <n v="13.449999999999932"/>
        <n v="5043.299999999999"/>
        <n v="3047.039999999999"/>
        <n v="594.8200000000002"/>
        <n v="53.36999999999989"/>
        <n v="2208.96"/>
        <n v="1902.1599999999999"/>
        <n v="271.16999999999996"/>
        <n v="483.9800000000005"/>
        <n v="461.9799999999999"/>
        <n v="2435.319999999999"/>
        <n v="3304.4500000000003"/>
        <n v="487.26999999999987"/>
        <n v="75.01999999999998"/>
        <n v="2781.1499999999996"/>
        <n v="319.55999999999995"/>
        <n v="746.6600000000003"/>
        <n v="487.1300000000001"/>
        <n v="683.25"/>
        <n v="1167.35"/>
        <n v="336.1799999999994"/>
        <n v="2169.3999999999996"/>
        <n v="1476.3999999999999"/>
        <n v="100.23000000000002"/>
        <n v="842.6000000000001"/>
        <n v="2339.24"/>
        <n v="1068.9499999999998"/>
        <n v="780.21"/>
        <n v="490.37"/>
        <n v="1202.32"/>
        <n v="898.1600000000001"/>
        <n v="834.98"/>
        <n v="583.6400000000001"/>
        <n v="1741.3600000000001"/>
        <n v="832.0799999999999"/>
        <n v="978.5400000000002"/>
        <n v="1149.3900000000003"/>
        <n v="751.7399999999998"/>
        <n v="289.7800000000001"/>
        <n v="1660.35"/>
        <n v="188.40999999999997"/>
        <n v="3043.38"/>
        <n v="637.9799999999998"/>
        <n v="147.07999999999993"/>
        <n v="276.25"/>
        <n v="1778.88"/>
        <n v="913.1599999999999"/>
        <n v="1869.3199999999997"/>
        <n v="356.0000000000001"/>
        <n v="4946.36"/>
        <n v="434.7600000000002"/>
        <n v="1364.7600000000002"/>
        <n v="310.24"/>
        <n v="3801.3200000000006"/>
        <n v="423.15999999999985"/>
        <n v="598.6"/>
        <n v="376.08000000000004"/>
        <n v="125.37"/>
        <n v="3263.3599999999988"/>
        <n v="208.4599999999998"/>
        <n v="787.0199999999999"/>
        <n v="2299.4500000000007"/>
        <n v="662.15"/>
        <n v="44.350000000000364"/>
        <n v="3475.0"/>
        <n v="1489.8599999999988"/>
        <n v="-267.0600000000013"/>
        <n v="4155.12"/>
        <n v="303.87"/>
        <n v="2060.0499999999997"/>
        <n v="712.2000000000003"/>
        <n v="2446.0"/>
        <n v="1073.04"/>
        <n v="1407.88"/>
        <n v="368.69000000000005"/>
        <n v="225.95999999999992"/>
        <n v="988.9000000000005"/>
        <n v="6764.35"/>
        <n v="1585.5999999999995"/>
        <n v="484.7999999999997"/>
        <n v="1644.54"/>
        <n v="932.2799999999997"/>
        <n v="167.82000000000005"/>
        <n v="619.26"/>
        <n v="922.0500000000002"/>
        <n v="570.4000000000005"/>
        <n v="88.51999999999975"/>
        <n v="685.1600000000003"/>
        <n v="2376.3199999999997"/>
        <n v="1399.4500000000003"/>
        <n v="383.02"/>
        <n v="2297.95"/>
        <n v="917.0"/>
        <n v="1.3999999999999773"/>
        <n v="1703.8199999999997"/>
        <n v="986.1999999999989"/>
        <n v="1469.7600000000002"/>
        <n v="1392.7999999999993"/>
        <n v="926.0000000000002"/>
        <n v="2380.449999999999"/>
        <n v="1467.2000000000007"/>
        <n v="629.52"/>
        <n v="301.6200000000001"/>
        <n v="331.77999999999986"/>
        <n v="314.70000000000005"/>
        <n v="670.7400000000002"/>
        <n v="746.6400000000003"/>
        <n v="254.66999999999985"/>
        <n v="2471.8199999999997"/>
        <n v="2424.239999999999"/>
        <n v="1060.6399999999994"/>
        <n v="2503.949999999999"/>
        <n v="-78.44000000000005"/>
        <n v="304.04"/>
        <n v="261.2399999999998"/>
        <n v="225.17999999999995"/>
        <n v="1012.2000000000007"/>
        <n v="569.35"/>
        <n v="973.6400000000003"/>
        <n v="968.0799999999999"/>
        <n v="549.74"/>
        <n v="2742.7200000000003"/>
        <n v="389.94000000000005"/>
        <n v="-87.02000000000044"/>
        <n v="677.6399999999999"/>
        <n v="573.98"/>
        <n v="564.55"/>
        <n v="1441.44"/>
        <n v="1809.3999999999996"/>
        <n v="95.27999999999997"/>
        <n v="1358.3500000000004"/>
        <n v="-281.84000000000015"/>
        <n v="980.56"/>
        <n v="6833.24"/>
        <n v="3237.8500000000004"/>
        <n v="1321.9499999999998"/>
        <n v="307.5999999999999"/>
        <n v="120.06999999999994"/>
        <n v="432.1199999999999"/>
        <n v="1544.88"/>
        <n v="2451.5200000000004"/>
        <n v="21.449999999999818"/>
        <n v="1223.1599999999999"/>
        <n v="179.85000000000036"/>
        <n v="495.4000000000001"/>
        <n v="150.53999999999996"/>
        <n v="1528.8599999999997"/>
        <n v="5014.6799999999985"/>
        <n v="1228.3000000000002"/>
        <n v="153.05000000000004"/>
        <n v="629.9399999999998"/>
        <n v="18.119999999999976"/>
        <n v="4859.639999999999"/>
        <n v="542.2800000000001"/>
        <n v="485.82000000000005"/>
        <n v="1328.3199999999997"/>
        <n v="962.2"/>
        <n v="7.6599999999998545"/>
        <n v="108.5"/>
        <n v="4901.3499999999985"/>
        <n v="629.0400000000001"/>
        <n v="3935.7"/>
        <n v="480.3499999999999"/>
        <n v="549.3200000000002"/>
        <n v="242.60000000000002"/>
        <n v="597.55"/>
        <n v="993.3"/>
        <n v="121.43999999999994"/>
        <n v="1177.2399999999998"/>
        <n v="27.0"/>
        <n v="77.75000000000006"/>
        <n v="299.3699999999999"/>
        <n v="1785.6899999999996"/>
        <n v="8475.35"/>
        <n v="166.25"/>
        <n v="407.80000000000007"/>
        <n v="1305.7199999999998"/>
        <n v="202.96000000000004"/>
        <n v="776.9"/>
        <n v="327.9599999999999"/>
        <n v="196.79999999999995"/>
        <n v="490.53"/>
        <n v="365.68000000000006"/>
        <n v="1045.8600000000001"/>
        <n v="800.9000000000001"/>
        <n v="87.41999999999996"/>
        <n v="459.87"/>
        <n v="838.02"/>
        <n v="1048.2199999999993"/>
        <n v="647.73"/>
        <n v="3112.3999999999996"/>
        <n v="1213.9199999999998"/>
        <n v="542.1599999999999"/>
        <n v="2991.1800000000003"/>
        <n v="643.6800000000003"/>
        <n v="84.71000000000004"/>
        <n v="1787.4399999999996"/>
        <n v="3743.0699999999997"/>
        <n v="1720.38"/>
        <n v="525.1999999999998"/>
        <n v="24.079999999999927"/>
        <n v="249.48000000000002"/>
        <n v="421.6500000000001"/>
        <n v="200.87"/>
        <n v="654.06"/>
        <n v="3668.25"/>
        <n v="792.3000000000001"/>
        <n v="323.21000000000004"/>
        <n v="403.0"/>
        <n v="517.3299999999999"/>
        <n v="2964.1500000000005"/>
        <n v="1115.4000000000005"/>
        <n v="362.67999999999984"/>
        <n v="365.26"/>
        <n v="1801.6799999999994"/>
        <n v="3671.3600000000006"/>
        <n v="602.5"/>
        <n v="1265.6999999999998"/>
        <n v="445.59000000000015"/>
        <n v="862.8599999999999"/>
        <n v="418.5"/>
        <n v="1646.25"/>
        <n v="425.3000000000002"/>
        <n v="1499.3599999999997"/>
        <n v="-19.88000000000011"/>
        <n v="1938.21"/>
        <n v="408.03999999999974"/>
        <n v="579.1999999999999"/>
        <n v="3232.079999999999"/>
        <n v="5662.950000000001"/>
        <n v="249.51999999999998"/>
        <n v="1280.8500000000004"/>
        <n v="1012.1999999999998"/>
        <n v="2911.25"/>
        <n v="1085.18"/>
        <n v="717.8599999999999"/>
        <n v="1779.3999999999996"/>
        <n v="1865.4299999999998"/>
        <n v="197.78000000000003"/>
        <n v="2060.75"/>
        <n v="924.5099999999998"/>
        <n v="967.0999999999999"/>
        <n v="699.5799999999999"/>
        <n v="3190.6799999999994"/>
        <n v="2699.1499999999996"/>
        <n v="320.72"/>
        <n v="3792.5599999999995"/>
        <n v="4504.3499999999985"/>
        <n v="1727.7200000000003"/>
        <n v="317.83000000000015"/>
        <n v="1200.4500000000003"/>
        <n v="243.63"/>
        <n v="3764.9000000000015"/>
        <n v="1657.7600000000002"/>
        <n v="1305.3300000000008"/>
        <n v="108.94"/>
        <n v="323.4399999999996"/>
        <n v="338.78"/>
        <n v="872.9700000000003"/>
        <n v="477.96000000000004"/>
        <n v="303.00999999999993"/>
        <n v="574.02"/>
        <n v="1406.6100000000001"/>
        <n v="382.72000000000014"/>
        <n v="727.98"/>
        <n v="758.5799999999999"/>
        <n v="174.94000000000005"/>
        <n v="4092.3500000000004"/>
        <n v="357.1500000000003"/>
        <n v="1341.7600000000002"/>
        <n v="1623.4499999999998"/>
        <n v="223.31"/>
        <n v="1925.6399999999999"/>
        <n v="2208.74"/>
        <n v="160.37000000000012"/>
        <n v="336.68000000000006"/>
        <n v="731.12"/>
        <n v="631.2399999999998"/>
        <n v="857.4000000000005"/>
        <n v="-422.0400000000009"/>
        <n v="336.5999999999999"/>
        <n v="525.18"/>
        <n v="485.4199999999996"/>
        <n v="956.5500000000002"/>
        <n v="170.72000000000003"/>
        <n v="2116.380000000001"/>
        <n v="1179.04"/>
        <n v="939.960000000001"/>
        <n v="2610.8099999999986"/>
        <n v="230.3699999999999"/>
        <n v="1189.2000000000003"/>
        <n v="3058.5200000000004"/>
        <n v="2199.48"/>
        <n v="406.2399999999998"/>
        <n v="485.6399999999999"/>
        <n v="1262.4499999999998"/>
        <n v="771.33"/>
        <n v="476.2800000000001"/>
        <n v="334.7399999999998"/>
        <n v="885.54"/>
        <n v="6264.24"/>
        <n v="2168.13"/>
        <n v="2182.95"/>
        <n v="145.31999999999994"/>
        <n v="2622.6400000000003"/>
        <n v="-454.6999999999989"/>
        <n v="279.34"/>
        <n v="243.54000000000002"/>
        <n v="730.1499999999996"/>
        <n v="1067.5999999999995"/>
        <n v="823.6000000000004"/>
        <n v="121.63999999999999"/>
        <n v="1484.0699999999997"/>
        <n v="570.48"/>
        <n v="599.0999999999999"/>
        <n v="259.55999999999995"/>
        <n v="4195.64"/>
        <n v="4086.6900000000005"/>
        <n v="499.4799999999998"/>
        <n v="688.31"/>
        <n v="6450.6"/>
        <n v="803.8000000000001"/>
        <n v="489.45000000000005"/>
        <n v="1475.01"/>
        <n v="15.849999999998545"/>
        <n v="3088.080000000001"/>
        <n v="4062.5"/>
        <n v="120.88000000000005"/>
        <n v="311.5400000000001"/>
        <n v="4183.24"/>
        <n v="3425.25"/>
        <n v="2265.7199999999993"/>
        <n v="2212.96"/>
        <n v="401.31999999999994"/>
        <n v="247.18000000000006"/>
        <n v="1077.5"/>
        <n v="200.85000000000036"/>
        <n v="370.4000000000001"/>
        <n v="1524.7600000000002"/>
        <n v="392.0799999999999"/>
        <n v="597.96"/>
        <n v="258.82000000000005"/>
        <n v="208.66000000000003"/>
        <n v="3728.2000000000007"/>
        <n v="141.08999999999992"/>
        <n v="253.84000000000015"/>
        <n v="424.0300000000002"/>
        <n v="246.35000000000002"/>
        <n v="427.5900000000004"/>
        <n v="929.8799999999999"/>
        <n v="1266.2999999999993"/>
        <n v="1115.39"/>
        <n v="656.0400000000009"/>
        <n v="227.8"/>
        <n v="592.4599999999999"/>
        <n v="952.44"/>
        <n v="228.94"/>
        <n v="203.0400000000002"/>
        <n v="283.7999999999997"/>
        <n v="5872.449999999999"/>
        <n v="1631.85"/>
        <n v="825.1799999999998"/>
        <n v="1017.5"/>
        <n v="783.3600000000001"/>
        <n v="382.74"/>
        <n v="618.8100000000002"/>
        <n v="167.44000000000005"/>
        <n v="860.0"/>
        <n v="147.4000000000001"/>
        <n v="28.620000000000005"/>
        <n v="925.29"/>
        <n v="197.01999999999992"/>
        <n v="1058.52"/>
        <n v="805.86"/>
        <n v="1576.1"/>
        <n v="125.91999999999985"/>
        <n v="1792.4400000000005"/>
        <n v="1326.0399999999995"/>
        <n v="468.44000000000005"/>
        <n v="2620.9399999999996"/>
        <n v="1825.5900000000001"/>
        <n v="915.6399999999999"/>
        <n v="308.37"/>
        <n v="2842.92"/>
        <n v="487.4500000000003"/>
        <n v="119.58000000000004"/>
        <n v="1141.85"/>
        <n v="229.68000000000006"/>
        <n v="-159.55999999999995"/>
        <n v="4149.049999999999"/>
        <n v="1865.460000000001"/>
        <n v="1457.0999999999995"/>
        <n v="1131.85"/>
        <n v="1339.2000000000003"/>
        <n v="4298.6"/>
        <n v="1209.9599999999991"/>
        <n v="2860.6000000000004"/>
        <n v="1115.5500000000002"/>
        <n v="20.399999999999977"/>
        <n v="1633.7099999999996"/>
        <n v="2.519999999999982"/>
        <n v="819.29"/>
        <n v="3668.8999999999996"/>
        <n v="613.1500000000001"/>
        <n v="851.0400000000002"/>
        <n v="307.3600000000001"/>
        <n v="1181.56"/>
        <n v="3067.3199999999997"/>
        <n v="1305.3500000000001"/>
        <n v="117.45000000000073"/>
        <n v="242.92999999999984"/>
        <n v="327.93999999999994"/>
        <n v="398.5999999999999"/>
        <n v="380.9499999999998"/>
        <n v="2093.039999999999"/>
        <n v="3509.08"/>
        <n v="1729.6399999999994"/>
        <n v="496.5200000000002"/>
        <n v="2603.12"/>
        <n v="297.1300000000001"/>
        <n v="172.72000000000003"/>
        <n v="1518.3399999999992"/>
        <n v="862.1399999999999"/>
        <n v="464.48"/>
        <n v="152.16000000000003"/>
        <n v="654.1500000000001"/>
        <n v="123.80000000000007"/>
        <n v="623.9700000000003"/>
        <n v="1057.8000000000002"/>
        <n v="3307.26"/>
        <n v="449.44000000000005"/>
        <n v="872.19"/>
        <n v="386.63"/>
        <n v="472.5999999999999"/>
        <n v="587.56"/>
        <n v="916.1000000000004"/>
        <n v="1261.4099999999999"/>
        <n v="194.60000000000036"/>
        <n v="1379.9599999999998"/>
        <n v="291.7600000000002"/>
        <n v="1247.5600000000004"/>
        <n v="2157.1800000000003"/>
        <n v="720.4499999999999"/>
        <n v="1661.7600000000007"/>
        <n v="255.2800000000001"/>
        <n v="892.79"/>
        <n v="743.0399999999997"/>
        <n v="2919.55"/>
        <n v="608.4800000000001"/>
        <n v="1801.039999999999"/>
        <n v="1360.1499999999996"/>
        <n v="2377.5599999999995"/>
        <n v="2300.9000000000005"/>
        <n v="237.27999999999975"/>
        <n v="1377.7"/>
        <n v="2548.24"/>
        <n v="577.7200000000001"/>
        <n v="1810.3199999999997"/>
        <n v="2319.18"/>
        <n v="943.7100000000003"/>
        <n v="15.6400000000001"/>
        <n v="404.03"/>
        <n v="755.6400000000001"/>
        <n v="1099.2600000000002"/>
        <n v="349.59999999999854"/>
        <n v="2970.99"/>
        <n v="1246.6400000000003"/>
        <n v="750.8699999999999"/>
        <n v="1249.5200000000004"/>
        <n v="223.32000000000016"/>
        <n v="358.6800000000003"/>
        <n v="764.0799999999999"/>
        <n v="207.02000000000004"/>
        <n v="101.30000000000001"/>
        <n v="463.5"/>
        <n v="1693.6999999999998"/>
        <n v="2.009999999999309"/>
        <n v="1310.88"/>
        <n v="403.41999999999985"/>
        <n v="466.9"/>
        <n v="275.0799999999999"/>
        <n v="815.0600000000004"/>
        <n v="3810.5"/>
        <n v="1914.6"/>
        <n v="431.30000000000007"/>
        <n v="238.02999999999997"/>
        <n v="806.6799999999998"/>
        <n v="588.1599999999999"/>
        <n v="127.20000000000005"/>
        <n v="333.41999999999996"/>
        <n v="854.8400000000001"/>
        <n v="1959.2399999999998"/>
        <n v="1042.14"/>
        <n v="416.6400000000001"/>
        <n v="502.46000000000004"/>
        <n v="950.4000000000001"/>
        <n v="1345.7600000000002"/>
        <n v="803.5199999999998"/>
        <n v="1666.9499999999998"/>
        <n v="395.6"/>
        <n v="357.87999999999994"/>
        <n v="310.36"/>
        <n v="493.04999999999995"/>
        <n v="430.15999999999997"/>
        <n v="120.86000000000001"/>
        <n v="684.0400000000002"/>
        <n v="602.12"/>
        <n v="326.5999999999999"/>
        <n v="354.65000000000003"/>
        <n v="112.60999999999996"/>
        <n v="2011.1999999999998"/>
        <n v="831.3499999999995"/>
        <n v="479.46"/>
        <n v="1669.0399999999995"/>
        <n v="692.02"/>
        <n v="522.1199999999999"/>
        <n v="948.7400000000002"/>
        <n v="246.14999999999986"/>
        <n v="2975.6"/>
        <n v="1433.95"/>
        <n v="2503.24"/>
        <n v="523.8600000000001"/>
        <n v="479.5200000000001"/>
        <n v="2912.8999999999996"/>
        <n v="1528.4100000000003"/>
        <n v="1281.4500000000003"/>
        <n v="802.9200000000001"/>
        <n v="1506.5"/>
        <n v="458.90999999999985"/>
        <n v="1585.4399999999996"/>
        <n v="935.48"/>
        <n v="337.05"/>
        <n v="725.7"/>
        <n v="3256.6499999999996"/>
        <n v="101.81999999999994"/>
        <n v="552.1600000000001"/>
        <n v="443.7800000000001"/>
        <n v="88.91999999999985"/>
        <n v="302.13"/>
        <n v="3297.5200000000004"/>
        <n v="353.93999999999994"/>
        <n v="1027.8900000000003"/>
        <n v="414.5600000000002"/>
        <n v="223.3800000000001"/>
        <n v="120.44999999999999"/>
        <n v="253.71000000000004"/>
        <n v="40.89999999999998"/>
        <n v="3184.7199999999993"/>
        <n v="56.98000000000002"/>
        <n v="1362.9499999999998"/>
        <n v="1688.2000000000007"/>
        <n v="4313.2"/>
        <n v="78.06999999999994"/>
        <n v="88.45000000000002"/>
        <n v="1326.7600000000007"/>
        <n v="2015.0199999999995"/>
        <n v="4131.960000000001"/>
        <n v="180.6400000000001"/>
        <n v="3979.0"/>
        <n v="419.9799999999999"/>
        <n v="1822.9500000000007"/>
        <n v="821.9000000000001"/>
        <n v="1122.1800000000003"/>
        <n v="174.41999999999996"/>
        <n v="2201.37"/>
        <n v="2650.9500000000007"/>
        <n v="1006.1199999999999"/>
        <n v="1150.5300000000002"/>
        <n v="1644.6599999999999"/>
        <n v="215.92000000000007"/>
        <n v="2670.4400000000005"/>
        <n v="15.919999999999959"/>
        <n v="2121.96"/>
        <n v="1738.7999999999984"/>
        <n v="372.1199999999999"/>
        <n v="333.88"/>
        <n v="596.94"/>
        <n v="1146.8000000000002"/>
        <n v="570.9999999999998"/>
        <n v="484.53"/>
        <n v="792.5400000000004"/>
        <n v="319.29999999999995"/>
        <n v="326.55000000000007"/>
        <n v="365.2800000000001"/>
        <n v="41.339999999999975"/>
        <n v="139.01000000000002"/>
        <n v="98.12"/>
        <n v="283.79999999999995"/>
        <n v="255.14999999999998"/>
        <n v="624.8399999999997"/>
        <n v="1172.36"/>
        <n v="3288.5"/>
        <n v="32.19999999999982"/>
        <n v="992.0399999999997"/>
        <n v="-538.6800000000003"/>
        <n v="172.83000000000004"/>
        <n v="391.1500000000001"/>
        <n v="647.7"/>
        <n v="466.96000000000004"/>
        <n v="360.03999999999996"/>
        <n v="2392.62"/>
        <n v="428.75"/>
        <n v="658.8399999999997"/>
        <n v="247.29000000000008"/>
        <n v="848.9200000000001"/>
        <n v="1845.1800000000003"/>
        <n v="229.59000000000015"/>
        <n v="-320.0000000000009"/>
        <n v="132.15999999999997"/>
        <n v="494.9200000000001"/>
        <n v="1184.1"/>
        <n v="135.0"/>
        <n v="843.55"/>
        <n v="391.65999999999997"/>
        <n v="-111.51000000000022"/>
        <n v="194.73000000000002"/>
        <n v="2307.5999999999985"/>
        <n v="1027.5600000000004"/>
        <n v="234.01"/>
        <n v="528.1199999999999"/>
        <n v="1602.88"/>
        <n v="2409.06"/>
        <n v="457.15999999999985"/>
        <n v="3101.24"/>
        <n v="760.1199999999999"/>
        <n v="410.7000000000003"/>
        <n v="757.6000000000001"/>
        <n v="1509.9499999999998"/>
        <n v="360.8100000000002"/>
        <n v="455.0"/>
        <n v="642.54"/>
        <n v="1905.8500000000004"/>
        <n v="1490.3600000000006"/>
        <n v="311.39999999999964"/>
        <n v="454.26"/>
        <n v="2594.1000000000004"/>
        <n v="617.0399999999997"/>
        <n v="3908.75"/>
        <n v="681.46"/>
        <n v="203.80999999999995"/>
        <n v="695.2799999999997"/>
        <n v="1174.0"/>
        <n v="513.1300000000001"/>
        <n v="1831.2"/>
        <n v="807.6000000000001"/>
        <n v="1242.5"/>
        <n v="2112.6799999999994"/>
        <n v="2061.8999999999996"/>
        <n v="535.7"/>
        <n v="218.19"/>
        <n v="637.8899999999999"/>
        <n v="1966.7400000000007"/>
        <n v="314.01999999999987"/>
        <n v="1269.35"/>
        <n v="3340.6400000000003"/>
        <n v="841.8499999999999"/>
        <n v="670.5"/>
        <n v="888.2400000000002"/>
        <n v="87.26000000000002"/>
        <n v="576.5799999999999"/>
        <n v="1523.4000000000005"/>
        <n v="601.0"/>
        <n v="288.6399999999999"/>
        <n v="324.21000000000004"/>
        <n v="2220.66"/>
        <n v="1299.8399999999997"/>
        <n v="1009.24"/>
        <n v="168.39999999999998"/>
        <n v="563.7"/>
        <n v="212.90999999999997"/>
        <n v="559.75"/>
        <n v="147.73000000000005"/>
        <n v="30.4399999999996"/>
        <n v="237.44"/>
        <n v="436.0799999999999"/>
        <n v="3931.0499999999993"/>
        <n v="5858.5"/>
        <n v="1018.9200000000001"/>
        <n v="580.22"/>
        <n v="2566.6400000000012"/>
        <n v="57.920000000000016"/>
        <n v="558.4399999999999"/>
        <n v="528.75"/>
        <n v="230.13"/>
        <n v="347.64"/>
        <n v="377.9100000000001"/>
        <n v="1291.23"/>
        <n v="662.4600000000002"/>
        <n v="1090.4"/>
        <n v="161.41000000000008"/>
        <n v="106.20999999999998"/>
        <n v="273.20000000000005"/>
        <n v="825.6300000000001"/>
        <n v="3162.55"/>
        <n v="6327.15"/>
        <n v="1638.87"/>
        <n v="1206.0"/>
        <n v="890.8599999999999"/>
        <n v="132.34000000000003"/>
        <n v="973.039999999999"/>
        <n v="1681.0200000000004"/>
        <n v="343.71999999999997"/>
        <n v="688.6799999999998"/>
        <n v="888.2400000000007"/>
        <n v="192.76000000000022"/>
        <n v="815.8799999999997"/>
        <n v="3730.709999999999"/>
        <n v="368.5500000000002"/>
        <n v="113.55999999999995"/>
        <n v="553.48"/>
        <n v="1858.8000000000002"/>
        <n v="1363.8999999999996"/>
        <n v="1347.04"/>
        <n v="3219.3999999999996"/>
        <n v="2773.9799999999996"/>
        <n v="84.17000000000002"/>
        <n v="732.8100000000002"/>
        <n v="844.1600000000001"/>
        <n v="2655.3200000000006"/>
        <n v="27.980000000000018"/>
        <n v="1177.0"/>
        <n v="180.22000000000003"/>
        <n v="3768.75"/>
        <n v="108.38999999999999"/>
        <n v="313.76"/>
        <n v="307.59000000000003"/>
        <n v="877.7999999999997"/>
        <n v="3696.3599999999997"/>
        <n v="142.45000000000005"/>
        <n v="524.2800000000002"/>
        <n v="1027.1999999999998"/>
        <n v="51.309999999999945"/>
        <n v="1022.95"/>
        <n v="268.07000000000005"/>
        <n v="422.78999999999996"/>
        <n v="1396.02"/>
        <n v="1152.5499999999993"/>
        <n v="59.37000000000012"/>
        <n v="416.79999999999995"/>
        <n v="716.9999999999991"/>
        <n v="2488.6499999999996"/>
        <n v="984.7800000000002"/>
        <n v="1103.86"/>
        <n v="2012.5"/>
        <n v="297.9"/>
        <n v="590.61"/>
        <n v="4152.050000000001"/>
        <n v="296.6400000000001"/>
        <n v="519.25"/>
        <n v="801.02"/>
        <n v="684.0"/>
        <n v="671.9499999999998"/>
        <n v="1491.21"/>
        <n v="1478.9499999999998"/>
        <n v="1024.2800000000002"/>
        <n v="1463.7599999999993"/>
        <n v="119.9"/>
        <n v="190.07999999999993"/>
        <n v="1057.5"/>
        <n v="1193.3999999999996"/>
        <n v="257.53000000000003"/>
        <n v="2869.8899999999994"/>
        <n v="1784.9499999999998"/>
        <n v="122.71999999999997"/>
        <n v="919.4700000000003"/>
        <n v="399.6600000000001"/>
        <n v="893.3399999999999"/>
        <n v="327.5"/>
        <n v="993.5100000000002"/>
        <n v="2517.8099999999995"/>
        <n v="326.1"/>
        <n v="126.91999999999962"/>
        <n v="361.18000000000006"/>
        <n v="912.0400000000002"/>
        <n v="1342.1999999999998"/>
        <n v="5164.17"/>
        <n v="414.22"/>
        <n v="152.10999999999996"/>
        <n v="4582.74"/>
        <n v="3596.45"/>
        <n v="1934.1200000000008"/>
        <n v="444.1999999999998"/>
        <n v="-297.7600000000002"/>
        <n v="2471.6399999999994"/>
        <n v="356.02"/>
        <n v="324.1599999999994"/>
        <n v="53.66999999999996"/>
        <n v="555.2"/>
        <n v="2218.2000000000007"/>
        <n v="46.57999999999993"/>
        <n v="786.7999999999997"/>
        <n v="1730.13"/>
        <n v="151.94"/>
        <n v="489.6"/>
        <n v="1120.43"/>
        <n v="555.2099999999998"/>
        <n v="3369.6400000000012"/>
        <n v="1802.46"/>
        <n v="122.59999999999968"/>
        <n v="242.8599999999999"/>
        <n v="262.24"/>
        <n v="529.4000000000001"/>
        <n v="504.36"/>
        <n v="796.3699999999999"/>
        <n v="264.15999999999997"/>
        <n v="158.93999999999994"/>
        <n v="1523.2200000000003"/>
        <n v="247.56999999999994"/>
        <n v="1835.8999999999996"/>
        <n v="2491.1600000000008"/>
        <n v="263.31"/>
        <n v="2328.12"/>
        <n v="810.2199999999998"/>
        <n v="528.6600000000001"/>
        <n v="424.1500000000003"/>
        <n v="91.75999999999976"/>
        <n v="3430.0"/>
        <n v="1118.3100000000002"/>
        <n v="334.8800000000001"/>
        <n v="2271.449999999999"/>
        <n v="2530.08"/>
        <n v="-323.25"/>
        <n v="1615.3500000000004"/>
        <n v="467.31999999999994"/>
        <n v="1080.4"/>
        <n v="2932.55"/>
        <n v="4809.4"/>
        <n v="2770.84"/>
        <n v="2216.7000000000003"/>
        <n v="100.44999999999999"/>
        <n v="1394.0500000000002"/>
        <n v="810.24"/>
        <n v="1553.8600000000001"/>
        <n v="530.2899999999997"/>
        <n v="856.96"/>
        <n v="457.56999999999994"/>
        <n v="138.9599999999998"/>
        <n v="851.25"/>
        <n v="1408.48"/>
        <n v="426.8700000000001"/>
        <n v="699.5999999999999"/>
        <n v="930.0400000000009"/>
        <n v="358.0"/>
        <n v="262.3499999999998"/>
        <n v="1555.35"/>
        <n v="744.5199999999998"/>
        <n v="292.6799999999994"/>
        <n v="98.13000000000005"/>
        <n v="2616.08"/>
        <n v="1868.1799999999994"/>
        <n v="123.18000000000006"/>
        <n v="1218.72"/>
        <n v="4096.08"/>
        <n v="808.3499999999999"/>
        <n v="1261.08"/>
        <n v="1368.3599999999997"/>
        <n v="292.03999999999996"/>
        <n v="3581.16"/>
        <n v="305.01000000000005"/>
        <n v="1007.9899999999998"/>
        <n v="600.9199999999996"/>
        <n v="271.98"/>
        <n v="706.9499999999998"/>
        <n v="269.05999999999995"/>
        <n v="183.16000000000003"/>
        <n v="464.44000000000005"/>
        <n v="224.46999999999997"/>
        <n v="1872.0000000000018"/>
        <n v="625.76"/>
        <n v="3866.5600000000004"/>
        <n v="4370.3499999999985"/>
        <n v="48.95000000000002"/>
        <n v="401.10000000000014"/>
        <n v="872.8000000000002"/>
        <n v="223.29999999999995"/>
        <n v="282.97999999999996"/>
        <n v="1291.3799999999997"/>
        <n v="178.98000000000002"/>
        <n v="1614.8400000000001"/>
        <n v="1445.13"/>
        <n v="1985.0100000000002"/>
        <n v="1397.4300000000003"/>
        <n v="278.52"/>
        <n v="917.8399999999997"/>
        <n v="844.1100000000001"/>
        <n v="658.4799999999999"/>
        <n v="91.18000000000004"/>
        <n v="91.79000000000008"/>
        <n v="1379.8000000000006"/>
        <n v="984.08"/>
        <n v="2322.21"/>
        <n v="1746.7200000000003"/>
        <n v="1831.7000000000007"/>
        <n v="967.0799999999999"/>
        <n v="565.6199999999997"/>
        <n v="331.48"/>
        <n v="117.65999999999997"/>
        <n v="164.25"/>
        <n v="364.27"/>
        <n v="85.30999999999995"/>
        <n v="1510.6999999999998"/>
        <n v="1204.35"/>
        <n v="852.5599999999997"/>
        <n v="3893.3099999999995"/>
        <n v="1982.4500000000007"/>
        <n v="437.52"/>
        <n v="258.8499999999999"/>
        <n v="587.3500000000001"/>
        <n v="567.8999999999999"/>
        <n v="184.54999999999973"/>
        <n v="1909.1"/>
        <n v="575.04"/>
        <n v="468.6999999999998"/>
        <n v="511.3499999999999"/>
        <n v="527.48"/>
        <n v="723.2700000000004"/>
        <n v="263.5999999999999"/>
        <n v="3181.16"/>
        <n v="230.23000000000002"/>
        <n v="629.24"/>
        <n v="2005.25"/>
        <n v="305.6199999999999"/>
        <n v="391.84"/>
        <n v="350.15999999999985"/>
        <n v="295.04999999999995"/>
        <n v="1710.25"/>
        <n v="1251.1399999999994"/>
        <n v="88.09999999999997"/>
        <n v="215.94"/>
        <n v="1866.8499999999995"/>
        <n v="711.95"/>
        <n v="933.3000000000002"/>
        <n v="4130.759999999999"/>
        <n v="1458.4"/>
        <n v="292.49"/>
        <n v="182.69999999999993"/>
        <n v="-308.16000000000076"/>
        <n v="665.1800000000003"/>
        <n v="318.7199999999998"/>
        <n v="224.84000000000015"/>
        <n v="557.1599999999999"/>
        <n v="1025.96"/>
        <n v="255.52999999999997"/>
        <n v="752.3599999999999"/>
        <n v="504.5999999999999"/>
        <n v="709.13"/>
        <n v="223.47000000000003"/>
        <n v="499.1500000000001"/>
        <n v="168.48000000000002"/>
        <n v="4284.599999999999"/>
        <n v="989.5200000000002"/>
        <n v="112.20000000000005"/>
        <n v="1629.0899999999997"/>
        <n v="1226.2799999999997"/>
        <n v="508.44000000000005"/>
        <n v="429.1200000000001"/>
        <n v="543.75"/>
        <n v="1612.9399999999996"/>
        <n v="185.85000000000002"/>
        <n v="2051.9500000000007"/>
        <n v="314.52000000000004"/>
        <n v="209.51"/>
        <n v="397.43999999999994"/>
        <n v="366.0"/>
        <n v="976.4000000000001"/>
        <n v="545.25"/>
        <n v="3088.6000000000004"/>
        <n v="319.08000000000015"/>
        <n v="3014.5599999999995"/>
        <n v="214.25"/>
        <n v="1444.6000000000004"/>
        <n v="613.1400000000003"/>
        <n v="410.7600000000002"/>
        <n v="2555.75"/>
        <n v="864.3399999999999"/>
        <n v="3118.050000000001"/>
        <n v="1090.949999999999"/>
        <n v="565.5600000000002"/>
        <n v="570.8800000000001"/>
        <n v="629.1600000000001"/>
        <n v="247.06"/>
        <n v="4345.4"/>
        <n v="661.6499999999999"/>
        <n v="50.860000000000014"/>
        <n v="674.5"/>
        <n v="1011.4000000000001"/>
        <n v="744.29"/>
        <n v="188.28000000000003"/>
        <n v="1329.8200000000002"/>
        <n v="2692.8900000000003"/>
        <n v="4842.7"/>
        <n v="1696.0999999999995"/>
        <n v="1048.039999999999"/>
        <n v="1246.3400000000001"/>
        <n v="1732.1"/>
        <n v="725.6799999999998"/>
        <n v="1454.24"/>
        <n v="750.7999999999993"/>
        <n v="116.49000000000007"/>
        <n v="2549.37"/>
        <n v="1002.9200000000001"/>
        <n v="246.24"/>
        <n v="1553.449999999999"/>
        <n v="129.3900000000001"/>
        <n v="600.1399999999999"/>
        <n v="167.16000000000003"/>
        <n v="273.9"/>
        <n v="351.9000000000001"/>
        <n v="641.3999999999996"/>
        <n v="309.9199999999996"/>
        <n v="489.03999999999996"/>
        <n v="1064.7300000000005"/>
        <n v="1041.39"/>
        <n v="1057.32"/>
        <n v="1039.45"/>
        <n v="297.6399999999999"/>
        <n v="693.81"/>
        <n v="1686.85"/>
        <n v="1094.9299999999998"/>
        <n v="1953.0299999999997"/>
        <n v="1055.6800000000003"/>
        <n v="3131.2800000000007"/>
        <n v="1355.7600000000002"/>
        <n v="710.3999999999996"/>
        <n v="1403.22"/>
        <n v="858.2800000000002"/>
        <n v="1369.16"/>
        <n v="541.9199999999996"/>
        <n v="327.12"/>
        <n v="4673.5"/>
        <n v="4145.900000000001"/>
        <n v="424.5899999999999"/>
        <n v="321.98"/>
        <n v="362.82000000000005"/>
        <n v="3553.6800000000003"/>
        <n v="302.26999999999975"/>
        <n v="233.03999999999996"/>
        <n v="1045.5399999999995"/>
        <n v="4271.37"/>
        <n v="924.1799999999998"/>
        <n v="-577.5499999999993"/>
        <n v="5583.35"/>
        <n v="803.2200000000003"/>
        <n v="171.74000000000012"/>
        <n v="1182.5199999999995"/>
        <n v="665.52"/>
        <n v="277.8299999999999"/>
        <n v="457.20000000000005"/>
        <n v="1074.9000000000003"/>
        <n v="480.67999999999984"/>
        <n v="1635.4400000000014"/>
        <n v="202.86000000000007"/>
        <n v="391.2300000000005"/>
        <n v="554.6"/>
        <n v="726.0299999999999"/>
        <n v="189.5999999999999"/>
        <n v="322.22"/>
        <n v="514.8600000000001"/>
        <n v="1036.1099999999997"/>
        <n v="663.18"/>
        <n v="2308.35"/>
        <n v="162.98000000000002"/>
        <n v="180.3"/>
        <n v="232.30000000000007"/>
        <n v="240.74999999999994"/>
        <n v="1811.9200000000005"/>
        <n v="41.90000000000009"/>
        <n v="544.1800000000003"/>
        <n v="207.2899999999995"/>
        <n v="284.3600000000001"/>
        <n v="75.05000000000001"/>
        <n v="1955.12"/>
        <n v="494.46"/>
        <n v="1422.64"/>
        <n v="2473.25"/>
        <n v="685.5999999999999"/>
        <n v="629.6700000000001"/>
        <n v="821.3000000000002"/>
        <n v="318.30999999999995"/>
        <n v="1329.3199999999997"/>
        <n v="6190.5"/>
        <n v="486.1900000000003"/>
        <n v="141.51"/>
        <n v="450.96000000000004"/>
        <n v="2624.1900000000005"/>
        <n v="4724.700000000001"/>
        <n v="550.4399999999998"/>
        <n v="503.72000000000025"/>
        <n v="1227.8999999999996"/>
        <n v="364.0799999999999"/>
        <n v="391.98"/>
        <n v="1100.3200000000002"/>
        <n v="1269.7200000000003"/>
        <n v="377.7899999999995"/>
        <n v="2834.5599999999995"/>
        <n v="445.87"/>
        <n v="-85.09999999999991"/>
        <n v="118.55999999999995"/>
        <n v="4019.6399999999994"/>
        <n v="79.11000000000001"/>
        <n v="284.28"/>
        <n v="3227.7000000000007"/>
        <n v="1652.460000000001"/>
        <n v="1434.1599999999999"/>
        <n v="541.6999999999999"/>
        <n v="604.1899999999998"/>
        <n v="6770.799999999999"/>
        <n v="236.0"/>
        <n v="74.93999999999994"/>
        <n v="609.04"/>
        <n v="1988.4000000000005"/>
        <n v="356.29999999999995"/>
        <n v="659.68"/>
        <n v="316.98"/>
        <n v="1415.63"/>
        <n v="453.52"/>
        <n v="3917.5199999999986"/>
        <n v="-46.64000000000033"/>
        <n v="4743.099999999999"/>
        <n v="428.52"/>
        <n v="244.98000000000002"/>
        <n v="620.95"/>
        <n v="101.25"/>
        <n v="247.5"/>
        <n v="1376.9599999999998"/>
        <n v="1528.499999999999"/>
        <n v="949.5"/>
        <n v="220.5"/>
        <n v="304.26"/>
        <n v="666.1199999999999"/>
        <n v="1646.1799999999998"/>
        <n v="2448.5"/>
        <n v="3261.96"/>
        <n v="597.1599999999999"/>
        <n v="1167.8700000000001"/>
        <n v="1637.6000000000004"/>
        <n v="5486.85"/>
        <n v="920.4100000000001"/>
        <n v="218.42999999999995"/>
        <n v="847.2000000000003"/>
        <n v="1855.6799999999998"/>
        <n v="513.5500000000002"/>
        <n v="552.3100000000002"/>
        <n v="4335.2"/>
        <n v="340.03999999999996"/>
        <n v="1689.1799999999998"/>
        <n v="1442.5600000000013"/>
        <n v="1093.88"/>
        <n v="357.9"/>
        <n v="567.96"/>
        <n v="4286.0"/>
        <n v="176.57999999999993"/>
        <n v="1046.9700000000003"/>
        <n v="180.92999999999995"/>
        <n v="1273.62"/>
        <n v="674.22"/>
        <n v="260.9000000000001"/>
        <n v="1256.4799999999996"/>
        <n v="91.71999999999991"/>
        <n v="1066.52"/>
        <n v="2646.3500000000004"/>
        <n v="622.4399999999996"/>
        <n v="23.810000000000002"/>
        <n v="298.79999999999995"/>
        <n v="784.8600000000001"/>
        <n v="168.07999999999993"/>
        <n v="1263.7000000000007"/>
        <n v="569.16"/>
        <n v="171.2"/>
        <n v="3725.2400000000016"/>
        <n v="1985.8400000000001"/>
        <n v="296.42999999999984"/>
        <n v="353.2199999999998"/>
        <n v="5290.72"/>
        <n v="1182.9900000000007"/>
        <n v="486.41999999999985"/>
        <n v="2460.12"/>
        <n v="732.72"/>
        <n v="50.889999999999986"/>
        <n v="726.6400000000003"/>
        <n v="176.86"/>
        <n v="615.6800000000003"/>
        <n v="1964.7199999999993"/>
        <n v="1360.0599999999995"/>
        <n v="182.79000000000008"/>
        <n v="1531.5999999999995"/>
        <n v="1259.6999999999998"/>
        <n v="3744.0600000000013"/>
        <n v="1496.22"/>
        <n v="572.5799999999999"/>
        <n v="1212.54"/>
        <n v="40.539999999999964"/>
        <n v="386.39999999999986"/>
        <n v="1390.3799999999997"/>
        <n v="892.4499999999998"/>
        <n v="4289.61"/>
        <n v="3482.6400000000012"/>
        <n v="617.7200000000001"/>
        <n v="600.9499999999998"/>
        <n v="1249.0"/>
        <n v="2359.4800000000005"/>
        <n v="891.8999999999996"/>
        <n v="50.809999999999945"/>
        <n v="515.8400000000001"/>
        <n v="646.44"/>
        <n v="959.2799999999997"/>
        <n v="120.58000000000004"/>
        <n v="717.1999999999998"/>
        <n v="830.19"/>
        <n v="1336.7599999999998"/>
        <n v="2477.4500000000003"/>
        <n v="108.13"/>
        <n v="2516.3599999999997"/>
        <n v="308.77999999999975"/>
        <n v="650.79"/>
        <n v="1332.25"/>
        <n v="1299.6799999999998"/>
        <n v="151.4799999999999"/>
        <n v="372.9999999999991"/>
        <n v="2110.7700000000004"/>
        <n v="248.30999999999995"/>
        <n v="6404.950000000001"/>
        <n v="3586.52"/>
        <n v="539.02"/>
        <n v="430.6200000000001"/>
        <n v="1132.6599999999999"/>
        <n v="226.71000000000004"/>
        <n v="373.23"/>
        <n v="1145.3199999999997"/>
        <n v="1616.2399999999998"/>
        <n v="1429.0499999999993"/>
        <n v="2058.82"/>
        <n v="174.68999999999994"/>
        <n v="1452.5699999999997"/>
        <n v="84.46000000000004"/>
        <n v="2555.56"/>
        <n v="745.05"/>
        <n v="223.34000000000015"/>
        <n v="-104.60000000000036"/>
        <n v="744.3000000000002"/>
        <n v="561.73"/>
        <n v="625.3500000000001"/>
        <n v="570.71"/>
        <n v="1892.5500000000002"/>
        <n v="788.4000000000001"/>
        <n v="3796.0"/>
        <n v="1753.65"/>
        <n v="978.1500000000001"/>
        <n v="94.03999999999996"/>
        <n v="636.0599999999995"/>
        <n v="597.94"/>
        <n v="336.32000000000005"/>
        <n v="833.94"/>
        <n v="838.7700000000004"/>
        <n v="611.94"/>
        <n v="692.3399999999999"/>
        <n v="2824.55"/>
        <n v="290.0400000000009"/>
        <n v="133.50000000000006"/>
        <n v="157.06999999999994"/>
        <n v="859.4899999999998"/>
        <n v="2398.2999999999993"/>
        <n v="206.34000000000003"/>
        <n v="211.70999999999998"/>
        <n v="1024.7700000000004"/>
        <n v="169.14999999999964"/>
        <n v="1357.6"/>
        <n v="1244.8200000000002"/>
        <n v="1052.7399999999998"/>
        <n v="552.04"/>
        <n v="1667.7999999999993"/>
        <n v="113.02999999999997"/>
        <n v="1688.5600000000004"/>
        <n v="267.94999999999993"/>
        <n v="2309.3200000000006"/>
        <n v="761.46"/>
        <n v="254.36000000000007"/>
        <n v="756.25"/>
        <n v="2760.96"/>
        <n v="872.5200000000001"/>
        <n v="605.1899999999998"/>
        <n v="531.8400000000001"/>
        <n v="2928.3900000000012"/>
        <n v="1814.3599999999997"/>
        <n v="138.25"/>
        <n v="91.58000000000004"/>
        <n v="361.93"/>
        <n v="659.1200000000003"/>
        <n v="3830.5999999999995"/>
        <n v="3427.2299999999996"/>
        <n v="264.40999999999997"/>
        <n v="390.13"/>
        <n v="1605.4399999999996"/>
        <n v="803.4600000000003"/>
        <n v="217.73000000000002"/>
        <n v="4790.040000000001"/>
        <n v="2973.3499999999985"/>
        <n v="797.5"/>
        <n v="3155.8199999999997"/>
        <n v="319.89"/>
        <n v="227.43000000000006"/>
        <n v="298.6"/>
        <n v="231.25"/>
        <n v="1445.4599999999991"/>
        <n v="1735.0500000000002"/>
        <n v="908.4499999999998"/>
        <n v="475.36"/>
        <n v="921.03"/>
        <n v="977.98"/>
        <n v="273.1600000000001"/>
        <n v="442.12"/>
        <n v="1184.5500000000002"/>
        <n v="244.9000000000001"/>
        <n v="761.22"/>
        <n v="4332.359999999999"/>
        <n v="375.93999999999994"/>
        <n v="395.78999999999996"/>
        <n v="542.1499999999999"/>
        <n v="3285.1000000000004"/>
        <n v="136.04999999999995"/>
        <n v="2863.76"/>
        <n v="346.72"/>
        <n v="286.1399999999999"/>
        <n v="1143.42"/>
        <n v="2857.6799999999985"/>
        <n v="558.2200000000003"/>
        <n v="556.52"/>
        <n v="332.86"/>
        <n v="1582.27"/>
        <n v="1378.9499999999998"/>
        <n v="3970.159999999998"/>
        <n v="6086.700000000001"/>
        <n v="2167.5999999999995"/>
        <n v="610.0500000000011"/>
        <n v="-48.24000000000001"/>
        <n v="2647.0499999999993"/>
        <n v="383.32000000000005"/>
        <n v="104.23999999999978"/>
        <n v="3291.9000000000005"/>
        <n v="843.6300000000001"/>
        <n v="667.45"/>
        <n v="575.6799999999998"/>
        <n v="1121.92"/>
        <n v="517.5999999999999"/>
        <n v="564.3"/>
        <n v="256.46000000000004"/>
        <n v="598.94"/>
        <n v="2821.4400000000005"/>
        <n v="1315.7099999999991"/>
        <n v="737.78"/>
        <n v="276.98000000000013"/>
        <n v="328.0"/>
        <n v="521.6199999999999"/>
        <n v="1079.0499999999997"/>
        <n v="479.5899999999999"/>
        <n v="628.0999999999999"/>
        <n v="178.48999999999978"/>
        <n v="366.93000000000006"/>
        <n v="719.9599999999998"/>
        <n v="1135.6000000000004"/>
        <n v="184.79000000000002"/>
        <n v="3323.8500000000004"/>
        <n v="614.4399999999998"/>
        <n v="3098.7299999999996"/>
        <n v="2318.0699999999997"/>
        <n v="2251.6499999999996"/>
        <n v="186.29000000000002"/>
        <n v="2281.5200000000004"/>
        <n v="83.51999999999998"/>
        <n v="311.44000000000005"/>
        <n v="80.49000000000001"/>
        <n v="405.85000000000014"/>
        <n v="95.01000000000002"/>
        <n v="1067.88"/>
        <n v="1086.75"/>
        <n v="402.6"/>
        <n v="694.8600000000001"/>
        <n v="1251.04"/>
        <n v="184.87999999999965"/>
        <n v="499.75"/>
        <n v="287.38"/>
        <n v="132.60000000000002"/>
        <n v="3651.7999999999993"/>
        <n v="236.5"/>
        <n v="11.430000000000064"/>
        <n v="384.45000000000005"/>
        <n v="2143.8499999999995"/>
        <n v="214.94"/>
        <n v="3.839999999999918"/>
        <n v="281.97"/>
        <n v="753.0999999999997"/>
        <n v="3048.6499999999996"/>
        <n v="1053.71"/>
        <n v="805.1300000000001"/>
        <n v="460.9000000000001"/>
        <n v="1847.0499999999993"/>
        <n v="3166.3"/>
        <n v="1145.44"/>
        <n v="626.2799999999997"/>
        <n v="344.03"/>
        <n v="356.76"/>
        <n v="593.3999999999999"/>
        <n v="2040.46"/>
        <n v="1409.6600000000008"/>
        <n v="490.94000000000005"/>
        <n v="99.25999999999999"/>
        <n v="318.9999999999998"/>
        <n v="1747.92"/>
        <n v="711.7200000000003"/>
        <n v="437.5199999999986"/>
        <n v="578.2199999999999"/>
        <n v="592.2000000000003"/>
        <n v="172.27999999999997"/>
        <n v="767.49"/>
        <n v="5532.25"/>
        <n v="2522.6100000000006"/>
        <n v="222.9599999999998"/>
        <n v="627.6999999999998"/>
        <n v="152.31"/>
        <n v="582.8499999999999"/>
        <n v="1074.95"/>
        <n v="1679.9499999999998"/>
        <n v="858.1599999999999"/>
        <n v="542.3299999999999"/>
        <n v="967.0"/>
        <n v="2609.6000000000004"/>
        <n v="1678.8799999999997"/>
        <n v="114.22999999999996"/>
        <n v="74.19"/>
        <n v="2471.7999999999997"/>
        <n v="4112.65"/>
        <n v="3384.95"/>
        <n v="158.08999999999997"/>
        <n v="4587.450000000001"/>
        <n v="1872.2399999999998"/>
        <n v="620.5199999999999"/>
        <n v="611.1100000000001"/>
        <n v="1747.28"/>
        <n v="499.8600000000001"/>
        <n v="477.48"/>
        <n v="220.83999999999992"/>
        <n v="4752.120000000001"/>
        <n v="818.2800000000002"/>
        <n v="895.6199999999999"/>
        <n v="306.02999999999975"/>
        <n v="3443.800000000001"/>
        <n v="238.88000000000005"/>
        <n v="1385.15"/>
        <n v="2758.8"/>
        <n v="540.5999999999995"/>
        <n v="596.4000000000001"/>
        <n v="-399.89999999999964"/>
        <n v="5241.719999999999"/>
        <n v="1986.63"/>
        <n v="115.52999999999997"/>
        <n v="593.9699999999993"/>
        <n v="638.5799999999999"/>
        <n v="2299.4399999999996"/>
        <n v="2518.08"/>
        <n v="664.6400000000001"/>
        <n v="401.72000000000025"/>
        <n v="555.1999999999998"/>
        <n v="0.1999999999998181"/>
        <n v="235.17000000000007"/>
        <n v="1058.76"/>
        <n v="162.60000000000014"/>
        <n v="3592.1500000000015"/>
        <n v="942.75"/>
        <n v="195.77999999999997"/>
        <n v="1770.0499999999997"/>
        <n v="788.45"/>
        <n v="435.3599999999999"/>
        <n v="794.19"/>
        <n v="423.7399999999999"/>
        <n v="646.04"/>
        <n v="-16.110000000000582"/>
        <n v="1513.8000000000002"/>
        <n v="3415.8500000000004"/>
        <n v="660.7199999999998"/>
        <n v="1461.9999999999995"/>
        <n v="1068.75"/>
        <n v="1641.1499999999996"/>
        <n v="471.78"/>
        <n v="1272.4"/>
        <n v="1279.9499999999998"/>
        <n v="546.5799999999999"/>
        <n v="258.81000000000006"/>
        <n v="1106.3400000000001"/>
        <n v="579.9200000000001"/>
        <n v="1070.4"/>
        <n v="253.18999999999994"/>
        <n v="4074.96"/>
        <n v="1565.56"/>
        <n v="1137.8700000000003"/>
        <n v="576.2799999999997"/>
        <n v="337.4000000000001"/>
        <n v="835.6800000000001"/>
        <n v="983.12"/>
        <n v="1089.7599999999998"/>
        <n v="185.76"/>
        <n v="878.04"/>
        <n v="1157.1499999999996"/>
        <n v="290.88"/>
        <n v="646.1599999999999"/>
        <n v="855.1599999999999"/>
        <n v="286.8599999999999"/>
        <n v="107.46000000000004"/>
        <n v="4603.679999999999"/>
        <n v="1245.9499999999998"/>
        <n v="-418.34999999999854"/>
        <n v="1557.8"/>
        <n v="1953.6000000000004"/>
        <n v="320.46000000000004"/>
        <n v="722.6399999999999"/>
        <n v="151.38"/>
        <n v="303.78"/>
        <n v="513.9000000000001"/>
        <n v="37.44"/>
        <n v="479.920000000001"/>
        <n v="1075.2900000000004"/>
        <n v="1372.1999999999998"/>
        <n v="571.9499999999998"/>
        <n v="1071.0"/>
        <n v="2390.7300000000005"/>
        <n v="3330.0"/>
        <n v="546.04"/>
        <n v="1035.0399999999995"/>
        <n v="1114.44"/>
        <n v="984.03"/>
        <n v="234.06999999999994"/>
        <n v="181.44"/>
        <n v="1045.48"/>
        <n v="546.1800000000001"/>
        <n v="1140.1999999999998"/>
        <n v="268.3800000000001"/>
        <n v="4619.159999999998"/>
        <n v="868.6800000000001"/>
        <n v="1971.3999999999996"/>
        <n v="306.27"/>
        <n v="57.819999999999936"/>
        <n v="1540.3999999999996"/>
        <n v="1141.8999999999996"/>
        <n v="207.83999999999992"/>
        <n v="72.23999999999978"/>
        <n v="680.1999999999998"/>
        <n v="534.6799999999998"/>
        <n v="118.78"/>
        <n v="1040.96"/>
        <n v="800.5200000000002"/>
        <n v="1137.4399999999996"/>
        <n v="974.5699999999997"/>
        <n v="2221.46"/>
        <n v="2517.3500000000004"/>
        <n v="779.3499999999995"/>
        <n v="887.6999999999998"/>
        <n v="762.9000000000001"/>
        <n v="697.04"/>
        <n v="46.51999999999998"/>
        <n v="470.5600000000004"/>
        <n v="67.25000000000003"/>
        <n v="294.70000000000005"/>
        <n v="621.88"/>
        <n v="369.7999999999993"/>
        <n v="1344.21"/>
        <n v="900.25"/>
        <n v="1208.7200000000003"/>
        <n v="754.75"/>
        <n v="255.44999999999993"/>
        <n v="151.15999999999997"/>
        <n v="758.0099999999998"/>
        <n v="824.7399999999999"/>
        <n v="5065.65"/>
        <n v="1340.9199999999983"/>
        <n v="225.0"/>
        <n v="635.1599999999999"/>
        <n v="382.1500000000001"/>
        <n v="320.5999999999999"/>
        <n v="1007.45"/>
        <n v="289.91999999999996"/>
        <n v="4454.68"/>
        <n v="2584.8999999999996"/>
        <n v="769.5500000000002"/>
        <n v="193.66000000000003"/>
        <n v="1095.08"/>
        <n v="819.4000000000001"/>
        <n v="2521.6800000000003"/>
        <n v="149.76"/>
        <n v="369.9200000000001"/>
        <n v="347.90999999999985"/>
        <n v="5510.4"/>
        <n v="1753.6799999999998"/>
        <n v="97.3599999999999"/>
        <n v="739.8500000000004"/>
        <n v="847.4000000000001"/>
        <n v="400.4100000000001"/>
        <n v="301.87"/>
        <n v="-295.1399999999994"/>
        <n v="1842.48"/>
        <n v="74.94000000000003"/>
        <n v="261.25"/>
        <n v="205.59000000000003"/>
        <n v="59.799999999999955"/>
        <n v="6717.3499999999985"/>
        <n v="5432.700000000001"/>
        <n v="2484.21"/>
        <n v="443.40000000000055"/>
        <n v="857.96"/>
        <n v="1641.1999999999998"/>
        <n v="808.1600000000001"/>
        <n v="604.55"/>
        <n v="1339.15"/>
        <n v="2216.7599999999993"/>
        <n v="104.71000000000001"/>
        <n v="1289.25"/>
        <n v="1387.77"/>
        <n v="956.25"/>
        <n v="789.9199999999996"/>
        <n v="5426.759999999998"/>
        <n v="383.0799999999999"/>
        <n v="1071.3399999999997"/>
        <n v="2107.0"/>
        <n v="881.48"/>
        <n v="72.51999999999998"/>
        <n v="392.91999999999985"/>
        <n v="1030.0"/>
        <n v="525.3899999999994"/>
        <n v="51.80000000000001"/>
        <n v="52.899999999999636"/>
        <n v="228.60000000000002"/>
        <n v="360.31999999999994"/>
        <n v="1145.5999999999995"/>
        <n v="1830.54"/>
        <n v="1568.8000000000006"/>
        <n v="4183.599999999999"/>
        <n v="96.42000000000002"/>
        <n v="1503.3200000000002"/>
        <n v="155.06999999999994"/>
        <n v="167.67000000000007"/>
        <n v="58.169999999999845"/>
        <n v="2362.9000000000005"/>
        <n v="1035.3999999999996"/>
        <n v="1705.7699999999995"/>
        <n v="287.7000000000001"/>
        <n v="124.10000000000036"/>
        <n v="789.8000000000002"/>
        <n v="536.6599999999999"/>
        <n v="147.20000000000005"/>
        <n v="1408.2599999999984"/>
        <n v="437.74999999999994"/>
        <n v="266.19999999999993"/>
        <n v="304.01999999999987"/>
        <n v="224.32"/>
        <n v="510.43999999999994"/>
        <n v="305.72000000000025"/>
        <n v="55.979999999999905"/>
        <n v="1265.16"/>
        <n v="1211.79"/>
        <n v="4611.12"/>
        <n v="3968.800000000001"/>
        <n v="794.6499999999996"/>
        <n v="825.1200000000001"/>
        <n v="51.15000000000009"/>
        <n v="19.87999999999994"/>
        <n v="2133.330000000001"/>
        <n v="1821.5999999999995"/>
        <n v="283.47"/>
        <n v="878.2799999999997"/>
        <n v="1438.4"/>
        <n v="494.3399999999999"/>
        <n v="939.3400000000001"/>
        <n v="1995.5099999999998"/>
        <n v="170.27999999999997"/>
        <n v="783.21"/>
        <n v="57.27000000000001"/>
        <n v="166.38"/>
        <n v="2575.5499999999993"/>
        <n v="3857.119999999999"/>
        <n v="61.799999999999955"/>
        <n v="590.5600000000002"/>
        <n v="2394.6800000000003"/>
        <n v="1928.8500000000004"/>
        <n v="176.3"/>
        <n v="2341.4"/>
        <n v="971.06"/>
        <n v="202.5300000000001"/>
        <n v="1550.2600000000002"/>
        <n v="246.41"/>
        <n v="871.8299999999999"/>
        <n v="1329.3000000000002"/>
        <n v="952.7399999999998"/>
        <n v="135.97000000000003"/>
        <n v="677.0400000000001"/>
        <n v="1170.96"/>
        <n v="475.26"/>
        <n v="1645.65"/>
        <n v="465.79999999999984"/>
        <n v="876.3199999999997"/>
        <n v="1164.3600000000006"/>
        <n v="228.7800000000001"/>
        <n v="336.2400000000001"/>
        <n v="3688.6000000000004"/>
        <n v="291.89999999999964"/>
        <n v="538.72"/>
        <n v="357.9200000000001"/>
        <n v="1751.6799999999998"/>
        <n v="1640.7600000000002"/>
        <n v="2434.050000000001"/>
        <n v="2699.3499999999985"/>
        <n v="775.77"/>
        <n v="1292.1499999999996"/>
        <n v="961.1199999999999"/>
        <n v="5164.35"/>
        <n v="198.84000000000015"/>
        <n v="393.0"/>
        <n v="579.96"/>
        <n v="845.4400000000003"/>
        <n v="568.63"/>
        <n v="2140.7599999999998"/>
        <n v="526.52"/>
        <n v="1248.4"/>
        <n v="2324.82"/>
        <n v="3827.5600000000004"/>
        <n v="1685.25"/>
        <n v="143.06999999999994"/>
        <n v="2183.0"/>
        <n v="2754.5600000000004"/>
        <n v="287.63"/>
        <n v="788.0799999999999"/>
        <n v="643.7200000000003"/>
        <n v="4104.319999999999"/>
        <n v="271.91999999999985"/>
        <n v="159.47999999999996"/>
        <n v="174.16000000000003"/>
        <n v="1772.0500000000002"/>
        <n v="-282.65999999999985"/>
        <n v="2538.3"/>
        <n v="140.2800000000001"/>
        <n v="63.09000000000003"/>
        <n v="1386.4499999999998"/>
        <n v="928.8399999999999"/>
        <n v="726.2399999999998"/>
        <n v="239.34000000000003"/>
        <n v="5052.28"/>
        <n v="392.9199999999996"/>
        <n v="720.8"/>
        <n v="774.1599999999999"/>
        <n v="3311.75"/>
        <n v="1402.42"/>
        <n v="228.44000000000005"/>
        <n v="124.29999999999927"/>
        <n v="577.6200000000001"/>
        <n v="2201.16"/>
        <n v="955.5899999999999"/>
        <n v="11.839999999999975"/>
        <n v="5659.550000000001"/>
        <n v="785.1599999999994"/>
        <n v="81.36000000000001"/>
        <n v="1087.3499999999995"/>
        <n v="799.3400000000001"/>
        <n v="790.3999999999996"/>
        <n v="1163.95"/>
        <n v="2500.92"/>
        <n v="774.2400000000002"/>
        <n v="826.3500000000004"/>
        <n v="1565.9499999999998"/>
        <n v="1278.9599999999991"/>
        <n v="-196.8800000000001"/>
        <n v="1950.6999999999998"/>
        <n v="4000.199999999999"/>
        <n v="566.1999999999998"/>
        <n v="127.27000000000001"/>
        <n v="2995.0800000000017"/>
        <n v="793.46"/>
        <n v="226.07999999999993"/>
        <n v="487.3899999999999"/>
        <n v="471.70000000000005"/>
        <n v="5282.84"/>
        <n v="396.5999999999999"/>
        <n v="770.7599999999998"/>
        <n v="373.56000000000006"/>
        <n v="412.0999999999999"/>
        <n v="892.8"/>
        <n v="1161.3999999999996"/>
        <n v="125.55000000000109"/>
        <n v="2385.6000000000013"/>
        <n v="687.2399999999998"/>
        <n v="-193.64000000000033"/>
        <n v="734.9799999999999"/>
        <n v="1556.32"/>
        <n v="1231.0"/>
        <n v="89.53999999999996"/>
        <n v="717.5400000000002"/>
        <n v="329.42999999999984"/>
        <n v="7372.0999999999985"/>
        <n v="468.5799999999999"/>
        <n v="3404.0"/>
        <n v="274.5199999999986"/>
        <n v="556.6800000000001"/>
        <n v="449.5499999999993"/>
        <n v="1251.3000000000002"/>
        <n v="1264.12"/>
        <n v="3589.75"/>
        <n v="584.42"/>
        <n v="607.14"/>
        <n v="7299.450000000001"/>
        <n v="357.33000000000004"/>
        <n v="1555.7600000000002"/>
        <n v="225.83999999999992"/>
        <n v="3955.3999999999996"/>
        <n v="1604.0"/>
        <n v="265.91999999999985"/>
        <n v="1342.5500000000002"/>
        <n v="214.90999999999997"/>
        <n v="33.67999999999995"/>
        <n v="359.1999999999998"/>
        <n v="1480.5600000000013"/>
        <n v="209.03999999999974"/>
        <n v="1109.6999999999998"/>
        <n v="243.63999999999987"/>
        <n v="875.3600000000001"/>
        <n v="1798.92"/>
        <n v="255.39999999999998"/>
        <n v="88.94999999999891"/>
        <n v="2086.58"/>
        <n v="965.6399999999999"/>
        <n v="193.65999999999985"/>
        <n v="227.44999999999993"/>
        <n v="1309.619999999999"/>
        <n v="1071.76"/>
        <n v="1870.17"/>
        <n v="2484.1499999999996"/>
        <n v="2731.4800000000005"/>
        <n v="252.8099999999995"/>
        <n v="562.4100000000001"/>
        <n v="849.0599999999995"/>
        <n v="118.19000000000005"/>
        <n v="130.92000000000007"/>
        <n v="915.6300000000001"/>
        <n v="873.1399999999999"/>
        <n v="148.47999999999956"/>
        <n v="2573.76"/>
        <n v="799.1700000000001"/>
        <n v="402.69000000000005"/>
        <n v="2172.24"/>
        <n v="613.6399999999999"/>
        <n v="737.8999999999996"/>
        <n v="1769.04"/>
        <n v="1192.11"/>
        <n v="1192.8000000000002"/>
        <n v="542.8600000000001"/>
        <n v="-178.6800000000003"/>
        <n v="3592.6799999999994"/>
        <n v="441.9199999999996"/>
        <n v="125.03999999999996"/>
        <n v="3193.08"/>
        <n v="2185.96"/>
        <n v="736.5799999999999"/>
        <n v="674.9600000000003"/>
        <n v="1392.4400000000005"/>
        <n v="1156.3999999999996"/>
        <n v="169.51999999999998"/>
        <n v="612.7600000000002"/>
        <n v="118.08000000000004"/>
        <n v="1952.36"/>
        <n v="370.28999999999996"/>
        <n v="1980.35"/>
        <n v="294.68000000000006"/>
        <n v="502.5"/>
        <n v="883.9200000000001"/>
        <n v="2869.95"/>
        <n v="4576.3"/>
        <n v="391.3599999999999"/>
        <n v="49.23999999999998"/>
        <n v="419.130000000001"/>
        <n v="1505.4800000000005"/>
        <n v="679.46"/>
        <n v="794.9199999999996"/>
        <n v="435.6399999999999"/>
        <n v="340.83000000000004"/>
        <n v="1412.8500000000004"/>
        <n v="744.96"/>
        <n v="45.319999999999936"/>
        <n v="616.8599999999999"/>
        <n v="5147.200000000001"/>
        <n v="2297.5199999999995"/>
        <n v="2723.5199999999986"/>
        <n v="592.6400000000001"/>
        <n v="3628.380000000001"/>
        <n v="685.0"/>
        <n v="675.99"/>
        <n v="1048.6"/>
        <n v="2024.88"/>
        <n v="364.77"/>
        <n v="997.52"/>
        <n v="343.00999999999993"/>
        <n v="983.2399999999998"/>
        <n v="75.59999999999968"/>
        <n v="586.6799999999998"/>
        <n v="1694.9199999999992"/>
        <n v="197.64999999999998"/>
        <n v="720.6399999999999"/>
        <n v="-157.1800000000003"/>
        <n v="261.99"/>
        <n v="88.45000000000005"/>
        <n v="359.3300000000004"/>
        <n v="2505.749999999998"/>
        <n v="1822.1499999999996"/>
        <n v="436.38"/>
        <n v="6932.700000000001"/>
        <n v="1868.7999999999993"/>
        <n v="818.3499999999999"/>
        <n v="398.8000000000002"/>
        <n v="78.47999999999999"/>
        <n v="500.05999999999995"/>
        <n v="920.1599999999999"/>
        <n v="1483.3200000000002"/>
        <n v="1112.08"/>
        <n v="359.38"/>
        <n v="832.8000000000002"/>
        <n v="668.48"/>
        <n v="1913.0"/>
        <n v="844.1199999999999"/>
        <n v="269.3299999999999"/>
        <n v="634.3199999999999"/>
        <n v="3342.840000000002"/>
        <n v="594.6299999999997"/>
        <n v="546.3"/>
        <n v="1162.5000000000002"/>
        <n v="501.5699999999997"/>
        <n v="588.73"/>
        <n v="1309.1999999999998"/>
        <n v="514.3800000000001"/>
        <n v="401.59"/>
        <n v="1368.96"/>
        <n v="2553.6499999999996"/>
        <n v="135.12000000000006"/>
        <n v="1426.5900000000001"/>
        <n v="3902.7000000000007"/>
        <n v="360.69999999999993"/>
        <n v="924.3199999999999"/>
        <n v="631.1700000000001"/>
        <n v="887.0700000000002"/>
        <n v="5534.2"/>
        <n v="453.15"/>
        <n v="883.48"/>
        <n v="621.6400000000003"/>
        <n v="1937.2399999999993"/>
        <n v="504.6500000000001"/>
        <n v="2762.3499999999995"/>
        <n v="645.3199999999988"/>
        <n v="294.3299999999999"/>
        <n v="4786.08"/>
        <n v="267.75"/>
        <n v="509.4900000000007"/>
        <n v="5028.950000000001"/>
        <n v="431.42999999999984"/>
        <n v="2011.1000000000004"/>
        <n v="286.15000000000003"/>
        <n v="728.4499999999998"/>
        <n v="82.47999999999996"/>
        <n v="3445.95"/>
        <n v="-63.41000000000031"/>
        <n v="15.3599999999999"/>
        <n v="1172.3000000000002"/>
        <n v="767.1600000000001"/>
        <n v="2619.12"/>
        <n v="943.6800000000003"/>
        <n v="138.5"/>
        <n v="2422.8500000000004"/>
        <n v="543.06"/>
        <n v="719.25"/>
        <n v="854.8000000000002"/>
        <n v="530.6099999999997"/>
        <n v="156.68999999999994"/>
        <n v="1240.8500000000004"/>
        <n v="1763.1500000000005"/>
        <n v="1355.7999999999997"/>
        <n v="348.94000000000005"/>
        <n v="305.9000000000001"/>
        <n v="6798.65"/>
        <n v="138.6199999999999"/>
        <n v="513.2799999999997"/>
        <n v="489.89999999999986"/>
        <n v="2859.7999999999993"/>
        <n v="2771.960000000001"/>
        <n v="361.20000000000005"/>
        <n v="629.37"/>
        <n v="302.48"/>
        <n v="466.7900000000002"/>
        <n v="2590.16"/>
        <n v="3517.9000000000005"/>
        <n v="771.8799999999999"/>
        <n v="830.6799999999994"/>
        <n v="2189.42"/>
        <n v="852.5100000000002"/>
        <n v="253.20000000000005"/>
        <n v="-56.02000000000044"/>
        <n v="740.1200000000001"/>
        <n v="4402.83"/>
        <n v="112.90999999999963"/>
        <n v="1320.15"/>
        <n v="905.8199999999997"/>
        <n v="448.3499999999997"/>
        <n v="2329.5200000000004"/>
        <n v="3872.3199999999997"/>
        <n v="2.819999999999709"/>
        <n v="2663.5199999999995"/>
        <n v="109.55000000000007"/>
        <n v="1544.2800000000002"/>
        <n v="994.4200000000001"/>
        <n v="3634.4399999999987"/>
        <n v="157.68"/>
        <n v="61.56999999999999"/>
        <n v="683.77"/>
        <n v="1432.4399999999996"/>
        <n v="906.0399999999995"/>
        <n v="461.03999999999996"/>
        <n v="1004.4099999999999"/>
        <n v="174.24000000000012"/>
        <n v="3496.2300000000014"/>
        <n v="773.9100000000001"/>
        <n v="527.6999999999998"/>
        <n v="267.38999999999993"/>
        <n v="148.51"/>
        <n v="2786.6000000000004"/>
        <n v="3809.5200000000004"/>
        <n v="709.98"/>
        <n v="649.7699999999995"/>
        <n v="245.33999999999997"/>
        <n v="1333.8000000000002"/>
        <n v="842.8399999999999"/>
        <n v="347.40999999999985"/>
        <n v="302.28999999999996"/>
        <n v="3171.7599999999984"/>
        <n v="763.2999999999993"/>
        <n v="1918.079999999999"/>
        <n v="186.98000000000002"/>
        <n v="981.64"/>
        <n v="593.21"/>
        <n v="6305.799999999999"/>
        <n v="579.5199999999998"/>
        <n v="646.5600000000002"/>
        <n v="1428.28"/>
        <n v="560.2"/>
        <n v="1024.9499999999998"/>
        <n v="1173.6"/>
        <n v="20.90000000000009"/>
        <n v="804.9599999999998"/>
        <n v="2264.5600000000004"/>
        <n v="303.8399999999999"/>
        <n v="571.88"/>
        <n v="256.58000000000004"/>
        <n v="749.8499999999999"/>
        <n v="1137.3600000000001"/>
        <n v="466.9499999999998"/>
        <n v="1117.2600000000002"/>
        <n v="1279.2399999999998"/>
        <n v="109.54999999999995"/>
        <n v="256.3499999999999"/>
        <n v="540.3600000000001"/>
        <n v="3859.2799999999997"/>
        <n v="1060.2000000000003"/>
        <n v="1160.21"/>
        <n v="2104.260000000002"/>
        <n v="172.39999999999986"/>
        <n v="856.3499999999999"/>
        <n v="1390.44"/>
        <n v="2621.75"/>
        <n v="1210.8399999999997"/>
        <n v="3262.5600000000004"/>
        <n v="864.3400000000004"/>
        <n v="1465.2900000000009"/>
        <n v="651.8399999999997"/>
        <n v="458.29999999999995"/>
        <n v="1096.5"/>
        <n v="1475.7600000000002"/>
        <n v="3678.0"/>
        <n v="282.92"/>
        <n v="239.0"/>
        <n v="2313.4500000000007"/>
        <n v="1249.0199999999995"/>
        <n v="1039.4500000000003"/>
        <n v="202.36000000000013"/>
        <n v="222.1800000000003"/>
        <n v="2018.8400000000001"/>
        <n v="721.76"/>
        <n v="3157.96"/>
        <n v="724.8"/>
        <n v="383.90999999999985"/>
        <n v="1385.0199999999998"/>
        <n v="2772.1000000000004"/>
        <n v="614.5400000000002"/>
        <n v="1068.29"/>
        <n v="2408.85"/>
        <n v="237.10000000000002"/>
        <n v="555.8"/>
        <n v="2115.75"/>
        <n v="352.21000000000004"/>
        <n v="5496.199999999999"/>
        <n v="1554.88"/>
        <n v="1469.0"/>
        <n v="350.5999999999999"/>
        <n v="1122.6"/>
        <n v="2965.6499999999996"/>
        <n v="545.76"/>
        <n v="1182.000000000001"/>
        <n v="1339.4399999999996"/>
        <n v="-172.64000000000033"/>
        <n v="230.0"/>
        <n v="330.49"/>
        <n v="415.0400000000004"/>
        <n v="455.82000000000016"/>
        <n v="282.95000000000005"/>
        <n v="1315.4100000000003"/>
        <n v="77.0"/>
        <n v="1077.8799999999999"/>
        <n v="1453.2600000000002"/>
        <n v="577.0100000000002"/>
        <n v="419.72"/>
        <n v="86.90000000000003"/>
        <n v="1841.8500000000004"/>
        <n v="220.31"/>
        <n v="387.8700000000001"/>
        <n v="88.32"/>
        <n v="211.91999999999996"/>
        <n v="1095.2"/>
        <n v="213.0"/>
        <n v="992.6999999999998"/>
        <n v="-218.64000000000033"/>
        <n v="1132.29"/>
        <n v="2630.34"/>
        <n v="6313.719999999999"/>
        <n v="682.5800000000002"/>
        <n v="379.5400000000001"/>
        <n v="1895.8400000000001"/>
        <n v="179.61000000000013"/>
        <n v="860.8800000000001"/>
        <n v="357.72000000000025"/>
        <n v="221.68000000000006"/>
        <n v="806.52"/>
        <n v="3212.7999999999993"/>
        <n v="520.0699999999999"/>
        <n v="1110.3599999999997"/>
        <n v="987.5799999999999"/>
        <n v="595.08"/>
        <n v="1625.3"/>
        <n v="1586.1599999999999"/>
        <n v="365.3299999999999"/>
        <n v="1782.8500000000004"/>
        <n v="1479.8500000000004"/>
        <n v="533.6700000000001"/>
        <n v="1030.56"/>
        <n v="4653.1500000000015"/>
        <n v="502.64999999999964"/>
        <n v="220.8"/>
        <n v="165.65000000000003"/>
        <n v="2345.49"/>
        <n v="3286.2000000000007"/>
        <n v="4.219999999999914"/>
        <n v="413.36"/>
        <n v="869.5"/>
        <n v="1180.2600000000002"/>
        <n v="1354.0500000000002"/>
        <n v="2672.13"/>
        <n v="1591.8400000000001"/>
        <n v="519.3600000000001"/>
        <n v="2298.5499999999997"/>
        <n v="327.77"/>
        <n v="1033.56"/>
        <n v="633.5700000000002"/>
        <n v="259.63"/>
        <n v="1235.6000000000001"/>
        <n v="2951.459999999999"/>
        <n v="541.76"/>
        <n v="729.7200000000003"/>
        <n v="520.1600000000001"/>
        <n v="1899.5500000000002"/>
        <n v="786.6800000000003"/>
        <n v="889.29"/>
        <n v="962.6399999999999"/>
        <n v="299.52"/>
        <n v="1419.3000000000002"/>
        <n v="3017.459999999999"/>
        <n v="947.6999999999998"/>
        <n v="1025.1200000000001"/>
        <n v="131.43999999999994"/>
        <n v="1323.8600000000001"/>
        <n v="990.5200000000004"/>
        <n v="1382.2199999999998"/>
        <n v="204.33999999999997"/>
        <n v="79.65000000000003"/>
        <n v="1464.3300000000008"/>
        <n v="2169.8399999999992"/>
        <n v="804.5400000000009"/>
        <n v="1205.37"/>
        <n v="990.8100000000004"/>
        <n v="1111.5500000000002"/>
        <n v="313.53999999999996"/>
        <n v="364.69"/>
        <n v="4588.049999999999"/>
        <n v="-475.25"/>
        <n v="4369.84"/>
        <n v="48.93000000000001"/>
        <n v="788.31"/>
        <n v="459.81999999999994"/>
        <n v="175.85999999999996"/>
        <n v="588.9200000000001"/>
        <n v="2220.6"/>
        <n v="2303.04"/>
        <n v="464.1"/>
        <n v="495.3399999999999"/>
        <n v="1793.9"/>
        <n v="1991.3999999999996"/>
        <n v="625.0"/>
        <n v="979.6500000000001"/>
        <n v="259.29999999999995"/>
        <n v="1.6399999999998727"/>
        <n v="312.21000000000026"/>
        <n v="1928.0699999999997"/>
        <n v="597.3199999999997"/>
        <n v="200.4899999999999"/>
        <n v="357.5"/>
        <n v="1148.6099999999997"/>
        <n v="198.60000000000002"/>
        <n v="2221.1099999999997"/>
        <n v="381.75"/>
        <n v="2732.5199999999995"/>
        <n v="2113.9500000000003"/>
        <n v="1623.75"/>
        <n v="2835.42"/>
        <n v="1230.3200000000006"/>
        <n v="721.3600000000001"/>
        <n v="-124.64000000000033"/>
        <n v="1474.0"/>
        <n v="204.4799999999999"/>
        <n v="835.1500000000001"/>
        <n v="1136.8000000000002"/>
        <n v="2921.6499999999996"/>
        <n v="857.9199999999996"/>
        <n v="1780.5900000000001"/>
        <n v="99.01000000000002"/>
        <n v="390.65999999999985"/>
        <n v="1419.6400000000003"/>
        <n v="255.03999999999996"/>
        <n v="609.7"/>
        <n v="239.58000000000004"/>
        <n v="1016.2800000000002"/>
        <n v="3368.96"/>
        <n v="117.0"/>
        <n v="1528.7399999999998"/>
        <n v="-552.1600000000017"/>
        <n v="236.93000000000006"/>
        <n v="3703.2999999999993"/>
        <n v="318.0"/>
        <n v="158.70000000000005"/>
        <n v="569.7199999999998"/>
        <n v="2639.7300000000014"/>
        <n v="1106.8600000000001"/>
        <n v="820.3200000000002"/>
        <n v="388.1200000000001"/>
        <n v="1181.2800000000007"/>
        <n v="193.0599999999999"/>
        <n v="2322.4799999999996"/>
        <n v="4641.6799999999985"/>
        <n v="369.78"/>
        <n v="147.68000000000006"/>
        <n v="86.66000000000003"/>
        <n v="535.96"/>
        <n v="184.2899999999995"/>
        <n v="1032.3500000000001"/>
        <n v="1641.8099999999995"/>
        <n v="4483.9000000000015"/>
        <n v="1547.5"/>
        <n v="615.24"/>
        <n v="182.46000000000004"/>
        <n v="904.9200000000001"/>
        <n v="397.25"/>
        <n v="1320.8399999999997"/>
        <n v="1253.6799999999998"/>
        <n v="235.15999999999997"/>
        <n v="38.79999999999973"/>
        <n v="643.8"/>
        <n v="615.4000000000001"/>
        <n v="1580.7299999999996"/>
        <n v="437.97999999999996"/>
        <n v="489.05999999999995"/>
        <n v="433.02"/>
        <n v="281.80999999999995"/>
        <n v="1545.3600000000006"/>
        <n v="339.2099999999999"/>
        <n v="506.26999999999987"/>
        <n v="349.96999999999997"/>
        <n v="79.27999999999997"/>
        <n v="2954.7599999999993"/>
        <n v="408.6"/>
        <n v="478.9000000000001"/>
        <n v="211.16000000000003"/>
        <n v="2104.8"/>
        <n v="258.0999999999999"/>
        <n v="116.02999999999997"/>
        <n v="2373.96"/>
        <n v="1149.04"/>
        <n v="2870.9699999999993"/>
        <n v="1834.7999999999993"/>
        <n v="1392.9"/>
        <n v="661.4500000000007"/>
        <n v="2839.2799999999997"/>
        <n v="153.92999999999984"/>
        <n v="243.62"/>
        <n v="269.0999999999999"/>
        <n v="228.07999999999998"/>
        <n v="4881.6"/>
        <n v="600.8300000000004"/>
        <n v="559.1399999999999"/>
        <n v="301.94000000000005"/>
        <n v="1379.1599999999999"/>
        <n v="910.2999999999997"/>
        <n v="182.5200000000001"/>
        <n v="571.0800000000002"/>
        <n v="857.46"/>
        <n v="1348.5900000000001"/>
        <n v="5444.6799999999985"/>
        <n v="921.4499999999998"/>
        <n v="619.9200000000003"/>
        <n v="1275.0500000000002"/>
        <n v="594.54"/>
        <n v="685.56"/>
        <n v="661.2199999999998"/>
        <n v="3031.25"/>
        <n v="1313.88"/>
        <n v="2141.3500000000004"/>
        <n v="3160.1499999999996"/>
        <n v="821.7200000000003"/>
        <n v="82.29000000000008"/>
        <n v="589.04"/>
        <n v="358.77"/>
        <n v="1941.6999999999998"/>
        <n v="2952.8099999999995"/>
        <n v="1760.42"/>
        <n v="230.67000000000007"/>
        <n v="6321.450000000001"/>
        <n v="1150.2399999999998"/>
        <n v="576.06"/>
        <n v="470.72000000000025"/>
        <n v="530.82"/>
        <n v="2593.2"/>
        <n v="358.24"/>
        <n v="1025.94"/>
        <n v="106.79999999999995"/>
        <n v="3390.2800000000007"/>
        <n v="2939.3"/>
        <n v="893.5600000000004"/>
        <n v="186.80000000000007"/>
        <n v="1685.7999999999993"/>
        <n v="929.8800000000001"/>
        <n v="3239.7200000000003"/>
        <n v="1239.63"/>
        <n v="1736.0100000000002"/>
        <n v="526.9000000000001"/>
        <n v="405.48"/>
        <n v="633.6"/>
        <n v="55.79999999999927"/>
        <n v="1906.3499999999995"/>
        <n v="352.44000000000005"/>
        <n v="121.18"/>
        <n v="575.1299999999999"/>
        <n v="408.29999999999995"/>
        <n v="224.84000000000003"/>
        <n v="32.85999999999996"/>
        <n v="339.02"/>
        <n v="234.62"/>
        <n v="862.3199999999999"/>
        <n v="1219.6800000000003"/>
        <n v="347.39999999999964"/>
        <n v="148.60000000000002"/>
        <n v="1010.4499999999998"/>
        <n v="1744.7999999999993"/>
        <n v="1585.6000000000004"/>
        <n v="203.16999999999985"/>
        <n v="1406.6400000000003"/>
        <n v="5843.85"/>
        <n v="595.76"/>
        <n v="439.53"/>
        <n v="493.8899999999999"/>
        <n v="136.0999999999999"/>
        <n v="190.3499999999999"/>
        <n v="636.28"/>
        <n v="2811.1499999999996"/>
        <n v="583.76"/>
        <n v="384.48"/>
        <n v="317.10000000000036"/>
        <n v="1387.16"/>
        <n v="2022.7800000000002"/>
        <n v="1640.7200000000003"/>
        <n v="2037.4399999999996"/>
        <n v="21.519999999999982"/>
        <n v="558.72"/>
        <n v="506.78999999999996"/>
        <n v="267.65999999999985"/>
        <n v="3257.1499999999996"/>
        <n v="1233.9500000000003"/>
        <n v="2821.4500000000007"/>
        <n v="68.62"/>
        <n v="1280.2799999999997"/>
        <n v="99.56999999999994"/>
        <n v="232.33999999999992"/>
        <n v="3192.04"/>
        <n v="148.23000000000002"/>
        <n v="1531.7699999999995"/>
        <n v="711.69"/>
        <n v="279.0699999999998"/>
        <n v="292.3799999999999"/>
        <n v="2322.880000000001"/>
        <n v="107.25"/>
        <n v="409.89"/>
        <n v="623.7199999999999"/>
        <n v="339.56"/>
        <n v="1141.1699999999996"/>
        <n v="2192.7199999999993"/>
        <n v="951.21"/>
        <n v="542.94"/>
        <n v="485.34000000000003"/>
        <n v="401.0899999999999"/>
        <n v="388.1800000000003"/>
        <n v="1841.7600000000002"/>
        <n v="448.78"/>
        <n v="423.60000000000014"/>
        <n v="50.75999999999931"/>
        <n v="1078.9500000000003"/>
        <n v="1143.52"/>
        <n v="4585.5599999999995"/>
        <n v="136.2299999999998"/>
        <n v="276.27999999999986"/>
        <n v="159.83999999999992"/>
        <n v="2920.6000000000004"/>
        <n v="1160.1599999999999"/>
        <n v="900.7599999999984"/>
        <n v="1559.35"/>
        <n v="476.46000000000004"/>
        <n v="735.06"/>
        <n v="755.8000000000002"/>
        <n v="713.4000000000001"/>
        <n v="246.7"/>
        <n v="470.98000000000013"/>
        <n v="4576.35"/>
        <n v="4913.72"/>
        <n v="206.87999999999988"/>
        <n v="371.86"/>
        <n v="6062.04"/>
        <n v="229.0"/>
        <n v="171.0599999999995"/>
        <n v="5057.67"/>
        <n v="1530.1500000000005"/>
        <n v="2563.3599999999997"/>
        <n v="207.1199999999999"/>
        <n v="1176.5"/>
        <n v="1610.25"/>
        <n v="2514.44"/>
        <n v="583.86"/>
        <n v="258.3"/>
        <n v="692.46"/>
        <n v="1311.2399999999998"/>
        <n v="151.0"/>
        <n v="486.02"/>
        <n v="288.22"/>
        <n v="2248.7799999999997"/>
        <n v="5048.48"/>
        <n v="283.36"/>
        <n v="202.73999999999978"/>
        <n v="331.12"/>
        <n v="1531.2399999999998"/>
        <n v="1497.3400000000001"/>
        <n v="1313.6099999999997"/>
        <n v="637.5400000000002"/>
        <n v="1281.3600000000001"/>
        <n v="2264.16"/>
        <n v="5011.549999999999"/>
        <n v="894.75"/>
        <n v="48.75999999999999"/>
        <n v="1747.5500000000002"/>
        <n v="365.0099999999999"/>
        <n v="-235.14000000000033"/>
        <n v="396.44999999999993"/>
        <n v="2220.5999999999995"/>
        <n v="901.5999999999999"/>
        <n v="64.39999999999998"/>
        <n v="1681.5600000000013"/>
        <n v="441.9200000000001"/>
        <n v="305.19000000000005"/>
        <n v="260.31999999999994"/>
        <n v="1397.6800000000003"/>
        <n v="301.24000000000024"/>
        <n v="715.7199999999998"/>
        <n v="499.0799999999999"/>
        <n v="294.06"/>
        <n v="131.8499999999999"/>
        <n v="506.1199999999999"/>
        <n v="1182.96"/>
        <n v="586.6500000000001"/>
        <n v="353.1700000000001"/>
        <n v="304.48"/>
        <n v="928.5"/>
        <n v="1913.6999999999998"/>
        <n v="3543.12"/>
        <n v="1840.5999999999995"/>
        <n v="1220.8500000000004"/>
        <n v="263.25"/>
        <n v="423.72"/>
        <n v="3876.2700000000004"/>
        <n v="27.579999999999927"/>
        <n v="725.9200000000001"/>
        <n v="604.42"/>
        <n v="499.25"/>
        <n v="2827.04"/>
        <n v="36.50000000000003"/>
        <n v="631.44"/>
        <n v="1642.2999999999993"/>
        <n v="2024.7999999999993"/>
        <n v="389.7999999999993"/>
        <n v="1742.8999999999999"/>
        <n v="286.11"/>
        <n v="313.65000000000003"/>
        <n v="445.3499999999999"/>
        <n v="1728.3600000000001"/>
        <n v="823.29"/>
        <n v="841.5999999999999"/>
        <n v="279.4699999999999"/>
        <n v="608.54"/>
        <n v="244.16000000000003"/>
        <n v="998.7999999999997"/>
        <n v="1289.4"/>
        <n v="1827.6800000000003"/>
        <n v="771.1999999999989"/>
        <n v="2603.2999999999993"/>
        <n v="258.2999999999993"/>
        <n v="847.6"/>
        <n v="165.51999999999998"/>
        <n v="341.0799999999999"/>
        <n v="1030.4799999999996"/>
        <n v="286.1700000000001"/>
        <n v="348.5000000000001"/>
        <n v="2115.8"/>
        <n v="469.01"/>
        <n v="23.1099999999999"/>
        <n v="1350.5199999999995"/>
        <n v="1391.7599999999993"/>
        <n v="1385.1499999999996"/>
        <n v="3103.1799999999994"/>
        <n v="181.84000000000015"/>
        <n v="235.48000000000002"/>
        <n v="-55.559999999999945"/>
        <n v="5976.549999999999"/>
        <n v="749.4499999999989"/>
        <n v="650.76"/>
        <n v="479.24"/>
        <n v="68.89999999999998"/>
        <n v="391.1200000000001"/>
        <n v="1127.6499999999996"/>
        <n v="1418.8800000000006"/>
        <n v="6851.15"/>
        <n v="5418.5"/>
        <n v="703.96"/>
        <n v="800.79"/>
        <n v="387.41999999999996"/>
        <n v="355.25"/>
        <n v="40.51999999999998"/>
        <n v="537.42"/>
        <n v="1422.88"/>
        <n v="311.24"/>
        <n v="914.94"/>
        <n v="445.47000000000025"/>
        <n v="2463.3899999999994"/>
        <n v="485.0"/>
        <n v="1720.6800000000003"/>
        <n v="499.2800000000001"/>
        <n v="2281.3499999999995"/>
        <n v="1365.2399999999998"/>
        <n v="1676.0999999999995"/>
        <n v="1324.6"/>
        <n v="3178.96"/>
        <n v="5035.75"/>
        <n v="279.99"/>
        <n v="1579.02"/>
        <n v="563.2800000000002"/>
        <n v="832.8299999999999"/>
        <n v="1065.6000000000004"/>
        <n v="361.28"/>
        <n v="1173.08"/>
        <n v="1111.3000000000002"/>
        <n v="310.3800000000001"/>
        <n v="129.43999999999983"/>
        <n v="459.5799999999999"/>
        <n v="1961.4899999999998"/>
        <n v="1531.6999999999998"/>
        <n v="2.699999999999818"/>
        <n v="171.3499999999999"/>
        <n v="536.8000000000002"/>
        <n v="2928.6900000000005"/>
        <n v="213.2999999999999"/>
        <n v="330.0999999999999"/>
        <n v="1476.5400000000009"/>
        <n v="419.6399999999999"/>
        <n v="173.00999999999993"/>
        <n v="1687.5599999999995"/>
        <n v="242.04999999999995"/>
        <n v="1494.4000000000015"/>
        <n v="6216.549999999999"/>
        <n v="368.96000000000004"/>
        <n v="-1.6400000000003274"/>
        <n v="1792.4099999999999"/>
        <n v="1415.4499999999998"/>
        <n v="602.18"/>
        <n v="832.98"/>
        <n v="1114.97"/>
        <n v="594.8000000000001"/>
        <n v="1059.6599999999999"/>
        <n v="2058.1000000000004"/>
        <n v="410.4300000000003"/>
        <n v="2144.75"/>
        <n v="-43.66000000000031"/>
        <n v="-525.5499999999993"/>
        <n v="704.04"/>
        <n v="348.33"/>
        <n v="216.50999999999976"/>
        <n v="528.6599999999999"/>
        <n v="646.1999999999998"/>
        <n v="2377.6500000000015"/>
        <n v="2345.919999999999"/>
        <n v="438.28999999999996"/>
        <n v="1448.6799999999998"/>
        <n v="139.94"/>
        <n v="2247.3200000000015"/>
        <n v="101.09999999999991"/>
        <n v="1252.66"/>
        <n v="266.0400000000001"/>
        <n v="168.36"/>
        <n v="188.11999999999998"/>
        <n v="649.3499999999995"/>
        <n v="135.14999999999964"/>
        <n v="2862.21"/>
        <n v="1255.35"/>
        <n v="1950.52"/>
        <n v="538.3199999999999"/>
        <n v="296.1400000000001"/>
        <n v="1332.3000000000006"/>
        <n v="42.83000000000004"/>
        <n v="2538.84"/>
        <n v="3329.67"/>
        <n v="796.7"/>
        <n v="2739.7000000000003"/>
        <n v="296.0099999999999"/>
        <n v="4405.32"/>
        <n v="1314.4000000000015"/>
        <n v="138.26999999999998"/>
        <n v="334.72000000000025"/>
        <n v="1165.7199999999993"/>
        <n v="422.47999999999956"/>
        <n v="126.35000000000036"/>
        <n v="1007.9499999999998"/>
        <n v="4361.950000000001"/>
        <n v="226.97999999999996"/>
        <n v="471.8700000000001"/>
        <n v="3918.699999999999"/>
        <n v="341.26"/>
        <n v="510.79999999999995"/>
        <n v="2020.25"/>
        <n v="701.79"/>
        <n v="563.75"/>
        <n v="1461.0"/>
        <n v="1090.83"/>
        <n v="2385.7000000000007"/>
        <n v="3833.76"/>
        <n v="248.87"/>
        <n v="636.3"/>
        <n v="116.84999999999991"/>
        <n v="395.82"/>
        <n v="24.639999999999873"/>
        <n v="4171.709999999999"/>
        <n v="259.53000000000003"/>
        <n v="95.62"/>
        <n v="537.1800000000001"/>
        <n v="2659.300000000001"/>
        <n v="524.44"/>
        <n v="517.5"/>
        <n v="1469.5499999999993"/>
        <n v="483.05999999999995"/>
        <n v="607.63"/>
        <n v="352.2800000000002"/>
        <n v="976.2799999999999"/>
        <n v="228.7199999999998"/>
        <n v="646.24"/>
        <n v="778.75"/>
        <n v="2759.9399999999996"/>
        <n v="3187.8"/>
        <n v="337.75999999999976"/>
        <n v="434.15999999999985"/>
        <n v="173.78000000000003"/>
        <n v="693.8000000000002"/>
        <n v="880.1100000000001"/>
        <n v="655.0"/>
        <n v="222.77999999999997"/>
        <n v="1043.5399999999995"/>
        <n v="2575.6000000000004"/>
        <n v="375.0"/>
        <n v="706.2"/>
        <n v="444.03999999999996"/>
        <n v="202.66000000000008"/>
        <n v="896.8199999999999"/>
        <n v="236.61"/>
        <n v="814.8000000000002"/>
        <n v="1043.8"/>
        <n v="516.4100000000001"/>
        <n v="506.5799999999999"/>
        <n v="225.19999999999982"/>
        <n v="1415.79"/>
        <n v="870.1400000000001"/>
        <n v="957.6399999999996"/>
        <n v="830.9099999999999"/>
        <n v="1453.2800000000002"/>
        <n v="1749.7799999999997"/>
        <n v="1631.1199999999994"/>
        <n v="204.53999999999996"/>
        <n v="1209.42"/>
        <n v="585.6900000000002"/>
        <n v="926.1000000000004"/>
        <n v="1530.85"/>
        <n v="1558.92"/>
        <n v="551.7000000000007"/>
        <n v="3980.3999999999996"/>
        <n v="1789.2000000000007"/>
        <n v="289.83000000000004"/>
        <n v="958.0"/>
        <n v="2258.15"/>
        <n v="362.84000000000003"/>
        <n v="300.99"/>
        <n v="4465.45"/>
        <n v="207.57999999999998"/>
        <n v="1051.5"/>
        <n v="1715.24"/>
        <n v="1792.6"/>
        <n v="12.909999999999968"/>
        <n v="303.9000000000001"/>
        <n v="357.62999999999994"/>
        <n v="15.589999999999975"/>
        <n v="182.61000000000013"/>
        <n v="1795.58"/>
        <n v="52.450000000000045"/>
        <n v="1929.3799999999997"/>
        <n v="1793.67"/>
        <n v="1157.8399999999997"/>
        <n v="2676.7199999999993"/>
        <n v="2436.4400000000005"/>
        <n v="320.6399999999999"/>
        <n v="1027.4800000000014"/>
        <n v="3754.1099999999997"/>
        <n v="1575.3999999999996"/>
        <n v="1246.1200000000008"/>
        <n v="972.6000000000004"/>
        <n v="4921.050000000001"/>
        <n v="2080.96"/>
        <n v="125.54999999999995"/>
        <n v="420.88"/>
        <n v="290.25"/>
        <n v="2435.4000000000005"/>
        <n v="19.749999999999943"/>
        <n v="657.69"/>
        <n v="966.96"/>
        <n v="965.9400000000005"/>
        <n v="395.1999999999998"/>
        <n v="3671.7000000000007"/>
        <n v="157.95000000000005"/>
        <n v="1208.8799999999992"/>
        <n v="727.29"/>
        <n v="777.66"/>
        <n v="2848.3999999999996"/>
        <n v="239.55999999999995"/>
        <n v="80.52999999999997"/>
        <n v="272.2399999999998"/>
        <n v="621.0"/>
        <n v="54.07999999999993"/>
        <n v="2393.7"/>
        <n v="331.5"/>
        <n v="4247.5999999999985"/>
        <n v="605.75"/>
        <n v="4086.3199999999997"/>
        <n v="81.84000000000003"/>
        <n v="214.39999999999998"/>
        <n v="393.78"/>
        <n v="1339.3899999999999"/>
        <n v="987.06"/>
        <n v="106.20999999999992"/>
        <n v="374.03999999999905"/>
        <n v="617.06"/>
        <n v="334.21000000000004"/>
        <n v="1480.5300000000007"/>
        <n v="1363.96"/>
        <n v="1021.3800000000001"/>
        <n v="271.1199999999999"/>
        <n v="952.38"/>
        <n v="672.45"/>
        <n v="1578.5200000000004"/>
        <n v="122.15999999999985"/>
        <n v="392.6999999999998"/>
        <n v="1802.6399999999999"/>
        <n v="1039.4400000000005"/>
        <n v="925.1399999999999"/>
        <n v="1219.4400000000005"/>
        <n v="2657.550000000001"/>
        <n v="2241.7000000000007"/>
        <n v="882.7200000000003"/>
        <n v="454.3600000000001"/>
        <n v="2234.15"/>
        <n v="569.3599999999999"/>
        <n v="308.0999999999999"/>
        <n v="160.19999999999982"/>
        <n v="1036.25"/>
        <n v="346.9799999999999"/>
        <n v="2005.9500000000007"/>
        <n v="816.75"/>
        <n v="1156.38"/>
        <n v="109.29999999999995"/>
        <n v="508.15999999999985"/>
        <n v="324.5999999999999"/>
        <n v="1506.0"/>
        <n v="402.20000000000005"/>
        <n v="1681.7399999999998"/>
        <n v="17.23999999999978"/>
        <n v="4146.050000000001"/>
        <n v="275.28"/>
        <n v="1787.5199999999995"/>
        <n v="163.81999999999994"/>
        <n v="3314.92"/>
        <n v="37.04000000000087"/>
        <n v="2531.34"/>
        <n v="558.34"/>
        <n v="1368.75"/>
        <n v="255.24"/>
        <n v="221.0"/>
        <n v="228.48000000000002"/>
        <n v="147.71000000000004"/>
        <n v="159.46999999999997"/>
        <n v="578.6800000000001"/>
        <n v="935.5400000000004"/>
        <n v="2578.2"/>
        <n v="168.06"/>
        <n v="739.5999999999999"/>
        <n v="579.8000000000001"/>
        <n v="3233.4800000000014"/>
        <n v="173.27999999999997"/>
        <n v="4400.300000000001"/>
        <n v="1999.7199999999998"/>
        <n v="442.80000000000007"/>
        <n v="73.0"/>
        <n v="104.90000000000003"/>
        <n v="2387.7000000000003"/>
        <n v="125.33999999999997"/>
        <n v="538.9000000000001"/>
        <n v="1624.6"/>
        <n v="2300.24"/>
        <n v="256.8800000000001"/>
        <n v="1375.7000000000007"/>
        <n v="1583.4899999999998"/>
        <n v="825.3299999999999"/>
        <n v="609.8800000000001"/>
        <n v="789.1399999999999"/>
        <n v="1395.9000000000005"/>
        <n v="116.3599999999999"/>
        <n v="539.58"/>
        <n v="181.74"/>
        <n v="945.3499999999999"/>
        <n v="1783.4999999999995"/>
        <n v="748.0"/>
        <n v="272.5799999999999"/>
        <n v="2511.9300000000003"/>
        <n v="631.0799999999999"/>
        <n v="1684.3000000000002"/>
        <n v="700.56"/>
        <n v="113.61999999999989"/>
        <n v="382.61"/>
        <n v="3815.0999999999995"/>
        <n v="639.8000000000002"/>
        <n v="1240.1999999999998"/>
        <n v="480.64"/>
        <n v="3121.26"/>
        <n v="337.12"/>
        <n v="749.31"/>
        <n v="1299.3600000000001"/>
        <n v="1708.23"/>
        <n v="2657.7"/>
        <n v="3255.7000000000007"/>
        <n v="2919.45"/>
        <n v="3828.5200000000004"/>
        <n v="2748.3199999999997"/>
        <n v="646.8800000000001"/>
        <n v="845.25"/>
        <n v="1057.42"/>
        <n v="531.7599999999993"/>
        <n v="5047.0999999999985"/>
        <n v="1075.3200000000006"/>
        <n v="315.20000000000005"/>
        <n v="1832.1000000000004"/>
        <n v="365.73"/>
        <n v="437.83"/>
        <n v="550.47"/>
        <n v="2553.62"/>
        <n v="68.25000000000003"/>
        <n v="342.75"/>
        <n v="684.4200000000001"/>
        <n v="611.25"/>
        <n v="3095.6100000000006"/>
        <n v="36.50999999999999"/>
        <n v="415.9999999999998"/>
        <n v="212.3"/>
        <n v="354.6299999999999"/>
        <n v="528.6000000000004"/>
        <n v="1847.0500000000002"/>
        <n v="56.76999999999998"/>
        <n v="1258.56"/>
        <n v="1034.4500000000003"/>
        <n v="765.12"/>
        <n v="4043.3999999999987"/>
        <n v="1263.08"/>
        <n v="289.3599999999999"/>
        <n v="2018.4900000000007"/>
        <n v="577.8600000000001"/>
        <n v="498.9399999999998"/>
        <n v="464.76"/>
        <n v="747.12"/>
        <n v="4657.150000000001"/>
        <n v="544.9200000000001"/>
        <n v="814.7200000000003"/>
        <n v="343.6400000000001"/>
        <n v="1583.9499999999998"/>
        <n v="858.3600000000001"/>
        <n v="2789.9599999999996"/>
        <n v="1900.4500000000003"/>
        <n v="955.6500000000001"/>
        <n v="1286.2600000000002"/>
        <n v="1202.2400000000007"/>
        <n v="393.03999999999996"/>
        <n v="380.52"/>
        <n v="930.5500000000011"/>
        <n v="0.2599999999999909"/>
        <n v="4954.4"/>
        <n v="470.8799999999999"/>
        <n v="123.22"/>
        <n v="1748.9400000000005"/>
        <n v="44.57999999999993"/>
        <n v="2858.3199999999997"/>
        <n v="362.35"/>
        <n v="872.7199999999998"/>
        <n v="1465.8000000000002"/>
        <n v="2006.0999999999995"/>
        <n v="2311.3599999999997"/>
        <n v="2673.1499999999996"/>
        <n v="381.89999999999964"/>
        <n v="733.81"/>
        <n v="244.0"/>
        <n v="115.25999999999996"/>
        <n v="331.28999999999996"/>
        <n v="79.5"/>
        <n v="6151.549999999999"/>
        <n v="402.94000000000005"/>
        <n v="300.40999999999997"/>
        <n v="800.22"/>
        <n v="2321.95"/>
        <n v="453.7800000000001"/>
        <n v="3681.5"/>
        <n v="865.9000000000001"/>
        <n v="164.84000000000003"/>
        <n v="190.86"/>
        <n v="2297.4399999999996"/>
        <n v="860.3499999999999"/>
        <n v="398.37"/>
        <n v="726.03"/>
        <n v="143.25"/>
        <n v="201.28999999999996"/>
        <n v="5008.35"/>
        <n v="2694.989999999998"/>
        <n v="1321.1000000000004"/>
        <n v="236.76"/>
        <n v="37.31999999999999"/>
        <n v="3096.4799999999996"/>
        <n v="136.46000000000004"/>
        <n v="1779.8000000000002"/>
        <n v="151.85000000000002"/>
        <n v="1973.48"/>
        <n v="489.119999999999"/>
        <n v="351.88"/>
        <n v="492.8699999999999"/>
        <n v="215.78999999999996"/>
        <n v="296.79999999999995"/>
        <n v="1341.5499999999993"/>
        <n v="556.9000000000001"/>
        <n v="104.11999999999989"/>
        <n v="429.75"/>
        <n v="2510.449999999999"/>
        <n v="185.25"/>
        <n v="323.75"/>
        <n v="1118.04"/>
        <n v="234.07999999999993"/>
        <n v="1407.42"/>
        <n v="594.3999999999996"/>
        <n v="627.21"/>
        <n v="1220.12"/>
        <n v="1731.12"/>
        <n v="709.2599999999998"/>
        <n v="470.8899999999999"/>
        <n v="6231.4"/>
        <n v="2790.0300000000007"/>
        <n v="170.30999999999995"/>
        <n v="531.51"/>
        <n v="285.73"/>
        <n v="498.6999999999989"/>
        <n v="1217.88"/>
        <n v="813.8699999999999"/>
        <n v="7247.450000000001"/>
        <n v="870.8800000000001"/>
        <n v="431.32000000000005"/>
        <n v="87.83999999999992"/>
        <n v="791.76"/>
        <n v="137.45000000000073"/>
        <n v="129.22000000000003"/>
        <n v="826.6399999999999"/>
        <n v="732.7200000000003"/>
        <n v="1104.33"/>
        <n v="443.4000000000001"/>
        <n v="256.7900000000001"/>
        <n v="1883.65"/>
        <n v="1345.1100000000001"/>
        <n v="2005.4400000000005"/>
        <n v="1068.6499999999996"/>
        <n v="2155.68"/>
        <n v="440.3399999999999"/>
        <n v="494.94000000000005"/>
        <n v="804.0799999999999"/>
        <n v="568.8300000000008"/>
        <n v="3093.0999999999995"/>
        <n v="2062.2799999999997"/>
        <n v="1322.4800000000014"/>
        <n v="1068.6600000000008"/>
        <n v="887.4399999999998"/>
        <n v="1075.2600000000002"/>
        <n v="92.96000000000004"/>
        <n v="916.0"/>
        <n v="614.9499999999998"/>
        <n v="2257.3199999999997"/>
        <n v="295.8299999999997"/>
        <n v="746.24"/>
        <n v="1048.5"/>
        <n v="359.17999999999995"/>
        <n v="557.2399999999998"/>
        <n v="2747.3999999999996"/>
        <n v="1249.8000000000002"/>
        <n v="90.20000000000073"/>
        <n v="661.7999999999997"/>
        <n v="1333.08"/>
        <n v="1165.8"/>
        <n v="170.74"/>
        <n v="2426.36"/>
        <n v="252.51"/>
        <n v="653.4000000000005"/>
        <n v="54.61999999999989"/>
        <n v="1452.1000000000001"/>
        <n v="1292.79"/>
        <n v="1808.85"/>
        <n v="526.1000000000004"/>
        <n v="6755.15"/>
        <n v="294.51999999999987"/>
        <n v="108.98999999999978"/>
        <n v="813.42"/>
        <n v="1002.7799999999997"/>
        <n v="1227.1999999999994"/>
        <n v="75.7299999999999"/>
        <n v="1115.97"/>
        <n v="947.9200000000001"/>
        <n v="260.4000000000001"/>
        <n v="-70.60000000000036"/>
        <n v="1758.0399999999995"/>
        <n v="1135.7800000000002"/>
        <n v="692.73"/>
        <n v="3468.960000000001"/>
        <n v="1755.12"/>
        <n v="6330.52"/>
        <n v="3190.7"/>
        <n v="1271.52"/>
        <n v="38.33000000000001"/>
        <n v="2854.8999999999996"/>
        <n v="855.2"/>
        <n v="1409.7600000000002"/>
        <n v="5924.199999999999"/>
        <n v="1440.3000000000002"/>
        <n v="899.8799999999997"/>
        <n v="316.34999999999945"/>
        <n v="1096.949999999999"/>
        <n v="430.7499999999999"/>
        <n v="1508.2000000000003"/>
        <n v="886.6400000000003"/>
        <n v="721.06"/>
        <n v="778.1300000000001"/>
        <n v="836.3499999999999"/>
        <n v="3027.3999999999996"/>
        <n v="4435.4"/>
        <n v="2085.000000000002"/>
        <n v="259.44000000000005"/>
        <n v="3987.45"/>
        <n v="1838.6499999999996"/>
        <n v="771.2799999999997"/>
        <n v="204.96000000000004"/>
        <n v="651.7399999999998"/>
        <n v="423.80999999999995"/>
        <n v="434.76"/>
        <n v="176.76000000000022"/>
        <n v="5699.32"/>
        <n v="1208.1999999999998"/>
        <n v="5381.299999999999"/>
        <n v="568.3500000000001"/>
        <n v="3329.3499999999985"/>
        <n v="3867.119999999999"/>
        <n v="118.30000000000001"/>
        <n v="941.8799999999999"/>
        <n v="737.1500000000005"/>
        <n v="921.02"/>
        <n v="460.68000000000006"/>
        <n v="276.81"/>
        <n v="529.24"/>
        <n v="673.7399999999998"/>
        <n v="1109.78"/>
        <n v="647.4799999999996"/>
        <n v="1590.9299999999994"/>
        <n v="308.52000000000044"/>
        <n v="326.9599999999999"/>
        <n v="876.8200000000002"/>
        <n v="2212.32"/>
        <n v="551.1300000000001"/>
        <n v="45.33999999999992"/>
        <n v="-92.90000000000009"/>
        <n v="107.07999999999998"/>
        <n v="520.4100000000001"/>
        <n v="310.9100000000001"/>
        <n v="642.8399999999999"/>
        <n v="96.12"/>
        <n v="933.8600000000006"/>
        <n v="971.2399999999998"/>
        <n v="528.2"/>
        <n v="2431.88"/>
        <n v="831.0800000000002"/>
        <n v="774.8"/>
        <n v="883.8800000000003"/>
        <n v="3099.3"/>
        <n v="722.2399999999998"/>
        <n v="221.55999999999995"/>
        <n v="1985.7300000000005"/>
        <n v="167.92000000000007"/>
        <n v="398.24"/>
        <n v="101.91999999999996"/>
        <n v="407.9200000000001"/>
        <n v="871.3800000000001"/>
        <n v="474.64"/>
        <n v="591.7800000000002"/>
        <n v="603.6399999999999"/>
        <n v="4725.24"/>
        <n v="363.6400000000001"/>
        <n v="1033.7199999999998"/>
        <n v="258.55999999999995"/>
        <n v="888.8399999999999"/>
        <n v="203.77999999999997"/>
        <n v="2086.1"/>
        <n v="1173.63"/>
        <n v="840.1500000000001"/>
        <n v="1291.48"/>
        <n v="780.8800000000001"/>
        <n v="1963.1799999999994"/>
        <n v="1171.9499999999998"/>
        <n v="458.72"/>
        <n v="809.75"/>
        <n v="352.34000000000015"/>
        <n v="411.5100000000002"/>
        <n v="916.1300000000001"/>
        <n v="2044.3999999999996"/>
        <n v="2847.0"/>
        <n v="3121.16"/>
        <n v="534.2"/>
        <n v="799.52"/>
        <n v="107.57"/>
        <n v="1332.7200000000003"/>
        <n v="2504.960000000001"/>
        <n v="476.67999999999984"/>
        <n v="455.6399999999999"/>
        <n v="268.74"/>
        <n v="1087.4399999999998"/>
        <n v="1044.0"/>
        <n v="1093.3199999999997"/>
        <n v="215.98000000000002"/>
        <n v="351.73"/>
        <n v="1312.7399999999998"/>
        <n v="782.54"/>
        <n v="291.1199999999999"/>
        <n v="554.4299999999998"/>
        <n v="2013.2399999999998"/>
        <n v="431.0799999999999"/>
        <n v="647.95"/>
        <n v="733.8"/>
        <n v="163.19"/>
        <n v="488.7199999999999"/>
        <n v="217.04999999999984"/>
        <n v="660.9199999999998"/>
        <n v="29.319999999999936"/>
        <n v="80.10999999999996"/>
        <n v="471.48"/>
        <n v="59.77999999999997"/>
        <n v="912.0500000000002"/>
        <n v="692.2799999999997"/>
        <n v="1892.62"/>
        <n v="111.84000000000015"/>
        <n v="1473.12"/>
        <n v="3470.1000000000004"/>
        <n v="145.12"/>
        <n v="1460.12"/>
        <n v="506.1400000000001"/>
        <n v="1327.56"/>
        <n v="198.45000000000005"/>
        <n v="89.40000000000009"/>
        <n v="214.74"/>
        <n v="250.11000000000013"/>
        <n v="459.5999999999999"/>
        <n v="2753.220000000001"/>
        <n v="3448.29"/>
        <n v="402.65999999999997"/>
        <n v="30.319999999999993"/>
        <n v="5157.4400000000005"/>
        <n v="762.1499999999999"/>
        <n v="1270.62"/>
        <n v="376.77"/>
        <n v="6485.879999999999"/>
        <n v="754.6800000000001"/>
        <n v="2005.1099999999997"/>
        <n v="440.5499999999993"/>
        <n v="128.9000000000001"/>
        <n v="475.20000000000005"/>
        <n v="500.98"/>
        <n v="631.2600000000002"/>
        <n v="5619.4000000000015"/>
        <n v="1182.630000000001"/>
        <n v="1073.5500000000002"/>
        <n v="1050.65"/>
        <n v="30.729999999999563"/>
        <n v="2889.0"/>
        <n v="289.62999999999965"/>
        <n v="2594.04"/>
        <n v="1783.2299999999996"/>
        <n v="758.49"/>
        <n v="432.84000000000003"/>
        <n v="9.5"/>
        <n v="243.26000000000005"/>
        <n v="1346.1000000000004"/>
        <n v="4071.24"/>
        <n v="412.7600000000002"/>
        <n v="326.28"/>
        <n v="155.05"/>
        <n v="1032.7999999999997"/>
        <n v="1383.8400000000001"/>
        <n v="2486.15"/>
        <n v="607.5999999999999"/>
        <n v="2791.5999999999995"/>
        <n v="1113.0800000000004"/>
        <n v="112.29000000000002"/>
        <n v="746.9500000000003"/>
        <n v="3452.5"/>
        <n v="263.4299999999994"/>
        <n v="222.3499999999999"/>
        <n v="503.87999999999965"/>
        <n v="552.01"/>
        <n v="2145.7200000000003"/>
        <n v="261.98"/>
        <n v="240.72000000000003"/>
        <n v="433.5799999999999"/>
        <n v="1077.9199999999998"/>
        <n v="137.43999999999994"/>
        <n v="249.88"/>
        <n v="107.64000000000001"/>
        <n v="235.83999999999992"/>
        <n v="911.6399999999999"/>
        <n v="156.93000000000006"/>
        <n v="1341.4499999999998"/>
        <n v="5071.5599999999995"/>
        <n v="2689.84"/>
        <n v="681.3800000000001"/>
        <n v="3.240000000000009"/>
        <n v="411.75999999999976"/>
        <n v="577.1100000000001"/>
        <n v="2068.92"/>
        <n v="672.1599999999999"/>
        <n v="695.25"/>
        <n v="762.48"/>
        <n v="269.92999999999984"/>
        <n v="341.88"/>
        <n v="838.25"/>
        <n v="1160.5499999999984"/>
        <n v="289.52"/>
        <n v="978.8"/>
        <n v="722.8500000000004"/>
        <n v="234.83999999999992"/>
        <n v="175.64999999999998"/>
        <n v="796.2800000000002"/>
        <n v="207.78999999999996"/>
        <n v="1516.56"/>
        <n v="1062.24"/>
        <n v="1017.3499999999999"/>
        <n v="730.1500000000001"/>
        <n v="939.3499999999999"/>
        <n v="828.7600000000001"/>
        <n v="138.94999999999993"/>
        <n v="409.3600000000001"/>
        <n v="790.96"/>
        <n v="2092.7200000000003"/>
        <n v="1198.85"/>
        <n v="1135.56"/>
        <n v="4367.85"/>
        <n v="340.4099999999999"/>
        <n v="314.64999999999986"/>
        <n v="1869.3000000000002"/>
        <n v="481.73000000000025"/>
        <n v="281.72000000000025"/>
        <n v="1514.8400000000001"/>
        <n v="702.96"/>
        <n v="1364.4000000000005"/>
        <n v="-268.1400000000003"/>
        <n v="215.03999999999996"/>
        <n v="88.04000000000002"/>
        <n v="21.659999999999854"/>
        <n v="1510.6399999999999"/>
        <n v="173.69000000000005"/>
        <n v="307.99"/>
        <n v="1997.4"/>
        <n v="1804.5499999999993"/>
        <n v="-21.040000000000873"/>
        <n v="702.9200000000001"/>
        <n v="2277.4"/>
        <n v="101.67999999999995"/>
        <n v="1228.9499999999998"/>
        <n v="290.75"/>
        <n v="288.0999999999999"/>
        <n v="2617.0499999999997"/>
        <n v="2940.1"/>
        <n v="378.5100000000002"/>
        <n v="2620.8"/>
        <n v="193.95000000000005"/>
        <n v="537.21"/>
        <n v="1004.8799999999999"/>
        <n v="147.4599999999998"/>
        <n v="-10.480000000000473"/>
        <n v="1555.88"/>
      </sharedItems>
    </cacheField>
    <cacheField name="Profit Margin %" numFmtId="10">
      <sharedItems containsSemiMixedTypes="0" containsString="0" containsNumber="1">
        <n v="0.5151102204408817"/>
        <n v="0.313056528264132"/>
        <n v="0.48145181476846055"/>
        <n v="0.10514754918306105"/>
        <n v="0.2592039137202579"/>
        <n v="0.32018640899397066"/>
        <n v="-0.020516778139827416"/>
        <n v="0.3652871674985783"/>
        <n v="0.29970075690899495"/>
        <n v="0.37993311036789296"/>
        <n v="0.42308617234468937"/>
        <n v="0.29443242179815077"/>
        <n v="0.0657079294454154"/>
        <n v="0.2608982671224802"/>
        <n v="0.3823123123123122"/>
        <n v="0.18953620286953618"/>
        <n v="0.14212822711250833"/>
        <n v="0.360781834466045"/>
        <n v="0.026278069756330492"/>
        <n v="0.2572648432288192"/>
        <n v="0.07805880041438923"/>
        <n v="0.3134442221110555"/>
        <n v="0.3651355278953686"/>
        <n v="0.36717770401980926"/>
        <n v="0.22880434782608702"/>
        <n v="0.19839771101573675"/>
        <n v="0.4346505859207938"/>
        <n v="0.08499442586399109"/>
        <n v="0.2844344904815231"/>
        <n v="0.32672448298865914"/>
        <n v="0.3003696532300652"/>
        <n v="0.038755086330144"/>
        <n v="0.3029343114371457"/>
        <n v="0.37280936454849495"/>
        <n v="0.33899302592472697"/>
        <n v="0.21211935417943997"/>
        <n v="0.07909120137177139"/>
        <n v="0.33868868868868873"/>
        <n v="0.39621802002224693"/>
        <n v="0.15805064500716667"/>
        <n v="0.1048585310088597"/>
        <n v="0.3259053269064393"/>
        <n v="0.14827662886368695"/>
        <n v="-0.030493818337740352"/>
        <n v="0.36437319082609665"/>
        <n v="0.3465954723975111"/>
        <n v="0.2735303924837691"/>
        <n v="0.1249355854566274"/>
        <n v="0.18876497072065432"/>
        <n v="0.43873603468400874"/>
        <n v="0.055563496033731154"/>
        <n v="0.34810179390905305"/>
        <n v="0.25480163144234336"/>
        <n v="0.273789149841131"/>
        <n v="0.2603875968992248"/>
        <n v="0.5018130610807957"/>
        <n v="0.27016064178255494"/>
        <n v="0.406955086643876"/>
        <n v="0.4641108545034642"/>
        <n v="0.28603915684803555"/>
        <n v="0.17093546773386703"/>
        <n v="0.3380880717136688"/>
        <n v="0.48384769539078154"/>
        <n v="0.3228539576365664"/>
        <n v="0.49610678531701885"/>
        <n v="0.3414289320878566"/>
        <n v="0.3990701001430615"/>
        <n v="0.14119781245831672"/>
        <n v="0.3857885961987329"/>
        <n v="0.4495227097767513"/>
        <n v="0.2652628718924059"/>
        <n v="0.1334030100334449"/>
        <n v="0.20042709376042703"/>
        <n v="0.3666886074616255"/>
        <n v="0.17868934467233624"/>
        <n v="0.11013829279923702"/>
        <n v="-0.06811742130404612"/>
        <n v="0.4178216332485973"/>
        <n v="0.0527283874923359"/>
        <n v="0.23605958900076537"/>
        <n v="0.37925184258100414"/>
        <n v="0.2510255127563782"/>
        <n v="0.37247343381797166"/>
        <n v="0.16951986281794812"/>
        <n v="0.26865653194907924"/>
        <n v="0.09886287625418054"/>
        <n v="0.15691419424912822"/>
        <n v="0.27292313096422915"/>
        <n v="0.3614236892556473"/>
        <n v="0.2810015801628784"/>
        <n v="0.30081601231716704"/>
        <n v="0.10484969939879762"/>
        <n v="0.2401733911303768"/>
        <n v="0.21457707707707707"/>
        <n v="0.31235101782512387"/>
        <n v="0.3847491638795986"/>
        <n v="0.1263789654186911"/>
        <n v="0.2528997832249459"/>
        <n v="0.44154198204541456"/>
        <n v="0.321900150494013"/>
        <n v="0.1674817674817675"/>
        <n v="0.43175587793896947"/>
        <n v="0.21041567128523653"/>
        <n v="0.35348591920683464"/>
        <n v="0.14375468867216804"/>
        <n v="0.4339432271666289"/>
        <n v="0.38337659127425533"/>
        <n v="0.49004502251125565"/>
        <n v="0.3630404152762328"/>
        <n v="0.27463018574129694"/>
        <n v="0.33139178418148374"/>
        <n v="0.4269656552184061"/>
        <n v="0.4199099549774888"/>
        <n v="0.24836339345357383"/>
        <n v="0.13061061061061066"/>
        <n v="0.18047845294656997"/>
        <n v="0.37930356088923856"/>
        <n v="0.1965121834687052"/>
        <n v="0.32077519379844965"/>
        <n v="0.060142897970848784"/>
        <n v="0.1948264843988775"/>
        <n v="0.2800988729658947"/>
        <n v="0.49492926402797643"/>
        <n v="0.24807571964956207"/>
        <n v="0.3557657657657657"/>
        <n v="0.12586748985308416"/>
        <n v="0.3100090812176728"/>
        <n v="0.19974160206718344"/>
        <n v="0.3141426783479349"/>
        <n v="0.41386942498053614"/>
        <n v="0.16625375375375362"/>
        <n v="0.43796970293133974"/>
        <n v="0.33756025213199853"/>
        <n v="0.4577897009749395"/>
        <n v="0.46294706723891266"/>
        <n v="0.26000393468424166"/>
        <n v="0.25689896632210735"/>
        <n v="0.14243733503690134"/>
        <n v="0.16268549973180754"/>
        <n v="0.3120488195278111"/>
        <n v="0.19651013600205292"/>
        <n v="0.27928214010777536"/>
        <n v="0.267315212207916"/>
        <n v="0.3410435961147503"/>
        <n v="0.05413910244949039"/>
        <n v="0.39825250192455736"/>
        <n v="0.3276110444177671"/>
        <n v="0.0073629451780712046"/>
        <n v="0.14203754884208517"/>
        <n v="0.26501351136544277"/>
        <n v="0.2754535162318001"/>
        <n v="0.4179668781759301"/>
        <n v="0.1457196843392242"/>
        <n v="0.21571049999122505"/>
        <n v="0.34347345947139807"/>
        <n v="0.17742024094494366"/>
        <n v="0.39986748141058676"/>
        <n v="0.44095031677225743"/>
        <n v="0.4242671335667833"/>
        <n v="0.51438127090301"/>
        <n v="0.06979606970708187"/>
        <n v="0.3837512504168056"/>
        <n v="0.40449112278069516"/>
        <n v="0.4402402402402403"/>
        <n v="0.2754008016032065"/>
        <n v="0.11575720416922126"/>
        <n v="0.19053268366169995"/>
        <n v="0.06486572382011749"/>
        <n v="0.261984793917567"/>
        <n v="0.4261762460177457"/>
        <n v="0.2581407212651571"/>
        <n v="0.19063063063063065"/>
        <n v="0.37268460575719653"/>
        <n v="0.46143956889915316"/>
        <n v="0.1641456582633053"/>
        <n v="0.4101631042807513"/>
        <n v="0.4875775775775776"/>
        <n v="0.46864254825440355"/>
        <n v="0.06350273442710422"/>
        <n v="0.2983681649012309"/>
        <n v="0.2711418209104553"/>
        <n v="0.3945796427625577"/>
        <n v="0.2648319687978078"/>
        <n v="0.3817307692307693"/>
        <n v="0.16716987128555538"/>
        <n v="0.4898327759197325"/>
        <n v="0.1315029315029314"/>
        <n v="0.4468937875751503"/>
        <n v="0.0073903618475904135"/>
        <n v="0.42295565464695767"/>
        <n v="0.46240852409109534"/>
        <n v="0.20657938625750513"/>
        <n v="0.258596198732911"/>
        <n v="0.15152947719688545"/>
        <n v="0.24036962941792892"/>
        <n v="0.35602006688963217"/>
        <n v="0.24606580829756802"/>
        <n v="0.06458943757593077"/>
        <n v="0.43464428857715437"/>
        <n v="0.41773386693346676"/>
        <n v="0.44233695795266054"/>
        <n v="0.11283466176170036"/>
        <n v="0.09686843421710857"/>
        <n v="0.09958583834335333"/>
        <n v="0.13463704630788487"/>
        <n v="0.190931179875652"/>
        <n v="0.16120790263421148"/>
        <n v="0.26606530437267806"/>
        <n v="0.4366644429619746"/>
        <n v="0.3890495247623812"/>
        <n v="0.3724406973420978"/>
        <n v="0.3517314212661887"/>
        <n v="0.35842737094837934"/>
        <n v="0.23738995598239304"/>
        <n v="0.4094856379425518"/>
        <n v="0.3782008461367179"/>
        <n v="0.009929686160178296"/>
        <n v="0.2803418803418804"/>
        <n v="0.3068591224018476"/>
        <n v="0.36055748216973105"/>
        <n v="0.23462088698140193"/>
        <n v="0.43942428035043807"/>
        <n v="0.27190056528914014"/>
        <n v="0.27038932146829814"/>
        <n v="0.5007296137339056"/>
        <n v="0.27012141302002635"/>
        <n v="0.40939887255676727"/>
        <n v="0.08175043760940237"/>
        <n v="0.2467073286953207"/>
        <n v="0.5293386773547094"/>
        <n v="0.3409141583054627"/>
        <n v="0.2750383461153718"/>
        <n v="0.15973826020015397"/>
        <n v="0.2921042084168336"/>
        <n v="0.27338514353109666"/>
        <n v="0.4562068965517241"/>
        <n v="0.18838709677419352"/>
        <n v="0.30582825854232104"/>
        <n v="0.36174469787915164"/>
        <n v="0.2446860064465933"/>
        <n v="0.4573216520650813"/>
        <n v="0.3951026174312286"/>
        <n v="0.39389236545682105"/>
        <n v="0.2903714134835417"/>
        <n v="0.14035288507391508"/>
        <n v="0.10109974705817656"/>
        <n v="0.17518947518947528"/>
        <n v="0.49203203203203205"/>
        <n v="0.3075426602189984"/>
        <n v="0.16711492608488318"/>
        <n v="0.4710229892628944"/>
        <n v="0.34571964956195245"/>
        <n v="0.32702821999234905"/>
        <n v="0.2731271231897014"/>
        <n v="0.37595190380761523"/>
        <n v="0.18084336285789954"/>
        <n v="0.13097238895558222"/>
        <n v="0.3763410469292822"/>
        <n v="0.47231121281464533"/>
        <n v="0.21107518604054398"/>
        <n v="0.20237380237380237"/>
        <n v="0.18001751751751752"/>
        <n v="0.3203772506430409"/>
        <n v="0.2864135725212071"/>
        <n v="0.43105642256902765"/>
        <n v="0.3327756939234809"/>
        <n v="0.29983923978279514"/>
        <n v="0.36213474666994255"/>
        <n v="0.45270198908642845"/>
        <n v="0.28364007377467326"/>
        <n v="0.453353530253303"/>
        <n v="0.04980277825415875"/>
        <n v="0.3046079524340395"/>
        <n v="0.37966966966966964"/>
        <n v="0.29755481139824336"/>
        <n v="0.4414276033431217"/>
        <n v="0.1194388777555109"/>
        <n v="0.4494240059457451"/>
        <n v="0.37276276276276277"/>
        <n v="0.23042136003337502"/>
        <n v="0.4674674674674675"/>
        <n v="0.26163290822705676"/>
        <n v="0.43254365476587703"/>
        <n v="0.3000937968984493"/>
        <n v="0.5195564161239219"/>
        <n v="0.41621409409147414"/>
        <n v="0.06606909430438838"/>
        <n v="0.07582832999777629"/>
        <n v="0.31417119954194106"/>
        <n v="0.06740073406740073"/>
        <n v="0.06580288667651109"/>
        <n v="0.3483241620810405"/>
        <n v="0.32820705176294074"/>
        <n v="0.30085042521260635"/>
        <n v="0.35521710086840347"/>
        <n v="0.0740112455922996"/>
        <n v="0.41495900290862187"/>
        <n v="0.3706126531632908"/>
        <n v="0.06694231410470164"/>
        <n v="0.2121054657428792"/>
        <n v="0.2135993135993136"/>
        <n v="0.020802172152622124"/>
        <n v="0.3661835748792271"/>
        <n v="0.028657228657228605"/>
        <n v="0.12831523292369257"/>
        <n v="0.05520130799100745"/>
        <n v="0.42688887425070815"/>
        <n v="0.22992121060530268"/>
        <n v="0.16836512382730864"/>
        <n v="0.43731731731731727"/>
        <n v="0.10280378818193947"/>
        <n v="0.3607868383404864"/>
        <n v="0.21661455727863937"/>
        <n v="0.2926409460804402"/>
        <n v="0.45775775775775773"/>
        <n v="0.3845150501672241"/>
        <n v="0.0812805122048819"/>
        <n v="0.2776337792642141"/>
        <n v="0.30931310436812276"/>
        <n v="0.11060492282019187"/>
        <n v="0.4071439568899153"/>
        <n v="0.1061326658322904"/>
        <n v="0.2587630079182287"/>
        <n v="0.3490740740740741"/>
        <n v="0.3198998887652948"/>
        <n v="0.07404141616566463"/>
        <n v="0.470266844563042"/>
        <n v="0.25597199066355447"/>
        <n v="0.43823136818687436"/>
        <n v="0.21561405702851416"/>
        <n v="0.10668000333416683"/>
        <n v="0.3456039009752439"/>
        <n v="0.19700963997639187"/>
        <n v="0.2300817197968049"/>
        <n v="0.25426463231615815"/>
        <n v="0.30667408231368193"/>
        <n v="0.17403433476394847"/>
        <n v="0.07289245156980621"/>
        <n v="0.11633561099634505"/>
        <n v="0.20943800943800933"/>
        <n v="0.3273650887138335"/>
        <n v="0.19377162629757794"/>
        <n v="0.04533866819091166"/>
        <n v="0.07667667667667674"/>
        <n v="0.27164453001609473"/>
        <n v="0.2472335222852061"/>
        <n v="0.43436014786129207"/>
        <n v="0.2514449213161659"/>
        <n v="0.03167701863354035"/>
        <n v="0.16646180232973634"/>
        <n v="0.37068712474983323"/>
        <n v="0.2063071323386402"/>
        <n v="0.3164715691178923"/>
        <n v="0.1728772335876665"/>
        <n v="0.27365409231232585"/>
        <n v="0.4359113712374582"/>
        <n v="0.3800100200400802"/>
        <n v="0.4603414891744411"/>
        <n v="0.3650453028135432"/>
        <n v="0.14341007674341014"/>
        <n v="0.3049111776296986"/>
        <n v="0.11678929765886287"/>
        <n v="0.2833892390307005"/>
        <n v="0.45903225806451614"/>
        <n v="0.23340840840840849"/>
        <n v="0.27092635360533757"/>
        <n v="0.2680972818311874"/>
        <n v="0.11345690605479122"/>
        <n v="0.3382164766593823"/>
        <n v="0.19406216902308224"/>
        <n v="0.39260521042084173"/>
        <n v="0.36981605351170566"/>
        <n v="0.2886117526302283"/>
        <n v="0.16010505252626311"/>
        <n v="0.39940151381798983"/>
        <n v="0.2201467645096731"/>
        <n v="-0.0045319070754911055"/>
        <n v="0.3177257525083612"/>
        <n v="0.261040044493882"/>
        <n v="0.2655747270150872"/>
        <n v="0.40616232464929863"/>
        <n v="0.21805197673562546"/>
        <n v="0.24088209552388096"/>
        <n v="0.4270040080160321"/>
        <n v="0.2541955350269437"/>
        <n v="0.23242727706247024"/>
        <n v="0.3728043121891583"/>
        <n v="-0.005703670436451261"/>
        <n v="0.2785451022514268"/>
        <n v="0.4050472964672434"/>
        <n v="0.07558987558987545"/>
        <n v="0.11033069665491278"/>
        <n v="0.17203343231056858"/>
        <n v="0.006264647042012024"/>
        <n v="0.3473009521692416"/>
        <n v="0.2545975536737661"/>
        <n v="0.24077856831275096"/>
        <n v="0.07983991995998004"/>
        <n v="0.20626122658455226"/>
        <n v="0.1796472461519617"/>
        <n v="0.20893803572597"/>
        <n v="0.47803790412486064"/>
        <n v="0.23036935704514352"/>
        <n v="0.5082765531062124"/>
        <n v="0.4572434430558001"/>
        <n v="0.34464985994397757"/>
        <n v="0.008120581565959732"/>
        <n v="0.20326516872843556"/>
        <n v="0.33084849555437784"/>
        <n v="0.11331032412965182"/>
        <n v="0.4948498331479422"/>
        <n v="0.20968730839975475"/>
        <n v="0.44193650458812356"/>
        <n v="0.4319607843137255"/>
        <n v="0.26969826969826965"/>
        <n v="0.48820912124582866"/>
        <n v="0.39270541082164323"/>
        <n v="0.2814142747168151"/>
        <n v="0.45715430861723444"/>
        <n v="0.2544293968228899"/>
        <n v="0.2834659139509024"/>
        <n v="0.37539341917024316"/>
        <n v="0.3765766441610402"/>
        <n v="0.3367148683722654"/>
        <n v="0.46446215664317236"/>
        <n v="0.537725321888412"/>
        <n v="0.06356268870173208"/>
        <n v="0.19371088861076352"/>
        <n v="0.1980351170568562"/>
        <n v="0.23202789699570817"/>
        <n v="0.3781246703934183"/>
        <n v="0.22605850654349505"/>
        <n v="0.4428621949781917"/>
        <n v="0.30124998119763546"/>
        <n v="0.1923028785982479"/>
        <n v="0.08568951142237788"/>
        <n v="0.3831663326653307"/>
        <n v="0.2738413012263729"/>
        <n v="0.28016324608562565"/>
        <n v="0.2038202463433411"/>
        <n v="0.45298044825941824"/>
        <n v="0.3615384615384616"/>
        <n v="0.17816908454227107"/>
        <n v="0.17786969090504784"/>
        <n v="0.3025234839642044"/>
        <n v="0.16662958843159065"/>
        <n v="0.4020169361046959"/>
        <n v="-0.040113501816845754"/>
        <n v="0.13484867433716863"/>
        <n v="0.20633266533066139"/>
        <n v="0.29562062062062056"/>
        <n v="0.001253419344302335"/>
        <n v="0.3693703195865415"/>
        <n v="0.21996935046563712"/>
        <n v="0.39620797267856084"/>
        <n v="0.26861230329041486"/>
        <n v="0.22795698924731184"/>
        <n v="0.14031154847535415"/>
        <n v="0.3470806785131885"/>
        <n v="0.38490760509460353"/>
        <n v="0.15242985971943893"/>
        <n v="0.32470823607869287"/>
        <n v="0.23521933114857654"/>
        <n v="0.37604311008468055"/>
        <n v="0.44031015507753885"/>
        <n v="0.07788911155644622"/>
        <n v="0.39648647853338426"/>
        <n v="0.36356744704570787"/>
        <n v="0.1677724986802256"/>
        <n v="0.3041493456505004"/>
        <n v="0.38007002334111367"/>
        <n v="0.46837606837606843"/>
        <n v="0.054064970944079305"/>
        <n v="0.1868400433441694"/>
        <n v="0.20205624096921193"/>
        <n v="0.28669917030194175"/>
        <n v="-0.009984280474444097"/>
        <n v="0.25778417367192563"/>
        <n v="0.44917958979489747"/>
        <n v="0.40613244823771144"/>
        <n v="0.13541927409261587"/>
        <n v="0.29468787515006006"/>
        <n v="0.1621568067066781"/>
        <n v="0.2480597441577931"/>
        <n v="0.19697504867998003"/>
        <n v="0.3239481957250943"/>
        <n v="0.18988294314381268"/>
        <n v="0.10901860744297724"/>
        <n v="0.4017797552836485"/>
        <n v="0.2908565072302559"/>
        <n v="0.3156294706723892"/>
        <n v="0.12804005722460662"/>
        <n v="0.4695278969957081"/>
        <n v="0.3765862518261143"/>
        <n v="0.5320735785953178"/>
        <n v="0.2062942353277407"/>
        <n v="0.28619730841953067"/>
        <n v="0.25765361531866254"/>
        <n v="0.24251169004676015"/>
        <n v="0.246110653464015"/>
        <n v="0.4525288226878735"/>
        <n v="0.1923266530918443"/>
        <n v="0.31690046760187046"/>
        <n v="0.04638924638924634"/>
        <n v="0.12775919732441457"/>
        <n v="0.431357063403782"/>
        <n v="0.18936295548262222"/>
        <n v="0.11987684421105282"/>
        <n v="0.19325823946599918"/>
        <n v="0.07986653319986661"/>
        <n v="0.3067632850241546"/>
        <n v="0.5095135908440629"/>
        <n v="0.29256755333712425"/>
        <n v="0.4430265132566283"/>
        <n v="0.41075186040544015"/>
        <n v="0.39890447561790243"/>
        <n v="0.32563510392609707"/>
        <n v="0.3608237105465743"/>
        <n v="0.40215215215215216"/>
        <n v="0.18051688237455588"/>
        <n v="0.2579209669191225"/>
        <n v="0.2698268317079271"/>
        <n v="0.24686680008894815"/>
        <n v="0.3141984089352511"/>
        <n v="0.5460921843687375"/>
        <n v="0.21169000933706816"/>
        <n v="0.07991995997998995"/>
        <n v="0.24526386105544423"/>
        <n v="0.3011403142817411"/>
        <n v="0.22694459165047393"/>
        <n v="0.271338004671338"/>
        <n v="0.3921996662958844"/>
        <n v="0.3044767907162865"/>
        <n v="0.16948880077162154"/>
        <n v="0.2588837002446075"/>
        <n v="0.44555183946488297"/>
        <n v="0.35094312660760213"/>
        <n v="0.3502488144722206"/>
        <n v="0.19105388650453034"/>
        <n v="0.05930411174222124"/>
        <n v="0.35793822545740706"/>
        <n v="0.18942942942942942"/>
        <n v="0.3767848542106628"/>
        <n v="0.13337148307105393"/>
        <n v="0.4501033183420444"/>
        <n v="0.25995231282784925"/>
        <n v="0.20220986281053022"/>
        <n v="0.2698538238824942"/>
        <n v="0.49052104208416836"/>
        <n v="0.37695059548068643"/>
        <n v="0.06995997998999506"/>
        <n v="0.17028135431568905"/>
        <n v="0.5268812589413449"/>
        <n v="0.44598937090594487"/>
        <n v="0.2702704823176353"/>
        <n v="0.1764028056112226"/>
        <n v="0.24693086913721385"/>
        <n v="0.20222104274690728"/>
        <n v="0.012559111404376908"/>
        <n v="0.4668524712002973"/>
        <n v="0.1671435717858929"/>
        <n v="0.4853039412157648"/>
        <n v="0.18383383383383392"/>
        <n v="0.34417739628040056"/>
        <n v="0.04811954811954812"/>
        <n v="0.10823829531812726"/>
        <n v="0.4933363451547323"/>
        <n v="0.25792229448057363"/>
        <n v="0.3499815605078763"/>
        <n v="0.25204426106526623"/>
        <n v="0.25528264132066025"/>
        <n v="0.15653320151590047"/>
        <n v="0.21727467811158807"/>
        <n v="0.2657952069716776"/>
        <n v="0.25398591027067113"/>
        <n v="0.2903403403403403"/>
        <n v="0.2813051538746756"/>
        <n v="0.2587381619314393"/>
        <n v="0.0362197692280213"/>
        <n v="0.05930548277997428"/>
        <n v="0.304283391695848"/>
        <n v="0.08666166541635412"/>
        <n v="0.2870926720712129"/>
        <n v="0.4729576072178965"/>
        <n v="0.49619757548377375"/>
        <n v="0.2582261598551967"/>
        <n v="0.11694513923628476"/>
        <n v="0.3855187751261655"/>
        <n v="0.1644264007178266"/>
        <n v="0.3058627385599122"/>
        <n v="0.2810901001112346"/>
        <n v="0.37632186702321624"/>
        <n v="0.30088101958771707"/>
        <n v="0.1196946295397379"/>
        <n v="0.34355570380253503"/>
        <n v="0.3034901568234901"/>
        <n v="0.27261855096648596"/>
        <n v="0.18354825413648945"/>
        <n v="0.23716934997300812"/>
        <n v="0.39618059648709175"/>
        <n v="0.18277603124702294"/>
        <n v="0.21348639293766478"/>
        <n v="0.2763699010781371"/>
        <n v="0.3071521365120607"/>
        <n v="0.08978775101836624"/>
        <n v="0.3337879466048813"/>
        <n v="0.20386655664269712"/>
        <n v="0.41597532510836943"/>
        <n v="0.015415415415415377"/>
        <n v="0.4139268362389254"/>
        <n v="0.5236049991198733"/>
        <n v="0.5261872909698997"/>
        <n v="0.35823578595317734"/>
        <n v="0.33492301706408767"/>
        <n v="-0.03476503490793292"/>
        <n v="0.19051792575656545"/>
        <n v="0.4364698031364698"/>
        <n v="0.36250648869113833"/>
        <n v="0.33328931572629056"/>
        <n v="0.2139569784892447"/>
        <n v="0.2426662221110834"/>
        <n v="0.12049268668206314"/>
        <n v="0.16772994912250608"/>
        <n v="0.23165791447861972"/>
        <n v="0.08695652173913039"/>
        <n v="0.07983193277310931"/>
        <n v="0.39090311517576454"/>
        <n v="0.32641273247496416"/>
        <n v="0.22232790988735923"/>
        <n v="0.2173082566359877"/>
        <n v="0.08805870580386922"/>
        <n v="0.5187290969899665"/>
        <n v="0.04511579148003423"/>
        <n v="0.15100543219289045"/>
        <n v="0.3302735156771181"/>
        <n v="0.3077456864216055"/>
        <n v="0.3756173526140156"/>
        <n v="0.46356445433197385"/>
        <n v="0.36186297151655117"/>
        <n v="0.3386354541816727"/>
        <n v="0.3764831038798498"/>
        <n v="0.15480406870101715"/>
        <n v="0.3928181658158775"/>
        <n v="0.3202627477176576"/>
        <n v="0.36994797919167666"/>
        <n v="0.02912417802344415"/>
        <n v="0.2508062048348751"/>
        <n v="0.2659992584352986"/>
        <n v="0.21402601734489665"/>
        <n v="0.13997776295307987"/>
        <n v="0.34720496894409936"/>
        <n v="0.4291045522761381"/>
        <n v="0.40269427744377645"/>
        <n v="0.30720035579275073"/>
        <n v="0.21181232808202044"/>
        <n v="0.3906657399802026"/>
        <n v="0.18837609511889875"/>
        <n v="0.3627228669245476"/>
        <n v="0.16020525857401793"/>
        <n v="0.24158694846125328"/>
        <n v="0.3566969835765229"/>
        <n v="0.10568141213463866"/>
        <n v="0.20295591182364736"/>
        <n v="0.35383589059372916"/>
        <n v="0.44856571047364907"/>
        <n v="0.327103551775888"/>
        <n v="0.4101313814802138"/>
        <n v="0.2390195097548774"/>
        <n v="0.3034587225448119"/>
        <n v="0.4096498249124563"/>
        <n v="0.15541651138614843"/>
        <n v="0.3700906056270863"/>
        <n v="0.005428476158719589"/>
        <n v="0.32824412206103054"/>
        <n v="0.038365981844242586"/>
        <n v="0.45737486095661845"/>
        <n v="0.3034885134313845"/>
        <n v="0.07190380761523053"/>
        <n v="0.5091235101782512"/>
        <n v="0.2703862660944206"/>
        <n v="0.2852018560195604"/>
        <n v="0.35455157813702853"/>
        <n v="0.37480600750938675"/>
        <n v="0.0478499945012647"/>
        <n v="0.47503251625812903"/>
        <n v="0.3247636909227307"/>
        <n v="0.35044643513819634"/>
        <n v="0.3824403387220939"/>
        <n v="0.2870689655172413"/>
        <n v="0.16658469489829947"/>
        <n v="0.2723841376015289"/>
        <n v="0.2556095392334318"/>
        <n v="0.16300375469336673"/>
        <n v="0.28478191276510606"/>
        <n v="0.4912163202463434"/>
        <n v="0.3494703693100486"/>
        <n v="0.34306731673937224"/>
        <n v="0.1913246579913247"/>
        <n v="0.28067079955491986"/>
        <n v="0.4213259885894157"/>
        <n v="0.2898038094917876"/>
        <n v="0.18100128940465082"/>
        <n v="0.33060558891112596"/>
        <n v="0.4468768768768768"/>
        <n v="0.435727863931966"/>
        <n v="0.49763153711651564"/>
        <n v="0.2914809546388494"/>
        <n v="0.2129080063724945"/>
        <n v="0.37434869739478954"/>
        <n v="0.23759064766191557"/>
        <n v="0.26838007142438963"/>
        <n v="0.5239278557114229"/>
        <n v="0.23972589035614245"/>
        <n v="0.2217575454393864"/>
        <n v="0.3323090625695836"/>
        <n v="0.24353103103103094"/>
        <n v="0.0391336300167395"/>
        <n v="0.45160535117056855"/>
        <n v="0.16820737634613553"/>
        <n v="0.4910705352676338"/>
        <n v="0.26649979140592406"/>
        <n v="0.3692273435760411"/>
        <n v="0.3821404682274247"/>
        <n v="0.16239453059863268"/>
        <n v="0.34217897685389936"/>
        <n v="0.3551951951951952"/>
        <n v="0.44824971033320454"/>
        <n v="0.3684105131414268"/>
        <n v="0.48701402805611227"/>
        <n v="0.5331256952169077"/>
        <n v="0.25098039215686274"/>
        <n v="0.3385174648332543"/>
        <n v="0.315676026092946"/>
        <n v="0.38908728997131314"/>
        <n v="0.33158635794743435"/>
        <n v="0.3098098098098099"/>
        <n v="0.2021577593598171"/>
        <n v="0.24070160080040026"/>
        <n v="0.2705545376045154"/>
        <n v="0.13611889111174622"/>
        <n v="0.07756605818121198"/>
        <n v="0.350279691456162"/>
        <n v="0.3587858572381588"/>
        <n v="0.0950337216431636"/>
        <n v="0.3032441471571906"/>
        <n v="0.38391356542617044"/>
        <n v="0.2116116116116115"/>
        <n v="0.4871439568899153"/>
        <n v="0.3507822277847309"/>
        <n v="0.3064910525730799"/>
        <n v="0.14481907620476897"/>
        <n v="0.24936576061039584"/>
        <n v="0.29798766033992896"/>
        <n v="0.19761564139246546"/>
        <n v="0.3722246203351254"/>
        <n v="0.30165739710789774"/>
        <n v="0.09242484969939874"/>
        <n v="0.12558727917273432"/>
        <n v="0.4646002225401367"/>
        <n v="-0.013575953889391847"/>
        <n v="0.15595002255653845"/>
        <n v="0.136153791181305"/>
        <n v="0.3099199679871949"/>
        <n v="-0.06866043359327158"/>
        <n v="0.24162610936158027"/>
        <n v="0.23216510766746806"/>
        <n v="0.19106196427402997"/>
        <n v="0.07675194660734148"/>
        <n v="0.06350795637403894"/>
        <n v="0.36924424424424424"/>
        <n v="0.5251302605210421"/>
        <n v="0.3280408378806548"/>
        <n v="0.11330932372949173"/>
        <n v="0.15385354141656654"/>
        <n v="0.3282952698657088"/>
        <n v="0.1744811202800701"/>
        <n v="0.2875392969419834"/>
        <n v="0.2121125417262756"/>
        <n v="0.3475050025012506"/>
        <n v="0.3942823265924511"/>
        <n v="0.1256094714023678"/>
        <n v="0.11582219681269211"/>
        <n v="0.34234334445680387"/>
        <n v="0.291343203948246"/>
        <n v="0.10793944059532971"/>
        <n v="0.347908787541713"/>
        <n v="0.5226626075756688"/>
        <n v="0.3664847738074283"/>
        <n v="0.17339483531547545"/>
        <n v="0.30141702092189715"/>
        <n v="0.36507354303286277"/>
        <n v="0.3217391304347826"/>
        <n v="0.32736402330188497"/>
        <n v="0.38031362732827806"/>
        <n v="0.053382871296560976"/>
        <n v="0.43117117117117115"/>
        <n v="0.26086200995234454"/>
        <n v="0.10483076434133151"/>
        <n v="0.3552663774885998"/>
        <n v="0.30076030412164867"/>
        <n v="0.38603041216486594"/>
        <n v="0.3094497587546021"/>
        <n v="0.18927059276366454"/>
        <n v="0.38630992196209585"/>
        <n v="0.3087255955013584"/>
        <n v="0.33701057444984284"/>
        <n v="0.11260130303511824"/>
        <n v="0.3873673678944735"/>
        <n v="0.13543681227075693"/>
        <n v="0.2858060609251994"/>
        <n v="0.24186025449440746"/>
        <n v="0.09790609590509541"/>
        <n v="0.440987237633161"/>
        <n v="0.08303321328531413"/>
        <n v="0.27634361697327053"/>
        <n v="0.4555183946488294"/>
        <n v="0.49729864932466233"/>
        <n v="0.43901814622392893"/>
        <n v="0.2564060266138788"/>
        <n v="0.020883019874616528"/>
        <n v="0.3768585732165206"/>
        <n v="0.34751608480118135"/>
        <n v="0.23964087306811296"/>
        <n v="0.4020092247425285"/>
        <n v="0.13261189044756178"/>
        <n v="0.19626688344172094"/>
        <n v="0.18636540492468465"/>
        <n v="0.07677930746766791"/>
        <n v="0.3406451612903226"/>
        <n v="0.06838525292940842"/>
        <n v="0.37916145181476846"/>
        <n v="0.18603456053978773"/>
        <n v="0.1693693693693694"/>
        <n v="0.28491602463979215"/>
        <n v="0.457622027534418"/>
        <n v="0.4873068841923125"/>
        <n v="0.00697121262643096"/>
        <n v="0.14944248546650152"/>
        <n v="0.12665165165165168"/>
        <n v="0.372244488977956"/>
        <n v="0.36797497697754916"/>
        <n v="0.2253015139851168"/>
        <n v="0.22797015043234486"/>
        <n v="0.19313266443701235"/>
        <n v="0.2412990177644741"/>
        <n v="0.18075936256855685"/>
        <n v="0.4804013377926421"/>
        <n v="0.2150388832899625"/>
        <n v="0.45021808322527407"/>
        <n v="0.14236530029720737"/>
        <n v="0.2817649239896181"/>
        <n v="0.3839914163090129"/>
        <n v="0.004204491161012879"/>
        <n v="0.3471682208524313"/>
        <n v="0.07083313485447536"/>
        <n v="0.4964836985166779"/>
        <n v="0.013685514219025183"/>
        <n v="0.26455363840960233"/>
        <n v="0.30692993555601317"/>
        <n v="0.19306151645207445"/>
        <n v="0.3548051803679618"/>
        <n v="0.18708193979933121"/>
        <n v="0.32420789144325135"/>
        <n v="0.444872436218109"/>
        <n v="0.3378159275154984"/>
        <n v="0.08833890746934235"/>
        <n v="0.32107775211701317"/>
        <n v="0.30815877251501006"/>
        <n v="0.15742409075742414"/>
        <n v="0.2786110773469471"/>
        <n v="0.27472806139472805"/>
        <n v="0.23231511524301063"/>
        <n v="0.19007426617941767"/>
        <n v="0.34246270318414607"/>
        <n v="0.4504291845493562"/>
        <n v="0.355130260521042"/>
        <n v="0.2161018009004503"/>
        <n v="0.26996008637047697"/>
        <n v="0.35085897558032453"/>
        <n v="0.3032473563875394"/>
        <n v="0.19149552933491204"/>
        <n v="0.542675585284281"/>
        <n v="0.06944805736201427"/>
        <n v="0.36423038161279164"/>
        <n v="0.18060140035008757"/>
        <n v="0.11342814264274992"/>
        <n v="0.30160748984278396"/>
        <n v="0.28044017607042815"/>
        <n v="0.1538423919084139"/>
        <n v="0.4625950633755837"/>
        <n v="0.18695341526150333"/>
        <n v="0.21182472989195686"/>
        <n v="0.48937421777221524"/>
        <n v="0.15146144500821843"/>
        <n v="0.33832775919732444"/>
        <n v="0.28423483651391757"/>
        <n v="0.13451359084406297"/>
        <n v="0.3858306681933641"/>
        <n v="0.4589270386266095"/>
        <n v="0.318141423653003"/>
        <n v="0.3304292796118552"/>
        <n v="0.20940839855255405"/>
        <n v="0.11366819091168914"/>
        <n v="0.3561833548353123"/>
        <n v="0.35232616308154074"/>
        <n v="0.012351607309590503"/>
        <n v="0.1168768768768769"/>
        <n v="0.30433937036586844"/>
        <n v="0.22287432006870878"/>
        <n v="0.3566904829951415"/>
        <n v="0.3977288984263233"/>
        <n v="0.33760152890587675"/>
        <n v="0.3521260630315158"/>
        <n v="0.1735919899874844"/>
        <n v="0.21582860929102546"/>
        <n v="0.1689655172413794"/>
        <n v="0.36773547094188375"/>
        <n v="0.36662189196913403"/>
        <n v="0.4349714624564525"/>
        <n v="0.39130027515953403"/>
        <n v="0.09462653288740244"/>
        <n v="0.4640438721983786"/>
        <n v="0.19194757289173173"/>
        <n v="0.4376138069034517"/>
        <n v="0.24735330928366342"/>
        <n v="0.2523163975008841"/>
        <n v="0.12334889926617731"/>
        <n v="0.2869747373686844"/>
        <n v="0.44886371121796986"/>
        <n v="0.2938062687562522"/>
        <n v="0.3157730812013348"/>
        <n v="0.49110367892976586"/>
        <n v="0.369170243204578"/>
        <n v="0.06468800286071867"/>
        <n v="0.3106518282988871"/>
        <n v="0.4316006402561024"/>
        <n v="0.4539445209521936"/>
        <n v="0.38585284280936455"/>
        <n v="0.29764324975528955"/>
        <n v="0.47273367364900537"/>
        <n v="0.3495461060678452"/>
        <n v="0.334314381270903"/>
        <n v="0.1446173104434908"/>
        <n v="-0.03307067325358266"/>
        <n v="0.29174058220437465"/>
        <n v="0.3908352088022005"/>
        <n v="0.3420918772850104"/>
        <n v="0.2103491396558623"/>
        <n v="0.37317663907668325"/>
        <n v="0.3860181211254173"/>
        <n v="0.40306076519129785"/>
        <n v="0.32162081040520263"/>
        <n v="0.4179389694847424"/>
        <n v="0.270980903120517"/>
        <n v="0.24912456228114063"/>
        <n v="0.2610055180870631"/>
        <n v="0.25505463586992083"/>
        <n v="0.123051623051623"/>
        <n v="0.47154506437768234"/>
        <n v="0.4176064953842732"/>
        <n v="0.19561545478621659"/>
        <n v="0.2379261482037176"/>
        <n v="0.07108443377350941"/>
        <n v="0.18533413365346138"/>
        <n v="0.3866910946803638"/>
        <n v="0.3667852247045312"/>
        <n v="0.28075230092036807"/>
        <n v="0.2838123838123838"/>
        <n v="0.24837712974134127"/>
        <n v="0.2932259073842304"/>
        <n v="-0.05210462374044171"/>
        <n v="0.2900811067027141"/>
        <n v="0.32856928464232116"/>
        <n v="0.279927463731866"/>
        <n v="0.16547248793773006"/>
        <n v="0.34973597910066145"/>
        <n v="0.45580905052330395"/>
        <n v="0.18613982438590637"/>
        <n v="0.35511022044088175"/>
        <n v="0.23281772575250842"/>
        <n v="0.2091530510170056"/>
        <n v="0.3897065688562854"/>
        <n v="0.5315384615384615"/>
        <n v="0.23977110157367665"/>
        <n v="0.3006444398669923"/>
        <n v="0.06327887073468931"/>
        <n v="0.11930643547849276"/>
        <n v="0.1317423105776445"/>
        <n v="0.3686921730432608"/>
        <n v="0.13873058229295715"/>
        <n v="0.46053053053053056"/>
        <n v="0.547686318131257"/>
        <n v="0.189281045751634"/>
        <n v="0.4171508603441377"/>
        <n v="0.3506131549609811"/>
        <n v="0.2072644072644072"/>
        <n v="0.40183946488294314"/>
        <n v="0.04149251598613939"/>
        <n v="0.25008524201319404"/>
        <n v="0.2962893211311538"/>
        <n v="0.015572715572715555"/>
        <n v="0.026730015837292682"/>
        <n v="0.39317211948790903"/>
        <n v="0.31568784392196103"/>
        <n v="-0.020951666488050618"/>
        <n v="0.5404682274247492"/>
        <n v="0.28812937645881964"/>
        <n v="0.22788745827372442"/>
        <n v="0.46548185231539424"/>
        <n v="0.36651659162914785"/>
        <n v="0.24866199532866193"/>
        <n v="0.1508617234468937"/>
        <n v="0.36361913186327155"/>
        <n v="0.3426251390433815"/>
        <n v="0.3308536003814973"/>
        <n v="0.3400433622414944"/>
        <n v="0.38294366510799377"/>
        <n v="0.22136326178236462"/>
        <n v="0.4126042014004668"/>
        <n v="0.1401553106212426"/>
        <n v="0.46693128752501667"/>
        <n v="0.46916916916916923"/>
        <n v="0.12287727104189844"/>
        <n v="0.3712303075768943"/>
        <n v="0.399707467282525"/>
        <n v="0.3401976097295589"/>
        <n v="0.2154724421034046"/>
        <n v="0.36274182788525683"/>
        <n v="0.1778325123152709"/>
        <n v="0.2648099239695878"/>
        <n v="0.35795084309802794"/>
        <n v="0.2896059140681453"/>
        <n v="0.13952619285952614"/>
        <n v="0.5398442714126808"/>
        <n v="0.44436337625178823"/>
        <n v="0.22110277136258671"/>
        <n v="0.3496865621873958"/>
        <n v="0.24573607869289768"/>
        <n v="0.10989044488901602"/>
        <n v="0.15191567338567327"/>
        <n v="0.3723032904148784"/>
        <n v="0.30445173777665574"/>
        <n v="0.5007921140644253"/>
        <n v="0.188787272554063"/>
        <n v="0.10223627335405272"/>
        <n v="0.1583455637091394"/>
        <n v="0.20013377926421402"/>
        <n v="0.0917821309125657"/>
        <n v="0.37272828383939494"/>
        <n v="0.34995713060874534"/>
        <n v="0.0012792110340884468"/>
        <n v="0.20052556139512653"/>
        <n v="0.3531479421579533"/>
        <n v="0.3169496888513869"/>
        <n v="0.3422813929266857"/>
        <n v="0.4386793259772475"/>
        <n v="0.1701614823988948"/>
        <n v="0.31461461461461465"/>
        <n v="0.2549774887443723"/>
        <n v="0.3128064032016009"/>
        <n v="0.26745936484121036"/>
        <n v="0.30739130434782613"/>
        <n v="0.3820494994438265"/>
        <n v="0.14458926427713947"/>
        <n v="0.35479239619809905"/>
        <n v="0.11105901475368847"/>
        <n v="0.19621080720480316"/>
        <n v="0.25455227613806897"/>
        <n v="0.2586935004948861"/>
        <n v="0.2949961508852964"/>
        <n v="-0.010231494712775242"/>
        <n v="0.13344631970435236"/>
        <n v="0.3516063413076005"/>
        <n v="0.41810522969321257"/>
        <n v="0.3287191460973983"/>
        <n v="0.3499498997995993"/>
        <n v="0.27382953181272507"/>
        <n v="0.3136924616410941"/>
        <n v="0.1987954535162795"/>
        <n v="0.353221850613155"/>
        <n v="0.01149651349901654"/>
        <n v="0.17985242621310663"/>
        <n v="0.2193540791900482"/>
        <n v="0.22410085279940684"/>
        <n v="0.24271419041265593"/>
        <n v="0.47661639067608896"/>
        <n v="0.2972215947594307"/>
        <n v="0.21548995067363622"/>
        <n v="0.11975290116046422"/>
        <n v="0.36480462453448953"/>
        <n v="0.322344106603843"/>
        <n v="0.12484472049689439"/>
        <n v="0.3726800900450225"/>
        <n v="0.1365828734927446"/>
        <n v="0.36374838127379033"/>
        <n v="0.34200023536136376"/>
        <n v="0.08845425642124806"/>
        <n v="0.07348630220879426"/>
        <n v="0.3226173979984604"/>
        <n v="0.3263459076876742"/>
        <n v="0.254093637454982"/>
        <n v="0.2900878806458205"/>
        <n v="0.43755741284541827"/>
        <n v="0.4824670163725958"/>
        <n v="0.41638012146095293"/>
        <n v="0.3221390148718489"/>
        <n v="0.22071643286573156"/>
        <n v="0.26158694846125324"/>
        <n v="0.22854475123382692"/>
        <n v="0.4293267028724727"/>
        <n v="0.2831332533013205"/>
        <n v="0.34788298691301"/>
        <n v="0.2683528428093646"/>
        <n v="0.3313879153442336"/>
        <n v="0.154219300752596"/>
        <n v="0.30423462088698144"/>
        <n v="-0.07065675694990367"/>
        <n v="0.10981490745372693"/>
        <n v="0.3704226918798665"/>
        <n v="0.4694596021827144"/>
        <n v="0.21608957371755486"/>
        <n v="0.16045356011338993"/>
        <n v="0.34283261802575105"/>
        <n v="0.33247294298781865"/>
        <n v="0.12330776925641872"/>
        <n v="0.2137775551102205"/>
        <n v="0.29976475545100245"/>
        <n v="0.47107107107107105"/>
        <n v="0.17842921460730365"/>
        <n v="0.3127841929689505"/>
        <n v="0.19614807403701853"/>
        <n v="0.324373486880848"/>
        <n v="0.3135967983991996"/>
        <n v="0.4072891448014133"/>
        <n v="0.16790057224606586"/>
        <n v="0.25030012004801927"/>
        <n v="0.2223757014480243"/>
        <n v="0.3095135803195715"/>
        <n v="0.3241426783479349"/>
        <n v="0.05332404529703838"/>
        <n v="0.34228030691883493"/>
        <n v="0.27577108881456713"/>
        <n v="0.19529176352882321"/>
        <n v="0.3086259939814737"/>
        <n v="0.3156819026384244"/>
        <n v="0.4129753168779186"/>
        <n v="0.34449224612306156"/>
        <n v="0.48688219992567816"/>
        <n v="0.3797138769670958"/>
        <n v="0.3719159579789895"/>
        <n v="0.003689403689403802"/>
        <n v="0.17319985168705965"/>
        <n v="0.24365665748231854"/>
        <n v="0.3224812406203102"/>
        <n v="0.2697195361416769"/>
        <n v="0.4042361574382922"/>
        <n v="0.19928428285141703"/>
        <n v="0.23959455991788553"/>
        <n v="0.4328228228228228"/>
        <n v="0.31821401077752115"/>
        <n v="0.26969587835134057"/>
        <n v="0.3908854427213607"/>
        <n v="0.2849594659036719"/>
        <n v="0.21070681848949316"/>
        <n v="0.3583240637745644"/>
        <n v="0.28097435987434405"/>
        <n v="0.3055952494363469"/>
        <n v="0.3696392785571143"/>
        <n v="0.26044711378044705"/>
        <n v="0.19536834079862767"/>
        <n v="0.31713819082240136"/>
        <n v="0.40577610872675246"/>
        <n v="0.28891853828478237"/>
        <n v="0.14946154579243298"/>
        <n v="0.3124836764746742"/>
        <n v="0.20218849664577138"/>
        <n v="0.2466466466466465"/>
        <n v="0.2558764032455263"/>
        <n v="0.41186939736962636"/>
        <n v="0.46323319027181686"/>
        <n v="0.5202605175145221"/>
        <n v="0.28078153247114446"/>
        <n v="0.3254462815361307"/>
        <n v="0.23015435961618694"/>
        <n v="0.20186968484242127"/>
        <n v="0.44805165887330217"/>
        <n v="0.4302929180571005"/>
        <n v="0.24153880364687566"/>
        <n v="0.21934907010014307"/>
        <n v="0.21924345152087724"/>
        <n v="0.1485466435788377"/>
        <n v="0.2668930618832272"/>
        <n v="0.40666548901843014"/>
        <n v="0.2017479739392976"/>
        <n v="0.29761080902949405"/>
        <n v="0.15959202629322675"/>
        <n v="0.3431566913855085"/>
        <n v="0.3425495068142459"/>
        <n v="0.24654213920391374"/>
        <n v="0.19660774008600085"/>
        <n v="0.2859603541185528"/>
        <n v="0.4760869565217391"/>
        <n v="0.47119119119119124"/>
        <n v="0.3748285907659712"/>
        <n v="0.38543817527010804"/>
        <n v="0.19036789297658868"/>
        <n v="0.3291973244147158"/>
        <n v="0.22991575266253383"/>
        <n v="0.3403801520608243"/>
        <n v="0.18568561872909692"/>
        <n v="0.2087821010084513"/>
        <n v="0.3577577577577577"/>
        <n v="0.3046460730365183"/>
        <n v="0.19989406467939846"/>
        <n v="0.07348471303414968"/>
        <n v="0.38187615869484615"/>
        <n v="0.278306389530408"/>
        <n v="0.5305811623246492"/>
        <n v="0.36728024543150595"/>
        <n v="0.2504273504273505"/>
        <n v="0.3033124739257405"/>
        <n v="0.33384967435310686"/>
        <n v="0.3346473236618309"/>
        <n v="0.2976908410422992"/>
        <n v="0.2839876828329484"/>
        <n v="0.29577173740263873"/>
        <n v="0.3646142773015769"/>
        <n v="0.23449593884376488"/>
        <n v="0.3353066332916145"/>
        <n v="0.3021569935512565"/>
        <n v="0.2822114817871036"/>
        <n v="0.29001529689890143"/>
        <n v="0.4114089980897174"/>
        <n v="0.23381690845422715"/>
        <n v="0.18323627560034023"/>
        <n v="0.031831291156122266"/>
        <n v="0.21208176887776384"/>
        <n v="0.3683500185391176"/>
        <n v="0.27795772886443226"/>
        <n v="0.4337168584292146"/>
        <n v="0.5147707979626485"/>
        <n v="0.34200450450450454"/>
        <n v="0.4453511705685618"/>
        <n v="0.3928692699490662"/>
        <n v="0.18647046801553227"/>
        <n v="0.28204005006257826"/>
        <n v="0.30500333555703796"/>
        <n v="0.3005590127623668"/>
        <n v="0.15812442624108472"/>
        <n v="0.14055299539170496"/>
        <n v="0.42572246065808295"/>
        <n v="0.35492720693427593"/>
        <n v="0.08163603400850203"/>
        <n v="0.02352340077661949"/>
        <n v="0.2386457725542498"/>
        <n v="0.2148068669527898"/>
        <n v="0.10716286514605837"/>
        <n v="0.38489549792166733"/>
        <n v="0.141310873915944"/>
        <n v="0.4532814238042269"/>
        <n v="0.1387040748162993"/>
        <n v="0.41320683683457565"/>
        <n v="0.31318828248450237"/>
        <n v="0.295012211988347"/>
        <n v="0.2300867244829887"/>
        <n v="0.34985992996498244"/>
        <n v="0.10294369819948551"/>
        <n v="0.31038494312919124"/>
        <n v="0.3717352614015573"/>
        <n v="0.3115038346115372"/>
        <n v="0.3385170340681363"/>
        <n v="0.3541062801932367"/>
        <n v="0.40363681840920457"/>
        <n v="0.2510044495932176"/>
        <n v="0.48613015504693596"/>
        <n v="0.42147825061888483"/>
        <n v="0.07727891156462581"/>
        <n v="0.19352420019165142"/>
        <n v="0.31662038205840276"/>
        <n v="0.373486710488711"/>
        <n v="0.048148736691561986"/>
        <n v="0.2432123463846813"/>
        <n v="0.4549692838508794"/>
        <n v="0.023602484472049545"/>
        <n v="0.3600269438029254"/>
        <n v="0.39301433811270425"/>
        <n v="0.26350994543214223"/>
        <n v="0.30735641774440275"/>
        <n v="0.3905870580386925"/>
        <n v="0.3028685790527018"/>
        <n v="0.2244349070100143"/>
        <n v="0.13363565632988772"/>
        <n v="0.08637971304637974"/>
        <n v="0.3450062578222778"/>
        <n v="0.20491307930777378"/>
        <n v="0.33479092487420176"/>
        <n v="0.42061557094336643"/>
        <n v="0.45410628019323673"/>
        <n v="0.34811541027351567"/>
        <n v="0.4258862876254181"/>
        <n v="0.18836056463265535"/>
        <n v="0.29263381690845425"/>
        <n v="0.2966447494226497"/>
        <n v="0.24306944841383246"/>
        <n v="0.08582384604391922"/>
        <n v="0.4813542361574382"/>
        <n v="0.49230820547031356"/>
        <n v="0.28916499665998674"/>
        <n v="0.41530758226037195"/>
        <n v="0.2618015615014865"/>
        <n v="0.5251863564490625"/>
        <n v="0.31201600800400203"/>
        <n v="0.19834964045738535"/>
        <n v="0.3668673355629878"/>
        <n v="0.2874767744332962"/>
        <n v="0.06323976399070268"/>
        <n v="0.287123745819398"/>
        <n v="0.14726220275344185"/>
        <n v="0.33172347787675777"/>
        <n v="0.07460423634336666"/>
        <n v="0.2700040016006403"/>
        <n v="0.27759919973324443"/>
        <n v="0.18006954699185446"/>
        <n v="0.33372229650338314"/>
        <n v="0.3022740913637879"/>
        <n v="0.45936454849498326"/>
        <n v="0.19672275376663367"/>
        <n v="0.037362637362637424"/>
        <n v="0.137750312891114"/>
        <n v="0.2326265776970558"/>
        <n v="0.23732303732303722"/>
        <n v="0.4611875032927664"/>
        <n v="0.39591182364729466"/>
        <n v="0.18299098196392802"/>
        <n v="0.44569362030827564"/>
        <n v="0.3269307723089234"/>
        <n v="0.34293717486994796"/>
        <n v="0.3298333377214923"/>
        <n v="0.3613782355047282"/>
        <n v="0.156877475196995"/>
        <n v="0.27885256837891936"/>
        <n v="0.43115962180200224"/>
        <n v="0.5127424749163879"/>
        <n v="0.24215007018973864"/>
        <n v="0.4423293781031727"/>
        <n v="0.30285571142284573"/>
        <n v="0.2868434217108555"/>
        <n v="0.36216061731923416"/>
        <n v="0.25488595438175277"/>
        <n v="0.3528160200250314"/>
        <n v="0.06962814740703692"/>
        <n v="0.4410010010010009"/>
        <n v="0.017738523981020965"/>
        <n v="0.3764663760240938"/>
        <n v="0.2930502221218282"/>
        <n v="0.35122008723329007"/>
        <n v="0.3058823529411765"/>
        <n v="0.41525050100200395"/>
        <n v="0.29468768652786065"/>
        <n v="0.19138356017575817"/>
        <n v="0.45608326197220206"/>
        <n v="0.28461966346822426"/>
        <n v="0.10930857714428614"/>
        <n v="0.279033634464291"/>
        <n v="0.32266755585195067"/>
        <n v="0.3307330425113335"/>
        <n v="0.5123587611966512"/>
        <n v="0.46304652326163087"/>
        <n v="0.3262279446828803"/>
        <n v="0.41730276324567256"/>
        <n v="0.47560622914349276"/>
        <n v="0.40760951188986233"/>
        <n v="0.05635895970277226"/>
        <n v="-0.012027926346303165"/>
        <n v="0.26372745490981975"/>
        <n v="0.30345596432552957"/>
        <n v="0.11009892186284323"/>
        <n v="0.09955506117908787"/>
        <n v="0.28933382770980104"/>
        <n v="0.3141983034348491"/>
        <n v="0.33024673716299896"/>
        <n v="0.2728251300520208"/>
        <n v="0.35381350937168454"/>
        <n v="0.44896852528586584"/>
        <n v="0.31482758620689655"/>
        <n v="0.31126281570392594"/>
        <n v="0.3230953969312876"/>
        <n v="0.3995199927546076"/>
        <n v="0.005754365874606329"/>
        <n v="0.38281578725910964"/>
        <n v="0.3617811874583055"/>
        <n v="0.18478651090250997"/>
        <n v="0.1101371894697813"/>
        <n v="0.1728052207878817"/>
        <n v="0.15316408204102053"/>
        <n v="0.3872181454302869"/>
        <n v="0.3385415980501943"/>
        <n v="0.14995415138379461"/>
        <n v="0.3308259176863182"/>
        <n v="0.2615763233939857"/>
        <n v="0.209506024632075"/>
        <n v="0.25560687708493707"/>
        <n v="0.20372963423411627"/>
        <n v="0.433031515757879"/>
        <n v="0.25381727158948686"/>
        <n v="0.334201725048407"/>
        <n v="0.0782782782782783"/>
        <n v="0.28340261108834375"/>
        <n v="0.4092292292292293"/>
        <n v="0.134783695923981"/>
        <n v="0.3602591474637414"/>
        <n v="0.4145976785362975"/>
        <n v="0.3786203342413311"/>
        <n v="0.2160032604265724"/>
        <n v="0.11093867334167713"/>
        <n v="0.33209639759839893"/>
        <n v="-0.03618590293260161"/>
        <n v="0.11609745641611904"/>
        <n v="0.066206671293839"/>
        <n v="0.3946835724613502"/>
        <n v="0.1913545007798016"/>
        <n v="0.2990082880823092"/>
        <n v="0.07963287442636634"/>
        <n v="0.1927790745063169"/>
        <n v="0.39853764574138717"/>
        <n v="0.25897028444303194"/>
        <n v="0.16968937875751516"/>
        <n v="0.2954352176088044"/>
        <n v="0.21726564732780795"/>
        <n v="0.4557036367743393"/>
        <n v="0.07516860821581847"/>
        <n v="0.27043706371437465"/>
        <n v="0.16795422031473525"/>
        <n v="0.3462132037725065"/>
        <n v="0.3013373353343339"/>
        <n v="0.21828056885585645"/>
        <n v="0.37846299643740894"/>
        <n v="0.3084854927463733"/>
        <n v="0.2608358358358358"/>
        <n v="0.4164943020881364"/>
        <n v="0.3519828033503818"/>
        <n v="0.1767241810452613"/>
        <n v="0.38362612098769766"/>
        <n v="0.4097900152968989"/>
        <n v="0.3981504658601029"/>
        <n v="0.19906521500054988"/>
        <n v="0.036119497854759104"/>
        <n v="0.47802575107296136"/>
        <n v="0.24479382548417064"/>
        <n v="0.29062930842784085"/>
        <n v="0.26956956956956957"/>
        <n v="0.2350786504363293"/>
        <n v="0.31484113712374595"/>
        <n v="0.1375899147200593"/>
        <n v="0.36138657564076154"/>
        <n v="0.3907634803437701"/>
        <n v="0.3592880978865406"/>
        <n v="0.1586412625096229"/>
        <n v="0.3810231283915494"/>
        <n v="0.3404349499615089"/>
        <n v="0.4123130782695674"/>
        <n v="0.17213161659513593"/>
        <n v="0.44059615170726285"/>
        <n v="0.3255955955955956"/>
        <n v="0.4447623589254491"/>
        <n v="0.48141427618412275"/>
        <n v="0.2089215032243718"/>
        <n v="0.2673429371748699"/>
        <n v="0.5005210420841684"/>
        <n v="0.15983099844340676"/>
        <n v="0.28939997894135167"/>
        <n v="0.1589575965419926"/>
        <n v="0.18707210748231265"/>
        <n v="0.37185815129787125"/>
        <n v="0.429156010230179"/>
        <n v="0.20719297471426684"/>
        <n v="0.12301719620825981"/>
        <n v="0.2813281640820411"/>
        <n v="0.21977863931965988"/>
        <n v="0.41316210807204806"/>
        <n v="0.44107037604621013"/>
        <n v="0.3794173655848628"/>
        <n v="0.37832239036550686"/>
        <n v="0.25241675617615467"/>
        <n v="0.34532487077144536"/>
        <n v="0.21821821821821816"/>
        <n v="0.36010010010010013"/>
        <n v="-0.0014578717930393509"/>
        <n v="0.2183020081469306"/>
        <n v="0.17742150968603868"/>
        <n v="0.19727802133089054"/>
        <n v="0.320765938524818"/>
        <n v="0.417645664937732"/>
        <n v="0.1777296871926028"/>
        <n v="0.13840514929376002"/>
        <n v="0.1719899665551839"/>
        <n v="0.3247942157953281"/>
        <n v="-0.01865932966483244"/>
        <n v="0.36565124667596943"/>
        <n v="0.3513836740369907"/>
        <n v="0.06277138569284636"/>
        <n v="0.28341012611568944"/>
        <n v="0.4041313771257086"/>
        <n v="0.4051051051051051"/>
        <n v="0.4767935871743487"/>
        <n v="0.46305044821042984"/>
        <n v="0.06855570642464089"/>
        <n v="0.2418278852568379"/>
        <n v="0.30472408026755854"/>
        <n v="0.3713226452905812"/>
        <n v="0.36791142230001944"/>
        <n v="0.4364242828552369"/>
        <n v="0.21868737474949915"/>
        <n v="0.47788904784612946"/>
        <n v="0.1760211737245749"/>
        <n v="0.11117923564275496"/>
        <n v="0.3804676018704074"/>
        <n v="0.3634489659773182"/>
        <n v="0.2875"/>
        <n v="0.2758384994436497"/>
        <n v="0.34372832559052546"/>
        <n v="0.34249749916638883"/>
        <n v="0.27054108216432854"/>
        <n v="0.23775887943971988"/>
        <n v="0.44165217849428373"/>
        <n v="0.48653326663331664"/>
        <n v="0.2513260931694769"/>
        <n v="0.3160382604827049"/>
        <n v="0.4205452726363182"/>
        <n v="0.09589882823663896"/>
        <n v="0.15419274092615765"/>
        <n v="0.2858325324127651"/>
        <n v="0.22431868743047823"/>
        <n v="0.4816579825537146"/>
        <n v="0.010769084151338988"/>
        <n v="0.2600578066811184"/>
        <n v="0.260240015738737"/>
        <n v="0.397622540846949"/>
        <n v="0.3291781393408427"/>
        <n v="0.18627641824249164"/>
        <n v="0.01340692315936118"/>
        <n v="0.2358355648412441"/>
        <n v="0.14620705425027156"/>
        <n v="0.06664665866346546"/>
        <n v="0.46485485485485484"/>
        <n v="0.08811739202934792"/>
        <n v="0.22794555172322994"/>
        <n v="0.06199371009244247"/>
        <n v="0.15512247452172348"/>
        <n v="0.21708802670004168"/>
        <n v="0.3026426426426427"/>
        <n v="0.20998821133854895"/>
        <n v="0.38772246941045607"/>
        <n v="0.22362625139043377"/>
        <n v="0.24600561905182178"/>
        <n v="0.11691509084167605"/>
        <n v="0.2822370865849127"/>
        <n v="0.3447441601779756"/>
        <n v="0.19059765333751913"/>
        <n v="0.36496726979168487"/>
        <n v="0.31177971188475384"/>
        <n v="0.3268075639599555"/>
        <n v="0.08261304521808716"/>
        <n v="0.455310621242485"/>
        <n v="0.37579345228169647"/>
        <n v="0.4628175519630485"/>
        <n v="0.17259073842302886"/>
        <n v="0.34233867931631645"/>
        <n v="0.29244958298398127"/>
        <n v="0.45735919899874844"/>
        <n v="0.2848257462064366"/>
        <n v="0.28706981124671344"/>
        <n v="0.14658440629470676"/>
        <n v="0.3499443331106658"/>
        <n v="0.3341035247043132"/>
        <n v="0.25533433383358345"/>
        <n v="0.30806315321325334"/>
        <n v="0.2841683366733466"/>
        <n v="0.34716939161383603"/>
        <n v="0.23940523577852194"/>
        <n v="0.2562370888288574"/>
        <n v="0.3712163202463434"/>
        <n v="0.49918246005202527"/>
        <n v="0.23752813203300827"/>
        <n v="0.31279426475491834"/>
        <n v="0.15313840775464804"/>
        <n v="0.3435885851968978"/>
        <n v="0.2962916454106659"/>
        <n v="0.29291724692544574"/>
        <n v="0.42761709077498544"/>
        <n v="0.31856938483547925"/>
        <n v="0.18277347114556408"/>
        <n v="0.4100951903807616"/>
        <n v="0.2824883255503669"/>
        <n v="0.05682102628285352"/>
        <n v="0.35812062062062067"/>
        <n v="0.3677623344970687"/>
        <n v="0.30920368147258903"/>
        <n v="0.30958095612827075"/>
        <n v="0.22984079353171624"/>
        <n v="0.33421842895527104"/>
        <n v="0.42977332777082466"/>
        <n v="0.08762994754411063"/>
        <n v="0.39517412148991093"/>
        <n v="0.280791638870358"/>
        <n v="0.3079427751674761"/>
        <n v="0.25051644684570157"/>
        <n v="0.33576288144072036"/>
        <n v="0.3542554101445557"/>
        <n v="0.23243752114499217"/>
        <n v="0.14128651460584235"/>
        <n v="0.3937954129020028"/>
        <n v="0.1397902232486529"/>
        <n v="0.13740620310155077"/>
        <n v="0.45692875124407234"/>
        <n v="0.30913111388006526"/>
        <n v="0.3873192436040044"/>
        <n v="0.15963418119462705"/>
        <n v="0.16863865866438024"/>
        <n v="0.37131741585523104"/>
        <n v="0.3093266382911951"/>
        <n v="0.21041559480935226"/>
        <n v="0.1671780334611751"/>
        <n v="0.30177343902769205"/>
        <n v="0.021372954075957306"/>
        <n v="0.3540338007405977"/>
        <n v="0.34150261419229017"/>
        <n v="0.1400136525198315"/>
        <n v="0.023727909303100984"/>
        <n v="0.36834417208604303"/>
        <n v="0.47601601601601595"/>
        <n v="0.301635150166852"/>
        <n v="0.1512815703925983"/>
        <n v="0.487269275392891"/>
        <n v="0.2564520545060128"/>
        <n v="0.46409185070748926"/>
        <n v="0.38242750068673226"/>
        <n v="0.1192118226600985"/>
        <n v="0.3904930393209915"/>
        <n v="0.2846225784903139"/>
        <n v="0.26674049728493865"/>
        <n v="0.27076315935745654"/>
        <n v="0.06075358452817606"/>
        <n v="0.351584971011219"/>
        <n v="0.12323765533927175"/>
        <n v="0.3711230861346334"/>
        <n v="0.43217610210175045"/>
        <n v="0.1672590738423029"/>
        <n v="0.29289488320355955"/>
        <n v="0.29252200880352136"/>
        <n v="0.27977491330236204"/>
        <n v="0.5211823647294589"/>
        <n v="0.4908608608608609"/>
        <n v="0.4300143061516452"/>
        <n v="0.3122080088987764"/>
        <n v="0.27841947315771925"/>
        <n v="0.2609263233190272"/>
        <n v="0.4357757757757758"/>
        <n v="0.27222403978276516"/>
        <n v="0.40313929056976894"/>
        <n v="0.21295647823911962"/>
        <n v="0.34841490545050047"/>
        <n v="0.2266739674593242"/>
        <n v="0.5000677659814773"/>
        <n v="0.24656153896486288"/>
        <n v="0.2899285510145756"/>
        <n v="0.2687306501547987"/>
        <n v="0.040437699329154274"/>
        <n v="0.30728587319243605"/>
        <n v="0.4946829810901001"/>
        <n v="0.24042547589584262"/>
        <n v="0.1558156205718096"/>
        <n v="0.3183118741058656"/>
        <n v="0.4123341113704568"/>
        <n v="0.108733493397359"/>
        <n v="0.34136068034017014"/>
        <n v="0.3653535888830007"/>
        <n v="0.3195299497335374"/>
        <n v="0.22282720307522175"/>
        <n v="0.41621471283548883"/>
        <n v="0.4187040748162993"/>
        <n v="0.18593993325917688"/>
        <n v="0.2863551008230813"/>
        <n v="0.11462663587374894"/>
        <n v="0.46075756688718456"/>
        <n v="0.3067978652434958"/>
        <n v="0.4417278185456971"/>
        <n v="0.004225217929786154"/>
        <n v="0.46364242828552366"/>
        <n v="0.14610123119015037"/>
        <n v="-0.03634507818560423"/>
        <n v="0.41667243272513954"/>
        <n v="0.23880702581633856"/>
        <n v="0.35241638867504915"/>
        <n v="0.24760116812682528"/>
        <n v="0.41844153622444613"/>
        <n v="0.14312925170068028"/>
        <n v="0.31307093617967535"/>
        <n v="0.3690590590590591"/>
        <n v="0.3234468937875751"/>
        <n v="0.17663975421549022"/>
        <n v="0.3758911950209775"/>
        <n v="0.26444296197464967"/>
        <n v="0.10778722694680667"/>
        <n v="0.4113406703351676"/>
        <n v="0.14574162081040515"/>
        <n v="0.23386287625418067"/>
        <n v="0.4305798915310805"/>
        <n v="0.4049140372834465"/>
        <n v="0.10188625321520443"/>
        <n v="0.06335528199255637"/>
        <n v="0.16127862909869836"/>
        <n v="0.3395713060874535"/>
        <n v="0.35021271271271276"/>
        <n v="0.12878301363414757"/>
        <n v="0.3065466066366516"/>
        <n v="0.28692115143929914"/>
        <n v="0.0033444816053511167"/>
        <n v="0.29906532213475157"/>
        <n v="0.08769145270645762"/>
        <n v="0.17298213403008264"/>
        <n v="0.1741870935467733"/>
        <n v="0.4139842632331903"/>
        <n v="0.21166611092586407"/>
        <n v="0.1467787114845939"/>
        <n v="0.4199599733155437"/>
        <n v="0.23593554443053824"/>
        <n v="0.2636103607182583"/>
        <n v="0.20990495247623814"/>
        <n v="0.18640987160246794"/>
        <n v="0.25953837597330376"/>
        <n v="0.18199814192810682"/>
        <n v="0.32970788315326127"/>
        <n v="0.2552852720035382"/>
        <n v="0.22338198437269635"/>
        <n v="0.2806348032210883"/>
        <n v="-0.028028299864217843"/>
        <n v="0.508428093645485"/>
        <n v="0.08716716716716709"/>
        <n v="0.21476394849785402"/>
        <n v="0.2109804902451227"/>
        <n v="0.4382986913010008"/>
        <n v="0.20290930310103372"/>
        <n v="0.48501002004008015"/>
        <n v="0.26195558944057945"/>
        <n v="0.3610647428977647"/>
        <n v="0.30991893180734387"/>
        <n v="-0.01776425917609122"/>
        <n v="0.20091616633311093"/>
        <n v="0.30239713397608137"/>
        <n v="0.3776254180602006"/>
        <n v="0.48096096096096097"/>
        <n v="0.12927517593684132"/>
        <n v="0.08486305945223778"/>
        <n v="0.09057931149454032"/>
        <n v="-0.050353748302722816"/>
        <n v="0.2886886886886887"/>
        <n v="0.4271842960740185"/>
        <n v="0.340996814196572"/>
        <n v="0.15114045618247296"/>
        <n v="0.12832707551105546"/>
        <n v="0.21467906311460744"/>
        <n v="0.18027534418022523"/>
        <n v="0.3030186532765824"/>
        <n v="0.340659218498138"/>
        <n v="0.00876762722256277"/>
        <n v="0.4001701236668193"/>
        <n v="0.025705709997856124"/>
        <n v="0.4360147861292027"/>
        <n v="0.10041020510255125"/>
        <n v="0.2549374687343671"/>
        <n v="0.37715136655585796"/>
        <n v="0.351444921316166"/>
        <n v="0.3833917835671343"/>
        <n v="0.28526015487026213"/>
        <n v="0.08657429526994734"/>
        <n v="0.3857959416976279"/>
        <n v="0.4772751276183771"/>
        <n v="0.3240420210105053"/>
        <n v="0.5000828250884721"/>
        <n v="0.3670767763471626"/>
        <n v="0.006086127443190732"/>
        <n v="0.11136771875801899"/>
        <n v="0.3295966914916866"/>
        <n v="0.4373800584063413"/>
        <n v="0.4375187593796898"/>
        <n v="0.25294226060398617"/>
        <n v="0.1717483741870936"/>
        <n v="0.2490120605594047"/>
        <n v="0.41961307538358905"/>
        <n v="0.3899193310958017"/>
        <n v="0.24819129368485582"/>
        <n v="0.4432045779685264"/>
        <n v="0.014846585285384363"/>
        <n v="0.13903791130185988"/>
        <n v="0.15857301763864606"/>
        <n v="0.3134356652010215"/>
        <n v="0.4238734683670918"/>
        <n v="0.047547547547547545"/>
        <n v="0.3189924906132666"/>
        <n v="0.3267567567567567"/>
        <n v="0.13557782231128926"/>
        <n v="0.5196655518394648"/>
        <n v="0.3459128783883556"/>
        <n v="0.21939799331103674"/>
        <n v="0.3067346173086543"/>
        <n v="0.351886066204773"/>
        <n v="0.4592846321059219"/>
        <n v="0.30554124940391036"/>
        <n v="0.12994425863991074"/>
        <n v="0.5126755852842809"/>
        <n v="0.33954053725537864"/>
        <n v="0.18722895009466642"/>
        <n v="0.3432045779685265"/>
        <n v="0.40973118138016373"/>
        <n v="0.3998155589223371"/>
        <n v="0.27700797057020227"/>
        <n v="0.2849557016290369"/>
        <n v="0.26518353726362637"/>
        <n v="0.11305972639305978"/>
        <n v="0.19868391801164906"/>
        <n v="0.3565847384967133"/>
        <n v="0.3187482630203991"/>
        <n v="0.2769750026368526"/>
        <n v="0.008030682007670478"/>
        <n v="0.41719063545150503"/>
        <n v="0.21124749498998"/>
        <n v="0.26463342335814505"/>
        <n v="0.3273573573573573"/>
        <n v="0.48942628418945966"/>
        <n v="0.5299665551839465"/>
        <n v="0.3595216907675195"/>
        <n v="0.2995169082125604"/>
        <n v="0.30446399670423446"/>
        <n v="0.39548365577051375"/>
        <n v="0.17436843421710863"/>
        <n v="0.18530553852442258"/>
        <n v="0.18745701821914293"/>
        <n v="0.2529685558433899"/>
        <n v="0.2700204462880426"/>
        <n v="0.21544788128017164"/>
        <n v="0.42232232232232225"/>
        <n v="0.07924769907963188"/>
        <n v="0.38364679205015334"/>
        <n v="0.2327909887359199"/>
        <n v="0.31683025404157045"/>
        <n v="0.060787536625455614"/>
        <n v="0.30374782221141766"/>
        <n v="-0.0035517758879439914"/>
        <n v="0.25344526606908185"/>
        <n v="0.18238870016091532"/>
        <n v="0.40672729187879636"/>
        <n v="0.3403550894041827"/>
        <n v="0.28321830457614405"/>
        <n v="0.10409678765123069"/>
        <n v="0.3205330330330331"/>
        <n v="0.1265882941470735"/>
        <n v="0.17129282320580144"/>
        <n v="0.4176982294072364"/>
        <n v="0.35910955477738865"/>
        <n v="0.26765542034566264"/>
        <n v="0.41481654436290855"/>
        <n v="0.35368383404864095"/>
        <n v="0.4342763816448027"/>
        <n v="0.3427919911012235"/>
        <n v="0.3225817211474316"/>
        <n v="0.13721828844909084"/>
        <n v="0.41993129861412715"/>
        <n v="0.1799883304159373"/>
        <n v="0.3210410410410411"/>
        <n v="0.30108284906798766"/>
        <n v="0.26502802171131007"/>
        <n v="0.27009129564782397"/>
        <n v="0.2718586947224362"/>
        <n v="0.42163215847426383"/>
        <n v="0.36214046822742474"/>
        <n v="0.20921341446472738"/>
        <n v="0.414647323661831"/>
        <n v="0.27207978989494763"/>
        <n v="0.42864450127877235"/>
        <n v="0.1156299156299155"/>
        <n v="0.2512272895810159"/>
        <n v="0.14555322128851544"/>
        <n v="0.3738735919899875"/>
        <n v="0.39919636387589746"/>
        <n v="0.3834468937875751"/>
        <n v="0.46933933933933936"/>
        <n v="0.29937421777221535"/>
        <n v="0.22760755377688843"/>
        <n v="0.35158509454949943"/>
        <n v="0.16684787792083935"/>
        <n v="0.34475685010846446"/>
        <n v="0.18624843554443068"/>
        <n v="0.20970242560640162"/>
        <n v="0.16915166291572892"/>
        <n v="0.4475150300601202"/>
        <n v="0.3706004618937644"/>
        <n v="0.2906963583001013"/>
        <n v="0.13373082054703145"/>
        <n v="0.3311823726145977"/>
        <n v="0.4518106538128785"/>
        <n v="0.2821562667620239"/>
        <n v="0.2444615516209051"/>
        <n v="-0.05743681868288911"/>
        <n v="0.1504559270516717"/>
        <n v="0.3756652360515021"/>
        <n v="0.11561472871909677"/>
        <n v="0.2727311607219229"/>
        <n v="0.22808283233132937"/>
        <n v="0.22401956114445407"/>
        <n v="0.3932755170113409"/>
        <n v="0.0734527381845462"/>
        <n v="0.2926113343308171"/>
        <n v="0.1372966207759699"/>
        <n v="0.24412625096227875"/>
        <n v="0.38250625312656333"/>
        <n v="0.3668245496997999"/>
        <n v="0.09033577940849451"/>
        <n v="0.36045424181696717"/>
        <n v="0.15788519259629813"/>
        <n v="0.515250501002004"/>
        <n v="0.41918676289385676"/>
        <n v="0.11960980490245116"/>
        <n v="0.31102681628997414"/>
        <n v="0.39161290322580644"/>
        <n v="0.361535767883942"/>
        <n v="0.33609699769053114"/>
        <n v="0.12943219772879086"/>
        <n v="0.3279939969984993"/>
        <n v="-0.03248669310184681"/>
        <n v="0.4701506353614407"/>
        <n v="0.32504504504504506"/>
        <n v="0.21658138672599173"/>
        <n v="0.13351675837918953"/>
        <n v="0.24253846720164923"/>
        <n v="0.2867853353766356"/>
        <n v="0.16493790114195211"/>
        <n v="0.2538004671338005"/>
        <n v="0.26637321595304786"/>
        <n v="0.3100334448160535"/>
        <n v="0.3497532510836946"/>
        <n v="0.34064266066516635"/>
        <n v="0.26341103259149873"/>
        <n v="0.3060379707438531"/>
        <n v="0.3395901606980693"/>
        <n v="0.4474504564684926"/>
        <n v="0.28024620669911254"/>
        <n v="0.5469076751946608"/>
        <n v="0.0011324259636336616"/>
        <n v="0.2758002286367534"/>
        <n v="0.40645322661330663"/>
        <n v="0.252675585284281"/>
        <n v="0.24760769353044038"/>
        <n v="0.26151787946986743"/>
        <n v="0.2741296518607443"/>
        <n v="0.3333607980460818"/>
        <n v="0.44831246707994005"/>
        <n v="0.2361886825765824"/>
        <n v="0.4592716462281681"/>
        <n v="0.19960357156089067"/>
        <n v="0.038282664633565305"/>
        <n v="0.12362119315811435"/>
        <n v="0.38138069034517263"/>
        <n v="0.17431588307213514"/>
        <n v="0.39943887775551107"/>
        <n v="0.41141312986806555"/>
        <n v="0.34892976588628766"/>
        <n v="0.23677876218602145"/>
        <n v="0.1850481998819594"/>
        <n v="0.07936468234117063"/>
        <n v="0.13254251062765696"/>
        <n v="0.21971014492753624"/>
        <n v="0.17822190730243428"/>
        <n v="0.3422955164543915"/>
        <n v="0.18766255418472813"/>
        <n v="0.3719206402134045"/>
        <n v="0.13672057352450834"/>
        <n v="0.45651302605210425"/>
        <n v="0.3902641459719386"/>
        <n v="0.34064377682403435"/>
        <n v="0.45879759519038077"/>
        <n v="0.16953907815631278"/>
        <n v="0.08414498554591943"/>
        <n v="0.326328804423328"/>
        <n v="0.4033741193919169"/>
        <n v="0.3441691691691691"/>
        <n v="0.3916474210931486"/>
        <n v="0.36312056737588655"/>
        <n v="0.4257397107897664"/>
        <n v="0.3227002503128912"/>
        <n v="0.31111111111111117"/>
        <n v="0.25509825732295144"/>
        <n v="0.0983650316983651"/>
        <n v="0.07647294589178358"/>
        <n v="0.4628764382191095"/>
        <n v="0.282021185227598"/>
        <n v="0.2206721147431621"/>
        <n v="0.5383166332665331"/>
        <n v="0.414970643216345"/>
        <n v="0.06433680768444709"/>
        <n v="0.14006939234808705"/>
        <n v="0.2792780270002737"/>
        <n v="0.15622477905619478"/>
        <n v="0.3449467630065411"/>
        <n v="0.30441720860430216"/>
        <n v="0.28291929304165114"/>
        <n v="0.3249249249249249"/>
        <n v="0.27881058392013025"/>
        <n v="0.17433834048640925"/>
        <n v="0.16663879598662212"/>
        <n v="0.32670958512160225"/>
        <n v="0.22101616628175524"/>
        <n v="-0.04560681415423311"/>
        <n v="0.2964454129751357"/>
        <n v="0.17277097052040796"/>
        <n v="0.18508145184338376"/>
        <n v="0.3357360029662588"/>
        <n v="0.3528621302944471"/>
        <n v="0.29858853602289465"/>
        <n v="0.21237987414759998"/>
        <n v="0.19870245339112558"/>
        <n v="0.35782332563510394"/>
        <n v="0.05840251932436295"/>
        <n v="0.4412868198209148"/>
        <n v="0.006020066889632064"/>
        <n v="0.2410279040348322"/>
        <n v="0.2718609907006039"/>
        <n v="0.2339151168335718"/>
        <n v="0.33285356695869844"/>
        <n v="0.274821173104435"/>
        <n v="0.386560230321272"/>
        <n v="0.26913044050486307"/>
        <n v="0.4394008247075655"/>
        <n v="0.00959049524353903"/>
        <n v="0.09918344016657815"/>
        <n v="0.38398220244716347"/>
        <n v="0.28065481429325817"/>
        <n v="0.2682274247491638"/>
        <n v="0.205251312828207"/>
        <n v="0.2785780064145311"/>
        <n v="0.27462449588771387"/>
        <n v="0.31094689378757523"/>
        <n v="0.4569923808855026"/>
        <n v="0.09287634408602154"/>
        <n v="0.34613226452905815"/>
        <n v="0.31977843769086567"/>
        <n v="0.31966629588431583"/>
        <n v="0.46541082164328657"/>
        <n v="0.2902432045779686"/>
        <n v="0.19403781979977755"/>
        <n v="0.2300260126347084"/>
        <n v="0.3253911138923656"/>
        <n v="0.220522014676451"/>
        <n v="0.3675958652884295"/>
        <n v="0.1405905905905906"/>
        <n v="0.3404133247467947"/>
        <n v="0.387017017017017"/>
        <n v="0.25987022984713515"/>
        <n v="0.1865802927820647"/>
        <n v="0.18806261226584559"/>
        <n v="0.22141070535267632"/>
        <n v="0.04325886406579979"/>
        <n v="0.5195241322189594"/>
        <n v="0.0748678470618425"/>
        <n v="0.2600817211474317"/>
        <n v="0.28773909563825534"/>
        <n v="0.5072698468579475"/>
        <n v="0.3079386257505004"/>
        <n v="0.28421287018481417"/>
        <n v="0.26265095685686124"/>
        <n v="0.3729839620510503"/>
        <n v="0.4731655929662494"/>
        <n v="0.38106212424849706"/>
        <n v="0.26499131918900615"/>
        <n v="0.3362130762575701"/>
        <n v="0.19985205857135646"/>
        <n v="0.3069913275517012"/>
        <n v="0.03391070713999882"/>
        <n v="0.41493863413899557"/>
        <n v="0.3354624680761433"/>
        <n v="0.3614364364364365"/>
        <n v="0.3018206068689563"/>
        <n v="0.38672336168084037"/>
        <n v="0.4374495897649841"/>
        <n v="0.010431882607970719"/>
        <n v="0.42572045729940466"/>
        <n v="0.31130886169818317"/>
        <n v="0.21561304748641708"/>
        <n v="0.035683664720532256"/>
        <n v="0.2830322949414118"/>
        <n v="0.2310132681046624"/>
        <n v="0.14308008917852855"/>
        <n v="0.2604034678226076"/>
        <n v="0.09935268601935277"/>
        <n v="0.07975983989326224"/>
        <n v="0.38280561122244483"/>
        <n v="0.38465254552211076"/>
        <n v="0.3985835136730278"/>
        <n v="0.1104123490316587"/>
        <n v="0.42363681840920453"/>
        <n v="3.8301034699580956E-4"/>
        <n v="0.3278839419709855"/>
        <n v="0.2639664987240724"/>
        <n v="0.46783567134268533"/>
        <n v="0.32208887067501896"/>
        <n v="0.13702402367062866"/>
        <n v="0.2117473812897669"/>
        <n v="0.4792490613266583"/>
        <n v="0.3373748435544431"/>
        <n v="0.47701402805611215"/>
        <n v="0.36529457048408276"/>
        <n v="0.2629000536384766"/>
        <n v="0.09090259415422"/>
        <n v="0.5021007454257962"/>
        <n v="0.264132987269806"/>
        <n v="0.37706697459584293"/>
        <n v="0.45765101113233647"/>
        <n v="0.3870680044593089"/>
        <n v="0.25787015653066464"/>
        <n v="0.39154616240266965"/>
        <n v="0.1319812486515113"/>
        <n v="0.4237527686952852"/>
        <n v="0.45026538632956525"/>
        <n v="0.3307692307692308"/>
        <n v="0.41903869796850296"/>
        <n v="0.34553551547539524"/>
        <n v="0.5496655518394649"/>
        <n v="0.43059059059059057"/>
        <n v="0.2377729687192603"/>
        <n v="0.4283817635270542"/>
        <n v="0.47855666825623905"/>
        <n v="0.15574630424415828"/>
        <n v="0.43832653565690277"/>
        <n v="0.32238763240767243"/>
        <n v="0.37263075982435656"/>
        <n v="0.10397073536768377"/>
        <n v="0.5333259176863181"/>
        <n v="0.3779015532309921"/>
        <n v="0.4950071530758226"/>
        <n v="0.08290382508455198"/>
        <n v="0.4057565648789668"/>
        <n v="0.1934457149593303"/>
        <n v="0.44112371210436585"/>
        <n v="0.43188012950832017"/>
        <n v="0.32945604822258195"/>
        <n v="0.2731852315394243"/>
        <n v="0.42203837352578777"/>
        <n v="0.4720878408492362"/>
        <n v="0.3185780390195098"/>
        <n v="0.5001463614542475"/>
        <n v="0.2289282353947481"/>
        <n v="0.3014205682272909"/>
        <n v="0.08744640713428226"/>
        <n v="0.31107797355099476"/>
        <n v="0.46797398699349674"/>
        <n v="0.4218397997496871"/>
        <n v="0.36321321321321326"/>
        <n v="0.2555086989780907"/>
        <n v="0.04851805965882014"/>
        <n v="0.265665896843726"/>
        <n v="0.30852335928809793"/>
        <n v="0.05299481494725541"/>
        <n v="0.33603603603603605"/>
        <n v="0.24252533721665714"/>
        <n v="0.4642140468227424"/>
        <n v="0.22853426713356687"/>
        <n v="0.19946112394149354"/>
        <n v="0.11043381535038937"/>
        <n v="0.2027265841959101"/>
        <n v="0.31745495495495496"/>
        <n v="0.09119286510590853"/>
        <n v="0.3353678313430635"/>
        <n v="0.050938673341677114"/>
        <n v="0.15582804550391582"/>
        <n v="0.22520593630148417"/>
        <n v="0.38354897514561376"/>
        <n v="0.22350415115946162"/>
        <n v="0.36977424749163884"/>
        <n v="0.24586020309836198"/>
        <n v="0.3199358546886411"/>
        <n v="0.3936324664189769"/>
        <n v="0.15063375583722488"/>
        <n v="0.28429551300371536"/>
        <n v="0.33368822501191797"/>
        <n v="0.21457199187829218"/>
        <n v="0.38755157373570676"/>
        <n v="0.22014536680104765"/>
        <n v="0.20561122244488975"/>
        <n v="0.3863984623890893"/>
        <n v="0.2791869619020037"/>
        <n v="0.17975416279568354"/>
        <n v="0.33847579541944317"/>
        <n v="0.20890540154329806"/>
        <n v="0.2256688963210703"/>
        <n v="0.2385002857959417"/>
        <n v="0.022788434010878846"/>
        <n v="0.42456182472989196"/>
        <n v="0.19487920918581764"/>
        <n v="0.24820410205102544"/>
        <n v="0.26536321729454776"/>
        <n v="0.4269957081545065"/>
        <n v="0.18001020288035163"/>
        <n v="0.2268393453043063"/>
        <n v="0.5401672240802675"/>
        <n v="0.16519509754877446"/>
        <n v="0.3763998585406106"/>
        <n v="0.27303511705685624"/>
        <n v="0.40668002672010695"/>
        <n v="0.0921739130434782"/>
        <n v="0.4893856715367013"/>
        <n v="0.10938684503901895"/>
        <n v="0.2089376426415372"/>
        <n v="0.42943701085584446"/>
        <n v="0.1488706756885542"/>
        <n v="0.3910473649099399"/>
        <n v="0.3096297342466398"/>
        <n v="0.014392991239048731"/>
        <n v="0.3734809125818838"/>
        <n v="-0.0641499547468204"/>
        <n v="0.24034209428452236"/>
        <n v="0.27540925893328644"/>
        <n v="0.343079612267599"/>
        <n v="0.3055421056075378"/>
        <n v="0.3004088443888193"/>
        <n v="0.299152288072018"/>
        <n v="0.11444778111444778"/>
        <n v="0.2585409881097201"/>
        <n v="0.3063173541434412"/>
        <n v="0.3147645532072674"/>
        <n v="0.22787595865288432"/>
        <n v="0.19170841683366743"/>
        <n v="-0.06532478667374371"/>
        <n v="0.2701001430615164"/>
        <n v="0.08842278281998144"/>
        <n v="0.34843892534502546"/>
        <n v="0.26559118630729883"/>
        <n v="0.3375550220088035"/>
        <n v="0.3015088529638183"/>
        <n v="-0.021248499399759948"/>
        <n v="0.43360053440213764"/>
        <n v="0.1551771094262225"/>
        <n v="0.28557612139403044"/>
        <n v="0.4689579158316633"/>
        <n v="0.19440477066921885"/>
        <n v="0.21101076854216583"/>
        <n v="0.38249976183671525"/>
        <n v="0.3271972516461494"/>
        <n v="0.38784892446223107"/>
        <n v="0.3808216432865731"/>
        <n v="0.09131232282808077"/>
        <n v="0.3196287311465036"/>
        <n v="0.4199554999304686"/>
        <n v="0.30127755511022053"/>
        <n v="0.3804347826086957"/>
        <n v="0.2821685000988077"/>
        <n v="0.31785356904603074"/>
        <n v="0.2505522586285158"/>
        <n v="0.10654349499615076"/>
        <n v="0.18940126751167444"/>
        <n v="0.39939953810623563"/>
        <n v="0.2691618137800169"/>
        <n v="0.4116531950185619"/>
        <n v="0.34090045022511256"/>
        <n v="0.13594130398532597"/>
        <n v="0.11590897724431104"/>
        <n v="0.07828623822622323"/>
        <n v="0.2566933466733367"/>
        <n v="0.5239484978540773"/>
        <n v="0.42791289143220484"/>
        <n v="0.41444296197464975"/>
        <n v="0.33544187228096906"/>
        <n v="0.45850567044696455"/>
        <n v="0.3831902718168813"/>
        <n v="0.3121459227467811"/>
        <n v="0.44853918363041867"/>
        <n v="0.2342026293226637"/>
        <n v="0.28439976452474747"/>
        <n v="0.3344575456162308"/>
        <n v="0.3341976790716287"/>
        <n v="0.2634073842302878"/>
        <n v="0.22570058066144913"/>
        <n v="0.3474030037546934"/>
        <n v="0.34334054692110966"/>
        <n v="0.25636032190654034"/>
        <n v="0.19050120048019215"/>
        <n v="0.4231649357507481"/>
        <n v="0.10313728292717783"/>
        <n v="0.36143812709030104"/>
        <n v="0.2742469712126264"/>
        <n v="0.2633280661237389"/>
        <n v="0.38846805234795995"/>
        <n v="0.24795700507987922"/>
        <n v="0.4430036543675587"/>
        <n v="0.27924454062561477"/>
        <n v="0.2639396439938701"/>
        <n v="0.3700651302605211"/>
        <n v="0.006766700011114727"/>
        <n v="0.4179545854603063"/>
        <n v="0.29707745759247906"/>
        <n v="0.29128598421696117"/>
        <n v="0.3255536106248784"/>
        <n v="0.37775553331108885"/>
        <n v="0.2791666666666667"/>
        <n v="0.21574567523494118"/>
        <n v="0.2421404682274248"/>
        <n v="0.46994866616174363"/>
        <n v="0.23547094188376755"/>
        <n v="0.2844271412680756"/>
        <n v="0.40795634571378275"/>
        <n v="0.2120171673819743"/>
        <n v="0.36902829379822805"/>
        <n v="0.3948855507868384"/>
        <n v="0.30322580645161296"/>
        <n v="0.10093171585792901"/>
        <n v="0.21706519517678313"/>
        <n v="0.26873893370057056"/>
        <n v="0.34014336917562726"/>
        <n v="0.2812280467742653"/>
        <n v="0.3515962323914312"/>
        <n v="0.3836171482742881"/>
        <n v="0.2681340670335168"/>
        <n v="0.4456528264132065"/>
        <n v="0.2366595135908441"/>
        <n v="0.14316570049730734"/>
        <n v="0.249139655862345"/>
        <n v="0.40518684427678886"/>
        <n v="0.20790653443825563"/>
        <n v="0.18514257128564296"/>
        <n v="0.042849838835167325"/>
        <n v="0.3201663854334261"/>
        <n v="0.32733709743225275"/>
        <n v="0.12300375469336677"/>
        <n v="0.1517167668670674"/>
        <n v="0.2915968600179127"/>
        <n v="0.24796398199099554"/>
        <n v="0.18194430548607632"/>
        <n v="0.2138769807246515"/>
        <n v="0.40262631315657826"/>
        <n v="0.3853713428357089"/>
        <n v="0.16055317119694806"/>
        <n v="0.2874722946864642"/>
        <n v="0.4222911455727864"/>
        <n v="0.3689789339114002"/>
        <n v="0.018662664665666177"/>
        <n v="0.09610909239374515"/>
        <n v="0.40129147183255404"/>
        <n v="0.3969089808061926"/>
        <n v="0.15104515050167222"/>
        <n v="0.3143887775551102"/>
        <n v="0.30789789789789795"/>
        <n v="0.18020015396458808"/>
        <n v="0.24872080088987764"/>
        <n v="0.41084361453817936"/>
        <n v="0.089075787893947"/>
        <n v="0.2918503674014697"/>
        <n v="0.1605802901450725"/>
        <n v="0.07609936967000362"/>
        <n v="0.4555555555555556"/>
        <n v="0.23844340671558822"/>
        <n v="0.2090174267704857"/>
        <n v="0.5176195773081201"/>
        <n v="0.102483049905524"/>
        <n v="0.028299728299728356"/>
        <n v="0.34849498327759193"/>
        <n v="0.08538560472538455"/>
        <n v="0.2929288173498514"/>
        <n v="0.23180566344184736"/>
        <n v="0.3681987991994663"/>
        <n v="0.4974663206031393"/>
        <n v="0.4981605351170568"/>
        <n v="0.37552694325226516"/>
        <n v="0.3322969187675071"/>
        <n v="0.27558528428093654"/>
        <n v="0.2774883099532398"/>
        <n v="0.4220114851693799"/>
        <n v="0.23776418242491656"/>
        <n v="0.22618867289405026"/>
        <n v="0.15537321830457615"/>
        <n v="0.34633803641472977"/>
        <n v="0.4070418057542522"/>
        <n v="0.2872032335282344"/>
        <n v="0.4221087836648477"/>
        <n v="0.13590733590733586"/>
        <n v="0.21709006928406466"/>
        <n v="0.2842849996426784"/>
        <n v="0.4093625814655858"/>
        <n v="0.28779049653284394"/>
        <n v="0.23811238952809735"/>
        <n v="0.3321436638807319"/>
        <n v="0.195010328936914"/>
        <n v="0.2555787191460974"/>
        <n v="0.20841677096370465"/>
        <n v="0.47334287076776344"/>
        <n v="0.275603803753261"/>
        <n v="0.2832691814216064"/>
        <n v="0.25248416840901905"/>
        <n v="0.40393905611296915"/>
        <n v="0.050421102812648826"/>
        <n v="0.40211534179470054"/>
        <n v="0.4077432045779686"/>
        <n v="0.22961252245316907"/>
        <n v="0.43045511377844464"/>
        <n v="0.2764230897564231"/>
        <n v="0.25601279138264743"/>
        <n v="0.38199049762440607"/>
        <n v="0.4798465643762508"/>
        <n v="0.26876215885720645"/>
        <n v="0.31792155740051525"/>
        <n v="-0.0709188777211452"/>
        <n v="0.32537847871304065"/>
        <n v="0.44558197747183975"/>
        <n v="0.07720668794360011"/>
        <n v="0.08956195244055062"/>
        <n v="0.2849371311265076"/>
        <n v="0.2774137068534268"/>
        <n v="0.0475986102595544"/>
        <n v="0.17305619707467276"/>
        <n v="0.4439645881447267"/>
        <n v="0.3582223270069551"/>
        <n v="0.34472804083788067"/>
        <n v="0.3736012004001334"/>
        <n v="0.32675749639525636"/>
        <n v="0.3009466990568735"/>
        <n v="0.2651339305414589"/>
        <n v="0.05840041918734802"/>
        <n v="0.10800978430064483"/>
        <n v="0.2923522853957637"/>
        <n v="0.46593909522971316"/>
        <n v="0.38826789838337183"/>
        <n v="0.2655451817272424"/>
        <n v="0.22040884438881933"/>
        <n v="0.1624156958920907"/>
        <n v="0.2822188872213885"/>
        <n v="0.2722643791927856"/>
        <n v="0.4084315906562847"/>
        <n v="0.3461675282085488"/>
        <n v="0.44317091643524364"/>
        <n v="0.3882788525683789"/>
        <n v="0.18010892519728794"/>
        <n v="0.3307432432432433"/>
        <n v="0.1767880960320108"/>
        <n v="0.0410155551582334"/>
        <n v="0.42896448224112055"/>
        <n v="0.43647327439845446"/>
        <n v="0.1675070028011205"/>
        <n v="0.16228700032150886"/>
        <n v="0.21267252828539246"/>
        <n v="-0.036957640198936714"/>
        <n v="0.28736490993996006"/>
        <n v="0.3078321586193268"/>
        <n v="0.3002612417319771"/>
        <n v="0.4515088529638184"/>
        <n v="0.400916972324108"/>
        <n v="0.2199707853037376"/>
        <n v="0.519103097008372"/>
        <n v="0.16762619941593657"/>
        <n v="0.38766685205784207"/>
        <n v="0.40593186372745493"/>
        <n v="0.38865932966483246"/>
        <n v="0.22336934773909556"/>
        <n v="0.28813610611435203"/>
        <n v="0.26929347026454403"/>
        <n v="0.09466584917228682"/>
        <n v="0.22722722722722724"/>
        <n v="0.3132043584611964"/>
        <n v="0.2669272136068035"/>
        <n v="0.1867467467467467"/>
        <n v="0.1661260360102888"/>
        <n v="0.11945278611945279"/>
        <n v="0.25035785857429127"/>
        <n v="0.3277698751382962"/>
        <n v="0.2957730812013347"/>
        <n v="0.04182815983536263"/>
        <n v="0.24581663326653316"/>
        <n v="0.3271735867933967"/>
        <n v="0.29662125686704127"/>
        <n v="0.3085671342685372"/>
        <n v="0.4066466466466467"/>
        <n v="0.2560690172543136"/>
        <n v="0.31549675077571565"/>
        <n v="0.3506896551724138"/>
        <n v="0.3202977423545521"/>
        <n v="0.3821762742916966"/>
        <n v="0.3980393464488163"/>
        <n v="0.3769744160177976"/>
        <n v="0.3537986346325968"/>
        <n v="0.2148291148291147"/>
        <n v="0.47875374053863756"/>
        <n v="0.28896382587369707"/>
        <n v="0.19237809237809236"/>
        <n v="0.349375298044826"/>
        <n v="0.23231292517006805"/>
        <n v="0.33803177471575935"/>
        <n v="0.1981518529103555"/>
        <n v="0.44761087267525035"/>
        <n v="0.3868107242897159"/>
        <n v="0.2775618430662728"/>
        <n v="0.2046404682274248"/>
        <n v="0.16723649099399604"/>
        <n v="0.27309136420525665"/>
        <n v="0.09927753695676335"/>
        <n v="0.37280811540741715"/>
        <n v="0.2870881686007736"/>
        <n v="0.2488598442714127"/>
        <n v="0.19229779937124894"/>
        <n v="0.3213542361574383"/>
        <n v="0.26477390956382557"/>
        <n v="0.2589127897281975"/>
        <n v="0.23239048811013766"/>
        <n v="0.24165767094073345"/>
        <n v="0.4025321888412018"/>
        <n v="0.4308578158738467"/>
        <n v="0.3388331475287998"/>
        <n v="0.12762791991101233"/>
        <n v="0.28755418472824285"/>
        <n v="0.49253253253253254"/>
        <n v="0.3872286143071536"/>
        <n v="0.3641427618412275"/>
        <n v="0.2156019186063621"/>
        <n v="0.4854453730893758"/>
        <n v="0.23825108990964797"/>
        <n v="0.13168600031781347"/>
        <n v="0.21037010548900406"/>
        <n v="0.08120133481646273"/>
        <n v="0.4559073842302878"/>
        <n v="0.08756479343084418"/>
        <n v="0.3777694423605901"/>
        <n v="0.5081109587596244"/>
        <n v="0.3345602950986932"/>
        <n v="0.3245236309077269"/>
        <n v="0.1888677178106989"/>
        <n v="0.13679339669834917"/>
        <n v="0.17265299316324823"/>
        <n v="0.32646878995053086"/>
        <n v="0.3186064125220903"/>
        <n v="0.07534805862899593"/>
        <n v="0.4778723404255319"/>
        <n v="0.44267898383371823"/>
        <n v="0.17880782069623263"/>
        <n v="0.22735760971055086"/>
        <n v="0.3259671239648993"/>
        <n v="0.2583845384395543"/>
        <n v="0.22182950433392234"/>
        <n v="0.39784392196098045"/>
        <n v="0.23631511419040288"/>
        <n v="0.37088294235529884"/>
        <n v="0.4956742059077988"/>
        <n v="0.1798664037901303"/>
        <n v="0.4904130162703379"/>
        <n v="0.12518232518232514"/>
        <n v="0.19679839919959977"/>
        <n v="0.4005034834026111"/>
        <n v="0.19865040805309445"/>
        <n v="0.2104634495938843"/>
        <n v="0.4248278575644304"/>
        <n v="0.26682627027799605"/>
        <n v="0.31705633489200624"/>
        <n v="0.16670834524149758"/>
        <n v="0.36243797791553145"/>
        <n v="0.3647823911955978"/>
        <n v="0.34247409402259826"/>
        <n v="0.2751298847978314"/>
        <n v="-0.06290776956681517"/>
        <n v="0.28448379095030374"/>
        <n v="0.18785806907933503"/>
        <n v="0.17587609511889873"/>
        <n v="0.3917730197236578"/>
        <n v="0.2852741630519408"/>
        <n v="0.4300765799882184"/>
        <n v="0.4404660148703237"/>
        <n v="0.16841051314142674"/>
        <n v="0.47306871247498333"/>
        <n v="0.09941941941941942"/>
        <n v="0.3338795986622074"/>
        <n v="0.26832298136645966"/>
        <n v="0.35713928482120527"/>
        <n v="0.34396551724137936"/>
        <n v="0.11516551193225563"/>
        <n v="0.44003889631700494"/>
        <n v="0.35896024822902634"/>
        <n v="0.1816765525619953"/>
        <n v="0.2983314794215796"/>
        <n v="0.1744130100076982"/>
        <n v="0.21228201787288925"/>
        <n v="0.29542203147353363"/>
        <n v="0.2737301984325497"/>
        <n v="0.4373192436040045"/>
        <n v="0.27962629295962627"/>
        <n v="0.46851349758340205"/>
        <n v="0.24448897795591182"/>
        <n v="0.29407424139748517"/>
        <n v="0.19501072961373392"/>
        <n v="0.2413572143035759"/>
        <n v="0.19952476238119068"/>
        <n v="0.25129709903301095"/>
        <n v="0.08173581306628518"/>
        <n v="0.1360167596450345"/>
        <n v="0.13632149408037358"/>
        <n v="0.0913104368122708"/>
        <n v="0.41420525910619505"/>
        <n v="0.4553711606343185"/>
        <n v="0.28878052846544977"/>
        <n v="0.09094281427142371"/>
        <n v="0.4192128085390261"/>
        <n v="0.2855542216886755"/>
        <n v="0.30879776190826774"/>
        <n v="0.3927197583849944"/>
        <n v="0.34092932938430454"/>
        <n v="0.4652462820377597"/>
        <n v="0.22680044593088078"/>
        <n v="0.39716186775010304"/>
        <n v="0.31645807259073844"/>
        <n v="0.2502530134660323"/>
        <n v="0.33142052455553606"/>
        <n v="0.2660704281712685"/>
        <n v="0.35919567827130855"/>
        <n v="0.40796950359091005"/>
        <n v="0.18854983047079088"/>
        <n v="0.1542006297266279"/>
        <n v="0.24446187945001277"/>
        <n v="0.31374360367703663"/>
        <n v="0.38270224659846"/>
        <n v="0.5201144492131616"/>
        <n v="0.0670524774050655"/>
        <n v="0.29180861723446905"/>
        <n v="0.333362101092521"/>
        <n v="0.3138047559449312"/>
        <n v="0.20545682102628285"/>
        <n v="0.12949733244414796"/>
        <n v="0.08090920460230121"/>
        <n v="0.3953231012449772"/>
        <n v="0.3727090301003345"/>
        <n v="0.21525403748673816"/>
        <n v="0.15650433622414947"/>
        <n v="0.13093536928918462"/>
        <n v="0.07383970265891537"/>
        <n v="0.18635419643707724"/>
        <n v="0.2219297148574288"/>
        <n v="0.4290322580645161"/>
        <n v="0.3526751167444963"/>
        <n v="0.34989480770849113"/>
        <n v="0.2191268497386438"/>
        <n v="0.4634669338677354"/>
        <n v="0.42181795448862214"/>
        <n v="0.3843140696021481"/>
        <n v="0.45715389206839646"/>
        <n v="0.22008005336891265"/>
        <n v="0.29830237210631616"/>
        <n v="0.15067766941735436"/>
        <n v="0.25403182549615577"/>
        <n v="0.5202892102335929"/>
        <n v="0.2983868724794883"/>
        <n v="0.48968526466380546"/>
        <n v="0.12907159529366924"/>
        <n v="0.38302207130730054"/>
        <n v="0.2749805098333407"/>
        <n v="0.4366288407361576"/>
        <n v="0.2699666189794945"/>
        <n v="0.26865248226950356"/>
        <n v="0.36354709418837683"/>
        <n v="0.26136534133533385"/>
        <n v="0.17789482976782495"/>
        <n v="0.31134268537074145"/>
        <n v="0.22020176491649285"/>
        <n v="0.3560365091272818"/>
        <n v="0.30816272090696895"/>
        <n v="-0.06603212713656884"/>
        <n v="0.2792373093273319"/>
        <n v="0.33091088864170076"/>
        <n v="0.21510521042084182"/>
        <n v="0.21126992067462294"/>
        <n v="0.4445691382765531"/>
        <n v="0.2927453769559032"/>
        <n v="0.28603603603603606"/>
        <n v="0.39850962073184304"/>
        <n v="0.1769417654420967"/>
        <n v="0.17041513837945996"/>
        <n v="0.376923076923077"/>
        <n v="0.06957983193277319"/>
        <n v="0.3699799866577719"/>
        <n v="0.5105157683788629"/>
        <n v="0.06774815979418278"/>
        <n v="0.2560960101732634"/>
        <n v="0.28639132248644145"/>
        <n v="0.11515212136367421"/>
        <n v="0.4743776824034334"/>
        <n v="0.37410963899355776"/>
        <n v="0.36290358494767316"/>
        <n v="0.30150501672240804"/>
        <n v="0.20717948717948725"/>
        <n v="0.5078578209049678"/>
        <n v="0.33576458379660523"/>
        <n v="0.040038222646918385"/>
        <n v="0.23273458215721504"/>
        <n v="0.08463234393500164"/>
        <n v="0.10160794683055818"/>
        <n v="0.1431568907963758"/>
        <n v="0.3260707138092061"/>
        <n v="0.4954509018036072"/>
        <n v="0.4451314142678348"/>
        <n v="0.18849195008097552"/>
        <n v="0.2451022451022451"/>
        <n v="0.300271816881259"/>
        <n v="0.2054071628651461"/>
        <n v="0.4193531387919109"/>
        <n v="0.500459302763346"/>
        <n v="0.3538439554158331"/>
        <n v="0.20264671557185737"/>
        <n v="0.4732775919732441"/>
        <n v="0.28673342870767765"/>
        <n v="0.35003201280512214"/>
        <n v="0.31508502834278096"/>
        <n v="0.32225279550377606"/>
        <n v="0.3154559118236474"/>
        <n v="0.14038758360487047"/>
        <n v="0.2169855176112998"/>
        <n v="0.24223210975157583"/>
        <n v="0.33998269682363125"/>
        <n v="0.22680051443269508"/>
        <n v="0.12001334222815196"/>
        <n v="0.3730616864742501"/>
        <n v="0.3718062041360907"/>
        <n v="-0.030408061173443832"/>
        <n v="0.08076844471694254"/>
        <n v="0.2512903225806451"/>
        <n v="0.3307274247491639"/>
        <n v="0.3169230769230769"/>
        <n v="0.30748785367247794"/>
        <n v="0.20989616080784998"/>
        <n v="0.4692010730877445"/>
        <n v="0.3814117232881534"/>
        <n v="0.2686363434262593"/>
        <n v="0.4232808202050512"/>
        <n v="0.23214637025378712"/>
        <n v="0.17902532250358325"/>
        <n v="0.21170745272525024"/>
        <n v="0.2600082380401311"/>
        <n v="0.2979096989966555"/>
        <n v="0.43454317897371714"/>
        <n v="0.23527054108216436"/>
        <n v="0.404581308945413"/>
        <n v="0.22685074029611843"/>
        <n v="0.29463455724191867"/>
        <n v="-0.006665523352198069"/>
        <n v="0.399578778879973"/>
        <n v="0.3180583389000223"/>
        <n v="0.15318909454727364"/>
        <n v="0.24359100092187594"/>
        <n v="0.1407814238042269"/>
        <n v="0.15736766809728184"/>
        <n v="0.5183946991943378"/>
        <n v="0.26824731050701095"/>
        <n v="0.38056112224448896"/>
        <n v="0.1402002861230329"/>
        <n v="0.35625548855453426"/>
        <n v="0.1110477619404851"/>
        <n v="0.365964163443155"/>
        <n v="0.37698229407236333"/>
        <n v="0.43510204081632653"/>
        <n v="0.34960482407353194"/>
        <n v="0.4558164041917921"/>
        <n v="0.2184558946139737"/>
        <n v="0.2888537923954673"/>
        <n v="0.46043521760880446"/>
        <n v="0.36763443574854826"/>
        <n v="0.2648824412206104"/>
        <n v="0.4126484322881921"/>
        <n v="0.22870184814072597"/>
        <n v="0.4093914461492848"/>
        <n v="0.3652155599081738"/>
        <n v="0.2503423396893175"/>
        <n v="0.3756237491661107"/>
        <n v="0.12883681051729076"/>
        <n v="0.1609049321153818"/>
        <n v="0.3419971333014811"/>
        <n v="0.49987678225664495"/>
        <n v="0.4288144072036018"/>
        <n v="0.06728779651328948"/>
        <n v="0.1939803234950809"/>
        <n v="0.23677288490479612"/>
        <n v="0.3185642821410705"/>
        <n v="0.3374474474474475"/>
        <n v="0.139202347605709"/>
        <n v="0.2844903319295385"/>
        <n v="0.14574924519307153"/>
        <n v="0.3337046307884856"/>
        <n v="0.27870250914931155"/>
        <n v="0.2225225225225224"/>
        <n v="0.10617614269788184"/>
        <n v="0.267119613802968"/>
        <n v="0.2180711844627824"/>
        <n v="0.3435111383609237"/>
        <n v="0.10534344781593871"/>
        <n v="0.4071244635193133"/>
        <n v="0.28814272490111925"/>
        <n v="0.2911071517879471"/>
        <n v="0.1947551144499147"/>
        <n v="0.17445781714386596"/>
        <n v="0.16370967741935474"/>
        <n v="0.4410403467822608"/>
        <n v="0.17532790894135442"/>
        <n v="0.21218347183144665"/>
        <n v="0.41015671890630206"/>
        <n v="0.48945891783567136"/>
        <n v="0.09707200762994751"/>
        <n v="0.2525862068965518"/>
        <n v="0.36969063545150505"/>
        <n v="0.06415471823941316"/>
        <n v="0.21838957805344353"/>
        <n v="0.28644299825193226"/>
        <n v="0.2264214046822743"/>
        <n v="0.3005140682023309"/>
        <n v="0.3736596218020022"/>
        <n v="0.34675891195020986"/>
        <n v="0.49923923923923924"/>
        <n v="0.30338578922269904"/>
        <n v="0.4258785100890364"/>
        <n v="0.0724834614696942"/>
        <n v="0.19102706711160541"/>
        <n v="0.2727599093664479"/>
        <n v="0.37591878856805877"/>
        <n v="0.4086510431551872"/>
        <n v="0.29274246423347855"/>
        <n v="0.3868486973947896"/>
        <n v="0.16711624026696323"/>
        <n v="0.5006012024048097"/>
        <n v="0.43723222889333635"/>
        <n v="0.0929294823705926"/>
        <n v="0.033890278472569584"/>
        <n v="0.3586206896551725"/>
        <n v="0.38533619456366236"/>
        <n v="0.4184518746319439"/>
        <n v="0.2684925406368293"/>
        <n v="0.2931534845697935"/>
        <n v="0.2768222740913638"/>
        <n v="0.2971766484371526"/>
        <n v="0.38887886041674846"/>
        <n v="0.18199107969368006"/>
        <n v="0.3595827379251214"/>
        <n v="0.1103337382977202"/>
        <n v="0.19646787121315037"/>
        <n v="0.15681370096813113"/>
        <n v="0.3614238042269188"/>
        <n v="0.17856890251090407"/>
        <n v="0.04441956842757099"/>
        <n v="0.2234257406878156"/>
        <n v="0.14194820785457038"/>
        <n v="0.33718692831102515"/>
        <n v="0.4721465996155973"/>
        <n v="0.3330985045111852"/>
        <n v="0.2395327492699208"/>
        <n v="0.3976896878620835"/>
        <n v="0.1120800889877642"/>
        <n v="0.4379862700228833"/>
        <n v="0.272877156199371"/>
        <n v="0.4731104736256659"/>
        <n v="0.18686621030539582"/>
        <n v="0.34611905922700603"/>
        <n v="0.3685054319164644"/>
        <n v="0.15134721180295072"/>
        <n v="0.1510371959942776"/>
        <n v="0.49183217859892225"/>
        <n v="0.31433393101993456"/>
        <n v="0.0930893631210404"/>
        <n v="-0.011959069342022564"/>
        <n v="0.2366237482117311"/>
        <n v="0.37473649099399603"/>
        <n v="0.2782115448782116"/>
        <n v="0.30052394618361816"/>
        <n v="0.21038852759713192"/>
        <n v="0.5266533066132265"/>
        <n v="0.4747373686843422"/>
        <n v="0.34402495365329727"/>
        <n v="0.26110110110110113"/>
        <n v="0.06723866723866721"/>
        <n v="0.09426253195509607"/>
        <n v="0.2990896358543418"/>
        <n v="0.3124489037532516"/>
        <n v="0.36622093406231476"/>
        <n v="0.11653467822607541"/>
        <n v="0.3781609195402299"/>
        <n v="0.3301573676680972"/>
        <n v="0.37685790527018015"/>
        <n v="0.027630751643326748"/>
        <n v="0.3344188376753508"/>
        <n v="0.24959478785952638"/>
        <n v="0.286592197399133"/>
        <n v="0.21326752923391573"/>
        <n v="0.2756713426853708"/>
        <n v="0.30287553648068666"/>
        <n v="0.14237662554184732"/>
        <n v="0.03224054131325639"/>
        <n v="0.38844062947067237"/>
        <n v="0.43721616353195303"/>
        <n v="0.30978430391666417"/>
        <n v="0.17259879939969983"/>
        <n v="0.1588834905211012"/>
        <n v="0.3020173680694722"/>
        <n v="0.28156745039186265"/>
        <n v="0.2240384615384615"/>
        <n v="0.32089933855816805"/>
        <n v="0.22576828997109186"/>
        <n v="0.3536707452725251"/>
        <n v="0.2162877162877163"/>
        <n v="0.3452926463231616"/>
        <n v="0.4857047428189713"/>
        <n v="0.280492213570634"/>
        <n v="0.23776824034334768"/>
        <n v="0.309971102854784"/>
        <n v="0.23885100444959317"/>
        <n v="0.2637100619933238"/>
        <n v="0.12235136940547768"/>
        <n v="0.5177825464949929"/>
        <n v="0.2747249083027677"/>
        <n v="0.3832516258129064"/>
        <n v="0.28567391847961987"/>
        <n v="0.3483433238917067"/>
        <n v="0.30033102386451116"/>
        <n v="0.3150021583016128"/>
        <n v="0.3436232999743393"/>
        <n v="0.43633266533066134"/>
        <n v="0.35229689775385026"/>
        <n v="0.2504875634464311"/>
        <n v="0.07091252639768812"/>
        <n v="0.4209443777511004"/>
        <n v="0.3753916563985214"/>
        <n v="0.40670600858369105"/>
        <n v="0.24914476428869423"/>
        <n v="0.28581139537758005"/>
        <n v="0.19671742946964427"/>
        <n v="0.30865910607071384"/>
        <n v="0.25963132323521"/>
        <n v="0.3175417501670007"/>
        <n v="0.4880146240661262"/>
        <n v="0.27950271506144614"/>
        <n v="0.1824716098864396"/>
        <n v="0.43490064922289984"/>
        <n v="0.3389270386266095"/>
        <n v="0.23401815575728627"/>
        <n v="0.4233704115684094"/>
        <n v="0.34393636277031525"/>
        <n v="0.3961224382277013"/>
        <n v="0.22015853149770545"/>
        <n v="0.25564069315100785"/>
        <n v="0.24342188136786339"/>
        <n v="0.06485056485056483"/>
        <n v="0.4776117411607739"/>
        <n v="0.3470670670670671"/>
        <n v="0.2730604065273403"/>
        <n v="0.4239599555061179"/>
        <n v="0.3009287925696593"/>
        <n v="0.0930599316495791"/>
        <n v="0.19345105672969964"/>
        <n v="0.31746304244158324"/>
        <n v="0.39566641660415103"/>
        <n v="0.46011011011011005"/>
        <n v="0.2612600518550689"/>
        <n v="0.3662219280696741"/>
        <n v="0.27108554277138563"/>
        <n v="0.054244748249416566"/>
        <n v="-0.03447438004716645"/>
        <n v="0.2521720491569019"/>
        <n v="0.3840881763527055"/>
        <n v="0.024835604688840128"/>
        <n v="0.3293546773386694"/>
        <n v="0.3519524405506884"/>
        <n v="0.25463042441583217"/>
        <n v="0.22869855394883198"/>
        <n v="0.3206401829094027"/>
        <n v="0.2963641568851989"/>
        <n v="0.4193979933110368"/>
        <n v="0.45143460658334805"/>
        <n v="0.29958983593437377"/>
        <n v="0.2939734933733434"/>
        <n v="0.12902343232867033"/>
        <n v="0.3690745372686343"/>
        <n v="0.3469188376753508"/>
        <n v="0.19332783213485796"/>
        <n v="0.09316972100167899"/>
        <n v="0.28241837335601644"/>
        <n v="0.3367789052350689"/>
        <n v="0.18478148949001952"/>
        <n v="0.06801562351147938"/>
        <n v="0.3268136272545091"/>
        <n v="0.28252560530549775"/>
        <n v="0.3552302302302303"/>
        <n v="0.41146737920285015"/>
        <n v="0.18470450946069852"/>
        <n v="0.324037548781774"/>
        <n v="0.36254540987346656"/>
        <n v="0.42948696570507466"/>
        <n v="0.33380031131865684"/>
        <n v="0.2961214433317438"/>
        <n v="0.1678007737228425"/>
        <n v="0.19952221691352123"/>
        <n v="0.3463908352797242"/>
        <n v="0.1259230287859825"/>
        <n v="0.25378314157078546"/>
        <n v="0.39719899665551844"/>
        <n v="0.31661996886813437"/>
        <n v="0.07764441110277569"/>
        <n v="0.2988198619461145"/>
        <n v="0.3862264465566117"/>
        <n v="0.3295506032348138"/>
        <n v="0.08263901305202917"/>
        <n v="0.23527057881976318"/>
        <n v="0.4805685618729097"/>
        <n v="0.12670807453416152"/>
        <n v="0.30441813937979323"/>
        <n v="0.19774247491638797"/>
        <n v="0.21563919685521274"/>
        <n v="0.006098439375750334"/>
        <n v="0.17092364121373793"/>
        <n v="0.2523438189683076"/>
        <n v="0.3594314381270903"/>
        <n v="0.004586717630195794"/>
        <n v="0.31434782608695655"/>
        <n v="0.34103156274056956"/>
        <n v="0.4067578385590393"/>
        <n v="0.33460671302911943"/>
        <n v="0.3221808723489396"/>
        <n v="0.2638992270254796"/>
        <n v="0.2738195834259876"/>
        <n v="0.35198710466344285"/>
        <n v="0.26962314337499704"/>
        <n v="0.17900874635568506"/>
        <n v="0.3060084500778296"/>
        <n v="0.280372509725333"/>
        <n v="0.3143174956300651"/>
        <n v="0.2915775935981709"/>
        <n v="0.22031445361340346"/>
        <n v="0.23621054657428792"/>
        <n v="0.237123745819398"/>
        <n v="0.2283137703979386"/>
        <n v="0.21586454744173986"/>
        <n v="0.278363579474343"/>
        <n v="0.044657657289837775"/>
        <n v="0.46855475872128355"/>
        <n v="0.23161764705882362"/>
        <n v="0.09473221159133398"/>
        <n v="0.33703972070351096"/>
        <n v="0.3883575226829996"/>
        <n v="0.23363340835208804"/>
        <n v="0.11391784181483744"/>
        <n v="0.1847100020598534"/>
        <n v="0.2563494067154759"/>
        <n v="0.47230663263238926"/>
        <n v="0.3844599427753934"/>
        <n v="0.37369591814036257"/>
        <n v="0.1341545772886443"/>
        <n v="0.38083634703837643"/>
        <n v="0.406883783556341"/>
        <n v="0.32636318159079547"/>
        <n v="0.29473684210526313"/>
        <n v="0.26931510078981485"/>
        <n v="0.29191422388353333"/>
        <n v="0.40059965155382676"/>
        <n v="0.22853768997805005"/>
        <n v="0.3984286260777447"/>
        <n v="0.31681362725450896"/>
        <n v="0.3823830957739435"/>
        <n v="0.2972658854910927"/>
        <n v="0.408747776826296"/>
        <n v="0.19405861992315268"/>
        <n v="0.4858954393770856"/>
        <n v="0.297961373390558"/>
        <n v="0.24899874843554443"/>
        <n v="0.12143407016386228"/>
        <n v="0.3495079652266008"/>
        <n v="0.31937240208418716"/>
        <n v="0.34473441108545033"/>
        <n v="0.09721719241399021"/>
        <n v="0.307570020005716"/>
        <n v="0.4438498699368265"/>
        <n v="0.26658006158583525"/>
        <n v="0.38335834583958645"/>
        <n v="0.07211605802901444"/>
        <n v="0.19899899899899903"/>
        <n v="-0.06349735626161096"/>
        <n v="0.3449362340585146"/>
        <n v="0.22079186463282488"/>
        <n v="0.08256270992639175"/>
        <n v="0.0943123898442337"/>
        <n v="0.4980348535409715"/>
        <n v="0.27855787476280836"/>
        <n v="0.3027092493615228"/>
        <n v="0.3731981681561513"/>
        <n v="0.36998441327098647"/>
        <n v="0.25157815631262537"/>
        <n v="0.19848419848419843"/>
        <n v="5.720005720000518E-5"/>
        <n v="0.32698832035595116"/>
        <n v="0.3680851063829787"/>
        <n v="0.1355903935957306"/>
        <n v="0.21613092462508093"/>
        <n v="0.19650450225112553"/>
        <n v="0.31110757985062765"/>
        <n v="0.34065627405696686"/>
        <n v="0.5273913043478261"/>
        <n v="0.3061280455648138"/>
        <n v="0.23975909070325593"/>
        <n v="0.33256680924537924"/>
        <n v="0.3592703814926037"/>
        <n v="-0.001918336727038972"/>
        <n v="0.2804735701183926"/>
        <n v="0.3417558779389695"/>
        <n v="0.22029507376844204"/>
        <n v="0.3310238645111624"/>
        <n v="0.3563687895965322"/>
        <n v="0.3458511142721668"/>
        <n v="0.2777954425013248"/>
        <n v="0.2829441850122304"/>
        <n v="0.3769270411543841"/>
        <n v="0.3420400500625782"/>
        <n v="0.3847045707915274"/>
        <n v="0.16273774325934426"/>
        <n v="0.13650636725278348"/>
        <n v="0.3828326180257511"/>
        <n v="0.33356168895329685"/>
        <n v="0.3396932310770257"/>
        <n v="0.3480414387977413"/>
        <n v="0.28114298421169676"/>
        <n v="0.22893691403146343"/>
        <n v="0.37564016922734367"/>
        <n v="0.44005160474974336"/>
        <n v="0.49254509018036075"/>
        <n v="0.35892233713194116"/>
        <n v="0.09533487297921478"/>
        <n v="0.32556173526140153"/>
        <n v="0.1362033958155548"/>
        <n v="0.35951056729699665"/>
        <n v="0.3402543376951633"/>
        <n v="0.1677343428201557"/>
        <n v="0.15773672055427246"/>
        <n v="0.07968854282536154"/>
        <n v="0.3654758502429265"/>
        <n v="0.23748213094443912"/>
        <n v="-0.039856142523698235"/>
        <n v="0.44572246065808296"/>
        <n v="0.3911111111111112"/>
        <n v="0.13361407605070047"/>
        <n v="0.2583440583440583"/>
        <n v="0.2164736164736165"/>
        <n v="0.5079933110367892"/>
        <n v="0.11303200263939296"/>
        <n v="0.16695652173913042"/>
        <n v="0.10001667222407488"/>
        <n v="0.29889092728485667"/>
        <n v="0.3614667298877825"/>
        <n v="0.30565130260521034"/>
        <n v="0.28588588588588587"/>
        <n v="0.3188915566226491"/>
        <n v="0.31353717957771343"/>
        <n v="0.12142317100289081"/>
        <n v="0.23435221663723219"/>
        <n v="0.3718518518518519"/>
        <n v="0.41052565707133915"/>
        <n v="0.11708183273309321"/>
        <n v="0.26909899888765293"/>
        <n v="0.30780191956662545"/>
        <n v="0.5472745490981965"/>
        <n v="0.35675844806007506"/>
        <n v="0.1326807563959956"/>
        <n v="0.30396809728747964"/>
        <n v="0.41424892703862665"/>
        <n v="0.1657112116066775"/>
        <n v="0.1915145072536268"/>
        <n v="0.030849673202614347"/>
        <n v="0.4057741952478794"/>
        <n v="0.28226424422197494"/>
        <n v="0.10275120504263993"/>
        <n v="0.010324129651860713"/>
        <n v="0.1945373945373945"/>
        <n v="0.21241061496901315"/>
        <n v="0.41816581587748636"/>
        <n v="0.1928346485865659"/>
        <n v="0.34236592250449066"/>
        <n v="0.33470853073595613"/>
        <n v="0.2707815842849601"/>
        <n v="0.32676698586411307"/>
        <n v="0.26511676891077124"/>
        <n v="0.11139140999070957"/>
        <n v="0.3291434927697441"/>
        <n v="0.424045356011339"/>
        <n v="0.4985979971387696"/>
        <n v="0.22226469182990916"/>
        <n v="0.07846589961647497"/>
        <n v="0.24990709773318479"/>
        <n v="0.13873784808040865"/>
        <n v="0.38916145181476847"/>
        <n v="0.03774547829992236"/>
        <n v="0.44851851851851854"/>
        <n v="0.34344301382927994"/>
        <n v="0.14225925664383401"/>
        <n v="0.3558882470824001"/>
        <n v="0.24409937888198752"/>
        <n v="0.14416785884597041"/>
        <n v="0.19830475218773294"/>
        <n v="0.48284058310403366"/>
        <n v="0.3753584528176058"/>
        <n v="0.11975493873468353"/>
        <n v="0.05359822768527121"/>
        <n v="0.29438264738598435"/>
        <n v="0.15620273860617212"/>
        <n v="0.30635451505016714"/>
        <n v="0.33592864288096036"/>
        <n v="0.34022179193803903"/>
        <n v="0.4456462585034014"/>
        <n v="0.36303500579333586"/>
        <n v="0.2568377138089279"/>
        <n v="0.3598290598290598"/>
        <n v="0.2883231089228825"/>
        <n v="0.19299299299299302"/>
        <n v="0.3114223259605054"/>
        <n v="0.14283261802575106"/>
        <n v="0.12336835084208773"/>
        <n v="0.23701205804210088"/>
        <n v="0.3937124892826522"/>
        <n v="0.35526923544426886"/>
        <n v="0.15471158430001575"/>
        <n v="0.08458812096267082"/>
        <n v="0.2694007312033063"/>
        <n v="0.22464024236303967"/>
        <n v="0.47984422190430776"/>
        <n v="-0.04016657820601797"/>
        <n v="0.4097131420947298"/>
        <n v="0.2784838350055742"/>
        <n v="0.5235470941883767"/>
        <n v="0.2540971449758992"/>
        <n v="0.0855997709705124"/>
        <n v="0.37327943096885324"/>
        <n v="0.2717029257314329"/>
        <n v="0.32484161387129046"/>
        <n v="0.14222478829869145"/>
        <n v="0.2650970213817822"/>
        <n v="0.3651167964404894"/>
        <n v="0.4498775328434647"/>
        <n v="0.3183433822174245"/>
        <n v="0.3831616595135909"/>
        <n v="0.24640522875816986"/>
        <n v="0.3502006688963211"/>
        <n v="0.28678678678678676"/>
        <n v="0.3470292573143286"/>
        <n v="0.3218884120171674"/>
        <n v="0.2324456345819968"/>
        <n v="0.357112962451139"/>
        <n v="0.1703713586835668"/>
        <n v="0.28207261525499583"/>
        <n v="0.20073357785928642"/>
        <n v="0.24235125921038164"/>
        <n v="0.09688710754843016"/>
        <n v="0.25709611987175285"/>
        <n v="0.09158608425030566"/>
        <n v="0.08342304577716372"/>
        <n v="0.21655518394648832"/>
        <n v="0.011635323875508552"/>
        <n v="0.31785317018909903"/>
        <n v="0.20597953467101124"/>
        <n v="0.16373901236332444"/>
        <n v="0.3591089662478298"/>
        <n v="0.33547173039089906"/>
        <n v="0.37202436530167615"/>
        <n v="0.20154682274247493"/>
        <n v="0.4645037696205661"/>
        <n v="0.2283295295590075"/>
        <n v="0.2623122653316647"/>
        <n v="0.05551102204408804"/>
        <n v="0.29551025512756385"/>
        <n v="0.09206624430365674"/>
        <n v="0.2994075985361101"/>
        <n v="0.3603456913827656"/>
        <n v="0.017737440148645804"/>
        <n v="0.351725673569361"/>
        <n v="0.08946569975827287"/>
        <n v="0.14164742109314862"/>
        <n v="0.15783333053141219"/>
        <n v="0.4612507244086191"/>
        <n v="0.31348996054878403"/>
        <n v="0.24155410773875727"/>
        <n v="0.377547757300345"/>
        <n v="0.4295548262223344"/>
        <n v="0.19145791583166347"/>
        <n v="0.0889559828380739"/>
        <n v="0.469098998887653"/>
        <n v="0.4729582577132486"/>
        <n v="0.439279794226922"/>
        <n v="0.2646528298741353"/>
        <n v="0.060562065352005305"/>
        <n v="0.32271589486858576"/>
        <n v="0.029287145720011502"/>
        <n v="0.04749163879598648"/>
        <n v="0.29639463154384804"/>
        <n v="0.4263895228397878"/>
        <n v="0.15015096138566664"/>
        <n v="0.3977177013992663"/>
        <n v="0.31985768289971095"/>
        <n v="0.2443900630329996"/>
        <n v="0.31583477632264684"/>
        <n v="0.4437424949966644"/>
        <n v="0.3796655518394648"/>
        <n v="0.41498966777936735"/>
        <n v="0.23942307692307696"/>
        <n v="0.3334268537074148"/>
        <n v="0.1840138606080091"/>
        <n v="0.2679225361896029"/>
        <n v="0.029458029458029434"/>
        <n v="0.32874638165219333"/>
        <n v="0.3327608248568729"/>
        <n v="0.1715105035011671"/>
        <n v="0.31033268790705865"/>
        <n v="0.39049366244162775"/>
        <n v="0.24286214485794316"/>
        <n v="0.253415915915916"/>
        <n v="0.2461433425423137"/>
        <n v="0.4938076152304609"/>
        <n v="0.4361330665332666"/>
        <n v="0.3327409261576972"/>
        <n v="0.14119373124374787"/>
        <n v="0.30276107771097754"/>
        <n v="0.41839080459770117"/>
        <n v="0.4570224225747907"/>
        <n v="0.3399570815450644"/>
        <n v="0.29808449938867004"/>
        <n v="0.3655770513675783"/>
        <n v="0.2409325855053337"/>
        <n v="0.18202226113056535"/>
        <n v="0.22015011547344118"/>
        <n v="0.35142140468227434"/>
        <n v="0.22193408643070955"/>
        <n v="0.05958845384395535"/>
        <n v="0.25690033381020505"/>
        <n v="0.1327104189840564"/>
        <n v="0.4383583583583583"/>
        <n v="0.2758367937057647"/>
        <n v="0.15216616654163548"/>
        <n v="0.24002222963209946"/>
        <n v="0.30452805746923395"/>
        <n v="0.2652604567616114"/>
        <n v="0.17171442864289285"/>
        <n v="0.31072637294866207"/>
        <n v="0.06803181934821663"/>
        <n v="0.23163975008841214"/>
        <n v="0.32255839822024474"/>
        <n v="0.29388209121245834"/>
        <n v="0.4607835987196629"/>
        <n v="0.3758224781433236"/>
        <n v="0.4402341137123746"/>
        <n v="0.328937487649035"/>
        <n v="0.3875991997332444"/>
        <n v="0.38290916366546623"/>
        <n v="0.08526729840872516"/>
        <n v="0.17330348353497826"/>
        <n v="0.3827691623589573"/>
        <n v="0.4114878397711016"/>
        <n v="0.1314123728530932"/>
        <n v="0.2237936309275484"/>
        <n v="0.3601481195486214"/>
        <n v="0.14403305259812482"/>
        <n v="0.32593500919681173"/>
        <n v="0.30656574546734733"/>
        <n v="0.41497570399859496"/>
        <n v="-0.05386154461784712"/>
        <n v="0.25395697848924464"/>
        <n v="0.19548494983277603"/>
        <n v="0.15804108216432872"/>
        <n v="0.1733929464732366"/>
        <n v="0.35752117013086987"/>
        <n v="0.24232232232232226"/>
        <n v="0.19958305537024684"/>
        <n v="0.42116372124041346"/>
        <n v="0.10802815352468922"/>
        <n v="0.451063829787234"/>
        <n v="0.18444677403983606"/>
        <n v="0.44186124082721817"/>
        <n v="0.28059623849539816"/>
        <n v="0.09530246141009598"/>
        <n v="0.017766025870077792"/>
        <n v="0.35695216907675203"/>
        <n v="0.38636160185355833"/>
        <n v="0.31884884884884884"/>
        <n v="0.033896364156885135"/>
        <n v="0.37742914304768266"/>
        <n v="0.187005192206926"/>
        <n v="0.1206674082313682"/>
        <n v="0.13811565209107357"/>
        <n v="0.26657995664498924"/>
        <n v="0.06588313745102939"/>
        <n v="0.4910663432127413"/>
        <n v="0.41702851425712856"/>
        <n v="0.24219219219219226"/>
        <n v="0.24500778296642217"/>
        <n v="0.3300036878984247"/>
        <n v="0.18817644116175725"/>
        <n v="-0.03517473022225401"/>
        <n v="0.31614602325675617"/>
        <n v="0.30085287525759236"/>
        <n v="0.2099369670003707"/>
        <n v="0.47294685990338164"/>
        <n v="0.31703026261471545"/>
        <n v="0.26455280486788363"/>
        <n v="0.10781115879828322"/>
        <n v="0.3825216811207471"/>
        <n v="0.20978430064487438"/>
        <n v="0.4403834611537179"/>
        <n v="0.1654568210262828"/>
        <n v="0.22852568378919272"/>
        <n v="0.3287801443407851"/>
        <n v="0.43465879126674395"/>
        <n v="0.3310344827586207"/>
        <n v="0.34175911485154337"/>
        <n v="0.014950166112956942"/>
        <n v="0.2485828609536513"/>
        <n v="0.22930930930930923"/>
        <n v="-0.034595869363253116"/>
        <n v="0.4302909665710438"/>
        <n v="0.43279199110122357"/>
        <n v="0.17594511541485028"/>
        <n v="0.06402116402116399"/>
        <n v="0.33780100275404285"/>
        <n v="0.14655989322655982"/>
        <n v="0.3881022887300772"/>
        <n v="0.30866214346880966"/>
        <n v="0.22890573777381773"/>
        <n v="0.024516843496588312"/>
        <n v="0.348360450563204"/>
        <n v="0.06662220740246738"/>
        <n v="0.3275011450631421"/>
        <n v="0.4135706340378198"/>
        <n v="0.2159865224650652"/>
        <n v="0.47357886633442725"/>
        <n v="0.3799374217772215"/>
        <n v="0.41723063732495"/>
        <n v="0.398361204013378"/>
        <n v="0.24320910455227618"/>
        <n v="0.26975633062589577"/>
        <n v="0.3103308946119294"/>
        <n v="0.2905402345695784"/>
        <n v="0.1811567545473124"/>
        <n v="0.3733973021832847"/>
        <n v="0.4533488028688957"/>
        <n v="0.08045867176301948"/>
        <n v="0.051339955692131754"/>
        <n v="0.15427642547515852"/>
        <n v="0.1496135127397651"/>
        <n v="0.31751072961373383"/>
        <n v="0.08129462796129458"/>
        <n v="0.39134477825464953"/>
        <n v="0.40002668445630424"/>
        <n v="0.21354515050167222"/>
        <n v="0.016949636997656"/>
        <n v="0.2608877219304826"/>
        <n v="0.5092500791055795"/>
        <n v="0.15386937867471784"/>
        <n v="0.21676355665681876"/>
        <n v="0.15594612938949012"/>
        <n v="0.38331902718168814"/>
        <n v="0.47989992301770595"/>
        <n v="0.41423211605802895"/>
        <n v="0.37956200322383415"/>
        <n v="0.0562081040520259"/>
        <n v="0.31260630315157584"/>
        <n v="0.2022582719931393"/>
        <n v="0.16433537263626258"/>
        <n v="0.014550304242727357"/>
        <n v="0.29369707467282524"/>
        <n v="0.1940958097143492"/>
        <n v="0.024752854880386692"/>
        <n v="0.42910303434478164"/>
        <n v="0.3997848924462232"/>
        <n v="0.19908045977011496"/>
        <n v="0.36216072024008"/>
        <n v="0.32361565235734624"/>
        <n v="0.0984358846089711"/>
        <n v="0.23288486348437376"/>
        <n v="0.39750250083361116"/>
        <n v="0.2948461253244346"/>
        <n v="0.21295726026322503"/>
        <n v="-0.042557042823798484"/>
        <n v="0.4203366034292132"/>
        <n v="0.15786803843818084"/>
        <n v="0.17424749163879594"/>
        <n v="0.39933466733366685"/>
        <n v="0.34707694261852595"/>
        <n v="0.3880617459564828"/>
        <n v="0.301752503576538"/>
        <n v="0.12436053158045159"/>
        <n v="0.26183036725082637"/>
        <n v="0.32335717691940863"/>
        <n v="0.19158329164582297"/>
        <n v="0.1212009237875289"/>
        <n v="0.48833416708354177"/>
        <n v="0.12669232743135744"/>
        <n v="0.49570713391739674"/>
        <n v="0.15722555688942247"/>
        <n v="0.26460598720412837"/>
        <n v="0.44218109054527266"/>
        <n v="0.35892321160580287"/>
        <n v="0.36625050020008004"/>
        <n v="0.28812486195980264"/>
        <n v="0.23526039178213085"/>
        <n v="0.04658164541135295"/>
        <n v="0.41839808793285543"/>
        <n v="0.48602288984263237"/>
        <n v="0.23391695847923952"/>
        <n v="0.32801746856411407"/>
        <n v="0.4221850613154961"/>
        <n v="0.3536545682102629"/>
        <n v="0.4976352705410822"/>
        <n v="0.03022844755711185"/>
        <n v="0.36304034370126237"/>
        <n v="0.4119407763105243"/>
        <n v="0.38311155577788886"/>
        <n v="0.28680103620395514"/>
        <n v="0.30415191172696954"/>
        <n v="0.38406528849512567"/>
        <n v="0.45819397993311034"/>
        <n v="0.451563126252505"/>
        <n v="0.5253507014028056"/>
        <n v="0.3751653604580068"/>
        <n v="0.4066555183946488"/>
        <n v="0.3991676670668267"/>
        <n v="0.4518938146367169"/>
        <n v="0.5185318004429912"/>
        <n v="0.051502145922746566"/>
        <n v="0.2610076743410076"/>
        <n v="0.17300044910790832"/>
        <n v="0.24428377209244836"/>
        <n v="0.19224756569294382"/>
        <n v="-0.05616379618380629"/>
        <n v="0.1397839135654262"/>
        <n v="0.13837609511889867"/>
        <n v="0.11231870467616915"/>
        <n v="0.2808365415328748"/>
        <n v="0.3241538803646875"/>
        <n v="0.4864882943143813"/>
        <n v="0.39626750500142904"/>
        <n v="0.18695478191276504"/>
        <n v="0.38587763762819755"/>
        <n v="0.2772525027808677"/>
        <n v="0.3499665551839464"/>
        <n v="0.3681513656776853"/>
        <n v="0.15343671835917957"/>
        <n v="0.4124457791124458"/>
        <n v="0.2927990310944946"/>
        <n v="0.514134477825465"/>
        <n v="0.18317387000989777"/>
        <n v="0.3721220218214206"/>
        <n v="0.42553664775886996"/>
        <n v="0.23207962168701196"/>
        <n v="0.15396444292002512"/>
        <n v="0.3359923724773558"/>
        <n v="0.2612246811702927"/>
        <n v="0.2124209623834529"/>
        <n v="0.3841366944415146"/>
        <n v="0.4308427840782744"/>
        <n v="0.18582860953651206"/>
        <n v="0.36814032016008"/>
        <n v="0.2519630484988452"/>
        <n v="0.12253269491888805"/>
        <n v="0.47021837128973715"/>
        <n v="0.35128560431100847"/>
        <n v="0.25549274637318653"/>
        <n v="0.2510590858416946"/>
        <n v="0.23786014405762307"/>
        <n v="0.2602450612653164"/>
        <n v="0.2655525288964146"/>
        <n v="0.3889253555499453"/>
        <n v="0.30098712446351933"/>
        <n v="0.36545544432085036"/>
        <n v="0.4429131652661064"/>
        <n v="0.35660043281526654"/>
        <n v="0.4419609804902451"/>
        <n v="0.12955151717239086"/>
        <n v="0.38010438331436636"/>
        <n v="0.2524512256128065"/>
        <n v="0.3070813184369962"/>
        <n v="0.07684942599914243"/>
        <n v="0.3101311838153943"/>
        <n v="0.3324497791114445"/>
        <n v="0.13962765957446807"/>
        <n v="0.14161941294196148"/>
        <n v="0.25151037759439865"/>
        <n v="0.21328883945124205"/>
        <n v="0.13523863961131755"/>
        <n v="0.3978726362625139"/>
        <n v="0.22792553191489356"/>
        <n v="0.19703774486383174"/>
        <n v="0.38307487076871766"/>
        <n v="-0.030205306530748495"/>
        <n v="0.008195278111244444"/>
        <n v="0.37269114608170406"/>
        <n v="0.4064854554124941"/>
        <n v="0.3881730469965764"/>
        <n v="0.125874349739896"/>
        <n v="0.05661148579603515"/>
        <n v="0.2551644243174219"/>
        <n v="0.45700580661449125"/>
        <n v="0.4804609218436874"/>
        <n v="0.34939709789495205"/>
        <n v="0.24592602892102322"/>
        <n v="0.224066924066924"/>
        <n v="0.2760204649093539"/>
        <n v="0.23520426880106726"/>
        <n v="0.3016240266963292"/>
        <n v="0.1163715190928798"/>
        <n v="0.3405700289467825"/>
        <n v="0.35791316250115157"/>
        <n v="0.11566124322069245"/>
        <n v="0.18349778349778342"/>
        <n v="0.3444784305453011"/>
        <n v="0.3179145128119615"/>
        <n v="0.21661352838209558"/>
        <n v="0.2680917390336228"/>
        <n v="0.48450346420323326"/>
        <n v="0.2662207357859532"/>
        <n v="0.2594575065310434"/>
        <n v="0.25911964785914365"/>
        <n v="0.3312289621731046"/>
        <n v="0.4070667651091657"/>
        <n v="0.16957498060670384"/>
        <n v="0.3041621516490234"/>
        <n v="0.28426475491830616"/>
        <n v="0.19806007509386736"/>
        <n v="-0.013342542752346125"/>
        <n v="0.41200178134045873"/>
        <n v="0.3669942485621405"/>
        <n v="0.053784594864954814"/>
        <n v="0.5152508635325801"/>
        <n v="0.1258502834278092"/>
        <n v="0.2672090112640799"/>
        <n v="0.3237062975932411"/>
        <n v="0.48428214107053524"/>
        <n v="5.036973529096041E-4"/>
        <n v="0.44414207103551767"/>
        <n v="0.15232202447163523"/>
        <n v="0.4294438264738599"/>
        <n v="0.3827636643571979"/>
        <n v="0.3188902488780089"/>
        <n v="0.32959866220735784"/>
        <n v="0.2941710463449594"/>
        <n v="0.36005897685684946"/>
        <n v="0.37733522996680885"/>
        <n v="0.27257111054286176"/>
        <n v="0.18098098098098098"/>
        <n v="0.25116529132283066"/>
        <n v="0.18210702341137136"/>
        <n v="0.32380595148787206"/>
        <n v="0.3096878751500601"/>
        <n v="0.10772465602417014"/>
        <n v="0.402665461938107"/>
        <n v="0.2478264497288277"/>
        <n v="0.3484121030257565"/>
        <n v="0.3811044417767107"/>
        <n v="0.3156729358410031"/>
        <n v="0.1547845351247051"/>
        <n v="0.3274474474474474"/>
        <n v="0.15249528382781685"/>
        <n v="0.4222645290581162"/>
        <n v="0.3146402209844676"/>
        <n v="0.15120548219287713"/>
        <n v="0.2783173338481247"/>
        <n v="0.10909740584577993"/>
        <n v="0.28221169408233515"/>
        <n v="0.04988128584767241"/>
        <n v="0.5459621802002225"/>
        <n v="0.19945530655817628"/>
        <n v="0.25903808331843364"/>
        <n v="0.40490981963927863"/>
        <n v="0.46727736700909506"/>
        <n v="0.2875032075955864"/>
        <n v="0.45644622578490307"/>
        <n v="0.3264080100125156"/>
        <n v="0.01997133301481136"/>
        <n v="0.4245121822592553"/>
        <n v="0.25170167833722357"/>
        <n v="0.22531701890989983"/>
        <n v="0.47816053511705686"/>
        <n v="0.4516458370005281"/>
        <n v="0.5009018036072144"/>
        <n v="0.3953559510567297"/>
        <n v="0.2748138775269987"/>
        <n v="0.43606346232656173"/>
        <n v="0.159968987595038"/>
        <n v="0.19586983729662072"/>
        <n v="0.12843186372745485"/>
        <n v="0.16021347565043367"/>
        <n v="0.32171390463487826"/>
        <n v="0.3929286190793863"/>
        <n v="0.29012503125781447"/>
        <n v="0.19488761079158695"/>
        <n v="0.12338963641568844"/>
        <n v="0.30077445866919544"/>
        <n v="0.3272932702492762"/>
        <n v="0.3497998665777185"/>
        <n v="0.36426648215279545"/>
        <n v="0.3199654786889748"/>
        <n v="0.3087810803086597"/>
        <n v="0.15267254313578404"/>
        <n v="0.23895304080061577"/>
        <n v="0.26985809338750516"/>
        <n v="0.36909871244635195"/>
        <n v="0.19684673869547822"/>
        <n v="0.367983991995998"/>
        <n v="0.3779826319305277"/>
        <n v="0.4789579158316633"/>
        <n v="0.20570856952317446"/>
        <n v="0.19832325060734524"/>
        <n v="0.3304562072802417"/>
        <n v="0.06752085418752089"/>
        <n v="0.06946598299149584"/>
        <n v="0.2805347118003446"/>
        <n v="0.38025393814867503"/>
        <n v="0.3949424712356178"/>
        <n v="0.3456366237482117"/>
        <n v="0.2615368894338851"/>
        <n v="0.40756260483182766"/>
        <n v="0.1760566511066654"/>
        <n v="0.26282610555127883"/>
        <n v="0.42748699479791913"/>
        <n v="0.5358954393770856"/>
        <n v="0.3964882943143813"/>
        <n v="0.26207709536720497"/>
        <n v="0.4706896551724138"/>
        <n v="0.29370413609072715"/>
        <n v="0.3054207996443555"/>
        <n v="0.24301075268817204"/>
        <n v="0.2449558112389528"/>
        <n v="0.2581167636015607"/>
        <n v="0.3121802002224694"/>
        <n v="0.39557823129251696"/>
        <n v="0.26025751072961373"/>
        <n v="0.2189983880829305"/>
        <n v="0.31352831712369644"/>
        <n v="-0.02467272623335053"/>
        <n v="0.03287357964696634"/>
        <n v="0.41362953692115145"/>
        <n v="0.1482709345527295"/>
        <n v="0.13409823043996297"/>
        <n v="0.34970955382523794"/>
        <n v="0.2741808404202101"/>
        <n v="0.3029706866024002"/>
        <n v="0.3784558126470278"/>
        <n v="0.403885275971319"/>
        <n v="0.1923847628573811"/>
        <n v="0.35093645484949837"/>
        <n v="0.15540057224606585"/>
        <n v="0.23034642321160584"/>
        <n v="0.4415030060120241"/>
        <n v="0.21760498190692593"/>
        <n v="0.210989010989011"/>
        <n v="0.3150055741360089"/>
        <n v="0.43825530212084834"/>
        <n v="0.14228456913827656"/>
        <n v="0.2989835102778405"/>
        <n v="-0.05207450102415099"/>
        <n v="0.2517458729364682"/>
        <n v="0.30774468682543304"/>
        <n v="0.394706176544136"/>
        <n v="0.284598065376918"/>
        <n v="0.42255622355822764"/>
        <n v="0.2231292517006803"/>
        <n v="0.22248234856930524"/>
        <n v="0.12758030454595978"/>
        <n v="0.07953309988327503"/>
        <n v="0.14808283233132938"/>
        <n v="0.2656346749226006"/>
        <n v="0.18903549416765952"/>
        <n v="0.4214334913496211"/>
        <n v="0.17424381517312804"/>
        <n v="0.26346005068694145"/>
        <n v="0.49755852842809367"/>
        <n v="0.465035765379113"/>
        <n v="0.39673836918459227"/>
        <n v="0.38494283757441644"/>
        <n v="0.39662958843159074"/>
        <n v="0.18507378689344678"/>
        <n v="0.37400801603206413"/>
        <n v="0.2827690351295502"/>
        <n v="0.3016685205784205"/>
        <n v="0.3103134378126043"/>
        <n v="0.1795627478298145"/>
        <n v="0.4343891402714932"/>
        <n v="0.41495490981963934"/>
        <n v="0.39111055527763877"/>
        <n v="0.32228389855442013"/>
        <n v="0.007545145717861459"/>
        <n v="0.414188376753507"/>
        <n v="0.3554056815859391"/>
        <n v="0.22487567876536158"/>
        <n v="0.45180180180180185"/>
        <n v="0.44557778889444727"/>
        <n v="0.31849539815926375"/>
        <n v="0.11545181727242416"/>
        <n v="0.3725213727158543"/>
        <n v="0.42893410979519725"/>
        <n v="0.28416364236225666"/>
        <n v="0.26101841552342114"/>
        <n v="0.3610485328883326"/>
        <n v="0.49101891591161984"/>
        <n v="0.33079030983642377"/>
        <n v="0.2583500238435861"/>
        <n v="0.2704469646430955"/>
        <n v="0.20344180225281605"/>
        <n v="0.2534000333500084"/>
        <n v="0.14051871963418122"/>
        <n v="0.37100125156445557"/>
        <n v="0.4016020025031289"/>
        <n v="0.25205756122191364"/>
        <n v="0.36420323325635107"/>
        <n v="0.39713349389979063"/>
        <n v="0.22321144674085847"/>
        <n v="0.3563403781979978"/>
        <n v="0.2686286531780093"/>
        <n v="0.3679228503140459"/>
        <n v="0.27528208548718813"/>
        <n v="0.3457278639319659"/>
        <n v="0.40949899799599193"/>
        <n v="0.2959866220735787"/>
        <n v="0.18084176206883787"/>
        <n v="0.2855766573222252"/>
        <n v="0.08382720680170051"/>
        <n v="0.40219219219219215"/>
        <n v="0.18357512089378028"/>
        <n v="0.15887229328950192"/>
        <n v="0.3303724777408988"/>
        <n v="0.45643304130162704"/>
        <n v="0.36719087635054015"/>
        <n v="-0.03880700608337076"/>
        <n v="0.43715886354541816"/>
        <n v="0.2181939799331104"/>
        <n v="0.265053880940773"/>
        <n v="0.38695615585289905"/>
        <n v="0.27945336087716505"/>
        <n v="0.18422172172172174"/>
        <n v="0.44456456456456456"/>
        <n v="0.3031831705326347"/>
        <n v="0.3449275362318841"/>
        <n v="0.36467643377751596"/>
        <n v="0.42009250043908436"/>
        <n v="0.26565282641320653"/>
        <n v="0.3659036356185235"/>
        <n v="0.30652377972465583"/>
        <n v="0.21635377555277427"/>
        <n v="0.0023475522473516645"/>
        <n v="0.1628128911138925"/>
        <n v="0.20089084771192794"/>
        <n v="0.31500896529901895"/>
        <n v="0.26295494786543366"/>
        <n v="0.26510938079347424"/>
        <n v="0.14589692293036102"/>
        <n v="0.2214046822742475"/>
        <n v="0.32918500733626777"/>
        <n v="0.10918060918060918"/>
        <n v="0.3596320132664745"/>
        <n v="0.47028921023359294"/>
        <n v="0.34218428955271063"/>
        <n v="0.3782072829131653"/>
        <n v="0.15385154061624656"/>
        <n v="0.25078570435266306"/>
        <n v="-0.05088800881884634"/>
        <n v="0.3277740716032911"/>
        <n v="0.22487627845595504"/>
        <n v="0.2652027563430822"/>
        <n v="0.2975332068311196"/>
        <n v="0.32479017286420986"/>
        <n v="0.28256373097951376"/>
        <n v="0.45691301000769824"/>
        <n v="0.3679301374953549"/>
        <n v="0.18615267321071186"/>
        <n v="0.23866314745389444"/>
        <n v="0.21462593621139442"/>
        <n v="0.30497198879551823"/>
        <n v="0.21338677354709423"/>
        <n v="0.3532675194660735"/>
        <n v="0.33703081232493"/>
        <n v="0.11180124223602485"/>
        <n v="0.23989831226608288"/>
        <n v="-0.06575525175058373"/>
        <n v="0.296458958958959"/>
        <n v="0.3783538153758217"/>
        <n v="0.23519735797529448"/>
        <n v="0.07576479557800439"/>
        <n v="0.27935222672064786"/>
        <n v="0.22633084379469245"/>
        <n v="0.24448056458559095"/>
        <n v="0.3076149185703963"/>
        <n v="0.38025309414545966"/>
        <n v="0.2698651091642331"/>
        <n v="0.19695878351340546"/>
        <n v="0.2763527054108215"/>
        <n v="0.2602962190878066"/>
        <n v="0.40730067917375956"/>
        <n v="0.3293520374081496"/>
        <n v="0.18478478478478486"/>
        <n v="0.21708416833667338"/>
        <n v="0.16765515515515517"/>
        <n v="0.05854379109882764"/>
        <n v="0.3938388173581307"/>
        <n v="0.3220845716976134"/>
        <n v="0.3015248054065868"/>
        <n v="0.2149843016309633"/>
        <n v="0.3850062578222779"/>
        <n v="0.08117450784117453"/>
        <n v="0.1077593598170906"/>
        <n v="0.11361361361361362"/>
        <n v="0.3866401264562964"/>
        <n v="0.31357678839419706"/>
        <n v="0.29064392534915334"/>
        <n v="0.017343107455748137"/>
        <n v="0.40287859824780975"/>
        <n v="0.2445557145127961"/>
        <n v="0.2774597825228403"/>
        <n v="0.4614930720193878"/>
        <n v="0.32669338677354703"/>
        <n v="0.34030413768713896"/>
        <n v="0.35270337922402994"/>
        <n v="0.2863686902379365"/>
        <n v="0.39717815116210986"/>
        <n v="0.3973394027390809"/>
        <n v="0.4610631710690995"/>
        <n v="0.09469660774008598"/>
        <n v="0.2963011988387659"/>
        <n v="0.3416387959866221"/>
        <n v="0.11977290916366548"/>
        <n v="0.3531103678929766"/>
        <n v="0.29240643494206886"/>
        <n v="0.23073484713034143"/>
        <n v="0.12760365116023312"/>
        <n v="0.43984214329386917"/>
        <n v="0.3595244055068836"/>
        <n v="0.4031043996545986"/>
        <n v="0.2880037672173605"/>
        <n v="0.2680715935334873"/>
        <n v="0.04410769359006423"/>
        <n v="0.37377636186514307"/>
        <n v="0.09173967459324146"/>
        <n v="0.3254776219104876"/>
        <n v="0.1711015736766809"/>
        <n v="0.33827215424545787"/>
        <n v="0.48840420210105057"/>
        <n v="0.1878063265816455"/>
        <n v="0.164535208780861"/>
        <n v="0.22390804597701153"/>
        <n v="0.17246398559423767"/>
        <n v="0.23967246781285373"/>
        <n v="0.17563510392609707"/>
        <n v="0.274769053117783"/>
        <n v="0.37654963441143535"/>
        <n v="0.24986382079928854"/>
        <n v="0.3582922046301048"/>
        <n v="0.1891608929946112"/>
        <n v="0.2651270207852195"/>
        <n v="0.3188422105526382"/>
        <n v="0.19827913956978488"/>
        <n v="0.40135823429541595"/>
        <n v="0.38914751493393746"/>
        <n v="0.31923856665174694"/>
        <n v="0.2738619309654827"/>
        <n v="0.22551802216897926"/>
        <n v="0.3161730865432716"/>
        <n v="0.1370218442554611"/>
        <n v="0.1287390488110139"/>
        <n v="0.19271085519858666"/>
        <n v="0.37803066224118853"/>
        <n v="0.40918813550392497"/>
        <n v="0.32819939979993323"/>
        <n v="0.24456391875746716"/>
        <n v="0.13750000000000004"/>
        <n v="0.31615153788447115"/>
        <n v="0.17981490745372683"/>
        <n v="0.20583863360251553"/>
        <n v="0.14717358679339676"/>
        <n v="0.4086374133949192"/>
        <n v="0.360256730849379"/>
        <n v="0.23894613973653495"/>
        <n v="0.3804004449388209"/>
        <n v="0.10913549969343957"/>
        <n v="0.28497890153489236"/>
        <n v="0.3675962981490746"/>
        <n v="0.09931755029454267"/>
        <n v="0.1797536566589685"/>
        <n v="0.3307695326295961"/>
        <n v="0.18242062207574378"/>
        <n v="0.405167583791896"/>
        <n v="0.30628567192943446"/>
        <n v="0.2572724241413805"/>
        <n v="0.17585314977054656"/>
        <n v="0.4062925851703407"/>
        <n v="0.5297658862876254"/>
        <n v="0.007975416279568251"/>
        <n v="0.21186963407518541"/>
        <n v="0.39203559510567304"/>
        <n v="0.23840251819791464"/>
        <n v="0.3841883767535069"/>
        <n v="0.24338340486409152"/>
        <n v="0.3957753916563986"/>
        <n v="0.09407386200973364"/>
        <n v="0.18641812383151876"/>
        <n v="0.22576982294072362"/>
        <n v="0.3450660264105642"/>
        <n v="0.2870983687592685"/>
        <n v="0.07723861930965474"/>
        <n v="0.1525275853220426"/>
        <n v="0.38548402479732946"/>
        <n v="0.19394424436441235"/>
        <n v="0.4406647768328609"/>
        <n v="0.14519402558422057"/>
        <n v="0.21984246061515383"/>
        <n v="0.3340297227779366"/>
        <n v="0.35114935753860665"/>
        <n v="0.2444889445139758"/>
        <n v="0.2154419943728325"/>
        <n v="0.12166994457357404"/>
        <n v="0.06806722689075627"/>
        <n v="0.3746570099511276"/>
        <n v="0.4687593796898449"/>
        <n v="0.24339559706470978"/>
        <n v="0.3383911283224784"/>
        <n v="0.028196065355118406"/>
        <n v="0.49612303290414883"/>
        <n v="0.34006018526301635"/>
        <n v="0.20517206882753103"/>
        <n v="0.26815124833840037"/>
        <n v="0.015386815386815375"/>
        <n v="0.39965665236051506"/>
        <n v="0.4106721769782424"/>
        <n v="0.08924231057764437"/>
        <n v="0.3066779653037685"/>
        <n v="0.35306151645207445"/>
        <n v="0.2508791819495388"/>
        <n v="0.28687290969899665"/>
        <n v="0.14230076692230742"/>
        <n v="0.15857620640229325"/>
        <n v="0.11924044136515263"/>
        <n v="0.31933173269307724"/>
        <n v="0.20656354515050168"/>
        <n v="0.2150712916745645"/>
        <n v="0.47541082164328663"/>
        <n v="0.25274645655028743"/>
        <n v="0.2987737584304107"/>
        <n v="0.2420473491163722"/>
        <n v="0.07153576788394198"/>
        <n v="0.3650768203072812"/>
        <n v="0.43799023910677287"/>
        <n v="0.4196761834136695"/>
        <n v="0.30824520886511886"/>
        <n v="0.1740751325775618"/>
        <n v="0.41771951781832556"/>
        <n v="0.3020108468919483"/>
        <n v="0.5410702341137124"/>
        <n v="0.23605332077803604"/>
        <n v="0.0808977992664222"/>
        <n v="0.368499399759904"/>
        <n v="0.34548113933795227"/>
        <n v="0.2617723396366334"/>
        <n v="0.012089744200447606"/>
        <n v="0.26670374490174276"/>
        <n v="0.3012275433328065"/>
        <n v="0.33725784387273283"/>
        <n v="0.0811907741820131"/>
        <n v="0.21951374543143165"/>
        <n v="0.12699825202606066"/>
        <n v="0.4733357643531462"/>
        <n v="0.1706971132625136"/>
        <n v="0.09194055444412674"/>
        <n v="0.390325406758448"/>
        <n v="0.25245588936576063"/>
        <n v="0.49036691127418275"/>
        <n v="0.420098938358068"/>
        <n v="0.1830638953040801"/>
        <n v="0.4152150130438441"/>
        <n v="0.42111945636623754"/>
        <n v="0.2906449461750977"/>
        <n v="0.4096132044014672"/>
        <n v="0.1643731129826791"/>
        <n v="0.3307627307093618"/>
        <n v="0.43312660760217203"/>
        <n v="0.2552954292084727"/>
        <n v="0.06270757725723065"/>
        <n v="0.42157789447361843"/>
        <n v="0.22684011563264406"/>
        <n v="0.24419929503667712"/>
        <n v="0.03700421639391122"/>
        <n v="0.3097601432295095"/>
        <n v="0.48497854077253216"/>
        <n v="0.4193529019346231"/>
        <n v="0.36952789699570815"/>
        <n v="0.1811560648275321"/>
        <n v="0.26563753494590975"/>
        <n v="0.1346711259754738"/>
        <n v="0.34765379113018596"/>
        <n v="0.18031781781781783"/>
        <n v="0.28116779194798697"/>
        <n v="0.36070877393541007"/>
        <n v="0.27873303167420815"/>
        <n v="0.04507587126896777"/>
        <n v="0.27865017251535806"/>
        <n v="0.15629363491609846"/>
        <n v="0.374428607151788"/>
        <n v="0.2576994379542712"/>
        <n v="0.30013887908104425"/>
        <n v="0.33736868434217115"/>
        <n v="0.39748604332713033"/>
        <n v="0.2948707765176588"/>
        <n v="0.4475987993996999"/>
        <n v="0.08136837713808927"/>
        <n v="0.28322191159191284"/>
        <n v="0.348325221872316"/>
        <n v="-0.04199978566070095"/>
        <n v="0.31198111351564034"/>
        <n v="0.3267221846217226"/>
        <n v="0.30314543651127207"/>
        <n v="0.1538461538461538"/>
        <n v="0.13140472618154547"/>
        <n v="0.07369017842254462"/>
        <n v="0.3394771968854283"/>
        <n v="0.27457019301761415"/>
        <n v="0.38863307752196646"/>
        <n v="0.07534013605442183"/>
        <n v="0.15915499221703353"/>
        <n v="0.2921842983431883"/>
        <n v="0.5176201372997712"/>
        <n v="0.053893316983445703"/>
        <n v="0.3810857616143362"/>
        <n v="0.19725862931465735"/>
        <n v="0.4616565020657093"/>
        <n v="0.33984795996920714"/>
        <n v="0.07813189633051065"/>
        <n v="0.5164071190211346"/>
        <n v="0.47902377972465576"/>
        <n v="0.46643321660830417"/>
        <n v="0.24553610138402526"/>
        <n v="0.2171268507402962"/>
        <n v="0.15073003149155453"/>
        <n v="0.4241441441441442"/>
        <n v="0.32310327581895476"/>
        <n v="0.030331023864511083"/>
        <n v="0.14238471647411882"/>
        <n v="0.39814241486068114"/>
        <n v="0.3339464882943144"/>
        <n v="0.3535567783891946"/>
        <n v="0.15259197324414728"/>
        <n v="0.23412680756395998"/>
        <n v="0.1251633800133371"/>
        <n v="0.22509032293924733"/>
        <n v="0.07957375576695368"/>
        <n v="0.49868383404864086"/>
        <n v="0.3189632107023411"/>
        <n v="0.43617021276595747"/>
        <n v="0.39719063545150496"/>
        <n v="0.4270402490549255"/>
        <n v="0.43352728996076983"/>
        <n v="0.24069784069784067"/>
        <n v="0.21933838245104575"/>
        <n v="0.30457457457457454"/>
        <n v="0.3261990647962592"/>
        <n v="0.27779168404950627"/>
        <n v="0.2836027713625866"/>
        <n v="0.2437881819394425"/>
        <n v="0.06887436144750464"/>
        <n v="0.1984033533390492"/>
        <n v="0.019685624464132554"/>
        <n v="0.47141268075639603"/>
        <n v="0.18203013306939403"/>
        <n v="0.44935116263750735"/>
        <n v="0.08589480703509207"/>
        <n v="0.15268507402961187"/>
        <n v="0.3116058655221746"/>
        <n v="0.20750053939548477"/>
        <n v="0.5217018909899889"/>
        <n v="0.03304733304733291"/>
        <n v="0.2844337735094037"/>
        <n v="0.20477297472265535"/>
        <n v="0.17323036518259124"/>
        <n v="0.40841526171016435"/>
        <n v="0.034646089358864464"/>
        <n v="0.2316348613023805"/>
        <n v="-0.039705567069248875"/>
        <n v="0.3321135839515434"/>
        <n v="0.05711727160140984"/>
        <n v="0.3835671342685371"/>
        <n v="0.16206873540206868"/>
        <n v="0.21308078787070384"/>
        <n v="0.10218761586948458"/>
        <n v="0.2719510499235156"/>
        <n v="0.23149089042853468"/>
        <n v="0.30341288170387487"/>
        <n v="0.3413097886540601"/>
        <n v="0.41221702441299013"/>
        <n v="0.32601796001865196"/>
        <n v="0.352685370741483"/>
        <n v="0.4243045620728024"/>
        <n v="0.28522417728042404"/>
        <n v="0.2962391594396264"/>
        <n v="0.013513423378355838"/>
        <n v="0.3773884343948597"/>
        <n v="0.508898426323319"/>
        <n v="0.5204682274247492"/>
        <n v="0.45792792792792797"/>
        <n v="0.2655400572246067"/>
        <n v="0.2882118600937154"/>
        <n v="0.18969023779724656"/>
        <n v="0.23906302100700236"/>
        <n v="0.43942967787361387"/>
        <n v="0.25356785595198394"/>
        <n v="0.31956743091885814"/>
        <n v="0.29415068180621606"/>
        <n v="0.27914230019493175"/>
        <n v="0.35335912142634834"/>
        <n v="0.40302120848339335"/>
        <n v="0.22004008016032064"/>
        <n v="0.41573944867170426"/>
        <n v="0.22030663329161457"/>
        <n v="0.21787858572381588"/>
        <n v="0.1691992568951556"/>
        <n v="0.36200400801603205"/>
        <n v="0.36704630788485604"/>
        <n v="0.4118671707063969"/>
        <n v="0.0828011204481793"/>
        <n v="0.15787367819376966"/>
        <n v="0.06613529531984459"/>
        <n v="0.16421782319731293"/>
        <n v="0.24914928074688003"/>
        <n v="0.3834042553191489"/>
        <n v="0.0011036174126302137"/>
        <n v="0.1432692307692307"/>
        <n v="0.12913779830638958"/>
        <n v="0.39064825930372155"/>
        <n v="0.30532493558545654"/>
        <n v="0.24533630620587135"/>
        <n v="0.2307670667666918"/>
        <n v="0.0932844281427142"/>
        <n v="0.2749245193071666"/>
        <n v="0.22210289414458873"/>
        <n v="0.28341432000468353"/>
        <n v="0.11389158807278281"/>
        <n v="0.3454502514517518"/>
        <n v="0.08790622319641667"/>
        <n v="-6.695790634060048E-4"/>
        <n v="0.2516669825825067"/>
        <n v="0.39361790878754166"/>
        <n v="0.37683354192740925"/>
        <n v="0.30885428253615127"/>
        <n v="0.3717805935311771"/>
        <n v="0.36756890372018297"/>
        <n v="0.2078804107936321"/>
        <n v="0.43371792845477064"/>
        <n v="0.04887293251884403"/>
        <n v="0.22886487928504734"/>
        <n v="-0.01782550116359789"/>
        <n v="-0.05006907064259508"/>
        <n v="0.16771242764239264"/>
        <n v="0.4087660623129731"/>
        <n v="0.07936874518860654"/>
        <n v="0.1259343957693132"/>
        <n v="0.1950821899198478"/>
        <n v="0.1812060588739641"/>
        <n v="0.24703776247341036"/>
        <n v="0.5131900942567765"/>
        <n v="0.36235117558779384"/>
        <n v="0.22244476235892544"/>
        <n v="0.23417389129709917"/>
        <n v="0.04132434089515631"/>
        <n v="0.4821632024634334"/>
        <n v="0.23787553648068674"/>
        <n v="0.1605722460658083"/>
        <n v="0.4435223387952375"/>
        <n v="0.08662331165582784"/>
        <n v="0.02576003049652142"/>
        <n v="0.3181293764588196"/>
        <n v="0.23927380158200703"/>
        <n v="0.37538876058506543"/>
        <n v="0.317293410350112"/>
        <n v="0.37091683366733474"/>
        <n v="0.2777013506753378"/>
        <n v="0.07147267417605346"/>
        <n v="0.48861431870669747"/>
        <n v="0.29214935312775564"/>
        <n v="0.4430541652763875"/>
        <n v="0.40615224964791347"/>
        <n v="0.23231958560609026"/>
        <n v="0.28989615825008885"/>
        <n v="0.11687451372679795"/>
        <n v="0.20552954292084724"/>
        <n v="0.06377441173668671"/>
        <n v="0.1110526817185862"/>
        <n v="0.0431225248030049"/>
        <n v="0.03613613613613624"/>
        <n v="0.3845302813543156"/>
        <n v="0.34909563825530215"/>
        <n v="0.47881025208311356"/>
        <n v="0.26473112850290337"/>
        <n v="0.2488774570512209"/>
        <n v="0.32547448736289936"/>
        <n v="0.37963582311408395"/>
        <n v="0.2994959602698095"/>
        <n v="0.08356732040152895"/>
        <n v="0.08057600228685771"/>
        <n v="0.325027808676307"/>
        <n v="0.3110170216405782"/>
        <n v="0.22462632111668204"/>
        <n v="0.4261153717905969"/>
        <n v="0.36910641453466814"/>
        <n v="0.3187875751503006"/>
        <n v="0.04770750826766828"/>
        <n v="0.4412709030100334"/>
        <n v="0.022027534418022417"/>
        <n v="0.36603098142956786"/>
        <n v="0.36166387959866225"/>
        <n v="0.3366308748459778"/>
        <n v="0.2636530957814916"/>
        <n v="0.2026712394017339"/>
        <n v="0.27615913219767785"/>
        <n v="0.38461538461538464"/>
        <n v="0.2100407346530407"/>
        <n v="0.3556357211219907"/>
        <n v="0.42669147852954603"/>
        <n v="0.2449110122358177"/>
        <n v="0.5148613015504694"/>
        <n v="0.21826510163183493"/>
        <n v="0.31093148575827556"/>
        <n v="0.27852288984263235"/>
        <n v="0.3229076358786262"/>
        <n v="0.3985746436609153"/>
        <n v="0.17257306356018792"/>
        <n v="0.22182709993868788"/>
        <n v="0.36325250836120404"/>
        <n v="0.32714841447601095"/>
        <n v="0.40796829370045895"/>
        <n v="0.23416273416273417"/>
        <n v="0.2934984520123839"/>
        <n v="0.2197805437964659"/>
        <n v="0.2169794233482867"/>
        <n v="0.4180602006688963"/>
        <n v="0.3367668097281831"/>
        <n v="0.14805034591981328"/>
        <n v="0.158526282853567"/>
        <n v="0.374049049049049"/>
        <n v="0.4950412739300978"/>
        <n v="0.47416833667334674"/>
        <n v="0.18118745830553706"/>
        <n v="0.43919885550786836"/>
        <n v="0.2431137160746652"/>
        <n v="0.25341670835417707"/>
        <n v="0.16117950186086447"/>
        <n v="0.4046270362960846"/>
        <n v="0.3349268668206313"/>
        <n v="0.3757956284581877"/>
        <n v="0.29183920762868126"/>
        <n v="0.3635017508754378"/>
        <n v="0.2456814304669236"/>
        <n v="0.32004081152140634"/>
        <n v="0.18285356695869837"/>
        <n v="0.40354354354354355"/>
        <n v="0.4341338670224595"/>
        <n v="0.2640492686682064"/>
        <n v="0.34056729699666294"/>
        <n v="0.20384834160406412"/>
        <n v="0.09811924769907976"/>
        <n v="0.29274965800273595"/>
        <n v="0.29831932773109254"/>
        <n v="0.4038879598662208"/>
        <n v="0.40417677460183526"/>
        <n v="0.5023692992213571"/>
        <n v="0.36320320320320326"/>
        <n v="0.35321246259461364"/>
        <n v="0.446768384192096"/>
        <n v="0.3493730539426071"/>
        <n v="0.26313813813813813"/>
        <n v="0.47698553948832034"/>
        <n v="0.4482620655163791"/>
        <n v="0.023082424459145306"/>
        <n v="0.33879598662207366"/>
        <n v="0.46905370843989763"/>
        <n v="0.07448638318203524"/>
        <n v="0.15247995991983976"/>
        <n v="0.3326256900448298"/>
        <n v="0.030031491554537673"/>
        <n v="0.35741172983587116"/>
        <n v="0.23454484828276093"/>
        <n v="0.30484716042231635"/>
        <n v="0.23485871467866962"/>
        <n v="0.30467687074829936"/>
        <n v="0.10693346673336664"/>
        <n v="0.10706485495165068"/>
        <n v="0.3576364675621606"/>
        <n v="0.2251697277210033"/>
        <n v="0.23091690756800842"/>
        <n v="0.2162414540603636"/>
        <n v="0.34545199276951977"/>
        <n v="0.3653242512552228"/>
        <n v="0.11981105067277409"/>
        <n v="0.35190635451505015"/>
        <n v="0.10379045235115322"/>
        <n v="0.3249366244162776"/>
        <n v="0.04036378499897802"/>
        <n v="0.3290095047523762"/>
        <n v="0.3774017914642"/>
        <n v="0.16238925407259225"/>
        <n v="0.07058907584038865"/>
        <n v="0.3457100487253726"/>
        <n v="0.23426028921023365"/>
        <n v="0.1439622731386652"/>
        <n v="0.2195625594348594"/>
        <n v="0.5194789579158317"/>
        <n v="0.21106294690822863"/>
        <n v="0.08882461994809045"/>
        <n v="0.13438464747601164"/>
        <n v="0.19484683653020313"/>
        <n v="0.5192307692307693"/>
        <n v="0.038705983395362104"/>
        <n v="0.5325250278086763"/>
        <n v="0.2463768115942029"/>
        <n v="0.25556775620101974"/>
        <n v="0.1796811271783463"/>
        <n v="0.2919634181194627"/>
        <n v="0.07805436337625182"/>
        <n v="0.35852842809364543"/>
        <n v="0.2899065007730251"/>
        <n v="0.35255919242968636"/>
        <n v="0.2904569932024836"/>
        <n v="0.10121986085962063"/>
        <n v="0.04751071734781354"/>
        <n v="0.32509351456719876"/>
        <n v="0.3345445445445446"/>
        <n v="0.2743093769106777"/>
        <n v="0.303223511626873"/>
        <n v="0.17029811924769908"/>
        <n v="0.1996024442317602"/>
        <n v="0.5296885428253615"/>
        <n v="0.3506727158948686"/>
        <n v="0.2925135275368765"/>
        <n v="0.17486401374176908"/>
        <n v="0.23111555777888937"/>
        <n v="0.3536356413500868"/>
        <n v="0.21665832916458239"/>
        <n v="0.30853426713356674"/>
        <n v="0.11959280544495228"/>
        <n v="0.27689734933733445"/>
        <n v="0.1318976803024286"/>
        <n v="0.17314006629660872"/>
        <n v="0.2807811148189347"/>
        <n v="0.4472772772772773"/>
        <n v="0.2261878277451136"/>
        <n v="0.1814167108284755"/>
        <n v="0.07160736635079556"/>
        <n v="0.11847596181329675"/>
        <n v="0.2554516675255834"/>
        <n v="0.1337634408602151"/>
        <n v="0.2921137339055794"/>
        <n v="0.34019681390935974"/>
        <n v="0.14602538410153634"/>
        <n v="0.29906718064914806"/>
        <n v="0.23897518957520425"/>
        <n v="0.4309012875536481"/>
        <n v="0.20150300601202406"/>
        <n v="0.24737655001985787"/>
        <n v="0.008212261229933685"/>
        <n v="0.2303937095384958"/>
        <n v="0.30688963210702336"/>
        <n v="0.26887682194912826"/>
        <n v="0.2143819930641889"/>
        <n v="0.41446861715428857"/>
        <n v="0.004116927864843934"/>
        <n v="0.42210105052526264"/>
        <n v="0.4298229407236336"/>
        <n v="0.2479282706154055"/>
        <n v="0.4268227424749164"/>
        <n v="0.03948402772814979"/>
        <n v="0.2690690690690691"/>
        <n v="0.2190730441230998"/>
        <n v="0.33639911401750866"/>
        <n v="0.2759561278016214"/>
        <n v="0.2600022233338893"/>
        <n v="0.496189376443418"/>
        <n v="0.26714353838817356"/>
        <n v="0.29381852852375656"/>
        <n v="0.5102974828375286"/>
        <n v="0.25267879469867477"/>
        <n v="0.231503006012024"/>
        <n v="0.2750875218804702"/>
        <n v="0.40010404161664664"/>
        <n v="0.3959227467811159"/>
        <n v="0.02608447080683199"/>
        <n v="0.20637418847137523"/>
        <n v="0.53119021134594"/>
        <n v="0.27946488294314376"/>
        <n v="0.33714964964964966"/>
        <n v="0.2556844960206305"/>
        <n v="0.0856695014173754"/>
        <n v="0.17204852426213116"/>
        <n v="0.26404702351175585"/>
        <n v="0.4373072643458909"/>
        <n v="0.21199944382647387"/>
        <n v="0.26313437812604196"/>
        <n v="0.06293607697437358"/>
        <n v="0.21816391597899482"/>
        <n v="0.11089297626989413"/>
        <n v="0.42885073915116834"/>
        <n v="0.2894409937888199"/>
        <n v="0.29579161451814767"/>
        <n v="0.34988082276432325"/>
        <n v="0.2674772036474164"/>
        <n v="0.12992992992992988"/>
        <n v="0.3722866924547597"/>
        <n v="0.26327909887359197"/>
        <n v="0.48191702432045785"/>
        <n v="0.38963292547274747"/>
        <n v="0.037892279473069834"/>
        <n v="0.5473676680972819"/>
        <n v="0.3634466990568733"/>
        <n v="0.2860336194563663"/>
        <n v="0.4669076123785859"/>
        <n v="0.40187290969899664"/>
        <n v="0.4163345338135254"/>
        <n v="0.2499962921764924"/>
        <n v="0.312525025025025"/>
        <n v="0.25486142439636744"/>
        <n v="0.3164971374576177"/>
        <n v="0.40919168591224014"/>
        <n v="0.3257328664332167"/>
        <n v="0.4494919168591224"/>
        <n v="0.2659359284265511"/>
        <n v="0.2545589270497573"/>
        <n v="0.3597375152930709"/>
        <n v="0.22562562562562563"/>
        <n v="0.27840762486506415"/>
        <n v="0.1266517410565425"/>
        <n v="0.303671725756231"/>
        <n v="0.2988992661774518"/>
        <n v="0.29282794500185805"/>
        <n v="0.4701308698999231"/>
        <n v="0.42918500264038023"/>
        <n v="0.4870189098998888"/>
        <n v="0.4237644341801386"/>
        <n v="0.36490711631894823"/>
        <n v="0.28532608695652184"/>
        <n v="0.0380928565474702"/>
        <n v="0.2282541270635318"/>
        <n v="0.13444407786209173"/>
        <n v="0.32767139817725704"/>
        <n v="0.17443860487338744"/>
        <n v="0.297738333810478"/>
        <n v="0.3374662215863933"/>
        <n v="0.3384196965359289"/>
        <n v="0.11016172057352457"/>
        <n v="0.4565690273142999"/>
        <n v="0.04057028514257127"/>
        <n v="0.32295612009237873"/>
        <n v="0.22752666886616085"/>
        <n v="0.5111022044088176"/>
        <n v="0.35480247801898873"/>
        <n v="0.21061864265466065"/>
        <n v="0.13798760133524077"/>
        <n v="0.2403651043155188"/>
        <n v="0.2754468754468755"/>
        <n v="0.22593850473214686"/>
        <n v="0.36938483547925605"/>
        <n v="0.46753441802252815"/>
        <n v="0.3923379878267097"/>
        <n v="0.3788902795160618"/>
        <n v="0.28320355951056736"/>
        <n v="0.3825873970162548"/>
        <n v="0.21129898282474568"/>
        <n v="0.28640640640640647"/>
        <n v="0.4196627607887968"/>
        <n v="0.4227919911012236"/>
        <n v="0.3830260521042085"/>
        <n v="0.25735494197679076"/>
        <n v="0.14149659863945585"/>
        <n v="0.13662402669632923"/>
        <n v="0.31749687108886104"/>
        <n v="0.07091931027912746"/>
        <n v="6.211180124223386E-4"/>
        <n v="0.32602887563996263"/>
        <n v="0.33110431389093975"/>
        <n v="0.41210702341137123"/>
        <n v="0.32403979767661617"/>
        <n v="0.007928504735227411"/>
        <n v="0.3177181983904673"/>
        <n v="0.5183834048640916"/>
        <n v="0.32855959641593246"/>
        <n v="0.4076762619941594"/>
        <n v="0.040577431572929305"/>
        <n v="0.39354971603448774"/>
        <n v="0.33028865390111456"/>
        <n v="0.35656262505001995"/>
        <n v="0.12131897455446478"/>
        <n v="0.3864089939706695"/>
        <n v="0.4295018482661503"/>
        <n v="0.3299742341826509"/>
        <n v="0.09822548365577051"/>
        <n v="0.1062124248496994"/>
        <n v="0.341838237337112"/>
        <n v="0.1343469200633492"/>
        <n v="0.45239063323544915"/>
        <n v="0.4005105105105105"/>
        <n v="0.36447043126790407"/>
        <n v="0.3566191205941295"/>
        <n v="0.38772017587741237"/>
        <n v="0.3470541082164329"/>
        <n v="0.2620251152439994"/>
        <n v="0.2388138138138138"/>
        <n v="0.3380278374481358"/>
        <n v="0.3629785887564603"/>
        <n v="0.44411371237458197"/>
        <n v="0.3823122087359469"/>
        <n v="0.013647406278283238"/>
        <n v="0.26865532198865527"/>
        <n v="0.2461427730157692"/>
        <n v="0.40082833133253304"/>
        <n v="0.26428077607637185"/>
        <n v="0.11012837612537515"/>
        <n v="0.18520025031289108"/>
        <n v="0.1664214046822742"/>
        <n v="0.25810452613153284"/>
        <n v="0.30385214874192834"/>
        <n v="0.44539539539539547"/>
        <n v="0.20266933600266937"/>
        <n v="0.3798075442648191"/>
        <n v="0.06656595762054451"/>
        <n v="0.30969899665551837"/>
        <n v="0.10273261630815404"/>
        <n v="0.09600266933600266"/>
        <n v="0.1632024634334103"/>
        <n v="0.1431559290382819"/>
        <n v="0.2976085504342018"/>
        <n v="0.06955243820975276"/>
        <n v="0.24606355568279417"/>
        <n v="0.1793691054587024"/>
        <n v="0.2727674298755798"/>
        <n v="0.34113060428849906"/>
        <n v="0.3454579162031887"/>
        <n v="0.16753507014028052"/>
        <n v="0.27610275726098343"/>
        <n v="0.10574160551478758"/>
        <n v="0.13944972486243123"/>
        <n v="0.39917555453772163"/>
        <n v="0.288664332166083"/>
        <n v="0.18555115174822426"/>
        <n v="0.24796082251652135"/>
        <n v="0.3462754577533272"/>
        <n v="0.2953256485980122"/>
        <n v="0.22337202439504225"/>
        <n v="0.4307037802358089"/>
        <n v="0.35760951188986234"/>
        <n v="0.044343670112259544"/>
        <n v="0.2030815407703852"/>
        <n v="0.3772107897664071"/>
        <n v="0.38154012187257347"/>
        <n v="0.1452192763048191"/>
        <n v="0.4007060572277964"/>
        <n v="0.05984058859595335"/>
        <n v="0.2933422251861732"/>
        <n v="0.009820312220912423"/>
        <n v="0.4107766286805876"/>
        <n v="0.24009661835748794"/>
        <n v="0.27582248915582247"/>
        <n v="0.25069540672312046"/>
        <n v="0.40946607341490543"/>
        <n v="0.1479849812265332"/>
        <n v="0.2856078300522746"/>
        <n v="0.47150187734668336"/>
        <n v="0.383517235480284"/>
        <n v="0.23602852905868235"/>
        <n v="0.10690776310524205"/>
        <n v="0.3595196797865243"/>
        <n v="0.25928281222398863"/>
        <n v="0.2294256709776109"/>
        <n v="0.2063330767256864"/>
        <n v="0.11856553276638336"/>
        <n v="0.30946473236618305"/>
        <n v="0.36204487201994306"/>
        <n v="0.11811231780508728"/>
        <n v="0.190886681909117"/>
        <n v="0.334101347790076"/>
        <n v="0.29883274970818746"/>
        <n v="0.09541698742622534"/>
        <n v="0.1636532551990281"/>
        <n v="0.28996817163739236"/>
        <n v="0.4572991369879664"/>
        <n v="0.15669791832194488"/>
        <n v="0.31132248644138505"/>
        <n v="0.21524249422632794"/>
        <n v="0.37884189431494564"/>
        <n v="0.20661475713756017"/>
        <n v="0.16165217775031993"/>
        <n v="0.2381251786224636"/>
        <n v="0.00601483704259403"/>
        <n v="0.19484190072425359"/>
        <n v="0.17431692917246924"/>
        <n v="0.40932551525578453"/>
        <n v="0.21363863863863863"/>
        <n v="0.4669668976135489"/>
        <n v="0.5060320641282565"/>
        <n v="0.13621581054036036"/>
        <n v="0.01951690130779672"/>
        <n v="0.4154792560801145"/>
        <n v="0.45406459090669615"/>
        <n v="0.36213213213213213"/>
        <n v="0.18794655615890266"/>
        <n v="0.4064409380123644"/>
        <n v="0.3009605558961781"/>
        <n v="0.10400801603206393"/>
        <n v="0.476213336455711"/>
        <n v="0.2640214844264237"/>
        <n v="0.2778607978988361"/>
        <n v="0.12034006038455412"/>
        <n v="0.4655694618272841"/>
        <n v="0.47443443443443445"/>
        <n v="0.2721571906354516"/>
        <n v="-0.016815128852474725"/>
        <n v="0.3980528007969931"/>
        <n v="0.2524797154607092"/>
        <n v="0.2568234901568235"/>
        <n v="0.2551343718282512"/>
        <n v="0.4389994997498749"/>
        <n v="0.3957564391097775"/>
        <n v="0.30042134500859163"/>
        <n v="0.383860888466241"/>
        <n v="0.160242474916388"/>
        <n v="0.37573867150998275"/>
        <n v="0.47606323758628366"/>
        <n v="0.17906830523006576"/>
        <n v="0.39507835945315095"/>
        <n v="0.2668556500472459"/>
        <n v="0.21440007624130367"/>
        <n v="0.3334297194156314"/>
        <n v="0.040182909402686415"/>
        <n v="0.10450626399275939"/>
        <n v="0.33806851626574574"/>
        <n v="0.4193638082526972"/>
        <n v="0.21329869130100085"/>
        <n v="0.20609958269021894"/>
        <n v="0.21620127254035734"/>
        <n v="0.26588777618820536"/>
        <n v="0.28504578301908995"/>
        <n v="0.31690482995141467"/>
        <n v="0.22069797719983503"/>
        <n v="0.32470588235294123"/>
        <n v="0.39894447223611806"/>
        <n v="0.21641997469322893"/>
        <n v="0.128610972152743"/>
        <n v="0.14249165739710792"/>
        <n v="0.21730099191464525"/>
        <n v="0.14130532633158288"/>
        <n v="0.2562536838382648"/>
        <n v="0.019646548849616564"/>
        <n v="0.40721063160903115"/>
        <n v="0.4242126329833924"/>
        <n v="0.29903587007863075"/>
        <n v="0.44665802192620546"/>
        <n v="0.22201216970909385"/>
        <n v="0.29084400054150805"/>
        <n v="0.4164759725400458"/>
        <n v="0.4365406006674082"/>
        <n v="0.10535982276852719"/>
        <n v="0.3072114743162108"/>
        <n v="0.25618952285618957"/>
        <n v="0.3849395077179808"/>
        <n v="0.5303006012024049"/>
        <n v="0.1321719683371097"/>
        <n v="0.427167051578137"/>
        <n v="0.19053055939734562"/>
        <n v="0.4297313723106842"/>
        <n v="0.05144572286143079"/>
        <n v="0.33410995299407314"/>
        <n v="0.2924195431048858"/>
        <n v="0.36890445222611307"/>
        <n v="0.17227119279819958"/>
        <n v="0.06490123103349546"/>
        <n v="-0.066390338026156"/>
        <n v="0.2106629942947078"/>
        <n v="0.2713861076345432"/>
        <n v="0.19441595797898953"/>
        <n v="0.4771320418615007"/>
        <n v="0.142876254180602"/>
        <n v="0.14595211302825714"/>
        <n v="0.38113251971902834"/>
        <n v="0.35283901135604545"/>
        <n v="0.3475107173478137"/>
        <n v="0.3302654585916389"/>
        <n v="0.2870586491793561"/>
        <n v="0.37801727824822523"/>
        <n v="0.3445389361347341"/>
        <n v="0.2409876543209876"/>
        <n v="0.2646440516005733"/>
        <n v="0.2648699479791917"/>
        <n v="0.14010846891948275"/>
        <n v="0.332282019190655"/>
        <n v="0.1457457457457457"/>
        <n v="0.25520520520520523"/>
        <n v="0.1660435602812554"/>
        <n v="0.4668896321070234"/>
        <n v="0.18497749437359345"/>
        <n v="0.15097038815526206"/>
        <n v="0.3938684671167792"/>
        <n v="0.24291249164996667"/>
        <n v="0.38917250207062715"/>
        <n v="0.2882497212931995"/>
        <n v="0.4119577308120133"/>
        <n v="0.4298702668494884"/>
        <n v="0.38644362935793414"/>
        <n v="0.3916016016016016"/>
        <n v="0.4006437768240344"/>
        <n v="0.2692378252168112"/>
        <n v="0.3906353176588295"/>
        <n v="0.3117049315677494"/>
        <n v="0.3353218884120171"/>
        <n v="0.23542211957916348"/>
        <n v="0.5416387959866221"/>
        <n v="0.2756101376720902"/>
        <n v="0.1715196732244082"/>
        <n v="0.28636221555388847"/>
        <n v="0.3246006795592391"/>
        <n v="0.22601695722587406"/>
        <n v="0.3903401700850425"/>
        <n v="0.5352705410821643"/>
        <n v="0.26677344010677345"/>
        <n v="0.25361310857008135"/>
        <n v="0.2614047819861523"/>
        <n v="0.3480851536879552"/>
        <n v="0.21306990881458962"/>
        <n v="0.2414242568749006"/>
        <n v="0.1280995280995281"/>
        <n v="0.3557678466269711"/>
        <n v="0.27312325864301695"/>
        <n v="0.3289120199756321"/>
        <n v="0.15442585442585444"/>
        <n v="0.11826236067447843"/>
        <n v="0.2431810603534511"/>
        <n v="0.4896996245306633"/>
        <n v="0.13012694439477915"/>
        <n v="0.2936755124741776"/>
        <n v="0.38745958429561195"/>
        <n v="0.16426788606268455"/>
        <n v="0.4334113712374582"/>
        <n v="0.524892703862661"/>
        <n v="0.3112827849308536"/>
        <n v="0.4112766136497517"/>
        <n v="0.2846744048790083"/>
        <n v="0.2677849357805599"/>
        <n v="0.029961169016962948"/>
        <n v="0.17550167224080274"/>
        <n v="0.14323261219381364"/>
        <n v="0.24827150417313923"/>
        <n v="0.2856187290969899"/>
        <n v="0.3655511022044089"/>
        <n v="0.11543771885942967"/>
        <n v="0.26292962129421243"/>
        <n v="0.013317615118065248"/>
        <n v="0.3877600979192167"/>
        <n v="0.3213859020310633"/>
        <n v="0.28550068856974226"/>
        <n v="0.292140856342537"/>
        <n v="0.28147035924813707"/>
        <n v="0.3322222222222222"/>
        <n v="0.09926470588235296"/>
        <n v="0.08542761586239855"/>
        <n v="0.299247491638796"/>
        <n v="0.3098104793756969"/>
        <n v="0.15335335335335332"/>
        <n v="0.25499152565919264"/>
        <n v="0.38327109036345447"/>
        <n v="0.47252244323182535"/>
        <n v="0.06760312151616497"/>
        <n v="0.36849385538725354"/>
        <n v="0.35937757868678527"/>
        <n v="0.2353784594864955"/>
        <n v="0.396996996996997"/>
        <n v="0.40546886721680414"/>
        <n v="0.5041282565130261"/>
        <n v="0.314652919991526"/>
        <n v="0.04896224056013995"/>
        <n v="0.07380475236186665"/>
        <n v="0.3527054108216433"/>
        <n v="0.334209472981988"/>
        <n v="0.3291927409261578"/>
        <n v="0.2810402600650163"/>
        <n v="0.12322143035758949"/>
        <n v="0.15344100621739443"/>
        <n v="0.2768328832092748"/>
        <n v="0.014638212737578987"/>
        <n v="0.32116058029014505"/>
        <n v="0.11825011227697697"/>
        <n v="0.3414917985308444"/>
        <n v="0.27983428665583876"/>
        <n v="0.5066733466933868"/>
        <n v="0.4825418060200669"/>
        <n v="0.0012673003168250793"/>
        <n v="0.45198810850984766"/>
        <n v="0.14364145658263308"/>
        <n v="0.4082610069042283"/>
        <n v="0.13765549441387367"/>
        <n v="0.32095219358646465"/>
        <n v="0.26596989966555185"/>
        <n v="0.34524604765085726"/>
        <n v="0.3283420759815609"/>
        <n v="0.2714769149280523"/>
        <n v="0.4977277277277277"/>
        <n v="0.28650241659790165"/>
        <n v="0.3491245622811405"/>
        <n v="0.4125268697650286"/>
        <n v="0.20080472103004293"/>
        <n v="0.16429121302100522"/>
        <n v="0.46064042695130086"/>
        <n v="0.09656878917848874"/>
        <n v="0.07066581916415061"/>
        <n v="0.13853513691850866"/>
        <n v="0.36825216811207473"/>
        <n v="0.22356839209802454"/>
        <n v="0.12604888375673595"/>
        <n v="0.33545150501672244"/>
        <n v="0.36420841683366734"/>
        <n v="0.457314629258517"/>
        <n v="0.3967901052786571"/>
        <n v="0.2023706103217256"/>
        <n v="0.3270038604985932"/>
        <n v="0.37894736842105264"/>
        <n v="0.3375894646435728"/>
        <n v="0.30418418418418414"/>
        <n v="0.21820077864293666"/>
        <n v="0.2826932195353248"/>
        <n v="0.3337386978323528"/>
        <n v="0.25624845193864915"/>
        <n v="0.3408604302151076"/>
        <n v="0.0021610805402701412"/>
        <n v="0.14720434720434714"/>
        <n v="0.25675008341675015"/>
        <n v="0.2434997528423134"/>
        <n v="0.2828242026424303"/>
        <n v="0.19333982202447164"/>
        <n v="0.24945364130079176"/>
        <n v="0.21185103794686644"/>
        <n v="0.38028921023359286"/>
        <n v="0.23973973973973975"/>
        <n v="0.13007077652438495"/>
        <n v="0.37887849244258326"/>
        <n v="0.3603033203268792"/>
        <n v="0.1377775659963786"/>
        <n v="0.12052347959969203"/>
        <n v="0.4141223623718024"/>
        <n v="0.2655594463898617"/>
        <n v="0.1299337168584292"/>
        <n v="0.42173526140155726"/>
        <n v="0.44695783892956326"/>
        <n v="0.28291156840934367"/>
        <n v="0.23205148577784843"/>
        <n v="0.37649298597194386"/>
        <n v="0.4613449120463149"/>
        <n v="0.293112540871216"/>
        <n v="0.19271708683473396"/>
        <n v="0.27494438264738597"/>
        <n v="0.29904544155472995"/>
        <n v="0.3334306772354332"/>
        <n v="0.35504002001000495"/>
        <n v="0.38324054697885"/>
        <n v="0.44646862089317324"/>
        <n v="0.28497033917493086"/>
        <n v="0.36671276814878034"/>
        <n v="0.20078776258752926"/>
        <n v="0.1259477825464951"/>
        <n v="0.42125695216907677"/>
        <n v="0.352184368737475"/>
        <n v="0.21329414707353686"/>
        <n v="-0.05109472360372727"/>
        <n v="0.089712140175219"/>
        <n v="0.3099454321422285"/>
        <n v="0.008843342995957971"/>
        <n v="0.33583211062202656"/>
        <n v="0.17828072876571727"/>
        <n v="0.3806575207020146"/>
        <n v="0.49997496871088865"/>
        <n v="0.26751908679860636"/>
        <n v="-0.003758082377737448"/>
        <n v="0.2930787191460974"/>
        <n v="0.24677224238425163"/>
        <n v="0.16157635467980289"/>
        <n v="0.45567296996662954"/>
        <n v="0.2586168556815655"/>
        <n v="0.33962041730519854"/>
        <n v="0.4363931965982991"/>
        <n v="0.45267128560431097"/>
        <n v="0.22562589413447795"/>
        <n v="0.4113801357767924"/>
        <n v="0.30342615769712145"/>
        <n v="0.3415736766809728"/>
        <n v="0.47919885550786834"/>
        <n v="0.07026589154674537"/>
        <n v="-0.0024960701186110784"/>
        <n v="0.3891645822911456"/>
      </sharedItems>
    </cacheField>
    <cacheField name="DayOfWeek" numFmtId="10">
      <sharedItems>
        <s v="Thursday"/>
        <s v="Monday"/>
        <s v="Saturday"/>
        <s v="Tuesday"/>
        <s v="Wednesday"/>
        <s v="Friday"/>
        <s v="Sunday"/>
      </sharedItems>
    </cacheField>
    <cacheField name="IsWeekend" numFmtId="10">
      <sharedItems>
        <s v="Weekday"/>
        <s v="Weekend"/>
      </sharedItems>
    </cacheField>
    <cacheField name="profit margin %2" formula="SUM(Profit) / SUM('Total Revenue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E6" firstHeaderRow="0" firstDataRow="2" firstDataCol="0"/>
  <pivotFields>
    <pivotField name="Invoice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name="Discount Tier" axis="axisRow" compact="0" numFmtId="10" outline="0" multipleItemSelectionAllowed="1" showAll="0" sortType="ascending">
      <items>
        <item x="3"/>
        <item x="1"/>
        <item x="2"/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7"/>
  </rowFields>
  <colFields>
    <field x="-2"/>
  </colFields>
  <dataFields>
    <dataField name="Total Revenue" fld="11" baseField="0"/>
    <dataField name="SUM of Profit" fld="13" baseField="0"/>
    <dataField name="COUNTA of InvoiceNo" fld="0" subtotal="count" baseField="0"/>
    <dataField name="SUM of profit margin %2" fld="18" baseField="0"/>
  </dataFields>
</pivotTableDefinition>
</file>

<file path=xl/pivotTables/pivotTable2.xml><?xml version="1.0" encoding="utf-8"?>
<pivotTableDefinition xmlns="http://schemas.openxmlformats.org/spreadsheetml/2006/main" name="Pivot Table 2 2" cacheId="0" dataCaption="" compact="0" compactData="0">
  <location ref="A33:B84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name="Discount Tier" compact="0" numFmtId="10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</pivotFields>
  <rowFields>
    <field x="2"/>
  </rowFields>
  <dataFields>
    <dataField name="SUM of Total Revenue" fld="11" baseField="0"/>
  </dataFields>
</pivotTableDefinition>
</file>

<file path=xl/pivotTables/pivotTable3.xml><?xml version="1.0" encoding="utf-8"?>
<pivotTableDefinition xmlns="http://schemas.openxmlformats.org/spreadsheetml/2006/main" name="Pivot Table 2 3" cacheId="0" dataCaption="" compact="0" compactData="0">
  <location ref="A89:B93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axis="axisRow" dataField="1" compact="0" outline="0" multipleItemSelectionAllowed="1" showAll="0" sortType="ascending">
      <items>
        <item x="2"/>
        <item x="1"/>
        <item x="0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name="Discount Tier" compact="0" numFmtId="10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</pivotFields>
  <rowFields>
    <field x="9"/>
  </rowFields>
  <dataFields>
    <dataField name="COUNTA of CustomerType" fld="9" subtotal="count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Pivot Table 2 4" cacheId="0" dataCaption="" compact="0" compactData="0">
  <location ref="A97:B101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axis="axisRow" compact="0" outline="0" multipleItemSelectionAllowed="1" showAll="0" sortType="ascending">
      <items>
        <item x="2"/>
        <item x="0"/>
        <item x="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name="Discount Tier" compact="0" numFmtId="10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</pivotFields>
  <rowFields>
    <field x="10"/>
  </rowFields>
  <dataFields>
    <dataField name="SUM of Total Revenue" fld="11" showDataAs="percentOfTotal" baseField="0" numFmtId="10"/>
  </dataFields>
</pivotTableDefinition>
</file>

<file path=xl/pivotTables/pivotTable5.xml><?xml version="1.0" encoding="utf-8"?>
<pivotTableDefinition xmlns="http://schemas.openxmlformats.org/spreadsheetml/2006/main" name="Pivot Table 2 5" cacheId="0" dataCaption="" compact="0" compactData="0">
  <location ref="A113:B117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name="Discount Tier" compact="0" numFmtId="10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</pivotFields>
  <rowFields>
    <field x="4"/>
  </rowFields>
  <dataFields>
    <dataField name="SUM of Quantity" fld="5" baseField="0"/>
  </dataFields>
</pivotTableDefinition>
</file>

<file path=xl/pivotTables/pivotTable6.xml><?xml version="1.0" encoding="utf-8"?>
<pivotTableDefinition xmlns="http://schemas.openxmlformats.org/spreadsheetml/2006/main" name="Pivot Table 1" cacheId="1" dataCaption="" compact="0" compactData="0">
  <location ref="A1:E5" firstHeaderRow="0" firstDataRow="2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4"/>
  </rowFields>
  <colFields>
    <field x="-2"/>
  </colFields>
  <dataFields>
    <dataField name="SUM of Total Revenue" fld="11" baseField="0"/>
    <dataField name="SUM of Profit" fld="13" baseField="0"/>
    <dataField name="SUM of Quantity" fld="5" baseField="0"/>
    <dataField name="SUM of profit margin %2" fld="17" baseField="0"/>
  </dataFields>
</pivotTableDefinition>
</file>

<file path=xl/pivotTables/pivotTable7.xml><?xml version="1.0" encoding="utf-8"?>
<pivotTableDefinition xmlns="http://schemas.openxmlformats.org/spreadsheetml/2006/main" name="Pivot Table 1 2" cacheId="1" dataCaption="" compact="0" compactData="0">
  <location ref="A21:D24" firstHeaderRow="0" firstDataRow="2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axis="axisRow" compact="0" numFmtId="10" outline="0" multipleItemSelectionAllowed="1" showAll="0" sortType="ascending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6"/>
  </rowFields>
  <colFields>
    <field x="-2"/>
  </colFields>
  <dataFields>
    <dataField name="SUM of Total Revenue" fld="11" baseField="0"/>
    <dataField name="SUM of Profit" fld="13" baseField="0"/>
    <dataField name="SUM of profit margin %2" fld="17" baseField="0"/>
  </dataFields>
</pivotTableDefinition>
</file>

<file path=xl/pivotTables/pivotTable8.xml><?xml version="1.0" encoding="utf-8"?>
<pivotTableDefinition xmlns="http://schemas.openxmlformats.org/spreadsheetml/2006/main" name="Pivot Table 1 3" cacheId="1" dataCaption="" compact="0" compactData="0">
  <location ref="A43:D51" firstHeaderRow="0" firstDataRow="2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axis="axisRow" compact="0" outline="0" multipleItemSelectionAllowed="1" showAll="0" sortType="ascending">
      <items>
        <item x="0"/>
        <item x="4"/>
        <item x="6"/>
        <item x="1"/>
        <item x="2"/>
        <item x="3"/>
        <item x="5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7"/>
  </rowFields>
  <colFields>
    <field x="-2"/>
  </colFields>
  <dataFields>
    <dataField name="SUM of Total Revenue" fld="11" baseField="0"/>
    <dataField name="SUM of Profit" fld="13" baseField="0"/>
    <dataField name="SUM of profit margin %2" fld="17" baseField="0"/>
  </dataFields>
</pivotTableDefinition>
</file>

<file path=xl/pivotTables/pivotTable9.xml><?xml version="1.0" encoding="utf-8"?>
<pivotTableDefinition xmlns="http://schemas.openxmlformats.org/spreadsheetml/2006/main" name="Pivot Table 1 4" cacheId="1" dataCaption="" compact="0" compactData="0">
  <location ref="A71:D122" firstHeaderRow="0" firstDataRow="2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 of Total Revenue" fld="11" baseField="0"/>
    <dataField name="SUM of Profit" fld="13" baseField="0"/>
    <dataField name="SUM of profit margin %2" fld="17" baseField="0"/>
  </dataFields>
</pivotTableDefinition>
</file>

<file path=xl/pivotTables/pivotTable10.xml><?xml version="1.0" encoding="utf-8"?>
<pivotTableDefinition xmlns="http://schemas.openxmlformats.org/spreadsheetml/2006/main" name="Pivot Table 1 5" cacheId="1" dataCaption="" compact="0" compactData="0">
  <location ref="A142:F146" firstHeaderRow="0" firstDataRow="2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axis="axisRow" compact="0" outline="0" multipleItemSelectionAllowed="1" showAll="0" sortType="ascending">
      <items>
        <item x="2"/>
        <item x="1"/>
        <item x="0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9"/>
  </rowFields>
  <colFields>
    <field x="-2"/>
  </colFields>
  <dataFields>
    <dataField name="SUM of Total Revenue" fld="11" baseField="0"/>
    <dataField name="Average Order Value" fld="11" subtotal="average" baseField="0"/>
    <dataField name="AVERAGE of Quantity" fld="5" subtotal="average" baseField="0"/>
    <dataField name="AVERAGE of Discount" fld="7" subtotal="average" baseField="0"/>
    <dataField name="SUM of profit margin %2" fld="17" baseField="0"/>
  </dataFields>
</pivotTableDefinition>
</file>

<file path=xl/pivotTables/pivotTable11.xml><?xml version="1.0" encoding="utf-8"?>
<pivotTableDefinition xmlns="http://schemas.openxmlformats.org/spreadsheetml/2006/main" name="Pivot Table 1 6" cacheId="1" dataCaption="" compact="0" compactData="0">
  <location ref="A166:B191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axis="axisRow" compact="0" numFmtId="164" outline="0" multipleItemSelectionAllowed="1" showAll="0" sortType="ascending">
      <items>
        <item x="3201"/>
        <item x="670"/>
        <item x="1218"/>
        <item x="3688"/>
        <item x="4404"/>
        <item x="490"/>
        <item x="1231"/>
        <item x="4284"/>
        <item x="4148"/>
        <item x="4117"/>
        <item x="2420"/>
        <item x="1307"/>
        <item x="4532"/>
        <item x="1311"/>
        <item x="2006"/>
        <item x="4296"/>
        <item x="2926"/>
        <item x="2571"/>
        <item x="2867"/>
        <item x="1399"/>
        <item x="4217"/>
        <item x="2985"/>
        <item x="1802"/>
        <item x="2001"/>
        <item x="2206"/>
        <item x="2309"/>
        <item x="724"/>
        <item x="1949"/>
        <item x="2113"/>
        <item x="1829"/>
        <item x="386"/>
        <item x="2430"/>
        <item x="2635"/>
        <item x="334"/>
        <item x="2840"/>
        <item x="630"/>
        <item x="2845"/>
        <item x="3507"/>
        <item x="1556"/>
        <item x="3611"/>
        <item x="1447"/>
        <item x="3079"/>
        <item x="1642"/>
        <item x="1349"/>
        <item x="3828"/>
        <item x="4283"/>
        <item x="1519"/>
        <item x="2463"/>
        <item x="715"/>
        <item x="3504"/>
        <item x="2661"/>
        <item x="3783"/>
        <item x="3154"/>
        <item x="4859"/>
        <item x="3113"/>
        <item x="1170"/>
        <item x="4421"/>
        <item x="1449"/>
        <item x="796"/>
        <item x="2259"/>
        <item x="2591"/>
        <item x="241"/>
        <item x="3412"/>
        <item x="3723"/>
        <item x="1800"/>
        <item x="1246"/>
        <item x="4035"/>
        <item x="947"/>
        <item x="3779"/>
        <item x="2731"/>
        <item x="3421"/>
        <item x="1261"/>
        <item x="4169"/>
        <item x="508"/>
        <item x="4458"/>
        <item x="3560"/>
        <item x="918"/>
        <item x="3517"/>
        <item x="1139"/>
        <item x="742"/>
        <item x="2179"/>
        <item x="1027"/>
        <item x="4285"/>
        <item x="3234"/>
        <item x="462"/>
        <item x="2025"/>
        <item x="1534"/>
        <item x="325"/>
        <item x="3260"/>
        <item x="2332"/>
        <item x="1602"/>
        <item x="1381"/>
        <item x="2362"/>
        <item x="2196"/>
        <item x="3477"/>
        <item x="3952"/>
        <item x="2832"/>
        <item x="4097"/>
        <item x="854"/>
        <item x="3360"/>
        <item x="2075"/>
        <item x="502"/>
        <item x="4702"/>
        <item x="1838"/>
        <item x="840"/>
        <item x="454"/>
        <item x="1935"/>
        <item x="3193"/>
        <item x="3810"/>
        <item x="2194"/>
        <item x="1680"/>
        <item x="1941"/>
        <item x="1281"/>
        <item x="2955"/>
        <item x="1192"/>
        <item x="3292"/>
        <item x="3128"/>
        <item x="3123"/>
        <item x="2757"/>
        <item x="4588"/>
        <item x="950"/>
        <item x="3895"/>
        <item x="2355"/>
        <item x="826"/>
        <item x="2801"/>
        <item x="1007"/>
        <item x="352"/>
        <item x="565"/>
        <item x="897"/>
        <item x="1639"/>
        <item x="2315"/>
        <item x="3456"/>
        <item x="3236"/>
        <item x="2569"/>
        <item x="2511"/>
        <item x="934"/>
        <item x="1865"/>
        <item x="2827"/>
        <item x="2574"/>
        <item x="4714"/>
        <item x="3622"/>
        <item x="4211"/>
        <item x="2472"/>
        <item x="567"/>
        <item x="3884"/>
        <item x="3705"/>
        <item x="606"/>
        <item x="2134"/>
        <item x="4890"/>
        <item x="3034"/>
        <item x="1774"/>
        <item x="1242"/>
        <item x="67"/>
        <item x="2148"/>
        <item x="181"/>
        <item x="1291"/>
        <item x="2366"/>
        <item x="3589"/>
        <item x="184"/>
        <item x="1834"/>
        <item x="1373"/>
        <item x="3195"/>
        <item x="1374"/>
        <item x="3757"/>
        <item x="2173"/>
        <item x="4797"/>
        <item x="2701"/>
        <item x="3103"/>
        <item x="960"/>
        <item x="1191"/>
        <item x="3648"/>
        <item x="4267"/>
        <item x="3821"/>
        <item x="3799"/>
        <item x="4870"/>
        <item x="1627"/>
        <item x="2868"/>
        <item x="2616"/>
        <item x="4777"/>
        <item x="1095"/>
        <item x="3049"/>
        <item x="778"/>
        <item x="1883"/>
        <item x="2934"/>
        <item x="404"/>
        <item x="452"/>
        <item x="4921"/>
        <item x="1926"/>
        <item x="1850"/>
        <item x="4314"/>
        <item x="3024"/>
        <item x="3640"/>
        <item x="3447"/>
        <item x="834"/>
        <item x="1249"/>
        <item x="1724"/>
        <item x="4255"/>
        <item x="4188"/>
        <item x="129"/>
        <item x="2448"/>
        <item x="3157"/>
        <item x="388"/>
        <item x="967"/>
        <item x="2266"/>
        <item x="4657"/>
        <item x="105"/>
        <item x="3515"/>
        <item x="3908"/>
        <item x="1120"/>
        <item x="2212"/>
        <item x="2849"/>
        <item x="3668"/>
        <item x="4811"/>
        <item x="1624"/>
        <item x="3781"/>
        <item x="922"/>
        <item x="4177"/>
        <item x="451"/>
        <item x="1744"/>
        <item x="4037"/>
        <item x="1294"/>
        <item x="282"/>
        <item x="264"/>
        <item x="3036"/>
        <item x="1953"/>
        <item x="4473"/>
        <item x="4836"/>
        <item x="2033"/>
        <item x="2698"/>
        <item x="1725"/>
        <item x="754"/>
        <item x="3028"/>
        <item x="3483"/>
        <item x="4745"/>
        <item x="4044"/>
        <item x="1590"/>
        <item x="3124"/>
        <item x="4197"/>
        <item x="2049"/>
        <item x="393"/>
        <item x="2425"/>
        <item x="2109"/>
        <item x="1360"/>
        <item x="509"/>
        <item x="4132"/>
        <item x="1876"/>
        <item x="3583"/>
        <item x="3419"/>
        <item x="1575"/>
        <item x="1026"/>
        <item x="4555"/>
        <item x="1635"/>
        <item x="4963"/>
        <item x="1874"/>
        <item x="3812"/>
        <item x="2009"/>
        <item x="723"/>
        <item x="1100"/>
        <item x="3593"/>
        <item x="4599"/>
        <item x="329"/>
        <item x="4905"/>
        <item x="4780"/>
        <item x="1536"/>
        <item x="3809"/>
        <item x="2045"/>
        <item x="2082"/>
        <item x="2403"/>
        <item x="464"/>
        <item x="775"/>
        <item x="853"/>
        <item x="2535"/>
        <item x="519"/>
        <item x="4499"/>
        <item x="4058"/>
        <item x="1822"/>
        <item x="3411"/>
        <item x="3266"/>
        <item x="1286"/>
        <item x="1385"/>
        <item x="4488"/>
        <item x="311"/>
        <item x="3881"/>
        <item x="1480"/>
        <item x="4487"/>
        <item x="3673"/>
        <item x="2673"/>
        <item x="3869"/>
        <item x="4365"/>
        <item x="2641"/>
        <item x="1967"/>
        <item x="3969"/>
        <item x="4013"/>
        <item x="4574"/>
        <item x="809"/>
        <item x="1086"/>
        <item x="4362"/>
        <item x="625"/>
        <item x="3461"/>
        <item x="4252"/>
        <item x="4355"/>
        <item x="1153"/>
        <item x="3119"/>
        <item x="3964"/>
        <item x="4061"/>
        <item x="1164"/>
        <item x="418"/>
        <item x="1702"/>
        <item x="4360"/>
        <item x="529"/>
        <item x="76"/>
        <item x="4313"/>
        <item x="1004"/>
        <item x="3184"/>
        <item x="2050"/>
        <item x="1517"/>
        <item x="4792"/>
        <item x="3392"/>
        <item x="3221"/>
        <item x="671"/>
        <item x="4567"/>
        <item x="4896"/>
        <item x="806"/>
        <item x="3973"/>
        <item x="1351"/>
        <item x="3687"/>
        <item x="936"/>
        <item x="3000"/>
        <item x="3998"/>
        <item x="238"/>
        <item x="4189"/>
        <item x="3440"/>
        <item x="2359"/>
        <item x="3914"/>
        <item x="698"/>
        <item x="1531"/>
        <item x="131"/>
        <item x="3683"/>
        <item x="4748"/>
        <item x="4333"/>
        <item x="186"/>
        <item x="4070"/>
        <item x="2787"/>
        <item x="1978"/>
        <item x="2024"/>
        <item x="3879"/>
        <item x="1364"/>
        <item x="1516"/>
        <item x="3531"/>
        <item x="2909"/>
        <item x="4539"/>
        <item x="4418"/>
        <item x="1965"/>
        <item x="46"/>
        <item x="1574"/>
        <item x="3742"/>
        <item x="1783"/>
        <item x="4898"/>
        <item x="634"/>
        <item x="4392"/>
        <item x="461"/>
        <item x="3050"/>
        <item x="4779"/>
        <item x="3639"/>
        <item x="3954"/>
        <item x="767"/>
        <item x="2902"/>
        <item x="417"/>
        <item x="2743"/>
        <item x="2852"/>
        <item x="1809"/>
        <item x="2533"/>
        <item x="3514"/>
        <item x="3932"/>
        <item x="1970"/>
        <item x="4725"/>
        <item x="342"/>
        <item x="3684"/>
        <item x="330"/>
        <item x="2394"/>
        <item x="3631"/>
        <item x="828"/>
        <item x="1741"/>
        <item x="1387"/>
        <item x="540"/>
        <item x="3404"/>
        <item x="3347"/>
        <item x="4009"/>
        <item x="2885"/>
        <item x="2317"/>
        <item x="4012"/>
        <item x="3499"/>
        <item x="4934"/>
        <item x="1563"/>
        <item x="3616"/>
        <item x="2417"/>
        <item x="12"/>
        <item x="3393"/>
        <item x="4894"/>
        <item x="3551"/>
        <item x="931"/>
        <item x="19"/>
        <item x="4065"/>
        <item x="3692"/>
        <item x="1200"/>
        <item x="3910"/>
        <item x="3312"/>
        <item x="233"/>
        <item x="3107"/>
        <item x="4158"/>
        <item x="4172"/>
        <item x="3680"/>
        <item x="941"/>
        <item x="2233"/>
        <item x="1710"/>
        <item x="4978"/>
        <item x="1080"/>
        <item x="4848"/>
        <item x="1764"/>
        <item x="1801"/>
        <item x="1868"/>
        <item x="2177"/>
        <item x="748"/>
        <item x="1482"/>
        <item x="4220"/>
        <item x="3558"/>
        <item x="4373"/>
        <item x="3161"/>
        <item x="3987"/>
        <item x="1989"/>
        <item x="492"/>
        <item x="3244"/>
        <item x="4084"/>
        <item x="2878"/>
        <item x="4537"/>
        <item x="2740"/>
        <item x="4687"/>
        <item x="4106"/>
        <item x="4451"/>
        <item x="4628"/>
        <item x="1714"/>
        <item x="4650"/>
        <item x="3759"/>
        <item x="1063"/>
        <item x="4417"/>
        <item x="3780"/>
        <item x="4277"/>
        <item x="4090"/>
        <item x="2299"/>
        <item x="2298"/>
        <item x="1998"/>
        <item x="1091"/>
        <item x="1339"/>
        <item x="1392"/>
        <item x="1779"/>
        <item x="1143"/>
        <item x="4112"/>
        <item x="2473"/>
        <item x="4290"/>
        <item x="556"/>
        <item x="3610"/>
        <item x="994"/>
        <item x="823"/>
        <item x="3319"/>
        <item x="1194"/>
        <item x="3875"/>
        <item x="4665"/>
        <item x="541"/>
        <item x="2717"/>
        <item x="3217"/>
        <item x="721"/>
        <item x="4060"/>
        <item x="1156"/>
        <item x="471"/>
        <item x="279"/>
        <item x="1988"/>
        <item x="4174"/>
        <item x="3956"/>
        <item x="4915"/>
        <item x="4364"/>
        <item x="2706"/>
        <item x="4306"/>
        <item x="4834"/>
        <item x="422"/>
        <item x="3825"/>
        <item x="1768"/>
        <item x="1050"/>
        <item x="1260"/>
        <item x="1785"/>
        <item x="4078"/>
        <item x="427"/>
        <item x="3963"/>
        <item x="928"/>
        <item x="4696"/>
        <item x="3570"/>
        <item x="4505"/>
        <item x="3703"/>
        <item x="3405"/>
        <item x="2115"/>
        <item x="4040"/>
        <item x="4527"/>
        <item x="2061"/>
        <item x="3907"/>
        <item x="2551"/>
        <item x="3299"/>
        <item x="3924"/>
        <item x="247"/>
        <item x="3646"/>
        <item x="4137"/>
        <item x="1422"/>
        <item x="351"/>
        <item x="208"/>
        <item x="2434"/>
        <item x="1302"/>
        <item x="2464"/>
        <item x="1279"/>
        <item x="970"/>
        <item x="3366"/>
        <item x="3834"/>
        <item x="682"/>
        <item x="4066"/>
        <item x="3547"/>
        <item x="3163"/>
        <item x="260"/>
        <item x="3785"/>
        <item x="1219"/>
        <item x="2725"/>
        <item x="1934"/>
        <item x="4108"/>
        <item x="4759"/>
        <item x="3620"/>
        <item x="829"/>
        <item x="2694"/>
        <item x="1379"/>
        <item x="4931"/>
        <item x="1315"/>
        <item x="2284"/>
        <item x="4200"/>
        <item x="4750"/>
        <item x="3981"/>
        <item x="3528"/>
        <item x="3301"/>
        <item x="886"/>
        <item x="2654"/>
        <item x="3270"/>
        <item x="367"/>
        <item x="851"/>
        <item x="4711"/>
        <item x="1486"/>
        <item x="4407"/>
        <item x="4124"/>
        <item x="2238"/>
        <item x="2874"/>
        <item x="1035"/>
        <item x="3142"/>
        <item x="3602"/>
        <item x="4092"/>
        <item x="426"/>
        <item x="3899"/>
        <item x="2655"/>
        <item x="463"/>
        <item x="4389"/>
        <item x="2367"/>
        <item x="3920"/>
        <item x="906"/>
        <item x="3376"/>
        <item x="2548"/>
        <item x="2375"/>
        <item x="3748"/>
        <item x="604"/>
        <item x="3016"/>
        <item x="1791"/>
        <item x="2354"/>
        <item x="3598"/>
        <item x="4159"/>
        <item x="4850"/>
        <item x="2628"/>
        <item x="1578"/>
        <item x="843"/>
        <item x="2108"/>
        <item x="773"/>
        <item x="495"/>
        <item x="2937"/>
        <item x="3562"/>
        <item x="4810"/>
        <item x="2320"/>
        <item x="4332"/>
        <item x="3053"/>
        <item x="3614"/>
        <item x="3843"/>
        <item x="4199"/>
        <item x="2856"/>
        <item x="3051"/>
        <item x="4202"/>
        <item x="2798"/>
        <item x="3194"/>
        <item x="803"/>
        <item x="4716"/>
        <item x="2994"/>
        <item x="1243"/>
        <item x="4754"/>
        <item x="290"/>
        <item x="2997"/>
        <item x="3390"/>
        <item x="2530"/>
        <item x="2584"/>
        <item x="1010"/>
        <item x="2683"/>
        <item x="1436"/>
        <item x="1591"/>
        <item x="910"/>
        <item x="2205"/>
        <item x="1467"/>
        <item x="665"/>
        <item x="1122"/>
        <item x="758"/>
        <item x="4728"/>
        <item x="1962"/>
        <item x="4617"/>
        <item x="4235"/>
        <item x="4121"/>
        <item x="3468"/>
        <item x="2735"/>
        <item x="1377"/>
        <item x="437"/>
        <item x="2029"/>
        <item x="4964"/>
        <item x="117"/>
        <item x="1125"/>
        <item x="799"/>
        <item x="2490"/>
        <item x="2200"/>
        <item x="3931"/>
        <item x="2761"/>
        <item x="180"/>
        <item x="2180"/>
        <item x="2719"/>
        <item x="2672"/>
        <item x="998"/>
        <item x="4510"/>
        <item x="1013"/>
        <item x="2710"/>
        <item x="1271"/>
        <item x="2783"/>
        <item x="1325"/>
        <item x="4410"/>
        <item x="322"/>
        <item x="202"/>
        <item x="2293"/>
        <item x="16"/>
        <item x="2775"/>
        <item x="2296"/>
        <item x="120"/>
        <item x="3934"/>
        <item x="2728"/>
        <item x="234"/>
        <item x="1864"/>
        <item x="3712"/>
        <item x="3286"/>
        <item x="2280"/>
        <item x="4441"/>
        <item x="2496"/>
        <item x="2804"/>
        <item x="4286"/>
        <item x="4827"/>
        <item x="4438"/>
        <item x="2078"/>
        <item x="4516"/>
        <item x="4607"/>
        <item x="1173"/>
        <item x="4866"/>
        <item x="3671"/>
        <item x="4466"/>
        <item x="1848"/>
        <item x="3727"/>
        <item x="4251"/>
        <item x="3521"/>
        <item x="3612"/>
        <item x="425"/>
        <item x="4276"/>
        <item x="3081"/>
        <item x="2894"/>
        <item x="3253"/>
        <item x="4297"/>
        <item x="2261"/>
        <item x="2525"/>
        <item x="2575"/>
        <item x="2124"/>
        <item x="2433"/>
        <item x="3268"/>
        <item x="2418"/>
        <item x="4325"/>
        <item x="586"/>
        <item x="320"/>
        <item x="1034"/>
        <item x="867"/>
        <item x="1825"/>
        <item x="3537"/>
        <item x="2048"/>
        <item x="639"/>
        <item x="1411"/>
        <item x="2349"/>
        <item x="209"/>
        <item x="4818"/>
        <item x="2514"/>
        <item x="4528"/>
        <item x="2974"/>
        <item x="4670"/>
        <item x="1207"/>
        <item x="981"/>
        <item x="2521"/>
        <item x="2334"/>
        <item x="575"/>
        <item x="3182"/>
        <item x="224"/>
        <item x="3276"/>
        <item x="2705"/>
        <item x="3435"/>
        <item x="114"/>
        <item x="2282"/>
        <item x="486"/>
        <item x="4186"/>
        <item x="4271"/>
        <item x="4735"/>
        <item x="1863"/>
        <item x="3059"/>
        <item x="4622"/>
        <item x="3326"/>
        <item x="1330"/>
        <item x="923"/>
        <item x="3722"/>
        <item x="2404"/>
        <item x="3020"/>
        <item x="4789"/>
        <item x="2704"/>
        <item x="4429"/>
        <item x="642"/>
        <item x="339"/>
        <item x="1667"/>
        <item x="3339"/>
        <item x="2956"/>
        <item x="4496"/>
        <item x="2528"/>
        <item x="577"/>
        <item x="333"/>
        <item x="97"/>
        <item x="2421"/>
        <item x="4752"/>
        <item x="3863"/>
        <item x="1069"/>
        <item x="2395"/>
        <item x="800"/>
        <item x="2176"/>
        <item x="4519"/>
        <item x="2519"/>
        <item x="1797"/>
        <item x="2989"/>
        <item x="4395"/>
        <item x="1847"/>
        <item x="3630"/>
        <item x="2523"/>
        <item x="1335"/>
        <item x="3080"/>
        <item x="3627"/>
        <item x="1124"/>
        <item x="3538"/>
        <item x="3592"/>
        <item x="3578"/>
        <item x="2500"/>
        <item x="3088"/>
        <item x="185"/>
        <item x="2557"/>
        <item x="4937"/>
        <item x="1777"/>
        <item x="1503"/>
        <item x="291"/>
        <item x="4560"/>
        <item x="4795"/>
        <item x="60"/>
        <item x="4668"/>
        <item x="3143"/>
        <item x="348"/>
        <item x="4619"/>
        <item x="2197"/>
        <item x="2074"/>
        <item x="2456"/>
        <item x="2060"/>
        <item x="2572"/>
        <item x="4793"/>
        <item x="49"/>
        <item x="3336"/>
        <item x="3503"/>
        <item x="4804"/>
        <item x="3853"/>
        <item x="25"/>
        <item x="1466"/>
        <item x="2126"/>
        <item x="2112"/>
        <item x="2776"/>
        <item x="4970"/>
        <item x="3858"/>
        <item x="1771"/>
        <item x="338"/>
        <item x="1831"/>
        <item x="3317"/>
        <item x="3505"/>
        <item x="4011"/>
        <item x="3329"/>
        <item x="480"/>
        <item x="527"/>
        <item x="4280"/>
        <item x="1256"/>
        <item x="2377"/>
        <item x="232"/>
        <item x="2839"/>
        <item x="1348"/>
        <item x="1980"/>
        <item x="1473"/>
        <item x="4247"/>
        <item x="1622"/>
        <item x="1608"/>
        <item x="3047"/>
        <item x="769"/>
        <item x="1136"/>
        <item x="1060"/>
        <item x="3340"/>
        <item x="623"/>
        <item x="657"/>
        <item x="4107"/>
        <item x="1760"/>
        <item x="2965"/>
        <item x="1316"/>
        <item x="2901"/>
        <item x="1762"/>
        <item x="2453"/>
        <item x="154"/>
        <item x="2788"/>
        <item x="3093"/>
        <item x="2759"/>
        <item x="818"/>
        <item x="572"/>
        <item x="316"/>
        <item x="1429"/>
        <item x="1488"/>
        <item x="2550"/>
        <item x="2277"/>
        <item x="1274"/>
        <item x="2474"/>
        <item x="2247"/>
        <item x="2711"/>
        <item x="2737"/>
        <item x="1356"/>
        <item x="289"/>
        <item x="2664"/>
        <item x="2140"/>
        <item x="3670"/>
        <item x="4705"/>
        <item x="685"/>
        <item x="2857"/>
        <item x="689"/>
        <item x="2745"/>
        <item x="2818"/>
        <item x="990"/>
        <item x="4129"/>
        <item x="3229"/>
        <item x="1630"/>
        <item x="266"/>
        <item x="3025"/>
        <item x="4941"/>
        <item x="3656"/>
        <item x="1196"/>
        <item x="4713"/>
        <item x="1882"/>
        <item x="2741"/>
        <item x="4881"/>
        <item x="2576"/>
        <item x="3162"/>
        <item x="110"/>
        <item x="2795"/>
        <item x="1685"/>
        <item x="344"/>
        <item x="265"/>
        <item x="2468"/>
        <item x="3398"/>
        <item x="654"/>
        <item x="2764"/>
        <item x="4561"/>
        <item x="3996"/>
        <item x="1794"/>
        <item x="86"/>
        <item x="2905"/>
        <item x="2782"/>
        <item x="4736"/>
        <item x="816"/>
        <item x="1555"/>
        <item x="2650"/>
        <item x="2567"/>
        <item x="3171"/>
        <item x="4453"/>
        <item x="524"/>
        <item x="336"/>
        <item x="4948"/>
        <item x="1448"/>
        <item x="729"/>
        <item x="3382"/>
        <item x="2823"/>
        <item x="1023"/>
        <item x="4913"/>
        <item x="2624"/>
        <item x="157"/>
        <item x="3232"/>
        <item x="2977"/>
        <item x="1460"/>
        <item x="144"/>
        <item x="1917"/>
        <item x="3343"/>
        <item x="4909"/>
        <item x="450"/>
        <item x="1145"/>
        <item x="3497"/>
        <item x="4143"/>
        <item x="2292"/>
        <item x="3168"/>
        <item x="4576"/>
        <item x="1944"/>
        <item x="1528"/>
        <item x="3414"/>
        <item x="1983"/>
        <item x="4976"/>
        <item x="1902"/>
        <item x="1884"/>
        <item x="1737"/>
        <item x="2617"/>
        <item x="4683"/>
        <item x="2166"/>
        <item x="1299"/>
        <item x="905"/>
        <item x="227"/>
        <item x="380"/>
        <item x="4160"/>
        <item x="4387"/>
        <item x="2160"/>
        <item x="4673"/>
        <item x="1885"/>
        <item x="211"/>
        <item x="2976"/>
        <item x="2065"/>
        <item x="2794"/>
        <item x="3725"/>
        <item x="2358"/>
        <item x="1255"/>
        <item x="1532"/>
        <item x="244"/>
        <item x="4443"/>
        <item x="920"/>
        <item x="4477"/>
        <item x="2099"/>
        <item x="4763"/>
        <item x="2449"/>
        <item x="3083"/>
        <item x="4682"/>
        <item x="197"/>
        <item x="1078"/>
        <item x="3101"/>
        <item x="4110"/>
        <item x="1552"/>
        <item x="3476"/>
        <item x="4307"/>
        <item x="481"/>
        <item x="1704"/>
        <item x="940"/>
        <item x="4979"/>
        <item x="4165"/>
        <item x="614"/>
        <item x="694"/>
        <item x="1205"/>
        <item x="1151"/>
        <item x="2620"/>
        <item x="4207"/>
        <item x="3997"/>
        <item x="4616"/>
        <item x="372"/>
        <item x="4187"/>
        <item x="159"/>
        <item x="3218"/>
        <item x="4586"/>
        <item x="4454"/>
        <item x="3403"/>
        <item x="2445"/>
        <item x="1446"/>
        <item x="4138"/>
        <item x="2645"/>
        <item x="4086"/>
        <item x="3282"/>
        <item x="4305"/>
        <item x="2360"/>
        <item x="3041"/>
        <item x="1972"/>
        <item x="1544"/>
        <item x="4367"/>
        <item x="2260"/>
        <item x="2481"/>
        <item x="4378"/>
        <item x="2505"/>
        <item x="2927"/>
        <item x="3660"/>
        <item x="1395"/>
        <item x="1400"/>
        <item x="2621"/>
        <item x="903"/>
        <item x="4354"/>
        <item x="3700"/>
        <item x="3637"/>
        <item x="28"/>
        <item x="1292"/>
        <item x="3911"/>
        <item x="1758"/>
        <item x="163"/>
        <item x="2975"/>
        <item x="4892"/>
        <item x="3732"/>
        <item x="626"/>
        <item x="3518"/>
        <item x="189"/>
        <item x="3905"/>
        <item x="2807"/>
        <item x="3682"/>
        <item x="1141"/>
        <item x="1728"/>
        <item x="4196"/>
        <item x="4216"/>
        <item x="2800"/>
        <item x="1296"/>
        <item x="1471"/>
        <item x="4048"/>
        <item x="821"/>
        <item x="1363"/>
        <item x="3800"/>
        <item x="4192"/>
        <item x="983"/>
        <item x="3296"/>
        <item x="3726"/>
        <item x="4366"/>
        <item x="243"/>
        <item x="3766"/>
        <item x="1951"/>
        <item x="4467"/>
        <item x="1210"/>
        <item x="1158"/>
        <item x="3733"/>
        <item x="2135"/>
        <item x="2512"/>
        <item x="4938"/>
        <item x="494"/>
        <item x="4474"/>
        <item x="4007"/>
        <item x="4672"/>
        <item x="1875"/>
        <item x="4371"/>
        <item x="844"/>
        <item x="3068"/>
        <item x="3474"/>
        <item x="1397"/>
        <item x="378"/>
        <item x="4156"/>
        <item x="1946"/>
        <item x="1938"/>
        <item x="2618"/>
        <item x="1832"/>
        <item x="4181"/>
        <item x="1699"/>
        <item x="2598"/>
        <item x="3848"/>
        <item x="4744"/>
        <item x="3348"/>
        <item x="3685"/>
        <item x="4580"/>
        <item x="3215"/>
        <item x="4399"/>
        <item x="10"/>
        <item x="3199"/>
        <item x="24"/>
        <item x="1862"/>
        <item x="2455"/>
        <item x="1869"/>
        <item x="1636"/>
        <item x="4337"/>
        <item x="2086"/>
        <item x="919"/>
        <item x="1195"/>
        <item x="4771"/>
        <item x="4923"/>
        <item x="3207"/>
        <item x="763"/>
        <item x="2245"/>
        <item x="2163"/>
        <item x="1675"/>
        <item x="1694"/>
        <item x="1932"/>
        <item x="3663"/>
        <item x="1110"/>
        <item x="1952"/>
        <item x="3245"/>
        <item x="3629"/>
        <item x="4184"/>
        <item x="3364"/>
        <item x="2499"/>
        <item x="2568"/>
        <item x="4385"/>
        <item x="2138"/>
        <item x="4482"/>
        <item x="2224"/>
        <item x="149"/>
        <item x="1314"/>
        <item x="2214"/>
        <item x="3830"/>
        <item x="4310"/>
        <item x="3880"/>
        <item x="4805"/>
        <item x="1894"/>
        <item x="1927"/>
        <item x="1877"/>
        <item x="3572"/>
        <item x="1017"/>
        <item x="2687"/>
        <item x="3512"/>
        <item x="4656"/>
        <item x="4878"/>
        <item x="4518"/>
        <item x="3871"/>
        <item x="765"/>
        <item x="2642"/>
        <item x="3913"/>
        <item x="1248"/>
        <item x="1212"/>
        <item x="4719"/>
        <item x="3815"/>
        <item x="4857"/>
        <item x="314"/>
        <item x="2127"/>
        <item x="1284"/>
        <item x="3304"/>
        <item x="1889"/>
        <item x="4432"/>
        <item x="1217"/>
        <item x="3710"/>
        <item x="3605"/>
        <item x="3606"/>
        <item x="65"/>
        <item x="364"/>
        <item x="2413"/>
        <item x="747"/>
        <item x="3247"/>
        <item x="3955"/>
        <item x="3753"/>
        <item x="2707"/>
        <item x="2189"/>
        <item x="1914"/>
        <item x="218"/>
        <item x="80"/>
        <item x="2202"/>
        <item x="429"/>
        <item x="2244"/>
        <item x="3235"/>
        <item x="2098"/>
        <item x="500"/>
        <item x="1142"/>
        <item x="1319"/>
        <item x="3976"/>
        <item x="113"/>
        <item x="4583"/>
        <item x="1892"/>
        <item x="4731"/>
        <item x="618"/>
        <item x="230"/>
        <item x="1893"/>
        <item x="4122"/>
        <item x="820"/>
        <item x="4409"/>
        <item x="3273"/>
        <item x="966"/>
        <item x="1053"/>
        <item x="2262"/>
        <item x="4194"/>
        <item x="1160"/>
        <item x="3198"/>
        <item x="1679"/>
        <item x="3448"/>
        <item x="895"/>
        <item x="678"/>
        <item x="3807"/>
        <item x="1370"/>
        <item x="755"/>
        <item x="3496"/>
        <item x="4626"/>
        <item x="3995"/>
        <item x="2428"/>
        <item x="1499"/>
        <item x="4832"/>
        <item x="3926"/>
        <item x="3936"/>
        <item x="3590"/>
        <item x="4547"/>
        <item x="1814"/>
        <item x="1678"/>
        <item x="165"/>
        <item x="4604"/>
        <item x="605"/>
        <item x="2940"/>
        <item x="695"/>
        <item x="4104"/>
        <item x="1239"/>
        <item x="3662"/>
        <item x="4374"/>
        <item x="276"/>
        <item x="4893"/>
        <item x="1453"/>
        <item x="4179"/>
        <item x="4918"/>
        <item x="1815"/>
        <item x="4917"/>
        <item x="188"/>
        <item x="2084"/>
        <item x="1470"/>
        <item x="4074"/>
        <item x="2145"/>
        <item x="397"/>
        <item x="1689"/>
        <item x="1317"/>
        <item x="2685"/>
        <item x="4573"/>
        <item x="1817"/>
        <item x="1045"/>
        <item x="3623"/>
        <item x="3569"/>
        <item x="277"/>
        <item x="4457"/>
        <item x="3651"/>
        <item x="1565"/>
        <item x="3342"/>
        <item x="254"/>
        <item x="4550"/>
        <item x="1029"/>
        <item x="3716"/>
        <item x="559"/>
        <item x="2457"/>
        <item x="3295"/>
        <item x="270"/>
        <item x="590"/>
        <item x="81"/>
        <item x="2123"/>
        <item x="2983"/>
        <item x="2314"/>
        <item x="4089"/>
        <item x="4798"/>
        <item x="4508"/>
        <item x="1416"/>
        <item x="548"/>
        <item x="1484"/>
        <item x="4633"/>
        <item x="2388"/>
        <item x="1105"/>
        <item x="1140"/>
        <item x="2012"/>
        <item x="4023"/>
        <item x="4570"/>
        <item x="3395"/>
        <item x="2638"/>
        <item x="390"/>
        <item x="1062"/>
        <item x="3363"/>
        <item x="1640"/>
        <item x="915"/>
        <item x="395"/>
        <item x="2121"/>
        <item x="2353"/>
        <item x="2998"/>
        <item x="1738"/>
        <item x="1021"/>
        <item x="2754"/>
        <item x="3346"/>
        <item x="2239"/>
        <item x="4264"/>
        <item x="2556"/>
        <item x="3829"/>
        <item x="174"/>
        <item x="2771"/>
        <item x="1272"/>
        <item x="496"/>
        <item x="1973"/>
        <item x="1123"/>
        <item x="3140"/>
        <item x="2886"/>
        <item x="2064"/>
        <item x="1510"/>
        <item x="712"/>
        <item x="4972"/>
        <item x="4589"/>
        <item x="3147"/>
        <item x="4584"/>
        <item x="1025"/>
        <item x="4566"/>
        <item x="4806"/>
        <item x="2175"/>
        <item x="4427"/>
        <item x="2341"/>
        <item x="3841"/>
        <item x="2999"/>
        <item x="377"/>
        <item x="2862"/>
        <item x="2847"/>
        <item x="4141"/>
        <item x="2958"/>
        <item x="4949"/>
        <item x="1595"/>
        <item x="3896"/>
        <item x="1046"/>
        <item x="3571"/>
        <item x="3446"/>
        <item x="518"/>
        <item x="2796"/>
        <item x="3536"/>
        <item x="4554"/>
        <item x="2495"/>
        <item x="4031"/>
        <item x="4536"/>
        <item x="3845"/>
        <item x="4709"/>
        <item x="2744"/>
        <item x="4956"/>
        <item x="440"/>
        <item x="3095"/>
        <item x="2982"/>
        <item x="123"/>
        <item x="1730"/>
        <item x="725"/>
        <item x="1522"/>
        <item x="2157"/>
        <item x="734"/>
        <item x="2125"/>
        <item x="4718"/>
        <item x="3636"/>
        <item x="3331"/>
        <item x="662"/>
        <item x="1008"/>
        <item x="4640"/>
        <item x="2251"/>
        <item x="2736"/>
        <item x="343"/>
        <item x="472"/>
        <item x="1369"/>
        <item x="532"/>
        <item x="3046"/>
        <item x="3481"/>
        <item x="2577"/>
        <item x="1384"/>
        <item x="2105"/>
        <item x="1288"/>
        <item x="3953"/>
        <item x="3413"/>
        <item x="3494"/>
        <item x="553"/>
        <item x="2080"/>
        <item x="2988"/>
        <item x="2319"/>
        <item x="1425"/>
        <item x="1406"/>
        <item x="1746"/>
        <item x="2350"/>
        <item x="361"/>
        <item x="2948"/>
        <item x="2891"/>
        <item x="2851"/>
        <item x="791"/>
        <item x="3055"/>
        <item x="649"/>
        <item x="2534"/>
        <item x="3772"/>
        <item x="1866"/>
        <item x="4861"/>
        <item x="557"/>
        <item x="1618"/>
        <item x="3026"/>
        <item x="3254"/>
        <item x="2015"/>
        <item x="2171"/>
        <item x="3263"/>
        <item x="4517"/>
        <item x="2842"/>
        <item x="337"/>
        <item x="4646"/>
        <item x="4304"/>
        <item x="4383"/>
        <item x="579"/>
        <item x="2017"/>
        <item x="1655"/>
        <item x="4944"/>
        <item x="4961"/>
        <item x="691"/>
        <item x="2304"/>
        <item x="2063"/>
        <item x="2186"/>
        <item x="1245"/>
        <item x="817"/>
        <item x="517"/>
        <item x="1410"/>
        <item x="1836"/>
        <item x="926"/>
        <item x="4821"/>
        <item x="951"/>
        <item x="3513"/>
        <item x="1919"/>
        <item x="1352"/>
        <item x="3210"/>
        <item x="3992"/>
        <item x="94"/>
        <item x="2101"/>
        <item x="714"/>
        <item x="3211"/>
        <item x="2042"/>
        <item x="549"/>
        <item x="478"/>
        <item x="4338"/>
        <item x="2671"/>
        <item x="2689"/>
        <item x="2379"/>
        <item x="3717"/>
        <item x="1711"/>
        <item x="609"/>
        <item x="2201"/>
        <item x="4663"/>
        <item x="2183"/>
        <item x="2274"/>
        <item x="2290"/>
        <item x="4042"/>
        <item x="470"/>
        <item x="2055"/>
        <item x="3715"/>
        <item x="3994"/>
        <item x="4002"/>
        <item x="2648"/>
        <item x="416"/>
        <item x="4945"/>
        <item x="973"/>
        <item x="1109"/>
        <item x="1376"/>
        <item x="3054"/>
        <item x="3278"/>
        <item x="632"/>
        <item x="1756"/>
        <item x="4178"/>
        <item x="601"/>
        <item x="4256"/>
        <item x="3023"/>
        <item x="965"/>
        <item x="673"/>
        <item x="4470"/>
        <item x="672"/>
        <item x="1562"/>
        <item x="832"/>
        <item x="4764"/>
        <item x="4867"/>
        <item x="4708"/>
        <item x="3918"/>
        <item x="362"/>
        <item x="3258"/>
        <item x="1388"/>
        <item x="4166"/>
        <item x="4854"/>
        <item x="801"/>
        <item x="3971"/>
        <item x="4529"/>
        <item x="3070"/>
        <item x="1312"/>
        <item x="4347"/>
        <item x="299"/>
        <item x="432"/>
        <item x="3535"/>
        <item x="4980"/>
        <item x="4895"/>
        <item x="849"/>
        <item x="4545"/>
        <item x="1649"/>
        <item x="4328"/>
        <item x="1676"/>
        <item x="4450"/>
        <item x="1280"/>
        <item x="1036"/>
        <item x="2010"/>
        <item x="4241"/>
        <item x="870"/>
        <item x="2773"/>
        <item x="1492"/>
        <item x="3064"/>
        <item x="2992"/>
        <item x="943"/>
        <item x="3776"/>
        <item x="2439"/>
        <item x="3378"/>
        <item x="4774"/>
        <item x="4231"/>
        <item x="4163"/>
        <item x="570"/>
        <item x="1087"/>
        <item x="3115"/>
        <item x="1607"/>
        <item x="4436"/>
        <item x="4430"/>
        <item x="3372"/>
        <item x="4000"/>
        <item x="4729"/>
        <item x="3315"/>
        <item x="3552"/>
        <item x="2374"/>
        <item x="1230"/>
        <item x="1270"/>
        <item x="4489"/>
        <item x="811"/>
        <item x="3471"/>
        <item x="365"/>
        <item x="531"/>
        <item x="4261"/>
        <item x="4591"/>
        <item x="3067"/>
        <item x="756"/>
        <item x="1038"/>
        <item x="2370"/>
        <item x="4501"/>
        <item x="4971"/>
        <item x="3109"/>
        <item x="2142"/>
        <item x="331"/>
        <item x="4464"/>
        <item x="4900"/>
        <item x="566"/>
        <item x="2527"/>
        <item x="1898"/>
        <item x="2748"/>
        <item x="1810"/>
        <item x="1024"/>
        <item x="2777"/>
        <item x="1929"/>
        <item x="1477"/>
        <item x="3787"/>
        <item x="3464"/>
        <item x="31"/>
        <item x="2477"/>
        <item x="1396"/>
        <item x="2397"/>
        <item x="4483"/>
        <item x="1901"/>
        <item x="913"/>
        <item x="3417"/>
        <item x="1403"/>
        <item x="3350"/>
        <item x="2529"/>
        <item x="3540"/>
        <item x="1131"/>
        <item x="4544"/>
        <item x="4469"/>
        <item x="14"/>
        <item x="4030"/>
        <item x="3105"/>
        <item x="542"/>
        <item x="1826"/>
        <item x="3878"/>
        <item x="3921"/>
        <item x="2554"/>
        <item x="2693"/>
        <item x="2531"/>
        <item x="1958"/>
        <item x="312"/>
        <item x="4578"/>
        <item x="2150"/>
        <item x="1950"/>
        <item x="2237"/>
        <item x="2030"/>
        <item x="4370"/>
        <item x="2536"/>
        <item x="3694"/>
        <item x="1835"/>
        <item x="1104"/>
        <item x="1476"/>
        <item x="1193"/>
        <item x="4831"/>
        <item x="3009"/>
        <item x="3135"/>
        <item x="4"/>
        <item x="396"/>
        <item x="784"/>
        <item x="4820"/>
        <item x="4494"/>
        <item x="2537"/>
        <item x="1310"/>
        <item x="3237"/>
        <item x="4933"/>
        <item x="3308"/>
        <item x="4041"/>
        <item x="2921"/>
        <item x="1878"/>
        <item x="2492"/>
        <item x="1334"/>
        <item x="1732"/>
        <item x="4152"/>
        <item x="445"/>
        <item x="956"/>
        <item x="3548"/>
        <item x="1475"/>
        <item x="2483"/>
        <item x="3441"/>
        <item x="986"/>
        <item x="637"/>
        <item x="3261"/>
        <item x="4557"/>
        <item x="433"/>
        <item x="3678"/>
        <item x="1"/>
        <item x="2614"/>
        <item x="4515"/>
        <item x="3655"/>
        <item x="1576"/>
        <item x="2073"/>
        <item x="1776"/>
        <item x="4021"/>
        <item x="2681"/>
        <item x="4380"/>
        <item x="240"/>
        <item x="3847"/>
        <item x="4598"/>
        <item x="3100"/>
        <item x="358"/>
        <item x="1925"/>
        <item x="1857"/>
        <item x="4326"/>
        <item x="4710"/>
        <item x="4788"/>
        <item x="1042"/>
        <item x="4136"/>
        <item x="403"/>
        <item x="584"/>
        <item x="1986"/>
        <item x="4579"/>
        <item x="4010"/>
        <item x="597"/>
        <item x="4760"/>
        <item x="4262"/>
        <item x="1444"/>
        <item x="4062"/>
        <item x="2991"/>
        <item x="3321"/>
        <item x="1969"/>
        <item x="1598"/>
        <item x="272"/>
        <item x="4655"/>
        <item x="4319"/>
        <item x="2545"/>
        <item x="4803"/>
        <item x="4291"/>
        <item x="2446"/>
        <item x="2553"/>
        <item x="3872"/>
        <item x="2226"/>
        <item x="2945"/>
        <item x="2691"/>
        <item x="1177"/>
        <item x="1209"/>
        <item x="3208"/>
        <item x="3737"/>
        <item x="2897"/>
        <item x="4585"/>
        <item x="1614"/>
        <item x="1357"/>
        <item x="1616"/>
        <item x="3131"/>
        <item x="4126"/>
        <item x="4032"/>
        <item x="134"/>
        <item x="3091"/>
        <item x="3739"/>
        <item x="3707"/>
        <item x="3574"/>
        <item x="4530"/>
        <item x="4569"/>
        <item x="4538"/>
        <item x="2169"/>
        <item x="827"/>
        <item x="4610"/>
        <item x="3269"/>
        <item x="3167"/>
        <item x="1533"/>
        <item x="370"/>
        <item x="2419"/>
        <item x="73"/>
        <item x="3233"/>
        <item x="1295"/>
        <item x="2158"/>
        <item x="2323"/>
        <item x="4115"/>
        <item x="4413"/>
        <item x="937"/>
        <item x="3425"/>
        <item x="985"/>
        <item x="1806"/>
        <item x="900"/>
        <item x="1049"/>
        <item x="787"/>
        <item x="875"/>
        <item x="1282"/>
        <item x="3206"/>
        <item x="2957"/>
        <item x="2023"/>
        <item x="1257"/>
        <item x="4906"/>
        <item x="2368"/>
        <item x="3886"/>
        <item x="644"/>
        <item x="593"/>
        <item x="4237"/>
        <item x="3102"/>
        <item x="741"/>
        <item x="4575"/>
        <item x="4209"/>
        <item x="4006"/>
        <item x="4903"/>
        <item x="2961"/>
        <item x="212"/>
        <item x="3307"/>
        <item x="2588"/>
        <item x="3597"/>
        <item x="3909"/>
        <item x="2925"/>
        <item x="4637"/>
        <item x="3813"/>
        <item x="271"/>
        <item x="2972"/>
        <item x="405"/>
        <item x="30"/>
        <item x="1509"/>
        <item x="2858"/>
        <item x="2510"/>
        <item x="3279"/>
        <item x="733"/>
        <item x="3214"/>
        <item x="1240"/>
        <item x="987"/>
        <item x="410"/>
        <item x="1939"/>
        <item x="2116"/>
        <item x="783"/>
        <item x="4025"/>
        <item x="2077"/>
        <item x="2585"/>
        <item x="4778"/>
        <item x="2960"/>
        <item x="946"/>
        <item x="2854"/>
        <item x="4085"/>
        <item x="3371"/>
        <item x="929"/>
        <item x="2401"/>
        <item x="1479"/>
        <item x="596"/>
        <item x="2518"/>
        <item x="4426"/>
        <item x="3566"/>
        <item x="3718"/>
        <item x="4019"/>
        <item x="4005"/>
        <item x="3796"/>
        <item x="3465"/>
        <item x="1726"/>
        <item x="1304"/>
        <item x="925"/>
        <item x="1368"/>
        <item x="2339"/>
        <item x="1647"/>
        <item x="4826"/>
        <item x="1541"/>
        <item x="3519"/>
        <item x="3734"/>
        <item x="1705"/>
        <item x="2663"/>
        <item x="4707"/>
        <item x="996"/>
        <item x="1684"/>
        <item x="3475"/>
        <item x="622"/>
        <item x="3576"/>
        <item x="1907"/>
        <item x="2763"/>
        <item x="2062"/>
        <item x="3397"/>
        <item x="4916"/>
        <item x="1213"/>
        <item x="2606"/>
        <item x="3087"/>
        <item x="3795"/>
        <item x="4375"/>
        <item x="2159"/>
        <item x="3038"/>
        <item x="512"/>
        <item x="4317"/>
        <item x="3666"/>
        <item x="3585"/>
        <item x="4825"/>
        <item x="1474"/>
        <item x="251"/>
        <item x="4233"/>
        <item x="4781"/>
        <item x="1580"/>
        <item x="41"/>
        <item x="408"/>
        <item x="547"/>
        <item x="1964"/>
        <item x="3179"/>
        <item x="3256"/>
        <item x="863"/>
        <item x="1772"/>
        <item x="3613"/>
        <item x="2619"/>
        <item x="4929"/>
        <item x="3806"/>
        <item x="4742"/>
        <item x="1886"/>
        <item x="3287"/>
        <item x="3618"/>
        <item x="3740"/>
        <item x="1778"/>
        <item x="4534"/>
        <item x="2130"/>
        <item x="2221"/>
        <item x="3621"/>
        <item x="3298"/>
        <item x="1811"/>
        <item x="1586"/>
        <item x="286"/>
        <item x="3676"/>
        <item x="3204"/>
        <item x="4497"/>
        <item x="797"/>
        <item x="4814"/>
        <item x="896"/>
        <item x="3550"/>
        <item x="3747"/>
        <item x="64"/>
        <item x="1994"/>
        <item x="78"/>
        <item x="3977"/>
        <item x="2923"/>
        <item x="13"/>
        <item x="3928"/>
        <item x="4842"/>
        <item x="4936"/>
        <item x="1755"/>
        <item x="1906"/>
        <item x="4029"/>
        <item x="3011"/>
        <item x="4552"/>
        <item x="1402"/>
        <item x="3377"/>
        <item x="4022"/>
        <item x="2410"/>
        <item x="667"/>
        <item x="2026"/>
        <item x="835"/>
        <item x="413"/>
        <item x="4562"/>
        <item x="4853"/>
        <item x="3702"/>
        <item x="744"/>
        <item x="3764"/>
        <item x="1551"/>
        <item x="2295"/>
        <item x="4102"/>
        <item x="3672"/>
        <item x="317"/>
        <item x="4615"/>
        <item x="3022"/>
        <item x="2802"/>
        <item x="4512"/>
        <item x="1960"/>
        <item x="1066"/>
        <item x="1739"/>
        <item x="4542"/>
        <item x="563"/>
        <item x="4238"/>
        <item x="3333"/>
        <item x="2526"/>
        <item x="779"/>
        <item x="4232"/>
        <item x="1221"/>
        <item x="2136"/>
        <item x="2733"/>
        <item x="4095"/>
        <item x="1073"/>
        <item x="679"/>
        <item x="2068"/>
        <item x="2723"/>
        <item x="3693"/>
        <item x="3674"/>
        <item x="4620"/>
        <item x="84"/>
        <item x="2382"/>
        <item x="4182"/>
        <item x="1757"/>
        <item x="4038"/>
        <item x="2046"/>
        <item x="4322"/>
        <item x="663"/>
        <item x="1414"/>
        <item x="1115"/>
        <item x="1599"/>
        <item x="4368"/>
        <item x="3013"/>
        <item x="95"/>
        <item x="2980"/>
        <item x="4886"/>
        <item x="2485"/>
        <item x="3196"/>
        <item x="511"/>
        <item x="1644"/>
        <item x="569"/>
        <item x="4674"/>
        <item x="661"/>
        <item x="594"/>
        <item x="4315"/>
        <item x="3867"/>
        <item x="2191"/>
        <item x="1012"/>
        <item x="1355"/>
        <item x="3775"/>
        <item x="4183"/>
        <item x="4658"/>
        <item x="576"/>
        <item x="1264"/>
        <item x="259"/>
        <item x="3607"/>
        <item x="4036"/>
        <item x="4717"/>
        <item x="3838"/>
        <item x="648"/>
        <item x="2846"/>
        <item x="54"/>
        <item x="2234"/>
        <item x="1899"/>
        <item x="3912"/>
        <item x="294"/>
        <item x="2149"/>
        <item x="945"/>
        <item x="2876"/>
        <item x="2139"/>
        <item x="4846"/>
        <item x="1187"/>
        <item x="4865"/>
        <item x="58"/>
        <item x="3695"/>
        <item x="3794"/>
        <item x="2308"/>
        <item x="4327"/>
        <item x="1438"/>
        <item x="3434"/>
        <item x="3251"/>
        <item x="2627"/>
        <item x="400"/>
        <item x="2151"/>
        <item x="3203"/>
        <item x="3805"/>
        <item x="465"/>
        <item x="2593"/>
        <item x="125"/>
        <item x="4614"/>
        <item x="2756"/>
        <item x="4077"/>
        <item x="171"/>
        <item x="1795"/>
        <item x="4597"/>
        <item x="2271"/>
        <item x="3061"/>
        <item x="3522"/>
        <item x="1665"/>
        <item x="167"/>
        <item x="4977"/>
        <item x="2447"/>
        <item x="3653"/>
        <item x="1434"/>
        <item x="4008"/>
        <item x="1483"/>
        <item x="975"/>
        <item x="3978"/>
        <item x="71"/>
        <item x="944"/>
        <item x="716"/>
        <item x="3454"/>
        <item x="4883"/>
        <item x="1273"/>
        <item x="1843"/>
        <item x="2072"/>
        <item x="4605"/>
        <item x="2494"/>
        <item x="4379"/>
        <item x="1659"/>
        <item x="3318"/>
        <item x="4726"/>
        <item x="152"/>
        <item x="1362"/>
        <item x="353"/>
        <item x="4862"/>
        <item x="1956"/>
        <item x="3493"/>
        <item x="1150"/>
        <item x="2402"/>
        <item x="2211"/>
        <item x="363"/>
        <item x="1915"/>
        <item x="145"/>
        <item x="1845"/>
        <item x="3925"/>
        <item x="4257"/>
        <item x="4131"/>
        <item x="3697"/>
        <item x="4175"/>
        <item x="132"/>
        <item x="562"/>
        <item x="718"/>
        <item x="2168"/>
        <item x="214"/>
        <item x="3139"/>
        <item x="1904"/>
        <item x="1226"/>
        <item x="4884"/>
        <item x="1660"/>
        <item x="643"/>
        <item x="4111"/>
        <item x="3786"/>
        <item x="2666"/>
        <item x="961"/>
        <item x="2659"/>
        <item x="2888"/>
        <item x="4955"/>
        <item x="545"/>
        <item x="4746"/>
        <item x="1126"/>
        <item x="3325"/>
        <item x="1790"/>
        <item x="722"/>
        <item x="3624"/>
        <item x="3982"/>
        <item x="1283"/>
        <item x="4339"/>
        <item x="284"/>
        <item x="1612"/>
        <item x="1546"/>
        <item x="4268"/>
        <item x="1849"/>
        <item x="2351"/>
        <item x="1670"/>
        <item x="2442"/>
        <item x="2096"/>
        <item x="3058"/>
        <item x="349"/>
        <item x="1697"/>
        <item x="4817"/>
        <item x="3385"/>
        <item x="2249"/>
        <item x="4114"/>
        <item x="4680"/>
        <item x="3396"/>
        <item x="2996"/>
        <item x="3275"/>
        <item x="4526"/>
        <item x="2424"/>
        <item x="1441"/>
        <item x="2273"/>
        <item x="1669"/>
        <item x="2071"/>
        <item x="2087"/>
        <item x="4098"/>
        <item x="1782"/>
        <item x="409"/>
        <item x="1293"/>
        <item x="242"/>
        <item x="205"/>
        <item x="789"/>
        <item x="2853"/>
        <item x="2137"/>
        <item x="974"/>
        <item x="4753"/>
        <item x="3423"/>
        <item x="4621"/>
        <item x="1610"/>
        <item x="4119"/>
        <item x="4447"/>
        <item x="1175"/>
        <item x="1793"/>
        <item x="4692"/>
        <item x="3935"/>
        <item x="2951"/>
        <item x="4844"/>
        <item x="2860"/>
        <item x="1852"/>
        <item x="568"/>
        <item x="1623"/>
        <item x="4234"/>
        <item x="239"/>
        <item x="83"/>
        <item x="447"/>
        <item x="476"/>
        <item x="2041"/>
        <item x="2544"/>
        <item x="907"/>
        <item x="1611"/>
        <item x="768"/>
        <item x="2684"/>
        <item x="3564"/>
        <item x="2875"/>
        <item x="3615"/>
        <item x="1028"/>
        <item x="4024"/>
        <item x="150"/>
        <item x="4490"/>
        <item x="116"/>
        <item x="2209"/>
        <item x="3444"/>
        <item x="883"/>
        <item x="1390"/>
        <item x="2203"/>
        <item x="908"/>
        <item x="2303"/>
        <item x="3335"/>
        <item x="2792"/>
        <item x="1740"/>
        <item x="1775"/>
        <item x="2227"/>
        <item x="3164"/>
        <item x="1727"/>
        <item x="3681"/>
        <item x="4118"/>
        <item x="2579"/>
        <item x="1823"/>
        <item x="1648"/>
        <item x="2069"/>
        <item x="3122"/>
        <item x="2471"/>
        <item x="4150"/>
        <item x="1940"/>
        <item x="552"/>
        <item x="3549"/>
        <item x="489"/>
        <item x="4498"/>
        <item x="2833"/>
        <item x="3713"/>
        <item x="2031"/>
        <item x="1807"/>
        <item x="273"/>
        <item x="4401"/>
        <item x="2632"/>
        <item x="3384"/>
        <item x="3467"/>
        <item x="3127"/>
        <item x="1020"/>
        <item x="4270"/>
        <item x="1237"/>
        <item x="2409"/>
        <item x="3689"/>
        <item x="2258"/>
        <item x="4384"/>
        <item x="2476"/>
        <item x="3832"/>
        <item x="4248"/>
        <item x="735"/>
        <item x="4833"/>
        <item x="1521"/>
        <item x="2538"/>
        <item x="177"/>
        <item x="296"/>
        <item x="3170"/>
        <item x="4773"/>
        <item x="4840"/>
        <item x="103"/>
        <item x="581"/>
        <item x="4523"/>
        <item x="2973"/>
        <item x="3626"/>
        <item x="195"/>
        <item x="321"/>
        <item x="1879"/>
        <item x="1597"/>
        <item x="2670"/>
        <item x="2718"/>
        <item x="101"/>
        <item x="3882"/>
        <item x="3751"/>
        <item x="2242"/>
        <item x="4225"/>
        <item x="3865"/>
        <item x="1201"/>
        <item x="4236"/>
        <item x="4782"/>
        <item x="3158"/>
        <item x="7"/>
        <item x="2235"/>
        <item x="1072"/>
        <item x="228"/>
        <item x="3892"/>
        <item x="727"/>
        <item x="57"/>
        <item x="2279"/>
        <item x="1844"/>
        <item x="136"/>
        <item x="2950"/>
        <item x="359"/>
        <item x="3894"/>
        <item x="309"/>
        <item x="2562"/>
        <item x="4039"/>
        <item x="852"/>
        <item x="703"/>
        <item x="3387"/>
        <item x="4902"/>
        <item x="3027"/>
        <item x="3410"/>
        <item x="2558"/>
        <item x="4930"/>
        <item x="2257"/>
        <item x="1157"/>
        <item x="3635"/>
        <item x="4408"/>
        <item x="977"/>
        <item x="4176"/>
        <item x="261"/>
        <item x="493"/>
        <item x="4897"/>
        <item x="781"/>
        <item x="592"/>
        <item x="2199"/>
        <item x="3005"/>
        <item x="4088"/>
        <item x="3344"/>
        <item x="3007"/>
        <item x="873"/>
        <item x="3150"/>
        <item x="1149"/>
        <item x="666"/>
        <item x="3141"/>
        <item x="2352"/>
        <item x="561"/>
        <item x="42"/>
        <item x="3327"/>
        <item x="1427"/>
        <item x="4739"/>
        <item x="1773"/>
        <item x="2032"/>
        <item x="1463"/>
        <item x="4425"/>
        <item x="3525"/>
        <item x="752"/>
        <item x="1841"/>
        <item x="1996"/>
        <item x="4411"/>
        <item x="3155"/>
        <item x="4957"/>
        <item x="4776"/>
        <item x="1920"/>
        <item x="3801"/>
        <item x="680"/>
        <item x="3197"/>
        <item x="2478"/>
        <item x="1097"/>
        <item x="3526"/>
        <item x="1016"/>
        <item x="2924"/>
        <item x="96"/>
        <item x="2487"/>
        <item x="3609"/>
        <item x="3523"/>
        <item x="3657"/>
        <item x="2021"/>
        <item x="4684"/>
        <item x="2580"/>
        <item x="2578"/>
        <item x="2712"/>
        <item x="1454"/>
        <item x="719"/>
        <item x="1301"/>
        <item x="713"/>
        <item x="4125"/>
        <item x="256"/>
        <item x="1154"/>
        <item x="3941"/>
        <item x="3617"/>
        <item x="3644"/>
        <item x="653"/>
        <item x="3306"/>
        <item x="2019"/>
        <item x="4602"/>
        <item x="2966"/>
        <item x="711"/>
        <item x="1099"/>
        <item x="2546"/>
        <item x="213"/>
        <item x="2219"/>
        <item x="1083"/>
        <item x="15"/>
        <item x="2646"/>
        <item x="4134"/>
        <item x="2669"/>
        <item x="1992"/>
        <item x="3861"/>
        <item x="3915"/>
        <item x="710"/>
        <item x="4240"/>
        <item x="1182"/>
        <item x="32"/>
        <item x="77"/>
        <item x="137"/>
        <item x="2371"/>
        <item x="360"/>
        <item x="3730"/>
        <item x="278"/>
        <item x="4269"/>
        <item x="693"/>
        <item x="474"/>
        <item x="2877"/>
        <item x="4063"/>
        <item x="3174"/>
        <item x="75"/>
        <item x="4743"/>
        <item x="4127"/>
        <item x="2090"/>
        <item x="1620"/>
        <item x="4638"/>
        <item x="4381"/>
        <item x="3856"/>
        <item x="4422"/>
        <item x="1485"/>
        <item x="1079"/>
        <item x="1328"/>
        <item x="4509"/>
        <item x="683"/>
        <item x="3228"/>
        <item x="2467"/>
        <item x="2932"/>
        <item x="4398"/>
        <item x="2995"/>
        <item x="1285"/>
        <item x="258"/>
        <item x="4796"/>
        <item x="4343"/>
        <item x="4157"/>
        <item x="2699"/>
        <item x="4847"/>
        <item x="3056"/>
        <item x="4828"/>
        <item x="3490"/>
        <item x="988"/>
        <item x="4444"/>
        <item x="2613"/>
        <item x="1469"/>
        <item x="2508"/>
        <item x="401"/>
        <item x="4950"/>
        <item x="1506"/>
        <item x="2313"/>
        <item x="1418"/>
        <item x="2268"/>
        <item x="2094"/>
        <item x="3071"/>
        <item x="1698"/>
        <item x="709"/>
        <item x="1909"/>
        <item x="652"/>
        <item x="1859"/>
        <item x="1138"/>
        <item x="1683"/>
        <item x="3889"/>
        <item x="3375"/>
        <item x="4791"/>
        <item x="687"/>
        <item x="2915"/>
        <item x="564"/>
        <item x="4571"/>
        <item x="1431"/>
        <item x="2791"/>
        <item x="3837"/>
        <item x="153"/>
        <item x="4460"/>
        <item x="274"/>
        <item x="1343"/>
        <item x="964"/>
        <item x="1749"/>
        <item x="1113"/>
        <item x="4105"/>
        <item x="448"/>
        <item x="2013"/>
        <item x="2594"/>
        <item x="2882"/>
        <item x="3192"/>
        <item x="4096"/>
        <item x="281"/>
        <item x="2470"/>
        <item x="1266"/>
        <item x="2665"/>
        <item x="3724"/>
        <item x="3580"/>
        <item x="4841"/>
        <item x="4654"/>
        <item x="1039"/>
        <item x="1468"/>
        <item x="720"/>
        <item x="4377"/>
        <item x="356"/>
        <item x="292"/>
        <item x="3368"/>
        <item x="2431"/>
        <item x="2408"/>
        <item x="1537"/>
        <item x="4699"/>
        <item x="4210"/>
        <item x="4369"/>
        <item x="206"/>
        <item x="2831"/>
        <item x="3802"/>
        <item x="939"/>
        <item x="2986"/>
        <item x="168"/>
        <item x="4396"/>
        <item x="1002"/>
        <item x="4634"/>
        <item x="2930"/>
        <item x="1588"/>
        <item x="4020"/>
        <item x="4162"/>
        <item x="4974"/>
        <item x="4213"/>
        <item x="435"/>
        <item x="2586"/>
        <item x="4402"/>
        <item x="4275"/>
        <item x="3721"/>
        <item x="3460"/>
        <item x="3919"/>
        <item x="1350"/>
        <item x="3057"/>
        <item x="2210"/>
        <item x="583"/>
        <item x="3822"/>
        <item x="1658"/>
        <item x="2828"/>
        <item x="995"/>
        <item x="2193"/>
        <item x="2104"/>
        <item x="2826"/>
        <item x="280"/>
        <item x="3803"/>
        <item x="935"/>
        <item x="1722"/>
        <item x="3159"/>
        <item x="788"/>
        <item x="3099"/>
        <item x="3391"/>
        <item x="1900"/>
        <item x="3530"/>
        <item x="2236"/>
        <item x="2265"/>
        <item x="1262"/>
        <item x="4279"/>
        <item x="1278"/>
        <item x="3735"/>
        <item x="2873"/>
        <item x="1137"/>
        <item x="2715"/>
        <item x="3720"/>
        <item x="4481"/>
        <item x="3225"/>
        <item x="3338"/>
        <item x="1372"/>
        <item x="790"/>
        <item x="1824"/>
        <item x="2813"/>
        <item x="391"/>
        <item x="1871"/>
        <item x="4946"/>
        <item x="2917"/>
        <item x="3451"/>
        <item x="3698"/>
        <item x="2559"/>
        <item x="1743"/>
        <item x="938"/>
        <item x="2640"/>
        <item x="4171"/>
        <item x="3320"/>
        <item x="675"/>
        <item x="2067"/>
        <item x="1189"/>
        <item x="4600"/>
        <item x="537"/>
        <item x="194"/>
        <item x="3565"/>
        <item x="793"/>
        <item x="1163"/>
        <item x="2440"/>
        <item x="638"/>
        <item x="2089"/>
        <item x="1896"/>
        <item x="2730"/>
        <item x="146"/>
        <item x="3790"/>
        <item x="1118"/>
        <item x="4502"/>
        <item x="297"/>
        <item x="3750"/>
        <item x="4214"/>
        <item x="112"/>
        <item x="8"/>
        <item x="2369"/>
        <item x="3008"/>
        <item x="4321"/>
        <item x="2333"/>
        <item x="4242"/>
        <item x="766"/>
        <item x="4851"/>
        <item x="3752"/>
        <item x="3959"/>
        <item x="2838"/>
        <item x="3502"/>
        <item x="841"/>
        <item x="1052"/>
        <item x="2595"/>
        <item x="3797"/>
        <item x="3999"/>
        <item x="595"/>
        <item x="4486"/>
        <item x="1442"/>
        <item x="2184"/>
        <item x="4278"/>
        <item x="3851"/>
        <item x="4479"/>
        <item x="2816"/>
        <item x="4382"/>
        <item x="3897"/>
        <item x="88"/>
        <item x="2181"/>
        <item x="1742"/>
        <item x="2162"/>
        <item x="2914"/>
        <item x="2343"/>
        <item x="4293"/>
        <item x="574"/>
        <item x="4572"/>
        <item x="690"/>
        <item x="1428"/>
        <item x="813"/>
        <item x="1530"/>
        <item x="4775"/>
        <item x="466"/>
        <item x="2662"/>
        <item x="3191"/>
        <item x="3436"/>
        <item x="1695"/>
        <item x="3178"/>
        <item x="4149"/>
        <item x="1625"/>
        <item x="1048"/>
        <item x="4911"/>
        <item x="3990"/>
        <item x="2218"/>
        <item x="4671"/>
        <item x="4287"/>
        <item x="1347"/>
        <item x="2390"/>
        <item x="4346"/>
        <item x="1715"/>
        <item x="1981"/>
        <item x="91"/>
        <item x="3186"/>
        <item x="2035"/>
        <item x="1880"/>
        <item x="2507"/>
        <item x="2466"/>
        <item x="430"/>
        <item x="2746"/>
        <item x="2330"/>
        <item x="3814"/>
        <item x="3373"/>
        <item x="3873"/>
        <item x="1526"/>
        <item x="4153"/>
        <item x="1321"/>
        <item x="355"/>
        <item x="3649"/>
        <item x="4636"/>
        <item x="201"/>
        <item x="2700"/>
        <item x="700"/>
        <item x="1018"/>
        <item x="3738"/>
        <item x="3767"/>
        <item x="11"/>
        <item x="1816"/>
        <item x="2337"/>
        <item x="2872"/>
        <item x="4815"/>
        <item x="792"/>
        <item x="4299"/>
        <item x="1011"/>
        <item x="731"/>
        <item x="739"/>
        <item x="4281"/>
        <item x="598"/>
        <item x="2751"/>
        <item x="1912"/>
        <item x="1990"/>
        <item x="1179"/>
        <item x="3219"/>
        <item x="738"/>
        <item x="1646"/>
        <item x="510"/>
        <item x="1366"/>
        <item x="762"/>
        <item x="301"/>
        <item x="1420"/>
        <item x="3729"/>
        <item x="1277"/>
        <item x="3937"/>
        <item x="3043"/>
        <item x="2415"/>
        <item x="4312"/>
        <item x="2275"/>
        <item x="1365"/>
        <item x="2651"/>
        <item x="2660"/>
        <item x="2797"/>
        <item x="1653"/>
        <item x="2623"/>
        <item x="373"/>
        <item x="2596"/>
        <item x="2841"/>
        <item x="750"/>
        <item x="865"/>
        <item x="2900"/>
        <item x="1545"/>
        <item x="979"/>
        <item x="1766"/>
        <item x="3658"/>
        <item x="394"/>
        <item x="696"/>
        <item x="4845"/>
        <item x="324"/>
        <item x="1088"/>
        <item x="3488"/>
        <item x="4595"/>
        <item x="2264"/>
        <item x="1500"/>
        <item x="415"/>
        <item x="2357"/>
        <item x="3553"/>
        <item x="2381"/>
        <item x="737"/>
        <item x="2305"/>
        <item x="308"/>
        <item x="9"/>
        <item x="954"/>
        <item x="864"/>
        <item x="4603"/>
        <item x="578"/>
        <item x="1619"/>
        <item x="1573"/>
        <item x="4761"/>
        <item x="1609"/>
        <item x="580"/>
        <item x="1505"/>
        <item x="2306"/>
        <item x="611"/>
        <item x="1977"/>
        <item x="2959"/>
        <item x="3719"/>
        <item x="4406"/>
        <item x="770"/>
        <item x="4522"/>
        <item x="2300"/>
        <item x="1643"/>
        <item x="4341"/>
        <item x="4311"/>
        <item x="2679"/>
        <item x="3132"/>
        <item x="2747"/>
        <item x="3290"/>
        <item x="4769"/>
        <item x="2020"/>
        <item x="4662"/>
        <item x="1535"/>
        <item x="2143"/>
        <item x="1976"/>
        <item x="2843"/>
        <item x="3074"/>
        <item x="4864"/>
        <item x="335"/>
        <item x="2325"/>
        <item x="3993"/>
        <item x="624"/>
        <item x="4659"/>
        <item x="4830"/>
        <item x="1703"/>
        <item x="1688"/>
        <item x="2000"/>
        <item x="795"/>
        <item x="4932"/>
        <item x="4334"/>
        <item x="475"/>
        <item x="2059"/>
        <item x="3408"/>
        <item x="3066"/>
        <item x="2364"/>
        <item x="3428"/>
        <item x="1564"/>
        <item x="4887"/>
        <item x="3430"/>
        <item x="4173"/>
        <item x="807"/>
        <item x="1788"/>
        <item x="4590"/>
        <item x="2423"/>
        <item x="544"/>
        <item x="3557"/>
        <item x="2963"/>
        <item x="582"/>
        <item x="3240"/>
        <item x="2636"/>
        <item x="1839"/>
        <item x="2223"/>
        <item x="3876"/>
        <item x="3112"/>
        <item x="1968"/>
        <item x="4679"/>
        <item x="1258"/>
        <item x="2384"/>
        <item x="872"/>
        <item x="1457"/>
        <item x="1550"/>
        <item x="3407"/>
        <item x="235"/>
        <item x="1895"/>
        <item x="2092"/>
        <item x="3563"/>
        <item x="3037"/>
        <item x="760"/>
        <item x="1518"/>
        <item x="1508"/>
        <item x="2850"/>
        <item x="2560"/>
        <item x="288"/>
        <item x="4967"/>
        <item x="2385"/>
        <item x="223"/>
        <item x="1032"/>
        <item x="701"/>
        <item x="1708"/>
        <item x="1654"/>
        <item x="3492"/>
        <item x="2820"/>
        <item x="980"/>
        <item x="3356"/>
        <item x="1621"/>
        <item x="1101"/>
        <item x="2696"/>
        <item x="3817"/>
        <item x="4185"/>
        <item x="172"/>
        <item x="2460"/>
        <item x="1945"/>
        <item x="398"/>
        <item x="4653"/>
        <item x="93"/>
        <item x="1985"/>
        <item x="285"/>
        <item x="836"/>
        <item x="2708"/>
        <item x="4873"/>
        <item x="1631"/>
        <item x="1748"/>
        <item x="4193"/>
        <item x="2964"/>
        <item x="4514"/>
        <item x="4081"/>
        <item x="930"/>
        <item x="4755"/>
        <item x="2626"/>
        <item x="2170"/>
        <item x="2637"/>
        <item x="982"/>
        <item x="1733"/>
        <item x="2198"/>
        <item x="3149"/>
        <item x="1513"/>
        <item x="1043"/>
        <item x="217"/>
        <item x="2204"/>
        <item x="69"/>
        <item x="4958"/>
        <item x="2821"/>
        <item x="1512"/>
        <item x="686"/>
        <item x="1440"/>
        <item x="1344"/>
        <item x="2990"/>
        <item x="1040"/>
        <item x="3782"/>
        <item x="815"/>
        <item x="1712"/>
        <item x="3823"/>
        <item x="862"/>
        <item x="1638"/>
        <item x="3126"/>
        <item x="4939"/>
        <item x="2133"/>
        <item x="17"/>
        <item x="3437"/>
        <item x="3459"/>
        <item x="4824"/>
        <item x="1450"/>
        <item x="1913"/>
        <item x="4243"/>
        <item x="2633"/>
        <item x="3293"/>
        <item x="1827"/>
        <item x="1332"/>
        <item x="2859"/>
        <item x="45"/>
        <item x="455"/>
        <item x="4877"/>
        <item x="1214"/>
        <item x="2459"/>
        <item x="1329"/>
        <item x="1333"/>
        <item x="2768"/>
        <item x="371"/>
        <item x="3792"/>
        <item x="262"/>
        <item x="1037"/>
        <item x="2281"/>
        <item x="1628"/>
        <item x="1706"/>
        <item x="1856"/>
        <item x="1250"/>
        <item x="4627"/>
        <item x="72"/>
        <item x="3945"/>
        <item x="3933"/>
        <item x="1585"/>
        <item x="3227"/>
        <item x="952"/>
        <item x="3351"/>
        <item x="4925"/>
        <item x="63"/>
        <item x="3482"/>
        <item x="332"/>
        <item x="3586"/>
        <item x="4551"/>
        <item x="2829"/>
        <item x="2734"/>
        <item x="3427"/>
        <item x="1190"/>
        <item x="1819"/>
        <item x="4140"/>
        <item x="424"/>
        <item x="1152"/>
        <item x="1346"/>
        <item x="4218"/>
        <item x="855"/>
        <item x="1723"/>
        <item x="2095"/>
        <item x="1911"/>
        <item x="1324"/>
        <item x="1169"/>
        <item x="4740"/>
        <item x="534"/>
        <item x="3310"/>
        <item x="4737"/>
        <item x="2007"/>
        <item x="2318"/>
        <item x="627"/>
        <item x="198"/>
        <item x="2896"/>
        <item x="602"/>
        <item x="3130"/>
        <item x="3940"/>
        <item x="1931"/>
        <item x="4093"/>
        <item x="4973"/>
        <item x="2760"/>
        <item x="4756"/>
        <item x="4475"/>
        <item x="467"/>
        <item x="3117"/>
        <item x="3975"/>
        <item x="3833"/>
        <item x="3556"/>
        <item x="4513"/>
        <item x="3778"/>
        <item x="108"/>
        <item x="3274"/>
        <item x="3297"/>
        <item x="43"/>
        <item x="220"/>
        <item x="3768"/>
        <item x="1465"/>
        <item x="1606"/>
        <item x="880"/>
        <item x="178"/>
        <item x="3426"/>
        <item x="2443"/>
        <item x="3226"/>
        <item x="2422"/>
        <item x="2091"/>
        <item x="3667"/>
        <item x="1604"/>
        <item x="2208"/>
        <item x="2503"/>
        <item x="4920"/>
        <item x="2356"/>
        <item x="3098"/>
        <item x="2165"/>
        <item x="533"/>
        <item x="3015"/>
        <item x="2018"/>
        <item x="2229"/>
        <item x="1872"/>
        <item x="1820"/>
        <item x="4535"/>
        <item x="1006"/>
        <item x="1096"/>
        <item x="4914"/>
        <item x="4631"/>
        <item x="850"/>
        <item x="44"/>
        <item x="3062"/>
        <item x="1593"/>
        <item x="4888"/>
        <item x="858"/>
        <item x="3277"/>
        <item x="4130"/>
        <item x="35"/>
        <item x="3181"/>
        <item x="3581"/>
        <item x="3784"/>
        <item x="3877"/>
        <item x="1987"/>
        <item x="645"/>
        <item x="2703"/>
        <item x="633"/>
        <item x="2322"/>
        <item x="2"/>
        <item x="3541"/>
        <item x="848"/>
        <item x="1924"/>
        <item x="4109"/>
        <item x="3003"/>
        <item x="2865"/>
        <item x="248"/>
        <item x="1202"/>
        <item x="4055"/>
        <item x="2547"/>
        <item x="4282"/>
        <item x="3379"/>
        <item x="4446"/>
        <item x="2452"/>
        <item x="2609"/>
        <item x="4738"/>
        <item x="1389"/>
        <item x="1487"/>
        <item x="3438"/>
        <item x="39"/>
        <item x="3520"/>
        <item x="3643"/>
        <item x="3939"/>
        <item x="1805"/>
        <item x="536"/>
        <item x="3257"/>
        <item x="1445"/>
        <item x="999"/>
        <item x="3579"/>
        <item x="4372"/>
        <item x="3524"/>
        <item x="4415"/>
        <item x="3625"/>
        <item x="2944"/>
        <item x="2984"/>
        <item x="4524"/>
        <item x="2155"/>
        <item x="3032"/>
        <item x="2054"/>
        <item x="554"/>
        <item x="3706"/>
        <item x="819"/>
        <item x="468"/>
        <item x="1259"/>
        <item x="1693"/>
        <item x="4230"/>
        <item x="4609"/>
        <item x="1443"/>
        <item x="2863"/>
        <item x="2749"/>
        <item x="2016"/>
        <item x="1645"/>
        <item x="4428"/>
        <item x="1677"/>
        <item x="1870"/>
        <item x="2913"/>
        <item x="1313"/>
        <item x="237"/>
        <item x="4485"/>
        <item x="2230"/>
        <item x="3887"/>
        <item x="1065"/>
        <item x="3424"/>
        <item x="3300"/>
        <item x="2241"/>
        <item x="4146"/>
        <item x="4274"/>
        <item x="1129"/>
        <item x="2883"/>
        <item x="2161"/>
        <item x="942"/>
        <item x="1494"/>
        <item x="3554"/>
        <item x="2479"/>
        <item x="2582"/>
        <item x="4016"/>
        <item x="3212"/>
        <item x="1707"/>
        <item x="4582"/>
        <item x="717"/>
        <item x="2815"/>
        <item x="3765"/>
        <item x="4390"/>
        <item x="4403"/>
        <item x="4758"/>
        <item x="2861"/>
        <item x="3082"/>
        <item x="1626"/>
        <item x="326"/>
        <item x="1183"/>
        <item x="3349"/>
        <item x="4612"/>
        <item x="4720"/>
        <item x="1148"/>
        <item x="438"/>
        <item x="1030"/>
        <item x="3960"/>
        <item x="140"/>
        <item x="4901"/>
        <item x="2436"/>
        <item x="2935"/>
        <item x="882"/>
        <item x="3888"/>
        <item x="4203"/>
        <item x="1269"/>
        <item x="128"/>
        <item x="664"/>
        <item x="1799"/>
        <item x="3063"/>
        <item x="3289"/>
        <item x="4648"/>
        <item x="141"/>
        <item x="3183"/>
        <item x="1571"/>
        <item x="4928"/>
        <item x="2288"/>
        <item x="383"/>
        <item x="3291"/>
        <item x="4564"/>
        <item x="708"/>
        <item x="1629"/>
        <item x="4661"/>
        <item x="4601"/>
        <item x="420"/>
        <item x="616"/>
        <item x="4943"/>
        <item x="655"/>
        <item x="3072"/>
        <item x="948"/>
        <item x="3466"/>
        <item x="126"/>
        <item x="231"/>
        <item x="2270"/>
        <item x="4727"/>
        <item x="1753"/>
        <item x="3443"/>
        <item x="617"/>
        <item x="2100"/>
        <item x="2250"/>
        <item x="3019"/>
        <item x="3665"/>
        <item x="1168"/>
        <item x="3358"/>
        <item x="3450"/>
        <item x="4295"/>
        <item x="555"/>
        <item x="2844"/>
        <item x="3898"/>
        <item x="4071"/>
        <item x="3472"/>
        <item x="3510"/>
        <item x="2916"/>
        <item x="3250"/>
        <item x="142"/>
        <item x="3073"/>
        <item x="1238"/>
        <item x="3859"/>
        <item x="2929"/>
        <item x="968"/>
        <item x="702"/>
        <item x="2386"/>
        <item x="3334"/>
        <item x="1241"/>
        <item x="4100"/>
        <item x="1188"/>
        <item x="1664"/>
        <item x="4064"/>
        <item x="2462"/>
        <item x="1808"/>
        <item x="2192"/>
        <item x="1171"/>
        <item x="3422"/>
        <item x="3386"/>
        <item x="3469"/>
        <item x="1572"/>
        <item x="3746"/>
        <item x="978"/>
        <item x="1837"/>
        <item x="3341"/>
        <item x="3160"/>
        <item x="2324"/>
        <item x="2335"/>
        <item x="3479"/>
        <item x="130"/>
        <item x="3040"/>
        <item x="4733"/>
        <item x="1784"/>
        <item x="3883"/>
        <item x="2465"/>
        <item x="2469"/>
        <item x="2441"/>
        <item x="1858"/>
        <item x="2765"/>
        <item x="629"/>
        <item x="1180"/>
        <item x="2904"/>
        <item x="118"/>
        <item x="4198"/>
        <item x="610"/>
        <item x="53"/>
        <item x="207"/>
        <item x="2942"/>
        <item x="2426"/>
        <item x="868"/>
        <item x="158"/>
        <item x="4135"/>
        <item x="2602"/>
        <item x="1787"/>
        <item x="4342"/>
        <item x="1918"/>
        <item x="1233"/>
        <item x="3870"/>
        <item x="1167"/>
        <item x="4587"/>
        <item x="1165"/>
        <item x="431"/>
        <item x="4940"/>
        <item x="4250"/>
        <item x="904"/>
        <item x="4260"/>
        <item x="1452"/>
        <item x="250"/>
        <item x="603"/>
        <item x="4880"/>
        <item x="1812"/>
        <item x="366"/>
        <item x="2555"/>
        <item x="236"/>
        <item x="881"/>
        <item x="3090"/>
        <item x="692"/>
        <item x="2563"/>
        <item x="2243"/>
        <item x="4003"/>
        <item x="38"/>
        <item x="3383"/>
        <item x="3001"/>
        <item x="313"/>
        <item x="4630"/>
        <item x="3189"/>
        <item x="3628"/>
        <item x="1605"/>
        <item x="1539"/>
        <item x="2889"/>
        <item x="573"/>
        <item x="2750"/>
        <item x="1103"/>
        <item x="2610"/>
        <item x="2837"/>
        <item x="2587"/>
        <item x="3010"/>
        <item x="23"/>
        <item x="4440"/>
        <item x="2634"/>
        <item x="1959"/>
        <item x="4907"/>
        <item x="4593"/>
        <item x="2321"/>
        <item x="328"/>
        <item x="3"/>
        <item x="866"/>
        <item x="1804"/>
        <item x="2327"/>
        <item x="4838"/>
        <item x="3770"/>
        <item x="1615"/>
        <item x="1650"/>
        <item x="2346"/>
        <item x="2231"/>
        <item x="2949"/>
        <item x="4767"/>
        <item x="889"/>
        <item x="457"/>
        <item x="1426"/>
        <item x="3793"/>
        <item x="3337"/>
        <item x="4639"/>
        <item x="2738"/>
        <item x="628"/>
        <item x="3904"/>
        <item x="3110"/>
        <item x="473"/>
        <item x="2714"/>
        <item x="4033"/>
        <item x="558"/>
        <item x="3638"/>
        <item x="1581"/>
        <item x="3891"/>
        <item x="3855"/>
        <item x="414"/>
        <item x="538"/>
        <item x="2427"/>
        <item x="3002"/>
        <item x="135"/>
        <item x="3811"/>
        <item x="4704"/>
        <item x="3938"/>
        <item x="2739"/>
        <item x="484"/>
        <item x="498"/>
        <item x="1461"/>
        <item x="876"/>
        <item x="1375"/>
        <item x="1203"/>
        <item x="3661"/>
        <item x="3743"/>
        <item x="1928"/>
        <item x="1041"/>
        <item x="2906"/>
        <item x="4691"/>
        <item x="3826"/>
        <item x="1015"/>
        <item x="4875"/>
        <item x="1412"/>
        <item x="406"/>
        <item x="2724"/>
        <item x="4076"/>
        <item x="1082"/>
        <item x="845"/>
        <item x="4195"/>
        <item x="1268"/>
        <item x="1290"/>
        <item x="2484"/>
        <item x="2933"/>
        <item x="4222"/>
        <item x="47"/>
        <item x="1656"/>
        <item x="3798"/>
        <item x="3202"/>
        <item x="1961"/>
        <item x="4667"/>
        <item x="1252"/>
        <item x="2285"/>
        <item x="1903"/>
        <item x="4014"/>
        <item x="4462"/>
        <item x="4335"/>
        <item x="3133"/>
        <item x="4823"/>
        <item x="1345"/>
        <item x="182"/>
        <item x="3677"/>
        <item x="4651"/>
        <item x="2722"/>
        <item x="3508"/>
        <item x="2922"/>
        <item x="636"/>
        <item x="2941"/>
        <item x="3415"/>
        <item x="2806"/>
        <item x="56"/>
        <item x="1005"/>
        <item x="2037"/>
        <item x="300"/>
        <item x="3401"/>
        <item x="1525"/>
        <item x="528"/>
        <item x="298"/>
        <item x="4968"/>
        <item x="3647"/>
        <item x="2848"/>
        <item x="1236"/>
        <item x="3354"/>
        <item x="1538"/>
        <item x="3104"/>
        <item x="2444"/>
        <item x="2122"/>
        <item x="4359"/>
        <item x="2486"/>
        <item x="4685"/>
        <item x="1855"/>
        <item x="3116"/>
        <item x="753"/>
        <item x="2716"/>
        <item x="505"/>
        <item x="1197"/>
        <item x="4623"/>
        <item x="3652"/>
        <item x="1860"/>
        <item x="4302"/>
        <item x="3760"/>
        <item x="2770"/>
        <item x="4056"/>
        <item x="4953"/>
        <item x="1058"/>
        <item x="2003"/>
        <item x="1734"/>
        <item x="1090"/>
        <item x="933"/>
        <item x="3500"/>
        <item x="515"/>
        <item x="4094"/>
        <item x="3180"/>
        <item x="4420"/>
        <item x="3190"/>
        <item x="3594"/>
        <item x="4664"/>
        <item x="2604"/>
        <item x="2539"/>
        <item x="1419"/>
        <item x="4083"/>
        <item x="3509"/>
        <item x="2814"/>
        <item x="4049"/>
        <item x="193"/>
        <item x="1223"/>
        <item x="4849"/>
        <item x="1529"/>
        <item x="4577"/>
        <item x="2541"/>
        <item x="3545"/>
        <item x="1340"/>
        <item x="3595"/>
        <item x="2328"/>
        <item x="4757"/>
        <item x="736"/>
        <item x="4688"/>
        <item x="2812"/>
        <item x="4405"/>
        <item x="319"/>
        <item x="2552"/>
        <item x="3283"/>
        <item x="659"/>
        <item x="4205"/>
        <item x="3452"/>
        <item x="1851"/>
        <item x="824"/>
        <item x="1861"/>
        <item x="4353"/>
        <item x="2185"/>
        <item x="2601"/>
        <item x="4935"/>
        <item x="3820"/>
        <item x="912"/>
        <item x="3045"/>
        <item x="87"/>
        <item x="885"/>
        <item x="4349"/>
        <item x="443"/>
        <item x="199"/>
        <item x="3018"/>
        <item x="1289"/>
        <item x="3754"/>
        <item x="4592"/>
        <item x="1435"/>
        <item x="3923"/>
        <item x="4463"/>
        <item x="3544"/>
        <item x="4393"/>
        <item x="1937"/>
        <item x="3862"/>
        <item x="3970"/>
        <item x="3487"/>
        <item x="3313"/>
        <item x="3942"/>
        <item x="1560"/>
        <item x="4675"/>
        <item x="749"/>
        <item x="2111"/>
        <item x="2399"/>
        <item x="4965"/>
        <item x="4167"/>
        <item x="4693"/>
        <item x="4703"/>
        <item x="1557"/>
        <item x="2607"/>
        <item x="485"/>
        <item x="4975"/>
        <item x="842"/>
        <item x="4423"/>
        <item x="3604"/>
        <item x="3958"/>
        <item x="26"/>
        <item x="2458"/>
        <item x="3370"/>
        <item x="4412"/>
        <item x="3478"/>
        <item x="976"/>
        <item x="4424"/>
        <item x="674"/>
        <item x="3322"/>
        <item x="1337"/>
        <item x="2128"/>
        <item x="2910"/>
        <item x="161"/>
        <item x="1001"/>
        <item x="1923"/>
        <item x="1770"/>
        <item x="3242"/>
        <item x="1752"/>
        <item x="4543"/>
        <item x="898"/>
        <item x="2652"/>
        <item x="2903"/>
        <item x="2879"/>
        <item x="1386"/>
        <item x="2002"/>
        <item x="3252"/>
        <item x="825"/>
        <item x="2482"/>
        <item x="677"/>
        <item x="3332"/>
        <item x="4863"/>
        <item x="2461"/>
        <item x="66"/>
        <item x="2167"/>
        <item x="4168"/>
        <item x="257"/>
        <item x="1786"/>
        <item x="1116"/>
        <item x="2272"/>
        <item x="1905"/>
        <item x="327"/>
        <item x="1068"/>
        <item x="1511"/>
        <item x="3222"/>
        <item x="2005"/>
        <item x="2810"/>
        <item x="1306"/>
        <item x="2785"/>
        <item x="3367"/>
        <item x="3591"/>
        <item x="3641"/>
        <item x="4768"/>
        <item x="1763"/>
        <item x="972"/>
        <item x="3200"/>
        <item x="3246"/>
        <item x="587"/>
        <item x="2118"/>
        <item x="1603"/>
        <item x="1222"/>
        <item x="469"/>
        <item x="786"/>
        <item x="878"/>
        <item x="4308"/>
        <item x="4043"/>
        <item x="1846"/>
        <item x="268"/>
        <item x="4871"/>
        <item x="216"/>
        <item x="3076"/>
        <item x="2438"/>
        <item x="4320"/>
        <item x="989"/>
        <item x="3690"/>
        <item x="2978"/>
        <item x="143"/>
        <item x="822"/>
        <item x="1415"/>
        <item x="2936"/>
        <item x="3501"/>
        <item x="1818"/>
        <item x="3303"/>
        <item x="550"/>
        <item x="477"/>
        <item x="4017"/>
        <item x="3077"/>
        <item x="1796"/>
        <item x="4439"/>
        <item x="4799"/>
        <item x="368"/>
        <item x="4690"/>
        <item x="4476"/>
        <item x="2076"/>
        <item x="4068"/>
        <item x="4329"/>
        <item x="4376"/>
        <item x="3463"/>
        <item x="453"/>
        <item x="4348"/>
        <item x="255"/>
        <item x="2772"/>
        <item x="4245"/>
        <item x="837"/>
        <item x="640"/>
        <item x="1404"/>
        <item x="2172"/>
        <item x="3272"/>
        <item x="4052"/>
        <item x="1497"/>
        <item x="909"/>
        <item x="1759"/>
        <item x="4099"/>
        <item x="589"/>
        <item x="651"/>
        <item x="3175"/>
        <item x="346"/>
        <item x="4459"/>
        <item x="4414"/>
        <item x="156"/>
        <item x="3704"/>
        <item x="4079"/>
        <item x="3573"/>
        <item x="2102"/>
        <item x="1713"/>
        <item x="4666"/>
        <item x="2540"/>
        <item x="4190"/>
        <item x="3659"/>
        <item x="1583"/>
        <item x="51"/>
        <item x="4391"/>
        <item x="2515"/>
        <item x="4028"/>
        <item x="74"/>
        <item x="4456"/>
        <item x="3213"/>
        <item x="133"/>
        <item x="3114"/>
        <item x="3030"/>
        <item x="1891"/>
        <item x="2766"/>
        <item x="4660"/>
        <item x="4908"/>
        <item x="2565"/>
        <item x="4273"/>
        <item x="2887"/>
        <item x="4882"/>
        <item x="1916"/>
        <item x="3900"/>
        <item x="4686"/>
        <item x="4807"/>
        <item x="3645"/>
        <item x="3696"/>
        <item x="4678"/>
        <item x="1216"/>
        <item x="4819"/>
        <item x="33"/>
        <item x="3890"/>
        <item x="4204"/>
        <item x="3185"/>
        <item x="2809"/>
        <item x="3311"/>
        <item x="650"/>
        <item x="4318"/>
        <item x="2803"/>
        <item x="4229"/>
        <item x="2590"/>
        <item x="4783"/>
        <item x="1559"/>
        <item x="3774"/>
        <item x="1275"/>
        <item x="888"/>
        <item x="3714"/>
        <item x="1613"/>
        <item x="782"/>
        <item x="2429"/>
        <item x="887"/>
        <item x="4926"/>
        <item x="160"/>
        <item x="1569"/>
        <item x="4594"/>
        <item x="3241"/>
        <item x="3118"/>
        <item x="2097"/>
        <item x="2946"/>
        <item x="1481"/>
        <item x="1089"/>
        <item x="222"/>
        <item x="2034"/>
        <item x="3120"/>
        <item x="2622"/>
        <item x="4723"/>
        <item x="646"/>
        <item x="4051"/>
        <item x="3316"/>
        <item x="3619"/>
        <item x="1359"/>
        <item x="4101"/>
        <item x="1942"/>
        <item x="3529"/>
        <item x="2639"/>
        <item x="245"/>
        <item x="2083"/>
        <item x="3789"/>
        <item x="138"/>
        <item x="4493"/>
        <item x="2692"/>
        <item x="456"/>
        <item x="219"/>
        <item x="1117"/>
        <item x="3744"/>
        <item x="914"/>
        <item x="1398"/>
        <item x="1354"/>
        <item x="4449"/>
        <item x="4246"/>
        <item x="2799"/>
        <item x="2971"/>
        <item x="2769"/>
        <item x="2954"/>
        <item x="2589"/>
        <item x="4772"/>
        <item x="3736"/>
        <item x="1000"/>
        <item x="375"/>
        <item x="1108"/>
        <item x="2566"/>
        <item x="997"/>
        <item x="4352"/>
        <item x="3516"/>
        <item x="1318"/>
        <item x="1119"/>
        <item x="2697"/>
        <item x="2920"/>
        <item x="3901"/>
        <item x="4947"/>
        <item x="4480"/>
        <item x="992"/>
        <item x="22"/>
        <item x="3455"/>
        <item x="4072"/>
        <item x="3078"/>
        <item x="439"/>
        <item x="3365"/>
        <item x="1338"/>
        <item x="2312"/>
        <item x="2240"/>
        <item x="1833"/>
        <item x="2890"/>
        <item x="3985"/>
        <item x="1380"/>
        <item x="1106"/>
        <item x="1437"/>
        <item x="3679"/>
        <item x="745"/>
        <item x="991"/>
        <item x="1059"/>
        <item x="3543"/>
        <item x="3949"/>
        <item x="3052"/>
        <item x="147"/>
        <item x="122"/>
        <item x="4611"/>
        <item x="2383"/>
        <item x="1459"/>
        <item x="1890"/>
        <item x="2516"/>
        <item x="780"/>
        <item x="503"/>
        <item x="1853"/>
        <item x="927"/>
        <item x="3172"/>
        <item x="4952"/>
        <item x="656"/>
        <item x="3084"/>
        <item x="1159"/>
        <item x="2405"/>
        <item x="1371"/>
        <item x="2022"/>
        <item x="3453"/>
        <item x="1199"/>
        <item x="4839"/>
        <item x="1798"/>
        <item x="4350"/>
        <item x="4272"/>
        <item x="3314"/>
        <item x="3355"/>
        <item x="2678"/>
        <item x="2451"/>
        <item x="539"/>
        <item x="3449"/>
        <item x="4858"/>
        <item x="4082"/>
        <item x="1731"/>
        <item x="347"/>
        <item x="3669"/>
        <item x="2450"/>
        <item x="2213"/>
        <item x="1979"/>
        <item x="3281"/>
        <item x="3216"/>
        <item x="2869"/>
        <item x="3633"/>
        <item x="2581"/>
        <item x="1353"/>
        <item x="2657"/>
        <item x="2220"/>
        <item x="681"/>
        <item x="1253"/>
        <item x="3004"/>
        <item x="1172"/>
        <item x="354"/>
        <item x="1982"/>
        <item x="3188"/>
        <item x="1718"/>
        <item x="2106"/>
        <item x="4644"/>
        <item x="2011"/>
        <item x="2344"/>
        <item x="1498"/>
        <item x="600"/>
        <item x="2085"/>
        <item x="1462"/>
        <item x="2488"/>
        <item x="4837"/>
        <item x="4069"/>
        <item x="759"/>
        <item x="3249"/>
        <item x="1769"/>
        <item x="2373"/>
        <item x="191"/>
        <item x="3943"/>
        <item x="4891"/>
        <item x="2372"/>
        <item x="3944"/>
        <item x="4478"/>
        <item x="249"/>
        <item x="1323"/>
        <item x="2393"/>
        <item x="4645"/>
        <item x="1674"/>
        <item x="771"/>
        <item x="1051"/>
        <item x="2058"/>
        <item x="4647"/>
        <item x="1076"/>
        <item x="2302"/>
        <item x="1014"/>
        <item x="4471"/>
        <item x="2822"/>
        <item x="4298"/>
        <item x="3758"/>
        <item x="3374"/>
        <item x="4922"/>
        <item x="1130"/>
        <item x="1361"/>
        <item x="3561"/>
        <item x="1235"/>
        <item x="1690"/>
        <item x="2643"/>
        <item x="3420"/>
        <item x="4330"/>
        <item x="3917"/>
        <item x="3485"/>
        <item x="669"/>
        <item x="1456"/>
        <item x="283"/>
        <item x="2656"/>
        <item x="79"/>
        <item x="3756"/>
        <item x="4786"/>
        <item x="2615"/>
        <item x="20"/>
        <item x="1031"/>
        <item x="4785"/>
        <item x="856"/>
        <item x="70"/>
        <item x="1185"/>
        <item x="2713"/>
        <item x="4924"/>
        <item x="2895"/>
        <item x="173"/>
        <item x="2893"/>
        <item x="3728"/>
        <item x="204"/>
        <item x="3462"/>
        <item x="4139"/>
        <item x="2188"/>
        <item x="901"/>
        <item x="1767"/>
        <item x="1208"/>
        <item x="1954"/>
        <item x="4549"/>
        <item x="4067"/>
        <item x="215"/>
        <item x="1102"/>
        <item x="1821"/>
        <item x="1424"/>
        <item x="1423"/>
        <item x="3361"/>
        <item x="3857"/>
        <item x="1327"/>
        <item x="804"/>
        <item x="3352"/>
        <item x="2414"/>
        <item x="704"/>
        <item x="3664"/>
        <item x="1993"/>
        <item x="4697"/>
        <item x="3153"/>
        <item x="3824"/>
        <item x="2347"/>
        <item x="487"/>
        <item x="2502"/>
        <item x="2079"/>
        <item x="3432"/>
        <item x="1358"/>
        <item x="385"/>
        <item x="1543"/>
        <item x="1515"/>
        <item x="357"/>
        <item x="3691"/>
        <item x="4676"/>
        <item x="1211"/>
        <item x="18"/>
        <item x="890"/>
        <item x="776"/>
        <item x="4721"/>
        <item x="1022"/>
        <item x="4784"/>
        <item x="4715"/>
        <item x="1558"/>
        <item x="4155"/>
        <item x="2093"/>
        <item x="4912"/>
        <item x="3567"/>
        <item x="2612"/>
        <item x="148"/>
        <item x="27"/>
        <item x="100"/>
        <item x="4762"/>
        <item x="2340"/>
        <item x="2522"/>
        <item x="2928"/>
        <item x="1303"/>
        <item x="379"/>
        <item x="1672"/>
        <item x="2110"/>
        <item x="4954"/>
        <item x="4856"/>
        <item x="1247"/>
        <item x="3546"/>
        <item x="3534"/>
        <item x="2599"/>
        <item x="831"/>
        <item x="2564"/>
        <item x="2658"/>
        <item x="1155"/>
        <item x="772"/>
        <item x="1568"/>
        <item x="2435"/>
        <item x="3006"/>
        <item x="2629"/>
        <item x="1408"/>
        <item x="3974"/>
        <item x="102"/>
        <item x="3835"/>
        <item x="2781"/>
        <item x="4876"/>
        <item x="861"/>
        <item x="3588"/>
        <item x="3416"/>
        <item x="2248"/>
        <item x="1128"/>
        <item x="1342"/>
        <item x="3328"/>
        <item x="2819"/>
        <item x="6"/>
        <item x="641"/>
        <item x="4080"/>
        <item x="4879"/>
        <item x="2808"/>
        <item x="1320"/>
        <item x="166"/>
        <item x="4959"/>
        <item x="4808"/>
        <item x="1553"/>
        <item x="1637"/>
        <item x="613"/>
        <item x="2677"/>
        <item x="3271"/>
        <item x="40"/>
        <item x="1132"/>
        <item x="2307"/>
        <item x="4556"/>
        <item x="1224"/>
        <item x="2056"/>
        <item x="306"/>
        <item x="4363"/>
        <item x="805"/>
        <item x="399"/>
        <item x="3947"/>
        <item x="1074"/>
        <item x="1433"/>
        <item x="2411"/>
        <item x="2316"/>
        <item x="4303"/>
        <item x="4133"/>
        <item x="302"/>
        <item x="1570"/>
        <item x="3839"/>
        <item x="3248"/>
        <item x="190"/>
        <item x="1401"/>
        <item x="3650"/>
        <item x="3309"/>
        <item x="2036"/>
        <item x="1867"/>
        <item x="1592"/>
        <item x="2780"/>
        <item x="151"/>
        <item x="179"/>
        <item x="2603"/>
        <item x="3259"/>
        <item x="3148"/>
        <item x="407"/>
        <item x="4145"/>
        <item x="3986"/>
        <item x="115"/>
        <item x="3156"/>
        <item x="4766"/>
        <item x="3741"/>
        <item x="436"/>
        <item x="4120"/>
        <item x="4484"/>
        <item x="3394"/>
        <item x="203"/>
        <item x="740"/>
        <item x="1719"/>
        <item x="1254"/>
        <item x="2790"/>
        <item x="4681"/>
        <item x="1657"/>
        <item x="4050"/>
        <item x="591"/>
        <item x="3708"/>
        <item x="3129"/>
        <item x="2255"/>
        <item x="1161"/>
        <item x="2898"/>
        <item x="746"/>
        <item x="2870"/>
        <item x="4397"/>
        <item x="2805"/>
        <item x="1666"/>
        <item x="1305"/>
        <item x="1908"/>
        <item x="847"/>
        <item x="2830"/>
        <item x="2164"/>
        <item x="2509"/>
        <item x="497"/>
        <item x="585"/>
        <item x="1056"/>
        <item x="4357"/>
        <item x="1803"/>
        <item x="621"/>
        <item x="3709"/>
        <item x="4558"/>
        <item x="3439"/>
        <item x="1047"/>
        <item x="1566"/>
        <item x="1789"/>
        <item x="2824"/>
        <item x="196"/>
        <item x="3039"/>
        <item x="3388"/>
        <item x="2215"/>
        <item x="4942"/>
        <item x="1134"/>
        <item x="491"/>
        <item x="4732"/>
        <item x="1147"/>
        <item x="2968"/>
        <item x="1070"/>
        <item x="2008"/>
        <item x="4642"/>
        <item x="1263"/>
        <item x="3230"/>
        <item x="4228"/>
        <item x="4694"/>
        <item x="2432"/>
        <item x="4015"/>
        <item x="2908"/>
        <item x="1496"/>
        <item x="1181"/>
        <item x="4151"/>
        <item x="2688"/>
        <item x="688"/>
        <item x="3927"/>
        <item x="4765"/>
        <item x="3406"/>
        <item x="3699"/>
        <item x="2755"/>
        <item x="1991"/>
        <item x="4843"/>
        <item x="4966"/>
        <item x="1228"/>
        <item x="104"/>
        <item x="1721"/>
        <item x="4548"/>
        <item x="1276"/>
        <item x="1507"/>
        <item x="4969"/>
        <item x="3575"/>
        <item x="1888"/>
        <item x="1897"/>
        <item x="4046"/>
        <item x="1383"/>
        <item x="392"/>
        <item x="387"/>
        <item x="4540"/>
        <item x="785"/>
        <item x="879"/>
        <item x="1432"/>
        <item x="4629"/>
        <item x="187"/>
        <item x="111"/>
        <item x="1663"/>
        <item x="3885"/>
        <item x="921"/>
        <item x="4053"/>
        <item x="2276"/>
        <item x="1326"/>
        <item x="2147"/>
        <item x="2726"/>
        <item x="2454"/>
        <item x="2753"/>
        <item x="310"/>
        <item x="1331"/>
        <item x="1750"/>
        <item x="1922"/>
        <item x="155"/>
        <item x="588"/>
        <item x="1652"/>
        <item x="2363"/>
        <item x="3138"/>
        <item x="535"/>
        <item x="520"/>
        <item x="530"/>
        <item x="902"/>
        <item x="3903"/>
        <item x="4800"/>
        <item x="3255"/>
        <item x="706"/>
        <item x="2039"/>
        <item x="1587"/>
        <item x="2912"/>
        <item x="1504"/>
        <item x="4239"/>
        <item x="560"/>
        <item x="2647"/>
        <item x="2392"/>
        <item x="1589"/>
        <item x="1701"/>
        <item x="3330"/>
        <item x="3984"/>
        <item x="3506"/>
        <item x="1668"/>
        <item x="176"/>
        <item x="4816"/>
        <item x="4301"/>
        <item x="4503"/>
        <item x="2088"/>
        <item x="4787"/>
        <item x="2141"/>
        <item x="2611"/>
        <item x="884"/>
        <item x="699"/>
        <item x="1174"/>
        <item x="958"/>
        <item x="2267"/>
        <item x="1455"/>
        <item x="3136"/>
        <item x="3389"/>
        <item x="307"/>
        <item x="2406"/>
        <item x="4722"/>
        <item x="1111"/>
        <item x="2146"/>
        <item x="4701"/>
        <item x="1003"/>
        <item x="2774"/>
        <item x="874"/>
        <item x="3305"/>
        <item x="1464"/>
        <item x="2880"/>
        <item x="3457"/>
        <item x="3012"/>
        <item x="2952"/>
        <item x="2864"/>
        <item x="3961"/>
        <item x="3761"/>
        <item x="3121"/>
        <item x="730"/>
        <item x="1781"/>
        <item x="707"/>
        <item x="1549"/>
        <item x="287"/>
        <item x="1077"/>
        <item x="658"/>
        <item x="1234"/>
        <item x="1547"/>
        <item x="2561"/>
        <item x="4054"/>
        <item x="226"/>
        <item x="1501"/>
        <item x="4223"/>
        <item x="1491"/>
        <item x="2943"/>
        <item x="3836"/>
        <item x="1910"/>
        <item x="4860"/>
        <item x="3930"/>
        <item x="1554"/>
        <item x="4724"/>
        <item x="1999"/>
        <item x="2767"/>
        <item x="798"/>
        <item x="3632"/>
        <item x="1413"/>
        <item x="4419"/>
        <item x="4123"/>
        <item x="1729"/>
        <item x="1019"/>
        <item x="1378"/>
        <item x="2939"/>
        <item x="523"/>
        <item x="1322"/>
        <item x="4154"/>
        <item x="1075"/>
        <item x="3849"/>
        <item x="2489"/>
        <item x="1198"/>
        <item x="4215"/>
        <item x="1055"/>
        <item x="246"/>
        <item x="1830"/>
        <item x="4531"/>
        <item x="3731"/>
        <item x="1873"/>
        <item x="21"/>
        <item x="4116"/>
        <item x="107"/>
        <item x="899"/>
        <item x="1093"/>
        <item x="3654"/>
        <item x="1736"/>
        <item x="4201"/>
        <item x="4541"/>
        <item x="124"/>
        <item x="225"/>
        <item x="3065"/>
        <item x="4652"/>
        <item x="2117"/>
        <item x="4244"/>
        <item x="3791"/>
        <item x="2246"/>
        <item x="2291"/>
        <item x="1112"/>
        <item x="1133"/>
        <item x="2287"/>
        <item x="2947"/>
        <item x="210"/>
        <item x="109"/>
        <item x="4889"/>
        <item x="4596"/>
        <item x="3399"/>
        <item x="1407"/>
        <item x="728"/>
        <item x="4323"/>
        <item x="1691"/>
        <item x="2144"/>
        <item x="2107"/>
        <item x="4491"/>
        <item x="2881"/>
        <item x="2779"/>
        <item x="2938"/>
        <item x="2871"/>
        <item x="4289"/>
        <item x="2608"/>
        <item x="757"/>
        <item x="1745"/>
        <item x="1682"/>
        <item x="1186"/>
        <item x="3868"/>
        <item x="2052"/>
        <item x="751"/>
        <item x="4212"/>
        <item x="4461"/>
        <item x="2043"/>
        <item x="3169"/>
        <item x="3205"/>
        <item x="3323"/>
        <item x="3979"/>
        <item x="3035"/>
        <item x="2631"/>
        <item x="4802"/>
        <item x="1114"/>
        <item x="2834"/>
        <item x="4113"/>
        <item x="4625"/>
        <item x="2649"/>
        <item x="3262"/>
        <item x="846"/>
        <item x="4344"/>
        <item x="1458"/>
        <item x="4613"/>
        <item x="1966"/>
        <item x="1963"/>
        <item x="993"/>
        <item x="810"/>
        <item x="449"/>
        <item x="2480"/>
        <item x="295"/>
        <item x="402"/>
        <item x="1439"/>
        <item x="4292"/>
        <item x="3603"/>
        <item x="4442"/>
        <item x="61"/>
        <item x="2348"/>
        <item x="3860"/>
        <item x="1417"/>
        <item x="1716"/>
        <item x="955"/>
        <item x="924"/>
        <item x="3096"/>
        <item x="1720"/>
        <item x="1634"/>
        <item x="2543"/>
        <item x="1948"/>
        <item x="3166"/>
        <item x="1661"/>
        <item x="4263"/>
        <item x="4812"/>
        <item x="3152"/>
        <item x="4751"/>
        <item x="2504"/>
        <item x="877"/>
        <item x="382"/>
        <item x="318"/>
        <item x="953"/>
        <item x="2542"/>
        <item x="1490"/>
        <item x="4288"/>
        <item x="119"/>
        <item x="2778"/>
        <item x="3844"/>
        <item x="1146"/>
        <item x="4455"/>
        <item x="3929"/>
        <item x="4521"/>
        <item x="4872"/>
        <item x="2389"/>
        <item x="2310"/>
        <item x="4433"/>
        <item x="2987"/>
        <item x="460"/>
        <item x="4904"/>
        <item x="1308"/>
        <item x="1430"/>
        <item x="2517"/>
        <item x="2573"/>
        <item x="2695"/>
        <item x="164"/>
        <item x="4507"/>
        <item x="1405"/>
        <item x="635"/>
        <item x="499"/>
        <item x="932"/>
        <item x="2326"/>
        <item x="4689"/>
        <item x="2836"/>
        <item x="4161"/>
        <item x="4001"/>
        <item x="615"/>
        <item x="1686"/>
        <item x="1135"/>
        <item x="4869"/>
        <item x="3209"/>
        <item x="2047"/>
        <item x="869"/>
        <item x="2365"/>
        <item x="513"/>
        <item x="1298"/>
        <item x="2254"/>
        <item x="1600"/>
        <item x="2729"/>
        <item x="374"/>
        <item x="3151"/>
        <item x="3769"/>
        <item x="1391"/>
        <item x="3675"/>
        <item x="2911"/>
        <item x="522"/>
        <item x="4472"/>
        <item x="1633"/>
        <item x="1955"/>
        <item x="1162"/>
        <item x="345"/>
        <item x="169"/>
        <item x="1792"/>
        <item x="1584"/>
        <item x="4801"/>
        <item x="3980"/>
        <item x="4416"/>
        <item x="2491"/>
        <item x="3223"/>
        <item x="1033"/>
        <item x="3584"/>
        <item x="444"/>
        <item x="1687"/>
        <item x="1367"/>
        <item x="607"/>
        <item x="412"/>
        <item x="3950"/>
        <item x="4568"/>
        <item x="3804"/>
        <item x="2345"/>
        <item x="2686"/>
        <item x="37"/>
        <item x="684"/>
        <item x="2391"/>
        <item x="4511"/>
        <item x="62"/>
        <item x="423"/>
        <item x="85"/>
        <item x="3608"/>
        <item x="29"/>
        <item x="893"/>
        <item x="48"/>
        <item x="1582"/>
        <item x="3442"/>
        <item x="2129"/>
        <item x="4356"/>
        <item x="1176"/>
        <item x="3177"/>
        <item x="3265"/>
        <item x="4128"/>
        <item x="4265"/>
        <item x="1514"/>
        <item x="3134"/>
        <item x="2866"/>
        <item x="2217"/>
        <item x="4345"/>
        <item x="1881"/>
        <item x="3458"/>
        <item x="3280"/>
        <item x="34"/>
        <item x="1084"/>
        <item x="839"/>
        <item x="2004"/>
        <item x="2154"/>
        <item x="501"/>
        <item x="1178"/>
        <item x="2549"/>
        <item x="1943"/>
        <item x="4073"/>
        <item x="2040"/>
        <item x="2207"/>
        <item x="3906"/>
        <item x="3893"/>
        <item x="419"/>
        <item x="2653"/>
        <item x="838"/>
        <item x="428"/>
        <item x="4606"/>
        <item x="2721"/>
        <item x="1061"/>
        <item x="4180"/>
        <item x="726"/>
        <item x="4448"/>
        <item x="2630"/>
        <item x="3763"/>
        <item x="3445"/>
        <item x="812"/>
        <item x="3231"/>
        <item x="3818"/>
        <item x="3874"/>
        <item x="2053"/>
        <item x="1451"/>
        <item x="2793"/>
        <item x="1309"/>
        <item x="4809"/>
        <item x="2400"/>
        <item x="2120"/>
        <item x="2028"/>
        <item x="2835"/>
        <item x="162"/>
        <item x="2475"/>
        <item x="4565"/>
        <item x="4361"/>
        <item x="777"/>
        <item x="4835"/>
        <item x="962"/>
        <item x="1984"/>
        <item x="3601"/>
        <item x="269"/>
        <item x="4434"/>
        <item x="1489"/>
        <item x="647"/>
        <item x="521"/>
        <item x="3495"/>
        <item x="2513"/>
        <item x="2709"/>
        <item x="959"/>
        <item x="106"/>
        <item x="1523"/>
        <item x="4388"/>
        <item x="3916"/>
        <item x="1044"/>
        <item x="1064"/>
        <item x="1081"/>
        <item x="2301"/>
        <item x="3480"/>
        <item x="4852"/>
        <item x="1107"/>
        <item x="971"/>
        <item x="2178"/>
        <item x="4004"/>
        <item x="3559"/>
        <item x="4164"/>
        <item x="2702"/>
        <item x="1287"/>
        <item x="1121"/>
        <item x="3642"/>
        <item x="68"/>
        <item x="4635"/>
        <item x="2532"/>
        <item x="4706"/>
        <item x="1009"/>
        <item x="1641"/>
        <item x="4643"/>
        <item x="2156"/>
        <item x="1220"/>
        <item x="3097"/>
        <item x="504"/>
        <item x="1057"/>
        <item x="894"/>
        <item x="2263"/>
        <item x="1232"/>
        <item x="4533"/>
        <item x="305"/>
        <item x="0"/>
        <item x="2225"/>
        <item x="4553"/>
        <item x="4730"/>
        <item x="3489"/>
        <item x="1754"/>
        <item x="3302"/>
        <item x="3433"/>
        <item x="2437"/>
        <item x="3846"/>
        <item x="3431"/>
        <item x="3988"/>
        <item x="1975"/>
        <item x="315"/>
        <item x="3951"/>
        <item x="3902"/>
        <item x="1478"/>
        <item x="4677"/>
        <item x="4624"/>
        <item x="2378"/>
        <item x="4351"/>
        <item x="4191"/>
        <item x="127"/>
        <item x="2855"/>
        <item x="3946"/>
        <item x="3539"/>
        <item x="2222"/>
        <item x="4495"/>
        <item x="2057"/>
        <item x="833"/>
        <item x="4669"/>
        <item x="3381"/>
        <item x="4581"/>
        <item x="1780"/>
        <item x="2070"/>
        <item x="2014"/>
        <item x="1206"/>
        <item x="3486"/>
        <item x="2953"/>
        <item x="3108"/>
        <item x="2044"/>
        <item x="2931"/>
        <item x="3165"/>
        <item x="4712"/>
        <item x="4770"/>
        <item x="732"/>
        <item x="2342"/>
        <item x="546"/>
        <item x="2667"/>
        <item x="1227"/>
        <item x="599"/>
        <item x="859"/>
        <item x="2228"/>
        <item x="1761"/>
        <item x="4794"/>
        <item x="3187"/>
        <item x="2187"/>
        <item x="1092"/>
        <item x="3948"/>
        <item x="341"/>
        <item x="3840"/>
        <item x="3353"/>
        <item x="3224"/>
        <item x="3267"/>
        <item x="814"/>
        <item x="4057"/>
        <item x="4506"/>
        <item x="3711"/>
        <item x="1735"/>
        <item x="2153"/>
        <item x="4618"/>
        <item x="3634"/>
        <item x="1542"/>
        <item x="2605"/>
        <item x="2676"/>
        <item x="4500"/>
        <item x="2232"/>
        <item x="4219"/>
        <item x="90"/>
        <item x="3418"/>
        <item x="891"/>
        <item x="2752"/>
        <item x="1842"/>
        <item x="2387"/>
        <item x="459"/>
        <item x="323"/>
        <item x="857"/>
        <item x="3044"/>
        <item x="3771"/>
        <item x="1751"/>
        <item x="52"/>
        <item x="3491"/>
        <item x="4829"/>
        <item x="3701"/>
        <item x="4331"/>
        <item x="525"/>
        <item x="2380"/>
        <item x="3582"/>
        <item x="2329"/>
        <item x="2252"/>
        <item x="3173"/>
        <item x="1854"/>
        <item x="2190"/>
        <item x="3527"/>
        <item x="514"/>
        <item x="3345"/>
        <item x="2825"/>
        <item x="957"/>
        <item x="1071"/>
        <item x="1085"/>
        <item x="384"/>
        <item x="949"/>
        <item x="1472"/>
        <item x="4266"/>
        <item x="1601"/>
        <item x="36"/>
        <item x="507"/>
        <item x="3264"/>
        <item x="3533"/>
        <item x="1671"/>
        <item x="3542"/>
        <item x="2720"/>
        <item x="304"/>
        <item x="2674"/>
        <item x="984"/>
        <item x="4386"/>
        <item x="121"/>
        <item x="4632"/>
        <item x="2497"/>
        <item x="3965"/>
        <item x="2331"/>
        <item x="1828"/>
        <item x="3145"/>
        <item x="3402"/>
        <item x="1930"/>
        <item x="916"/>
        <item x="2786"/>
        <item x="1662"/>
        <item x="3962"/>
        <item x="1225"/>
        <item x="774"/>
        <item x="3762"/>
        <item x="4034"/>
        <item x="479"/>
        <item x="1098"/>
        <item x="2682"/>
        <item x="2396"/>
        <item x="2592"/>
        <item x="1421"/>
        <item x="4982"/>
        <item x="3854"/>
        <item x="1336"/>
        <item x="3470"/>
        <item x="3473"/>
        <item x="4492"/>
        <item x="4452"/>
        <item x="1166"/>
        <item x="1933"/>
        <item x="4026"/>
        <item x="369"/>
        <item x="1747"/>
        <item x="139"/>
        <item x="3176"/>
        <item x="1681"/>
        <item x="4649"/>
        <item x="1957"/>
        <item x="3400"/>
        <item x="2583"/>
        <item x="3380"/>
        <item x="2962"/>
        <item x="4224"/>
        <item x="4520"/>
        <item x="3819"/>
        <item x="2762"/>
        <item x="4258"/>
        <item x="1700"/>
        <item x="1673"/>
        <item x="3957"/>
        <item x="4324"/>
        <item x="3239"/>
        <item x="1229"/>
        <item x="1244"/>
        <item x="3966"/>
        <item x="4749"/>
        <item x="1502"/>
        <item x="4741"/>
        <item x="1696"/>
        <item x="4813"/>
        <item x="1765"/>
        <item x="794"/>
        <item x="2398"/>
        <item x="1495"/>
        <item x="2416"/>
        <item x="3816"/>
        <item x="4221"/>
        <item x="82"/>
        <item x="4919"/>
        <item x="551"/>
        <item x="3146"/>
        <item x="3359"/>
        <item x="4027"/>
        <item x="4400"/>
        <item x="917"/>
        <item x="3288"/>
        <item x="660"/>
        <item x="4309"/>
        <item x="3125"/>
        <item x="2524"/>
        <item x="969"/>
        <item x="1094"/>
        <item x="3014"/>
        <item x="175"/>
        <item x="2727"/>
        <item x="2493"/>
        <item x="2520"/>
        <item x="4075"/>
        <item x="3852"/>
        <item x="3029"/>
        <item x="911"/>
        <item x="483"/>
        <item x="612"/>
        <item x="2668"/>
        <item x="3033"/>
        <item x="4822"/>
        <item x="192"/>
        <item x="2336"/>
        <item x="2103"/>
        <item x="2286"/>
        <item x="1936"/>
        <item x="3596"/>
        <item x="3137"/>
        <item x="860"/>
        <item x="2132"/>
        <item x="4951"/>
        <item x="608"/>
        <item x="2253"/>
        <item x="3577"/>
        <item x="2742"/>
        <item x="2918"/>
        <item x="4608"/>
        <item x="200"/>
        <item x="4254"/>
        <item x="1409"/>
        <item x="2131"/>
        <item x="4045"/>
        <item x="963"/>
        <item x="253"/>
        <item x="482"/>
        <item x="668"/>
        <item x="89"/>
        <item x="2269"/>
        <item x="3357"/>
        <item x="3850"/>
        <item x="4294"/>
        <item x="1394"/>
        <item x="2216"/>
        <item x="3600"/>
        <item x="1548"/>
        <item x="619"/>
        <item x="2174"/>
        <item x="4147"/>
        <item x="2278"/>
        <item x="2152"/>
        <item x="4468"/>
        <item x="1974"/>
        <item x="506"/>
        <item x="1067"/>
        <item x="4316"/>
        <item x="4695"/>
        <item x="2884"/>
        <item x="4981"/>
        <item x="1971"/>
        <item x="1382"/>
        <item x="3429"/>
        <item x="3599"/>
        <item x="3484"/>
        <item x="676"/>
        <item x="892"/>
        <item x="2625"/>
        <item x="170"/>
        <item x="516"/>
        <item x="1520"/>
        <item x="1577"/>
        <item x="4559"/>
        <item x="2256"/>
        <item x="2644"/>
        <item x="3511"/>
        <item x="1840"/>
        <item x="2993"/>
        <item x="2680"/>
        <item x="3106"/>
        <item x="705"/>
        <item x="3808"/>
        <item x="1267"/>
        <item x="267"/>
        <item x="4899"/>
        <item x="4259"/>
        <item x="802"/>
        <item x="183"/>
        <item x="2811"/>
        <item x="3498"/>
        <item x="1692"/>
        <item x="3983"/>
        <item x="3773"/>
        <item x="4435"/>
        <item x="381"/>
        <item x="3555"/>
        <item x="411"/>
        <item x="441"/>
        <item x="2498"/>
        <item x="2919"/>
        <item x="350"/>
        <item x="229"/>
        <item x="2907"/>
        <item x="1651"/>
        <item x="4700"/>
        <item x="98"/>
        <item x="2376"/>
        <item x="4962"/>
        <item x="3686"/>
        <item x="3086"/>
        <item x="1596"/>
        <item x="4960"/>
        <item x="3587"/>
        <item x="2892"/>
        <item x="1297"/>
        <item x="3324"/>
        <item x="3220"/>
        <item x="1813"/>
        <item x="3238"/>
        <item x="2597"/>
        <item x="4437"/>
        <item x="4855"/>
        <item x="4790"/>
        <item x="3967"/>
        <item x="3831"/>
        <item x="4734"/>
        <item x="3409"/>
        <item x="4445"/>
        <item x="3060"/>
        <item x="3243"/>
        <item x="4525"/>
        <item x="3021"/>
        <item x="1493"/>
        <item x="2570"/>
        <item x="1341"/>
        <item x="3827"/>
        <item x="3989"/>
        <item x="92"/>
        <item x="3144"/>
        <item x="1617"/>
        <item x="1215"/>
        <item x="434"/>
        <item x="2283"/>
        <item x="1995"/>
        <item x="3532"/>
        <item x="3972"/>
        <item x="2027"/>
        <item x="55"/>
        <item x="4249"/>
        <item x="2690"/>
        <item x="1540"/>
        <item x="50"/>
        <item x="631"/>
        <item x="340"/>
        <item x="526"/>
        <item x="4394"/>
        <item x="743"/>
        <item x="4206"/>
        <item x="4874"/>
        <item x="4465"/>
        <item x="2294"/>
        <item x="4546"/>
        <item x="2297"/>
        <item x="1717"/>
        <item x="3017"/>
        <item x="4431"/>
        <item x="4336"/>
        <item x="3864"/>
        <item x="488"/>
        <item x="4927"/>
        <item x="293"/>
        <item x="2969"/>
        <item x="442"/>
        <item x="4504"/>
        <item x="830"/>
        <item x="3922"/>
        <item x="3284"/>
        <item x="1127"/>
        <item x="1300"/>
        <item x="1594"/>
        <item x="1524"/>
        <item x="2600"/>
        <item x="3362"/>
        <item x="2081"/>
        <item x="4091"/>
        <item x="458"/>
        <item x="2114"/>
        <item x="764"/>
        <item x="3089"/>
        <item x="4226"/>
        <item x="421"/>
        <item x="221"/>
        <item x="3568"/>
        <item x="3048"/>
        <item x="263"/>
        <item x="376"/>
        <item x="2675"/>
        <item x="59"/>
        <item x="3842"/>
        <item x="571"/>
        <item x="3749"/>
        <item x="2979"/>
        <item x="2066"/>
        <item x="4103"/>
        <item x="1579"/>
        <item x="4253"/>
        <item x="3991"/>
        <item x="3085"/>
        <item x="4144"/>
        <item x="1921"/>
        <item x="4885"/>
        <item x="4641"/>
        <item x="389"/>
        <item x="1887"/>
        <item x="4563"/>
        <item x="2311"/>
        <item x="1567"/>
        <item x="2789"/>
        <item x="2051"/>
        <item x="4227"/>
        <item x="3745"/>
        <item x="3031"/>
        <item x="5"/>
        <item x="3788"/>
        <item x="761"/>
        <item x="3968"/>
        <item x="3094"/>
        <item x="2289"/>
        <item x="3777"/>
        <item x="2967"/>
        <item x="2899"/>
        <item x="2506"/>
        <item x="4747"/>
        <item x="2407"/>
        <item x="4208"/>
        <item x="4340"/>
        <item x="2758"/>
        <item x="2338"/>
        <item x="2119"/>
        <item x="3866"/>
        <item x="275"/>
        <item x="1251"/>
        <item x="2732"/>
        <item x="4868"/>
        <item x="3069"/>
        <item x="4018"/>
        <item x="1184"/>
        <item x="2361"/>
        <item x="4910"/>
        <item x="3111"/>
        <item x="4358"/>
        <item x="1204"/>
        <item x="1393"/>
        <item x="3369"/>
        <item x="4047"/>
        <item x="3294"/>
        <item x="3075"/>
        <item x="620"/>
        <item x="808"/>
        <item x="2412"/>
        <item x="1144"/>
        <item x="871"/>
        <item x="2038"/>
        <item x="1709"/>
        <item x="1997"/>
        <item x="1632"/>
        <item x="3755"/>
        <item x="1054"/>
        <item x="543"/>
        <item x="4059"/>
        <item x="2981"/>
        <item x="2970"/>
        <item x="3042"/>
        <item x="1947"/>
        <item x="4698"/>
        <item x="1561"/>
        <item x="2784"/>
        <item x="4142"/>
        <item x="3092"/>
        <item x="2817"/>
        <item x="697"/>
        <item x="4300"/>
        <item x="4170"/>
        <item x="1527"/>
        <item x="303"/>
        <item x="4087"/>
        <item x="446"/>
        <item x="3285"/>
        <item x="2195"/>
        <item x="99"/>
        <item x="1265"/>
        <item x="2182"/>
        <item x="252"/>
        <item x="2501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</pivotFields>
  <rowFields>
    <field x="1"/>
  </rowFields>
  <dataFields>
    <dataField name="SUM of Total Revenue" fld="11" baseField="0"/>
  </dataFields>
</pivotTableDefinition>
</file>

<file path=xl/pivotTables/pivotTable12.xml><?xml version="1.0" encoding="utf-8"?>
<pivotTableDefinition xmlns="http://schemas.openxmlformats.org/spreadsheetml/2006/main" name="Pivot Table 1 7" cacheId="1" dataCaption="" compact="0" compactData="0">
  <location ref="A195:E204" firstHeaderRow="0" firstDataRow="0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Per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aymentMode" compact="0" outline="0" multipleItemSelectionAllowed="1" showAll="0">
      <items>
        <item x="0"/>
        <item x="1"/>
        <item x="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t="default"/>
      </items>
    </pivotField>
    <pivotField name="DayOfWeek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Weekend" compact="0" numFmtId="1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pivotTable" Target="../pivotTables/pivotTable11.xml"/><Relationship Id="rId7" Type="http://schemas.openxmlformats.org/officeDocument/2006/relationships/pivotTable" Target="../pivotTables/pivotTable12.xm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13.88"/>
    <col customWidth="1" min="5" max="5" width="14.38"/>
    <col customWidth="1" min="6" max="6" width="13.5"/>
    <col customWidth="1" min="7" max="7" width="14.0"/>
    <col customWidth="1" min="8" max="8" width="14.13"/>
    <col customWidth="1" min="9" max="9" width="14.0"/>
    <col customWidth="1" min="10" max="10" width="13.88"/>
    <col customWidth="1" min="11" max="11" width="14.25"/>
    <col customWidth="1" min="15" max="18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4">
        <v>45946.41736111111</v>
      </c>
      <c r="C2" s="3" t="s">
        <v>19</v>
      </c>
      <c r="D2" s="3" t="s">
        <v>20</v>
      </c>
      <c r="E2" s="3" t="s">
        <v>21</v>
      </c>
      <c r="F2" s="3">
        <v>2.0</v>
      </c>
      <c r="G2" s="3">
        <v>499.0</v>
      </c>
      <c r="H2" s="3">
        <v>0.0</v>
      </c>
      <c r="I2" s="3">
        <v>241.96</v>
      </c>
      <c r="J2" s="3" t="s">
        <v>22</v>
      </c>
      <c r="K2" s="3" t="s">
        <v>23</v>
      </c>
      <c r="L2" s="5">
        <f t="shared" ref="L2:L5001" si="1">F2 * G2 * (1 - H2/100)</f>
        <v>998</v>
      </c>
      <c r="M2" s="5">
        <f t="shared" ref="M2:M5001" si="2">F2*I2</f>
        <v>483.92</v>
      </c>
      <c r="N2" s="5">
        <f t="shared" ref="N2:N5001" si="3">L2 - M2</f>
        <v>514.08</v>
      </c>
      <c r="O2" s="6">
        <f t="shared" ref="O2:O5001" si="4">N2 / L2</f>
        <v>0.5151102204</v>
      </c>
      <c r="P2" s="6" t="str">
        <f t="shared" ref="P2:P5001" si="5">TEXT(B2, "dddd")</f>
        <v>Thursday</v>
      </c>
      <c r="Q2" s="6" t="str">
        <f t="shared" ref="Q2:Q5001" si="6">IF(OR(P2="Saturday", P2="Sunday"), "Weekend", "Weekday")</f>
        <v>Weekday</v>
      </c>
      <c r="R2" s="6" t="str">
        <f t="shared" ref="R2:R5001" si="7">IFS(H2=0, "No Discount", H2&lt;=15, "Low (1–15%)", H2&lt;=25, "Mid (16–25%)", H2&gt;25, "High (&gt;25%)")</f>
        <v>No Discount</v>
      </c>
    </row>
    <row r="3">
      <c r="A3" s="3" t="s">
        <v>24</v>
      </c>
      <c r="B3" s="4">
        <v>45530.73472222222</v>
      </c>
      <c r="C3" s="3" t="s">
        <v>25</v>
      </c>
      <c r="D3" s="3" t="s">
        <v>26</v>
      </c>
      <c r="E3" s="3" t="s">
        <v>27</v>
      </c>
      <c r="F3" s="3">
        <v>2.0</v>
      </c>
      <c r="G3" s="3">
        <v>1999.0</v>
      </c>
      <c r="H3" s="3">
        <v>15.0</v>
      </c>
      <c r="I3" s="3">
        <v>1167.22</v>
      </c>
      <c r="J3" s="3" t="s">
        <v>22</v>
      </c>
      <c r="K3" s="3" t="s">
        <v>28</v>
      </c>
      <c r="L3" s="5">
        <f t="shared" si="1"/>
        <v>3398.3</v>
      </c>
      <c r="M3" s="5">
        <f t="shared" si="2"/>
        <v>2334.44</v>
      </c>
      <c r="N3" s="5">
        <f t="shared" si="3"/>
        <v>1063.86</v>
      </c>
      <c r="O3" s="6">
        <f t="shared" si="4"/>
        <v>0.3130565283</v>
      </c>
      <c r="P3" s="6" t="str">
        <f t="shared" si="5"/>
        <v>Monday</v>
      </c>
      <c r="Q3" s="6" t="str">
        <f t="shared" si="6"/>
        <v>Weekday</v>
      </c>
      <c r="R3" s="6" t="str">
        <f t="shared" si="7"/>
        <v>Low (1–15%)</v>
      </c>
    </row>
    <row r="4">
      <c r="A4" s="3" t="s">
        <v>29</v>
      </c>
      <c r="B4" s="4">
        <v>45724.595138888886</v>
      </c>
      <c r="C4" s="3" t="s">
        <v>30</v>
      </c>
      <c r="D4" s="3" t="s">
        <v>31</v>
      </c>
      <c r="E4" s="3" t="s">
        <v>27</v>
      </c>
      <c r="F4" s="3">
        <v>3.0</v>
      </c>
      <c r="G4" s="3">
        <v>799.0</v>
      </c>
      <c r="H4" s="3">
        <v>0.0</v>
      </c>
      <c r="I4" s="3">
        <v>414.32</v>
      </c>
      <c r="J4" s="3" t="s">
        <v>32</v>
      </c>
      <c r="K4" s="3" t="s">
        <v>28</v>
      </c>
      <c r="L4" s="5">
        <f t="shared" si="1"/>
        <v>2397</v>
      </c>
      <c r="M4" s="5">
        <f t="shared" si="2"/>
        <v>1242.96</v>
      </c>
      <c r="N4" s="5">
        <f t="shared" si="3"/>
        <v>1154.04</v>
      </c>
      <c r="O4" s="6">
        <f t="shared" si="4"/>
        <v>0.4814518148</v>
      </c>
      <c r="P4" s="6" t="str">
        <f t="shared" si="5"/>
        <v>Saturday</v>
      </c>
      <c r="Q4" s="6" t="str">
        <f t="shared" si="6"/>
        <v>Weekend</v>
      </c>
      <c r="R4" s="6" t="str">
        <f t="shared" si="7"/>
        <v>No Discount</v>
      </c>
    </row>
    <row r="5">
      <c r="A5" s="3" t="s">
        <v>33</v>
      </c>
      <c r="B5" s="4">
        <v>45762.71319444444</v>
      </c>
      <c r="C5" s="3" t="s">
        <v>30</v>
      </c>
      <c r="D5" s="3" t="s">
        <v>34</v>
      </c>
      <c r="E5" s="3" t="s">
        <v>35</v>
      </c>
      <c r="F5" s="3">
        <v>5.0</v>
      </c>
      <c r="G5" s="3">
        <v>2999.0</v>
      </c>
      <c r="H5" s="3">
        <v>20.0</v>
      </c>
      <c r="I5" s="3">
        <v>2146.93</v>
      </c>
      <c r="J5" s="3" t="s">
        <v>32</v>
      </c>
      <c r="K5" s="3" t="s">
        <v>28</v>
      </c>
      <c r="L5" s="5">
        <f t="shared" si="1"/>
        <v>11996</v>
      </c>
      <c r="M5" s="5">
        <f t="shared" si="2"/>
        <v>10734.65</v>
      </c>
      <c r="N5" s="5">
        <f t="shared" si="3"/>
        <v>1261.35</v>
      </c>
      <c r="O5" s="6">
        <f t="shared" si="4"/>
        <v>0.1051475492</v>
      </c>
      <c r="P5" s="6" t="str">
        <f t="shared" si="5"/>
        <v>Tuesday</v>
      </c>
      <c r="Q5" s="6" t="str">
        <f t="shared" si="6"/>
        <v>Weekday</v>
      </c>
      <c r="R5" s="6" t="str">
        <f t="shared" si="7"/>
        <v>Mid (16–25%)</v>
      </c>
    </row>
    <row r="6">
      <c r="A6" s="3" t="s">
        <v>36</v>
      </c>
      <c r="B6" s="4">
        <v>45525.8875</v>
      </c>
      <c r="C6" s="3" t="s">
        <v>37</v>
      </c>
      <c r="D6" s="3" t="s">
        <v>38</v>
      </c>
      <c r="E6" s="3" t="s">
        <v>27</v>
      </c>
      <c r="F6" s="3">
        <v>1.0</v>
      </c>
      <c r="G6" s="3">
        <v>1499.0</v>
      </c>
      <c r="H6" s="3">
        <v>25.0</v>
      </c>
      <c r="I6" s="3">
        <v>832.84</v>
      </c>
      <c r="J6" s="3" t="s">
        <v>32</v>
      </c>
      <c r="K6" s="3" t="s">
        <v>39</v>
      </c>
      <c r="L6" s="5">
        <f t="shared" si="1"/>
        <v>1124.25</v>
      </c>
      <c r="M6" s="5">
        <f t="shared" si="2"/>
        <v>832.84</v>
      </c>
      <c r="N6" s="5">
        <f t="shared" si="3"/>
        <v>291.41</v>
      </c>
      <c r="O6" s="6">
        <f t="shared" si="4"/>
        <v>0.2592039137</v>
      </c>
      <c r="P6" s="6" t="str">
        <f t="shared" si="5"/>
        <v>Wednesday</v>
      </c>
      <c r="Q6" s="6" t="str">
        <f t="shared" si="6"/>
        <v>Weekday</v>
      </c>
      <c r="R6" s="6" t="str">
        <f t="shared" si="7"/>
        <v>Mid (16–25%)</v>
      </c>
    </row>
    <row r="7">
      <c r="A7" s="3" t="s">
        <v>40</v>
      </c>
      <c r="B7" s="4">
        <v>46010.82013888889</v>
      </c>
      <c r="C7" s="3" t="s">
        <v>41</v>
      </c>
      <c r="D7" s="3" t="s">
        <v>42</v>
      </c>
      <c r="E7" s="3" t="s">
        <v>27</v>
      </c>
      <c r="F7" s="3">
        <v>2.0</v>
      </c>
      <c r="G7" s="3">
        <v>1999.0</v>
      </c>
      <c r="H7" s="3">
        <v>5.0</v>
      </c>
      <c r="I7" s="3">
        <v>1291.0</v>
      </c>
      <c r="J7" s="3" t="s">
        <v>32</v>
      </c>
      <c r="K7" s="3" t="s">
        <v>28</v>
      </c>
      <c r="L7" s="5">
        <f t="shared" si="1"/>
        <v>3798.1</v>
      </c>
      <c r="M7" s="5">
        <f t="shared" si="2"/>
        <v>2582</v>
      </c>
      <c r="N7" s="5">
        <f t="shared" si="3"/>
        <v>1216.1</v>
      </c>
      <c r="O7" s="6">
        <f t="shared" si="4"/>
        <v>0.320186409</v>
      </c>
      <c r="P7" s="6" t="str">
        <f t="shared" si="5"/>
        <v>Friday</v>
      </c>
      <c r="Q7" s="6" t="str">
        <f t="shared" si="6"/>
        <v>Weekday</v>
      </c>
      <c r="R7" s="6" t="str">
        <f t="shared" si="7"/>
        <v>Low (1–15%)</v>
      </c>
    </row>
    <row r="8">
      <c r="A8" s="3" t="s">
        <v>43</v>
      </c>
      <c r="B8" s="4">
        <v>45862.529861111114</v>
      </c>
      <c r="C8" s="3" t="s">
        <v>44</v>
      </c>
      <c r="D8" s="3" t="s">
        <v>45</v>
      </c>
      <c r="E8" s="3" t="s">
        <v>35</v>
      </c>
      <c r="F8" s="3">
        <v>1.0</v>
      </c>
      <c r="G8" s="3">
        <v>2499.0</v>
      </c>
      <c r="H8" s="3">
        <v>30.0</v>
      </c>
      <c r="I8" s="3">
        <v>1785.19</v>
      </c>
      <c r="J8" s="3" t="s">
        <v>32</v>
      </c>
      <c r="K8" s="3" t="s">
        <v>28</v>
      </c>
      <c r="L8" s="5">
        <f t="shared" si="1"/>
        <v>1749.3</v>
      </c>
      <c r="M8" s="5">
        <f t="shared" si="2"/>
        <v>1785.19</v>
      </c>
      <c r="N8" s="5">
        <f t="shared" si="3"/>
        <v>-35.89</v>
      </c>
      <c r="O8" s="6">
        <f t="shared" si="4"/>
        <v>-0.02051677814</v>
      </c>
      <c r="P8" s="6" t="str">
        <f t="shared" si="5"/>
        <v>Thursday</v>
      </c>
      <c r="Q8" s="6" t="str">
        <f t="shared" si="6"/>
        <v>Weekday</v>
      </c>
      <c r="R8" s="6" t="str">
        <f t="shared" si="7"/>
        <v>High (&gt;25%)</v>
      </c>
    </row>
    <row r="9">
      <c r="A9" s="3" t="s">
        <v>46</v>
      </c>
      <c r="B9" s="4">
        <v>45614.52847222222</v>
      </c>
      <c r="C9" s="3" t="s">
        <v>47</v>
      </c>
      <c r="D9" s="3" t="s">
        <v>48</v>
      </c>
      <c r="E9" s="3" t="s">
        <v>35</v>
      </c>
      <c r="F9" s="3">
        <v>4.0</v>
      </c>
      <c r="G9" s="3">
        <v>2499.0</v>
      </c>
      <c r="H9" s="3">
        <v>5.0</v>
      </c>
      <c r="I9" s="3">
        <v>1506.84</v>
      </c>
      <c r="J9" s="3" t="s">
        <v>32</v>
      </c>
      <c r="K9" s="3" t="s">
        <v>39</v>
      </c>
      <c r="L9" s="5">
        <f t="shared" si="1"/>
        <v>9496.2</v>
      </c>
      <c r="M9" s="5">
        <f t="shared" si="2"/>
        <v>6027.36</v>
      </c>
      <c r="N9" s="5">
        <f t="shared" si="3"/>
        <v>3468.84</v>
      </c>
      <c r="O9" s="6">
        <f t="shared" si="4"/>
        <v>0.3652871675</v>
      </c>
      <c r="P9" s="6" t="str">
        <f t="shared" si="5"/>
        <v>Monday</v>
      </c>
      <c r="Q9" s="6" t="str">
        <f t="shared" si="6"/>
        <v>Weekday</v>
      </c>
      <c r="R9" s="6" t="str">
        <f t="shared" si="7"/>
        <v>Low (1–15%)</v>
      </c>
    </row>
    <row r="10">
      <c r="A10" s="3" t="s">
        <v>49</v>
      </c>
      <c r="B10" s="4">
        <v>45662.50555555556</v>
      </c>
      <c r="C10" s="3" t="s">
        <v>50</v>
      </c>
      <c r="D10" s="3" t="s">
        <v>51</v>
      </c>
      <c r="E10" s="3" t="s">
        <v>21</v>
      </c>
      <c r="F10" s="3">
        <v>1.0</v>
      </c>
      <c r="G10" s="3">
        <v>299.0</v>
      </c>
      <c r="H10" s="3">
        <v>5.0</v>
      </c>
      <c r="I10" s="3">
        <v>198.92</v>
      </c>
      <c r="J10" s="3" t="s">
        <v>52</v>
      </c>
      <c r="K10" s="3" t="s">
        <v>39</v>
      </c>
      <c r="L10" s="5">
        <f t="shared" si="1"/>
        <v>284.05</v>
      </c>
      <c r="M10" s="5">
        <f t="shared" si="2"/>
        <v>198.92</v>
      </c>
      <c r="N10" s="5">
        <f t="shared" si="3"/>
        <v>85.13</v>
      </c>
      <c r="O10" s="6">
        <f t="shared" si="4"/>
        <v>0.2997007569</v>
      </c>
      <c r="P10" s="6" t="str">
        <f t="shared" si="5"/>
        <v>Sunday</v>
      </c>
      <c r="Q10" s="6" t="str">
        <f t="shared" si="6"/>
        <v>Weekend</v>
      </c>
      <c r="R10" s="6" t="str">
        <f t="shared" si="7"/>
        <v>Low (1–15%)</v>
      </c>
    </row>
    <row r="11">
      <c r="A11" s="3" t="s">
        <v>53</v>
      </c>
      <c r="B11" s="4">
        <v>45682.77013888889</v>
      </c>
      <c r="C11" s="3" t="s">
        <v>54</v>
      </c>
      <c r="D11" s="3" t="s">
        <v>55</v>
      </c>
      <c r="E11" s="3" t="s">
        <v>21</v>
      </c>
      <c r="F11" s="3">
        <v>5.0</v>
      </c>
      <c r="G11" s="3">
        <v>299.0</v>
      </c>
      <c r="H11" s="3">
        <v>0.0</v>
      </c>
      <c r="I11" s="3">
        <v>185.4</v>
      </c>
      <c r="J11" s="3" t="s">
        <v>32</v>
      </c>
      <c r="K11" s="3" t="s">
        <v>39</v>
      </c>
      <c r="L11" s="5">
        <f t="shared" si="1"/>
        <v>1495</v>
      </c>
      <c r="M11" s="5">
        <f t="shared" si="2"/>
        <v>927</v>
      </c>
      <c r="N11" s="5">
        <f t="shared" si="3"/>
        <v>568</v>
      </c>
      <c r="O11" s="6">
        <f t="shared" si="4"/>
        <v>0.3799331104</v>
      </c>
      <c r="P11" s="6" t="str">
        <f t="shared" si="5"/>
        <v>Saturday</v>
      </c>
      <c r="Q11" s="6" t="str">
        <f t="shared" si="6"/>
        <v>Weekend</v>
      </c>
      <c r="R11" s="6" t="str">
        <f t="shared" si="7"/>
        <v>No Discount</v>
      </c>
    </row>
    <row r="12">
      <c r="A12" s="3" t="s">
        <v>56</v>
      </c>
      <c r="B12" s="4">
        <v>45453.666666666664</v>
      </c>
      <c r="C12" s="3" t="s">
        <v>57</v>
      </c>
      <c r="D12" s="3" t="s">
        <v>58</v>
      </c>
      <c r="E12" s="3" t="s">
        <v>21</v>
      </c>
      <c r="F12" s="3">
        <v>3.0</v>
      </c>
      <c r="G12" s="3">
        <v>499.0</v>
      </c>
      <c r="H12" s="3">
        <v>0.0</v>
      </c>
      <c r="I12" s="3">
        <v>287.88</v>
      </c>
      <c r="J12" s="3" t="s">
        <v>32</v>
      </c>
      <c r="K12" s="3" t="s">
        <v>23</v>
      </c>
      <c r="L12" s="5">
        <f t="shared" si="1"/>
        <v>1497</v>
      </c>
      <c r="M12" s="5">
        <f t="shared" si="2"/>
        <v>863.64</v>
      </c>
      <c r="N12" s="5">
        <f t="shared" si="3"/>
        <v>633.36</v>
      </c>
      <c r="O12" s="6">
        <f t="shared" si="4"/>
        <v>0.4230861723</v>
      </c>
      <c r="P12" s="6" t="str">
        <f t="shared" si="5"/>
        <v>Monday</v>
      </c>
      <c r="Q12" s="6" t="str">
        <f t="shared" si="6"/>
        <v>Weekday</v>
      </c>
      <c r="R12" s="6" t="str">
        <f t="shared" si="7"/>
        <v>No Discount</v>
      </c>
    </row>
    <row r="13">
      <c r="A13" s="3" t="s">
        <v>59</v>
      </c>
      <c r="B13" s="4">
        <v>45674.881944444445</v>
      </c>
      <c r="C13" s="3" t="s">
        <v>60</v>
      </c>
      <c r="D13" s="3" t="s">
        <v>61</v>
      </c>
      <c r="E13" s="3" t="s">
        <v>21</v>
      </c>
      <c r="F13" s="3">
        <v>5.0</v>
      </c>
      <c r="G13" s="3">
        <v>299.0</v>
      </c>
      <c r="H13" s="3">
        <v>15.0</v>
      </c>
      <c r="I13" s="3">
        <v>179.32</v>
      </c>
      <c r="J13" s="3" t="s">
        <v>52</v>
      </c>
      <c r="K13" s="3" t="s">
        <v>23</v>
      </c>
      <c r="L13" s="5">
        <f t="shared" si="1"/>
        <v>1270.75</v>
      </c>
      <c r="M13" s="5">
        <f t="shared" si="2"/>
        <v>896.6</v>
      </c>
      <c r="N13" s="5">
        <f t="shared" si="3"/>
        <v>374.15</v>
      </c>
      <c r="O13" s="6">
        <f t="shared" si="4"/>
        <v>0.2944324218</v>
      </c>
      <c r="P13" s="6" t="str">
        <f t="shared" si="5"/>
        <v>Friday</v>
      </c>
      <c r="Q13" s="6" t="str">
        <f t="shared" si="6"/>
        <v>Weekday</v>
      </c>
      <c r="R13" s="6" t="str">
        <f t="shared" si="7"/>
        <v>Low (1–15%)</v>
      </c>
    </row>
    <row r="14">
      <c r="A14" s="3" t="s">
        <v>62</v>
      </c>
      <c r="B14" s="4">
        <v>45351.53888888889</v>
      </c>
      <c r="C14" s="3" t="s">
        <v>63</v>
      </c>
      <c r="D14" s="3" t="s">
        <v>34</v>
      </c>
      <c r="E14" s="3" t="s">
        <v>21</v>
      </c>
      <c r="F14" s="3">
        <v>1.0</v>
      </c>
      <c r="G14" s="3">
        <v>899.0</v>
      </c>
      <c r="H14" s="3">
        <v>30.0</v>
      </c>
      <c r="I14" s="3">
        <v>587.95</v>
      </c>
      <c r="J14" s="3" t="s">
        <v>52</v>
      </c>
      <c r="K14" s="3" t="s">
        <v>23</v>
      </c>
      <c r="L14" s="5">
        <f t="shared" si="1"/>
        <v>629.3</v>
      </c>
      <c r="M14" s="5">
        <f t="shared" si="2"/>
        <v>587.95</v>
      </c>
      <c r="N14" s="5">
        <f t="shared" si="3"/>
        <v>41.35</v>
      </c>
      <c r="O14" s="6">
        <f t="shared" si="4"/>
        <v>0.06570792945</v>
      </c>
      <c r="P14" s="6" t="str">
        <f t="shared" si="5"/>
        <v>Thursday</v>
      </c>
      <c r="Q14" s="6" t="str">
        <f t="shared" si="6"/>
        <v>Weekday</v>
      </c>
      <c r="R14" s="6" t="str">
        <f t="shared" si="7"/>
        <v>High (&gt;25%)</v>
      </c>
    </row>
    <row r="15">
      <c r="A15" s="3" t="s">
        <v>64</v>
      </c>
      <c r="B15" s="4">
        <v>45563.74652777778</v>
      </c>
      <c r="C15" s="3" t="s">
        <v>65</v>
      </c>
      <c r="D15" s="3" t="s">
        <v>66</v>
      </c>
      <c r="E15" s="3" t="s">
        <v>21</v>
      </c>
      <c r="F15" s="3">
        <v>2.0</v>
      </c>
      <c r="G15" s="3">
        <v>499.0</v>
      </c>
      <c r="H15" s="3">
        <v>15.0</v>
      </c>
      <c r="I15" s="3">
        <v>313.49</v>
      </c>
      <c r="J15" s="3" t="s">
        <v>32</v>
      </c>
      <c r="K15" s="3" t="s">
        <v>23</v>
      </c>
      <c r="L15" s="5">
        <f t="shared" si="1"/>
        <v>848.3</v>
      </c>
      <c r="M15" s="5">
        <f t="shared" si="2"/>
        <v>626.98</v>
      </c>
      <c r="N15" s="5">
        <f t="shared" si="3"/>
        <v>221.32</v>
      </c>
      <c r="O15" s="6">
        <f t="shared" si="4"/>
        <v>0.2608982671</v>
      </c>
      <c r="P15" s="6" t="str">
        <f t="shared" si="5"/>
        <v>Saturday</v>
      </c>
      <c r="Q15" s="6" t="str">
        <f t="shared" si="6"/>
        <v>Weekend</v>
      </c>
      <c r="R15" s="6" t="str">
        <f t="shared" si="7"/>
        <v>Low (1–15%)</v>
      </c>
    </row>
    <row r="16">
      <c r="A16" s="3" t="s">
        <v>67</v>
      </c>
      <c r="B16" s="4">
        <v>45522.43125</v>
      </c>
      <c r="C16" s="3" t="s">
        <v>50</v>
      </c>
      <c r="D16" s="3" t="s">
        <v>68</v>
      </c>
      <c r="E16" s="3" t="s">
        <v>27</v>
      </c>
      <c r="F16" s="3">
        <v>5.0</v>
      </c>
      <c r="G16" s="3">
        <v>999.0</v>
      </c>
      <c r="H16" s="3">
        <v>0.0</v>
      </c>
      <c r="I16" s="3">
        <v>617.07</v>
      </c>
      <c r="J16" s="3" t="s">
        <v>52</v>
      </c>
      <c r="K16" s="3" t="s">
        <v>23</v>
      </c>
      <c r="L16" s="5">
        <f t="shared" si="1"/>
        <v>4995</v>
      </c>
      <c r="M16" s="5">
        <f t="shared" si="2"/>
        <v>3085.35</v>
      </c>
      <c r="N16" s="5">
        <f t="shared" si="3"/>
        <v>1909.65</v>
      </c>
      <c r="O16" s="6">
        <f t="shared" si="4"/>
        <v>0.3823123123</v>
      </c>
      <c r="P16" s="6" t="str">
        <f t="shared" si="5"/>
        <v>Sunday</v>
      </c>
      <c r="Q16" s="6" t="str">
        <f t="shared" si="6"/>
        <v>Weekend</v>
      </c>
      <c r="R16" s="6" t="str">
        <f t="shared" si="7"/>
        <v>No Discount</v>
      </c>
    </row>
    <row r="17">
      <c r="A17" s="3" t="s">
        <v>69</v>
      </c>
      <c r="B17" s="4">
        <v>45630.438888888886</v>
      </c>
      <c r="C17" s="3" t="s">
        <v>70</v>
      </c>
      <c r="D17" s="3" t="s">
        <v>71</v>
      </c>
      <c r="E17" s="3" t="s">
        <v>27</v>
      </c>
      <c r="F17" s="3">
        <v>4.0</v>
      </c>
      <c r="G17" s="3">
        <v>999.0</v>
      </c>
      <c r="H17" s="3">
        <v>25.0</v>
      </c>
      <c r="I17" s="3">
        <v>607.24</v>
      </c>
      <c r="J17" s="3" t="s">
        <v>32</v>
      </c>
      <c r="K17" s="3" t="s">
        <v>23</v>
      </c>
      <c r="L17" s="5">
        <f t="shared" si="1"/>
        <v>2997</v>
      </c>
      <c r="M17" s="5">
        <f t="shared" si="2"/>
        <v>2428.96</v>
      </c>
      <c r="N17" s="5">
        <f t="shared" si="3"/>
        <v>568.04</v>
      </c>
      <c r="O17" s="6">
        <f t="shared" si="4"/>
        <v>0.1895362029</v>
      </c>
      <c r="P17" s="6" t="str">
        <f t="shared" si="5"/>
        <v>Wednesday</v>
      </c>
      <c r="Q17" s="6" t="str">
        <f t="shared" si="6"/>
        <v>Weekday</v>
      </c>
      <c r="R17" s="6" t="str">
        <f t="shared" si="7"/>
        <v>Mid (16–25%)</v>
      </c>
    </row>
    <row r="18">
      <c r="A18" s="3" t="s">
        <v>72</v>
      </c>
      <c r="B18" s="4">
        <v>45388.44583333333</v>
      </c>
      <c r="C18" s="3" t="s">
        <v>73</v>
      </c>
      <c r="D18" s="3" t="s">
        <v>74</v>
      </c>
      <c r="E18" s="3" t="s">
        <v>35</v>
      </c>
      <c r="F18" s="3">
        <v>4.0</v>
      </c>
      <c r="G18" s="3">
        <v>3499.0</v>
      </c>
      <c r="H18" s="3">
        <v>25.0</v>
      </c>
      <c r="I18" s="3">
        <v>2251.27</v>
      </c>
      <c r="J18" s="3" t="s">
        <v>52</v>
      </c>
      <c r="K18" s="3" t="s">
        <v>23</v>
      </c>
      <c r="L18" s="5">
        <f t="shared" si="1"/>
        <v>10497</v>
      </c>
      <c r="M18" s="5">
        <f t="shared" si="2"/>
        <v>9005.08</v>
      </c>
      <c r="N18" s="5">
        <f t="shared" si="3"/>
        <v>1491.92</v>
      </c>
      <c r="O18" s="6">
        <f t="shared" si="4"/>
        <v>0.1421282271</v>
      </c>
      <c r="P18" s="6" t="str">
        <f t="shared" si="5"/>
        <v>Saturday</v>
      </c>
      <c r="Q18" s="6" t="str">
        <f t="shared" si="6"/>
        <v>Weekend</v>
      </c>
      <c r="R18" s="6" t="str">
        <f t="shared" si="7"/>
        <v>Mid (16–25%)</v>
      </c>
    </row>
    <row r="19">
      <c r="A19" s="3" t="s">
        <v>75</v>
      </c>
      <c r="B19" s="4">
        <v>45704.847916666666</v>
      </c>
      <c r="C19" s="3" t="s">
        <v>50</v>
      </c>
      <c r="D19" s="3" t="s">
        <v>76</v>
      </c>
      <c r="E19" s="3" t="s">
        <v>27</v>
      </c>
      <c r="F19" s="3">
        <v>2.0</v>
      </c>
      <c r="G19" s="3">
        <v>999.0</v>
      </c>
      <c r="H19" s="3">
        <v>5.0</v>
      </c>
      <c r="I19" s="3">
        <v>606.65</v>
      </c>
      <c r="J19" s="3" t="s">
        <v>32</v>
      </c>
      <c r="K19" s="3" t="s">
        <v>39</v>
      </c>
      <c r="L19" s="5">
        <f t="shared" si="1"/>
        <v>1898.1</v>
      </c>
      <c r="M19" s="5">
        <f t="shared" si="2"/>
        <v>1213.3</v>
      </c>
      <c r="N19" s="5">
        <f t="shared" si="3"/>
        <v>684.8</v>
      </c>
      <c r="O19" s="6">
        <f t="shared" si="4"/>
        <v>0.3607818345</v>
      </c>
      <c r="P19" s="6" t="str">
        <f t="shared" si="5"/>
        <v>Sunday</v>
      </c>
      <c r="Q19" s="6" t="str">
        <f t="shared" si="6"/>
        <v>Weekend</v>
      </c>
      <c r="R19" s="6" t="str">
        <f t="shared" si="7"/>
        <v>Low (1–15%)</v>
      </c>
    </row>
    <row r="20">
      <c r="A20" s="3" t="s">
        <v>77</v>
      </c>
      <c r="B20" s="4">
        <v>45855.41875</v>
      </c>
      <c r="C20" s="3" t="s">
        <v>78</v>
      </c>
      <c r="D20" s="3" t="s">
        <v>79</v>
      </c>
      <c r="E20" s="3" t="s">
        <v>21</v>
      </c>
      <c r="F20" s="3">
        <v>1.0</v>
      </c>
      <c r="G20" s="3">
        <v>299.0</v>
      </c>
      <c r="H20" s="3">
        <v>30.0</v>
      </c>
      <c r="I20" s="3">
        <v>203.8</v>
      </c>
      <c r="J20" s="3" t="s">
        <v>52</v>
      </c>
      <c r="K20" s="3" t="s">
        <v>39</v>
      </c>
      <c r="L20" s="5">
        <f t="shared" si="1"/>
        <v>209.3</v>
      </c>
      <c r="M20" s="5">
        <f t="shared" si="2"/>
        <v>203.8</v>
      </c>
      <c r="N20" s="5">
        <f t="shared" si="3"/>
        <v>5.5</v>
      </c>
      <c r="O20" s="6">
        <f t="shared" si="4"/>
        <v>0.02627806976</v>
      </c>
      <c r="P20" s="6" t="str">
        <f t="shared" si="5"/>
        <v>Thursday</v>
      </c>
      <c r="Q20" s="6" t="str">
        <f t="shared" si="6"/>
        <v>Weekday</v>
      </c>
      <c r="R20" s="6" t="str">
        <f t="shared" si="7"/>
        <v>High (&gt;25%)</v>
      </c>
    </row>
    <row r="21">
      <c r="A21" s="3" t="s">
        <v>80</v>
      </c>
      <c r="B21" s="4">
        <v>45352.475</v>
      </c>
      <c r="C21" s="3" t="s">
        <v>81</v>
      </c>
      <c r="D21" s="3" t="s">
        <v>82</v>
      </c>
      <c r="E21" s="3" t="s">
        <v>27</v>
      </c>
      <c r="F21" s="3">
        <v>3.0</v>
      </c>
      <c r="G21" s="3">
        <v>1499.0</v>
      </c>
      <c r="H21" s="3">
        <v>25.0</v>
      </c>
      <c r="I21" s="3">
        <v>835.02</v>
      </c>
      <c r="J21" s="3" t="s">
        <v>32</v>
      </c>
      <c r="K21" s="3" t="s">
        <v>28</v>
      </c>
      <c r="L21" s="5">
        <f t="shared" si="1"/>
        <v>3372.75</v>
      </c>
      <c r="M21" s="5">
        <f t="shared" si="2"/>
        <v>2505.06</v>
      </c>
      <c r="N21" s="5">
        <f t="shared" si="3"/>
        <v>867.69</v>
      </c>
      <c r="O21" s="6">
        <f t="shared" si="4"/>
        <v>0.2572648432</v>
      </c>
      <c r="P21" s="6" t="str">
        <f t="shared" si="5"/>
        <v>Friday</v>
      </c>
      <c r="Q21" s="6" t="str">
        <f t="shared" si="6"/>
        <v>Weekday</v>
      </c>
      <c r="R21" s="6" t="str">
        <f t="shared" si="7"/>
        <v>Mid (16–25%)</v>
      </c>
    </row>
    <row r="22">
      <c r="A22" s="3" t="s">
        <v>83</v>
      </c>
      <c r="B22" s="4">
        <v>45847.407638888886</v>
      </c>
      <c r="C22" s="3" t="s">
        <v>84</v>
      </c>
      <c r="D22" s="3" t="s">
        <v>85</v>
      </c>
      <c r="E22" s="3" t="s">
        <v>35</v>
      </c>
      <c r="F22" s="3">
        <v>1.0</v>
      </c>
      <c r="G22" s="3">
        <v>3999.0</v>
      </c>
      <c r="H22" s="3">
        <v>30.0</v>
      </c>
      <c r="I22" s="3">
        <v>2580.79</v>
      </c>
      <c r="J22" s="3" t="s">
        <v>52</v>
      </c>
      <c r="K22" s="3" t="s">
        <v>23</v>
      </c>
      <c r="L22" s="5">
        <f t="shared" si="1"/>
        <v>2799.3</v>
      </c>
      <c r="M22" s="5">
        <f t="shared" si="2"/>
        <v>2580.79</v>
      </c>
      <c r="N22" s="5">
        <f t="shared" si="3"/>
        <v>218.51</v>
      </c>
      <c r="O22" s="6">
        <f t="shared" si="4"/>
        <v>0.07805880041</v>
      </c>
      <c r="P22" s="6" t="str">
        <f t="shared" si="5"/>
        <v>Wednesday</v>
      </c>
      <c r="Q22" s="6" t="str">
        <f t="shared" si="6"/>
        <v>Weekday</v>
      </c>
      <c r="R22" s="6" t="str">
        <f t="shared" si="7"/>
        <v>High (&gt;25%)</v>
      </c>
    </row>
    <row r="23">
      <c r="A23" s="3" t="s">
        <v>86</v>
      </c>
      <c r="B23" s="4">
        <v>45901.44652777778</v>
      </c>
      <c r="C23" s="3" t="s">
        <v>47</v>
      </c>
      <c r="D23" s="3" t="s">
        <v>87</v>
      </c>
      <c r="E23" s="3" t="s">
        <v>27</v>
      </c>
      <c r="F23" s="3">
        <v>1.0</v>
      </c>
      <c r="G23" s="3">
        <v>1999.0</v>
      </c>
      <c r="H23" s="3">
        <v>20.0</v>
      </c>
      <c r="I23" s="3">
        <v>1097.94</v>
      </c>
      <c r="J23" s="3" t="s">
        <v>52</v>
      </c>
      <c r="K23" s="3" t="s">
        <v>28</v>
      </c>
      <c r="L23" s="5">
        <f t="shared" si="1"/>
        <v>1599.2</v>
      </c>
      <c r="M23" s="5">
        <f t="shared" si="2"/>
        <v>1097.94</v>
      </c>
      <c r="N23" s="5">
        <f t="shared" si="3"/>
        <v>501.26</v>
      </c>
      <c r="O23" s="6">
        <f t="shared" si="4"/>
        <v>0.3134442221</v>
      </c>
      <c r="P23" s="6" t="str">
        <f t="shared" si="5"/>
        <v>Monday</v>
      </c>
      <c r="Q23" s="6" t="str">
        <f t="shared" si="6"/>
        <v>Weekday</v>
      </c>
      <c r="R23" s="6" t="str">
        <f t="shared" si="7"/>
        <v>Mid (16–25%)</v>
      </c>
    </row>
    <row r="24">
      <c r="A24" s="3" t="s">
        <v>88</v>
      </c>
      <c r="B24" s="4">
        <v>45827.62430555555</v>
      </c>
      <c r="C24" s="3" t="s">
        <v>50</v>
      </c>
      <c r="D24" s="3" t="s">
        <v>89</v>
      </c>
      <c r="E24" s="3" t="s">
        <v>35</v>
      </c>
      <c r="F24" s="3">
        <v>3.0</v>
      </c>
      <c r="G24" s="3">
        <v>2499.0</v>
      </c>
      <c r="H24" s="3">
        <v>5.0</v>
      </c>
      <c r="I24" s="3">
        <v>1507.2</v>
      </c>
      <c r="J24" s="3" t="s">
        <v>32</v>
      </c>
      <c r="K24" s="3" t="s">
        <v>23</v>
      </c>
      <c r="L24" s="5">
        <f t="shared" si="1"/>
        <v>7122.15</v>
      </c>
      <c r="M24" s="5">
        <f t="shared" si="2"/>
        <v>4521.6</v>
      </c>
      <c r="N24" s="5">
        <f t="shared" si="3"/>
        <v>2600.55</v>
      </c>
      <c r="O24" s="6">
        <f t="shared" si="4"/>
        <v>0.3651355279</v>
      </c>
      <c r="P24" s="6" t="str">
        <f t="shared" si="5"/>
        <v>Thursday</v>
      </c>
      <c r="Q24" s="6" t="str">
        <f t="shared" si="6"/>
        <v>Weekday</v>
      </c>
      <c r="R24" s="6" t="str">
        <f t="shared" si="7"/>
        <v>Low (1–15%)</v>
      </c>
    </row>
    <row r="25">
      <c r="A25" s="3" t="s">
        <v>90</v>
      </c>
      <c r="B25" s="4">
        <v>45761.775</v>
      </c>
      <c r="C25" s="3" t="s">
        <v>91</v>
      </c>
      <c r="D25" s="3" t="s">
        <v>92</v>
      </c>
      <c r="E25" s="3" t="s">
        <v>27</v>
      </c>
      <c r="F25" s="3">
        <v>5.0</v>
      </c>
      <c r="G25" s="3">
        <v>999.0</v>
      </c>
      <c r="H25" s="3">
        <v>5.0</v>
      </c>
      <c r="I25" s="3">
        <v>600.58</v>
      </c>
      <c r="J25" s="3" t="s">
        <v>32</v>
      </c>
      <c r="K25" s="3" t="s">
        <v>39</v>
      </c>
      <c r="L25" s="5">
        <f t="shared" si="1"/>
        <v>4745.25</v>
      </c>
      <c r="M25" s="5">
        <f t="shared" si="2"/>
        <v>3002.9</v>
      </c>
      <c r="N25" s="5">
        <f t="shared" si="3"/>
        <v>1742.35</v>
      </c>
      <c r="O25" s="6">
        <f t="shared" si="4"/>
        <v>0.367177704</v>
      </c>
      <c r="P25" s="6" t="str">
        <f t="shared" si="5"/>
        <v>Monday</v>
      </c>
      <c r="Q25" s="6" t="str">
        <f t="shared" si="6"/>
        <v>Weekday</v>
      </c>
      <c r="R25" s="6" t="str">
        <f t="shared" si="7"/>
        <v>Low (1–15%)</v>
      </c>
    </row>
    <row r="26">
      <c r="A26" s="3" t="s">
        <v>93</v>
      </c>
      <c r="B26" s="4">
        <v>45453.70347222222</v>
      </c>
      <c r="C26" s="3" t="s">
        <v>94</v>
      </c>
      <c r="D26" s="3" t="s">
        <v>95</v>
      </c>
      <c r="E26" s="3" t="s">
        <v>21</v>
      </c>
      <c r="F26" s="3">
        <v>3.0</v>
      </c>
      <c r="G26" s="3">
        <v>299.0</v>
      </c>
      <c r="H26" s="3">
        <v>20.0</v>
      </c>
      <c r="I26" s="3">
        <v>184.47</v>
      </c>
      <c r="J26" s="3" t="s">
        <v>32</v>
      </c>
      <c r="K26" s="3" t="s">
        <v>39</v>
      </c>
      <c r="L26" s="5">
        <f t="shared" si="1"/>
        <v>717.6</v>
      </c>
      <c r="M26" s="5">
        <f t="shared" si="2"/>
        <v>553.41</v>
      </c>
      <c r="N26" s="5">
        <f t="shared" si="3"/>
        <v>164.19</v>
      </c>
      <c r="O26" s="6">
        <f t="shared" si="4"/>
        <v>0.2288043478</v>
      </c>
      <c r="P26" s="6" t="str">
        <f t="shared" si="5"/>
        <v>Monday</v>
      </c>
      <c r="Q26" s="6" t="str">
        <f t="shared" si="6"/>
        <v>Weekday</v>
      </c>
      <c r="R26" s="6" t="str">
        <f t="shared" si="7"/>
        <v>Mid (16–25%)</v>
      </c>
    </row>
    <row r="27">
      <c r="A27" s="3" t="s">
        <v>96</v>
      </c>
      <c r="B27" s="4">
        <v>45410.44930555556</v>
      </c>
      <c r="C27" s="3" t="s">
        <v>97</v>
      </c>
      <c r="D27" s="3" t="s">
        <v>98</v>
      </c>
      <c r="E27" s="3" t="s">
        <v>21</v>
      </c>
      <c r="F27" s="3">
        <v>3.0</v>
      </c>
      <c r="G27" s="3">
        <v>699.0</v>
      </c>
      <c r="H27" s="3">
        <v>25.0</v>
      </c>
      <c r="I27" s="3">
        <v>420.24</v>
      </c>
      <c r="J27" s="3" t="s">
        <v>32</v>
      </c>
      <c r="K27" s="3" t="s">
        <v>28</v>
      </c>
      <c r="L27" s="5">
        <f t="shared" si="1"/>
        <v>1572.75</v>
      </c>
      <c r="M27" s="5">
        <f t="shared" si="2"/>
        <v>1260.72</v>
      </c>
      <c r="N27" s="5">
        <f t="shared" si="3"/>
        <v>312.03</v>
      </c>
      <c r="O27" s="6">
        <f t="shared" si="4"/>
        <v>0.198397711</v>
      </c>
      <c r="P27" s="6" t="str">
        <f t="shared" si="5"/>
        <v>Sunday</v>
      </c>
      <c r="Q27" s="6" t="str">
        <f t="shared" si="6"/>
        <v>Weekend</v>
      </c>
      <c r="R27" s="6" t="str">
        <f t="shared" si="7"/>
        <v>Mid (16–25%)</v>
      </c>
    </row>
    <row r="28">
      <c r="A28" s="3" t="s">
        <v>99</v>
      </c>
      <c r="B28" s="4">
        <v>45792.58125</v>
      </c>
      <c r="C28" s="3" t="s">
        <v>100</v>
      </c>
      <c r="D28" s="3" t="s">
        <v>101</v>
      </c>
      <c r="E28" s="3" t="s">
        <v>27</v>
      </c>
      <c r="F28" s="3">
        <v>4.0</v>
      </c>
      <c r="G28" s="3">
        <v>1299.0</v>
      </c>
      <c r="H28" s="3">
        <v>10.0</v>
      </c>
      <c r="I28" s="3">
        <v>660.95</v>
      </c>
      <c r="J28" s="3" t="s">
        <v>52</v>
      </c>
      <c r="K28" s="3" t="s">
        <v>39</v>
      </c>
      <c r="L28" s="5">
        <f t="shared" si="1"/>
        <v>4676.4</v>
      </c>
      <c r="M28" s="5">
        <f t="shared" si="2"/>
        <v>2643.8</v>
      </c>
      <c r="N28" s="5">
        <f t="shared" si="3"/>
        <v>2032.6</v>
      </c>
      <c r="O28" s="6">
        <f t="shared" si="4"/>
        <v>0.4346505859</v>
      </c>
      <c r="P28" s="6" t="str">
        <f t="shared" si="5"/>
        <v>Thursday</v>
      </c>
      <c r="Q28" s="6" t="str">
        <f t="shared" si="6"/>
        <v>Weekday</v>
      </c>
      <c r="R28" s="6" t="str">
        <f t="shared" si="7"/>
        <v>Low (1–15%)</v>
      </c>
    </row>
    <row r="29">
      <c r="A29" s="3" t="s">
        <v>102</v>
      </c>
      <c r="B29" s="4">
        <v>45856.85208333333</v>
      </c>
      <c r="C29" s="3" t="s">
        <v>47</v>
      </c>
      <c r="D29" s="3" t="s">
        <v>103</v>
      </c>
      <c r="E29" s="3" t="s">
        <v>21</v>
      </c>
      <c r="F29" s="3">
        <v>1.0</v>
      </c>
      <c r="G29" s="3">
        <v>299.0</v>
      </c>
      <c r="H29" s="3">
        <v>25.0</v>
      </c>
      <c r="I29" s="3">
        <v>205.19</v>
      </c>
      <c r="J29" s="3" t="s">
        <v>52</v>
      </c>
      <c r="K29" s="3" t="s">
        <v>28</v>
      </c>
      <c r="L29" s="5">
        <f t="shared" si="1"/>
        <v>224.25</v>
      </c>
      <c r="M29" s="5">
        <f t="shared" si="2"/>
        <v>205.19</v>
      </c>
      <c r="N29" s="5">
        <f t="shared" si="3"/>
        <v>19.06</v>
      </c>
      <c r="O29" s="6">
        <f t="shared" si="4"/>
        <v>0.08499442586</v>
      </c>
      <c r="P29" s="6" t="str">
        <f t="shared" si="5"/>
        <v>Friday</v>
      </c>
      <c r="Q29" s="6" t="str">
        <f t="shared" si="6"/>
        <v>Weekday</v>
      </c>
      <c r="R29" s="6" t="str">
        <f t="shared" si="7"/>
        <v>Mid (16–25%)</v>
      </c>
    </row>
    <row r="30">
      <c r="A30" s="3" t="s">
        <v>104</v>
      </c>
      <c r="B30" s="4">
        <v>45443.63055555556</v>
      </c>
      <c r="C30" s="3" t="s">
        <v>63</v>
      </c>
      <c r="D30" s="3" t="s">
        <v>105</v>
      </c>
      <c r="E30" s="3" t="s">
        <v>27</v>
      </c>
      <c r="F30" s="3">
        <v>3.0</v>
      </c>
      <c r="G30" s="3">
        <v>799.0</v>
      </c>
      <c r="H30" s="3">
        <v>5.0</v>
      </c>
      <c r="I30" s="3">
        <v>543.15</v>
      </c>
      <c r="J30" s="3" t="s">
        <v>52</v>
      </c>
      <c r="K30" s="3" t="s">
        <v>39</v>
      </c>
      <c r="L30" s="5">
        <f t="shared" si="1"/>
        <v>2277.15</v>
      </c>
      <c r="M30" s="5">
        <f t="shared" si="2"/>
        <v>1629.45</v>
      </c>
      <c r="N30" s="5">
        <f t="shared" si="3"/>
        <v>647.7</v>
      </c>
      <c r="O30" s="6">
        <f t="shared" si="4"/>
        <v>0.2844344905</v>
      </c>
      <c r="P30" s="6" t="str">
        <f t="shared" si="5"/>
        <v>Friday</v>
      </c>
      <c r="Q30" s="6" t="str">
        <f t="shared" si="6"/>
        <v>Weekday</v>
      </c>
      <c r="R30" s="6" t="str">
        <f t="shared" si="7"/>
        <v>Low (1–15%)</v>
      </c>
    </row>
    <row r="31">
      <c r="A31" s="3" t="s">
        <v>106</v>
      </c>
      <c r="B31" s="4">
        <v>45927.839583333334</v>
      </c>
      <c r="C31" s="3" t="s">
        <v>37</v>
      </c>
      <c r="D31" s="3" t="s">
        <v>107</v>
      </c>
      <c r="E31" s="3" t="s">
        <v>27</v>
      </c>
      <c r="F31" s="3">
        <v>2.0</v>
      </c>
      <c r="G31" s="3">
        <v>1499.0</v>
      </c>
      <c r="H31" s="3">
        <v>25.0</v>
      </c>
      <c r="I31" s="3">
        <v>756.93</v>
      </c>
      <c r="J31" s="3" t="s">
        <v>32</v>
      </c>
      <c r="K31" s="3" t="s">
        <v>28</v>
      </c>
      <c r="L31" s="5">
        <f t="shared" si="1"/>
        <v>2248.5</v>
      </c>
      <c r="M31" s="5">
        <f t="shared" si="2"/>
        <v>1513.86</v>
      </c>
      <c r="N31" s="5">
        <f t="shared" si="3"/>
        <v>734.64</v>
      </c>
      <c r="O31" s="6">
        <f t="shared" si="4"/>
        <v>0.326724483</v>
      </c>
      <c r="P31" s="6" t="str">
        <f t="shared" si="5"/>
        <v>Saturday</v>
      </c>
      <c r="Q31" s="6" t="str">
        <f t="shared" si="6"/>
        <v>Weekend</v>
      </c>
      <c r="R31" s="6" t="str">
        <f t="shared" si="7"/>
        <v>Mid (16–25%)</v>
      </c>
    </row>
    <row r="32">
      <c r="A32" s="3" t="s">
        <v>108</v>
      </c>
      <c r="B32" s="4">
        <v>45546.54861111111</v>
      </c>
      <c r="C32" s="3" t="s">
        <v>60</v>
      </c>
      <c r="D32" s="3" t="s">
        <v>109</v>
      </c>
      <c r="E32" s="3" t="s">
        <v>21</v>
      </c>
      <c r="F32" s="3">
        <v>4.0</v>
      </c>
      <c r="G32" s="3">
        <v>299.0</v>
      </c>
      <c r="H32" s="3">
        <v>5.0</v>
      </c>
      <c r="I32" s="3">
        <v>198.73</v>
      </c>
      <c r="J32" s="3" t="s">
        <v>52</v>
      </c>
      <c r="K32" s="3" t="s">
        <v>23</v>
      </c>
      <c r="L32" s="5">
        <f t="shared" si="1"/>
        <v>1136.2</v>
      </c>
      <c r="M32" s="5">
        <f t="shared" si="2"/>
        <v>794.92</v>
      </c>
      <c r="N32" s="5">
        <f t="shared" si="3"/>
        <v>341.28</v>
      </c>
      <c r="O32" s="6">
        <f t="shared" si="4"/>
        <v>0.3003696532</v>
      </c>
      <c r="P32" s="6" t="str">
        <f t="shared" si="5"/>
        <v>Wednesday</v>
      </c>
      <c r="Q32" s="6" t="str">
        <f t="shared" si="6"/>
        <v>Weekday</v>
      </c>
      <c r="R32" s="6" t="str">
        <f t="shared" si="7"/>
        <v>Low (1–15%)</v>
      </c>
    </row>
    <row r="33">
      <c r="A33" s="3" t="s">
        <v>110</v>
      </c>
      <c r="B33" s="4">
        <v>45520.40416666667</v>
      </c>
      <c r="C33" s="3" t="s">
        <v>111</v>
      </c>
      <c r="D33" s="3" t="s">
        <v>112</v>
      </c>
      <c r="E33" s="3" t="s">
        <v>27</v>
      </c>
      <c r="F33" s="3">
        <v>3.0</v>
      </c>
      <c r="G33" s="3">
        <v>1299.0</v>
      </c>
      <c r="H33" s="3">
        <v>30.0</v>
      </c>
      <c r="I33" s="3">
        <v>874.06</v>
      </c>
      <c r="J33" s="3" t="s">
        <v>32</v>
      </c>
      <c r="K33" s="3" t="s">
        <v>28</v>
      </c>
      <c r="L33" s="5">
        <f t="shared" si="1"/>
        <v>2727.9</v>
      </c>
      <c r="M33" s="5">
        <f t="shared" si="2"/>
        <v>2622.18</v>
      </c>
      <c r="N33" s="5">
        <f t="shared" si="3"/>
        <v>105.72</v>
      </c>
      <c r="O33" s="6">
        <f t="shared" si="4"/>
        <v>0.03875508633</v>
      </c>
      <c r="P33" s="6" t="str">
        <f t="shared" si="5"/>
        <v>Friday</v>
      </c>
      <c r="Q33" s="6" t="str">
        <f t="shared" si="6"/>
        <v>Weekday</v>
      </c>
      <c r="R33" s="6" t="str">
        <f t="shared" si="7"/>
        <v>High (&gt;25%)</v>
      </c>
    </row>
    <row r="34">
      <c r="A34" s="3" t="s">
        <v>113</v>
      </c>
      <c r="B34" s="4">
        <v>45631.37986111111</v>
      </c>
      <c r="C34" s="3" t="s">
        <v>114</v>
      </c>
      <c r="D34" s="3" t="s">
        <v>115</v>
      </c>
      <c r="E34" s="3" t="s">
        <v>35</v>
      </c>
      <c r="F34" s="3">
        <v>5.0</v>
      </c>
      <c r="G34" s="3">
        <v>2999.0</v>
      </c>
      <c r="H34" s="3">
        <v>20.0</v>
      </c>
      <c r="I34" s="3">
        <v>1672.4</v>
      </c>
      <c r="J34" s="3" t="s">
        <v>32</v>
      </c>
      <c r="K34" s="3" t="s">
        <v>28</v>
      </c>
      <c r="L34" s="5">
        <f t="shared" si="1"/>
        <v>11996</v>
      </c>
      <c r="M34" s="5">
        <f t="shared" si="2"/>
        <v>8362</v>
      </c>
      <c r="N34" s="5">
        <f t="shared" si="3"/>
        <v>3634</v>
      </c>
      <c r="O34" s="6">
        <f t="shared" si="4"/>
        <v>0.3029343114</v>
      </c>
      <c r="P34" s="6" t="str">
        <f t="shared" si="5"/>
        <v>Thursday</v>
      </c>
      <c r="Q34" s="6" t="str">
        <f t="shared" si="6"/>
        <v>Weekday</v>
      </c>
      <c r="R34" s="6" t="str">
        <f t="shared" si="7"/>
        <v>Mid (16–25%)</v>
      </c>
    </row>
    <row r="35">
      <c r="A35" s="3" t="s">
        <v>116</v>
      </c>
      <c r="B35" s="4">
        <v>45815.433333333334</v>
      </c>
      <c r="C35" s="3" t="s">
        <v>37</v>
      </c>
      <c r="D35" s="3" t="s">
        <v>117</v>
      </c>
      <c r="E35" s="3" t="s">
        <v>21</v>
      </c>
      <c r="F35" s="3">
        <v>3.0</v>
      </c>
      <c r="G35" s="3">
        <v>299.0</v>
      </c>
      <c r="H35" s="3">
        <v>0.0</v>
      </c>
      <c r="I35" s="3">
        <v>187.53</v>
      </c>
      <c r="J35" s="3" t="s">
        <v>52</v>
      </c>
      <c r="K35" s="3" t="s">
        <v>39</v>
      </c>
      <c r="L35" s="5">
        <f t="shared" si="1"/>
        <v>897</v>
      </c>
      <c r="M35" s="5">
        <f t="shared" si="2"/>
        <v>562.59</v>
      </c>
      <c r="N35" s="5">
        <f t="shared" si="3"/>
        <v>334.41</v>
      </c>
      <c r="O35" s="6">
        <f t="shared" si="4"/>
        <v>0.3728093645</v>
      </c>
      <c r="P35" s="6" t="str">
        <f t="shared" si="5"/>
        <v>Saturday</v>
      </c>
      <c r="Q35" s="6" t="str">
        <f t="shared" si="6"/>
        <v>Weekend</v>
      </c>
      <c r="R35" s="6" t="str">
        <f t="shared" si="7"/>
        <v>No Discount</v>
      </c>
    </row>
    <row r="36">
      <c r="A36" s="3" t="s">
        <v>118</v>
      </c>
      <c r="B36" s="4">
        <v>45930.6125</v>
      </c>
      <c r="C36" s="3" t="s">
        <v>94</v>
      </c>
      <c r="D36" s="3" t="s">
        <v>58</v>
      </c>
      <c r="E36" s="3" t="s">
        <v>27</v>
      </c>
      <c r="F36" s="3">
        <v>3.0</v>
      </c>
      <c r="G36" s="3">
        <v>1999.0</v>
      </c>
      <c r="H36" s="3">
        <v>15.0</v>
      </c>
      <c r="I36" s="3">
        <v>1123.15</v>
      </c>
      <c r="J36" s="3" t="s">
        <v>32</v>
      </c>
      <c r="K36" s="3" t="s">
        <v>23</v>
      </c>
      <c r="L36" s="5">
        <f t="shared" si="1"/>
        <v>5097.45</v>
      </c>
      <c r="M36" s="5">
        <f t="shared" si="2"/>
        <v>3369.45</v>
      </c>
      <c r="N36" s="5">
        <f t="shared" si="3"/>
        <v>1728</v>
      </c>
      <c r="O36" s="6">
        <f t="shared" si="4"/>
        <v>0.3389930259</v>
      </c>
      <c r="P36" s="6" t="str">
        <f t="shared" si="5"/>
        <v>Tuesday</v>
      </c>
      <c r="Q36" s="6" t="str">
        <f t="shared" si="6"/>
        <v>Weekday</v>
      </c>
      <c r="R36" s="6" t="str">
        <f t="shared" si="7"/>
        <v>Low (1–15%)</v>
      </c>
    </row>
    <row r="37">
      <c r="A37" s="3" t="s">
        <v>119</v>
      </c>
      <c r="B37" s="4">
        <v>45722.808333333334</v>
      </c>
      <c r="C37" s="3" t="s">
        <v>47</v>
      </c>
      <c r="D37" s="3" t="s">
        <v>120</v>
      </c>
      <c r="E37" s="3" t="s">
        <v>21</v>
      </c>
      <c r="F37" s="3">
        <v>2.0</v>
      </c>
      <c r="G37" s="3">
        <v>699.0</v>
      </c>
      <c r="H37" s="3">
        <v>30.0</v>
      </c>
      <c r="I37" s="3">
        <v>385.51</v>
      </c>
      <c r="J37" s="3" t="s">
        <v>52</v>
      </c>
      <c r="K37" s="3" t="s">
        <v>28</v>
      </c>
      <c r="L37" s="5">
        <f t="shared" si="1"/>
        <v>978.6</v>
      </c>
      <c r="M37" s="5">
        <f t="shared" si="2"/>
        <v>771.02</v>
      </c>
      <c r="N37" s="5">
        <f t="shared" si="3"/>
        <v>207.58</v>
      </c>
      <c r="O37" s="6">
        <f t="shared" si="4"/>
        <v>0.2121193542</v>
      </c>
      <c r="P37" s="6" t="str">
        <f t="shared" si="5"/>
        <v>Thursday</v>
      </c>
      <c r="Q37" s="6" t="str">
        <f t="shared" si="6"/>
        <v>Weekday</v>
      </c>
      <c r="R37" s="6" t="str">
        <f t="shared" si="7"/>
        <v>High (&gt;25%)</v>
      </c>
    </row>
    <row r="38">
      <c r="A38" s="3" t="s">
        <v>121</v>
      </c>
      <c r="B38" s="4">
        <v>45962.603472222225</v>
      </c>
      <c r="C38" s="3" t="s">
        <v>37</v>
      </c>
      <c r="D38" s="3" t="s">
        <v>122</v>
      </c>
      <c r="E38" s="3" t="s">
        <v>35</v>
      </c>
      <c r="F38" s="3">
        <v>2.0</v>
      </c>
      <c r="G38" s="3">
        <v>3999.0</v>
      </c>
      <c r="H38" s="3">
        <v>30.0</v>
      </c>
      <c r="I38" s="3">
        <v>2577.9</v>
      </c>
      <c r="J38" s="3" t="s">
        <v>52</v>
      </c>
      <c r="K38" s="3" t="s">
        <v>28</v>
      </c>
      <c r="L38" s="5">
        <f t="shared" si="1"/>
        <v>5598.6</v>
      </c>
      <c r="M38" s="5">
        <f t="shared" si="2"/>
        <v>5155.8</v>
      </c>
      <c r="N38" s="5">
        <f t="shared" si="3"/>
        <v>442.8</v>
      </c>
      <c r="O38" s="6">
        <f t="shared" si="4"/>
        <v>0.07909120137</v>
      </c>
      <c r="P38" s="6" t="str">
        <f t="shared" si="5"/>
        <v>Saturday</v>
      </c>
      <c r="Q38" s="6" t="str">
        <f t="shared" si="6"/>
        <v>Weekend</v>
      </c>
      <c r="R38" s="6" t="str">
        <f t="shared" si="7"/>
        <v>High (&gt;25%)</v>
      </c>
    </row>
    <row r="39">
      <c r="A39" s="3" t="s">
        <v>123</v>
      </c>
      <c r="B39" s="4">
        <v>45926.586805555555</v>
      </c>
      <c r="C39" s="3" t="s">
        <v>124</v>
      </c>
      <c r="D39" s="3" t="s">
        <v>125</v>
      </c>
      <c r="E39" s="3" t="s">
        <v>27</v>
      </c>
      <c r="F39" s="3">
        <v>3.0</v>
      </c>
      <c r="G39" s="3">
        <v>999.0</v>
      </c>
      <c r="H39" s="3">
        <v>0.0</v>
      </c>
      <c r="I39" s="3">
        <v>660.65</v>
      </c>
      <c r="J39" s="3" t="s">
        <v>52</v>
      </c>
      <c r="K39" s="3" t="s">
        <v>23</v>
      </c>
      <c r="L39" s="5">
        <f t="shared" si="1"/>
        <v>2997</v>
      </c>
      <c r="M39" s="5">
        <f t="shared" si="2"/>
        <v>1981.95</v>
      </c>
      <c r="N39" s="5">
        <f t="shared" si="3"/>
        <v>1015.05</v>
      </c>
      <c r="O39" s="6">
        <f t="shared" si="4"/>
        <v>0.3386886887</v>
      </c>
      <c r="P39" s="6" t="str">
        <f t="shared" si="5"/>
        <v>Friday</v>
      </c>
      <c r="Q39" s="6" t="str">
        <f t="shared" si="6"/>
        <v>Weekday</v>
      </c>
      <c r="R39" s="6" t="str">
        <f t="shared" si="7"/>
        <v>No Discount</v>
      </c>
    </row>
    <row r="40">
      <c r="A40" s="3" t="s">
        <v>126</v>
      </c>
      <c r="B40" s="4">
        <v>45758.66388888889</v>
      </c>
      <c r="C40" s="3" t="s">
        <v>127</v>
      </c>
      <c r="D40" s="3" t="s">
        <v>128</v>
      </c>
      <c r="E40" s="3" t="s">
        <v>21</v>
      </c>
      <c r="F40" s="3">
        <v>2.0</v>
      </c>
      <c r="G40" s="3">
        <v>899.0</v>
      </c>
      <c r="H40" s="3">
        <v>5.0</v>
      </c>
      <c r="I40" s="3">
        <v>515.66</v>
      </c>
      <c r="J40" s="3" t="s">
        <v>22</v>
      </c>
      <c r="K40" s="3" t="s">
        <v>23</v>
      </c>
      <c r="L40" s="5">
        <f t="shared" si="1"/>
        <v>1708.1</v>
      </c>
      <c r="M40" s="5">
        <f t="shared" si="2"/>
        <v>1031.32</v>
      </c>
      <c r="N40" s="5">
        <f t="shared" si="3"/>
        <v>676.78</v>
      </c>
      <c r="O40" s="6">
        <f t="shared" si="4"/>
        <v>0.39621802</v>
      </c>
      <c r="P40" s="6" t="str">
        <f t="shared" si="5"/>
        <v>Friday</v>
      </c>
      <c r="Q40" s="6" t="str">
        <f t="shared" si="6"/>
        <v>Weekday</v>
      </c>
      <c r="R40" s="6" t="str">
        <f t="shared" si="7"/>
        <v>Low (1–15%)</v>
      </c>
    </row>
    <row r="41">
      <c r="A41" s="3" t="s">
        <v>129</v>
      </c>
      <c r="B41" s="4">
        <v>45727.50763888889</v>
      </c>
      <c r="C41" s="3" t="s">
        <v>37</v>
      </c>
      <c r="D41" s="3" t="s">
        <v>130</v>
      </c>
      <c r="E41" s="3" t="s">
        <v>21</v>
      </c>
      <c r="F41" s="3">
        <v>4.0</v>
      </c>
      <c r="G41" s="3">
        <v>299.0</v>
      </c>
      <c r="H41" s="3">
        <v>30.0</v>
      </c>
      <c r="I41" s="3">
        <v>176.22</v>
      </c>
      <c r="J41" s="3" t="s">
        <v>52</v>
      </c>
      <c r="K41" s="3" t="s">
        <v>28</v>
      </c>
      <c r="L41" s="5">
        <f t="shared" si="1"/>
        <v>837.2</v>
      </c>
      <c r="M41" s="5">
        <f t="shared" si="2"/>
        <v>704.88</v>
      </c>
      <c r="N41" s="5">
        <f t="shared" si="3"/>
        <v>132.32</v>
      </c>
      <c r="O41" s="6">
        <f t="shared" si="4"/>
        <v>0.158050645</v>
      </c>
      <c r="P41" s="6" t="str">
        <f t="shared" si="5"/>
        <v>Tuesday</v>
      </c>
      <c r="Q41" s="6" t="str">
        <f t="shared" si="6"/>
        <v>Weekday</v>
      </c>
      <c r="R41" s="6" t="str">
        <f t="shared" si="7"/>
        <v>High (&gt;25%)</v>
      </c>
    </row>
    <row r="42">
      <c r="A42" s="3" t="s">
        <v>131</v>
      </c>
      <c r="B42" s="4">
        <v>45864.76388888889</v>
      </c>
      <c r="C42" s="3" t="s">
        <v>132</v>
      </c>
      <c r="D42" s="3" t="s">
        <v>133</v>
      </c>
      <c r="E42" s="3" t="s">
        <v>35</v>
      </c>
      <c r="F42" s="3">
        <v>5.0</v>
      </c>
      <c r="G42" s="3">
        <v>3499.0</v>
      </c>
      <c r="H42" s="3">
        <v>20.0</v>
      </c>
      <c r="I42" s="3">
        <v>2505.68</v>
      </c>
      <c r="J42" s="3" t="s">
        <v>32</v>
      </c>
      <c r="K42" s="3" t="s">
        <v>39</v>
      </c>
      <c r="L42" s="5">
        <f t="shared" si="1"/>
        <v>13996</v>
      </c>
      <c r="M42" s="5">
        <f t="shared" si="2"/>
        <v>12528.4</v>
      </c>
      <c r="N42" s="5">
        <f t="shared" si="3"/>
        <v>1467.6</v>
      </c>
      <c r="O42" s="6">
        <f t="shared" si="4"/>
        <v>0.104858531</v>
      </c>
      <c r="P42" s="6" t="str">
        <f t="shared" si="5"/>
        <v>Saturday</v>
      </c>
      <c r="Q42" s="6" t="str">
        <f t="shared" si="6"/>
        <v>Weekend</v>
      </c>
      <c r="R42" s="6" t="str">
        <f t="shared" si="7"/>
        <v>Mid (16–25%)</v>
      </c>
    </row>
    <row r="43">
      <c r="A43" s="3" t="s">
        <v>134</v>
      </c>
      <c r="B43" s="4">
        <v>45557.885416666664</v>
      </c>
      <c r="C43" s="3" t="s">
        <v>135</v>
      </c>
      <c r="D43" s="3" t="s">
        <v>136</v>
      </c>
      <c r="E43" s="3" t="s">
        <v>21</v>
      </c>
      <c r="F43" s="3">
        <v>5.0</v>
      </c>
      <c r="G43" s="3">
        <v>899.0</v>
      </c>
      <c r="H43" s="3">
        <v>10.0</v>
      </c>
      <c r="I43" s="3">
        <v>545.41</v>
      </c>
      <c r="J43" s="3" t="s">
        <v>32</v>
      </c>
      <c r="K43" s="3" t="s">
        <v>39</v>
      </c>
      <c r="L43" s="5">
        <f t="shared" si="1"/>
        <v>4045.5</v>
      </c>
      <c r="M43" s="5">
        <f t="shared" si="2"/>
        <v>2727.05</v>
      </c>
      <c r="N43" s="5">
        <f t="shared" si="3"/>
        <v>1318.45</v>
      </c>
      <c r="O43" s="6">
        <f t="shared" si="4"/>
        <v>0.3259053269</v>
      </c>
      <c r="P43" s="6" t="str">
        <f t="shared" si="5"/>
        <v>Sunday</v>
      </c>
      <c r="Q43" s="6" t="str">
        <f t="shared" si="6"/>
        <v>Weekend</v>
      </c>
      <c r="R43" s="6" t="str">
        <f t="shared" si="7"/>
        <v>Low (1–15%)</v>
      </c>
    </row>
    <row r="44">
      <c r="A44" s="3" t="s">
        <v>137</v>
      </c>
      <c r="B44" s="4">
        <v>45619.711805555555</v>
      </c>
      <c r="C44" s="3" t="s">
        <v>138</v>
      </c>
      <c r="D44" s="3" t="s">
        <v>139</v>
      </c>
      <c r="E44" s="3" t="s">
        <v>27</v>
      </c>
      <c r="F44" s="3">
        <v>2.0</v>
      </c>
      <c r="G44" s="3">
        <v>1499.0</v>
      </c>
      <c r="H44" s="3">
        <v>25.0</v>
      </c>
      <c r="I44" s="3">
        <v>957.55</v>
      </c>
      <c r="J44" s="3" t="s">
        <v>52</v>
      </c>
      <c r="K44" s="3" t="s">
        <v>39</v>
      </c>
      <c r="L44" s="5">
        <f t="shared" si="1"/>
        <v>2248.5</v>
      </c>
      <c r="M44" s="5">
        <f t="shared" si="2"/>
        <v>1915.1</v>
      </c>
      <c r="N44" s="5">
        <f t="shared" si="3"/>
        <v>333.4</v>
      </c>
      <c r="O44" s="6">
        <f t="shared" si="4"/>
        <v>0.1482766289</v>
      </c>
      <c r="P44" s="6" t="str">
        <f t="shared" si="5"/>
        <v>Saturday</v>
      </c>
      <c r="Q44" s="6" t="str">
        <f t="shared" si="6"/>
        <v>Weekend</v>
      </c>
      <c r="R44" s="6" t="str">
        <f t="shared" si="7"/>
        <v>Mid (16–25%)</v>
      </c>
    </row>
    <row r="45">
      <c r="A45" s="3" t="s">
        <v>140</v>
      </c>
      <c r="B45" s="4">
        <v>45717.38402777778</v>
      </c>
      <c r="C45" s="3" t="s">
        <v>60</v>
      </c>
      <c r="D45" s="3" t="s">
        <v>82</v>
      </c>
      <c r="E45" s="3" t="s">
        <v>35</v>
      </c>
      <c r="F45" s="3">
        <v>5.0</v>
      </c>
      <c r="G45" s="3">
        <v>1999.0</v>
      </c>
      <c r="H45" s="3">
        <v>30.0</v>
      </c>
      <c r="I45" s="3">
        <v>1441.97</v>
      </c>
      <c r="J45" s="3" t="s">
        <v>32</v>
      </c>
      <c r="K45" s="3" t="s">
        <v>39</v>
      </c>
      <c r="L45" s="5">
        <f t="shared" si="1"/>
        <v>6996.5</v>
      </c>
      <c r="M45" s="5">
        <f t="shared" si="2"/>
        <v>7209.85</v>
      </c>
      <c r="N45" s="5">
        <f t="shared" si="3"/>
        <v>-213.35</v>
      </c>
      <c r="O45" s="6">
        <f t="shared" si="4"/>
        <v>-0.03049381834</v>
      </c>
      <c r="P45" s="6" t="str">
        <f t="shared" si="5"/>
        <v>Saturday</v>
      </c>
      <c r="Q45" s="6" t="str">
        <f t="shared" si="6"/>
        <v>Weekend</v>
      </c>
      <c r="R45" s="6" t="str">
        <f t="shared" si="7"/>
        <v>High (&gt;25%)</v>
      </c>
    </row>
    <row r="46">
      <c r="A46" s="3" t="s">
        <v>141</v>
      </c>
      <c r="B46" s="4">
        <v>45721.74097222222</v>
      </c>
      <c r="C46" s="3" t="s">
        <v>37</v>
      </c>
      <c r="D46" s="3" t="s">
        <v>142</v>
      </c>
      <c r="E46" s="3" t="s">
        <v>21</v>
      </c>
      <c r="F46" s="3">
        <v>5.0</v>
      </c>
      <c r="G46" s="3">
        <v>499.0</v>
      </c>
      <c r="H46" s="3">
        <v>10.0</v>
      </c>
      <c r="I46" s="3">
        <v>285.46</v>
      </c>
      <c r="J46" s="3" t="s">
        <v>32</v>
      </c>
      <c r="K46" s="3" t="s">
        <v>28</v>
      </c>
      <c r="L46" s="5">
        <f t="shared" si="1"/>
        <v>2245.5</v>
      </c>
      <c r="M46" s="5">
        <f t="shared" si="2"/>
        <v>1427.3</v>
      </c>
      <c r="N46" s="5">
        <f t="shared" si="3"/>
        <v>818.2</v>
      </c>
      <c r="O46" s="6">
        <f t="shared" si="4"/>
        <v>0.3643731908</v>
      </c>
      <c r="P46" s="6" t="str">
        <f t="shared" si="5"/>
        <v>Wednesday</v>
      </c>
      <c r="Q46" s="6" t="str">
        <f t="shared" si="6"/>
        <v>Weekday</v>
      </c>
      <c r="R46" s="6" t="str">
        <f t="shared" si="7"/>
        <v>Low (1–15%)</v>
      </c>
    </row>
    <row r="47">
      <c r="A47" s="3" t="s">
        <v>143</v>
      </c>
      <c r="B47" s="4">
        <v>45706.84027777778</v>
      </c>
      <c r="C47" s="3" t="s">
        <v>144</v>
      </c>
      <c r="D47" s="3" t="s">
        <v>145</v>
      </c>
      <c r="E47" s="3" t="s">
        <v>35</v>
      </c>
      <c r="F47" s="3">
        <v>5.0</v>
      </c>
      <c r="G47" s="3">
        <v>3999.0</v>
      </c>
      <c r="H47" s="3">
        <v>15.0</v>
      </c>
      <c r="I47" s="3">
        <v>2221.02</v>
      </c>
      <c r="J47" s="3" t="s">
        <v>52</v>
      </c>
      <c r="K47" s="3" t="s">
        <v>23</v>
      </c>
      <c r="L47" s="5">
        <f t="shared" si="1"/>
        <v>16995.75</v>
      </c>
      <c r="M47" s="5">
        <f t="shared" si="2"/>
        <v>11105.1</v>
      </c>
      <c r="N47" s="5">
        <f t="shared" si="3"/>
        <v>5890.65</v>
      </c>
      <c r="O47" s="6">
        <f t="shared" si="4"/>
        <v>0.3465954724</v>
      </c>
      <c r="P47" s="6" t="str">
        <f t="shared" si="5"/>
        <v>Tuesday</v>
      </c>
      <c r="Q47" s="6" t="str">
        <f t="shared" si="6"/>
        <v>Weekday</v>
      </c>
      <c r="R47" s="6" t="str">
        <f t="shared" si="7"/>
        <v>Low (1–15%)</v>
      </c>
    </row>
    <row r="48">
      <c r="A48" s="3" t="s">
        <v>146</v>
      </c>
      <c r="B48" s="4">
        <v>45343.558333333334</v>
      </c>
      <c r="C48" s="3" t="s">
        <v>97</v>
      </c>
      <c r="D48" s="3" t="s">
        <v>147</v>
      </c>
      <c r="E48" s="3" t="s">
        <v>35</v>
      </c>
      <c r="F48" s="3">
        <v>4.0</v>
      </c>
      <c r="G48" s="3">
        <v>2999.0</v>
      </c>
      <c r="H48" s="3">
        <v>15.0</v>
      </c>
      <c r="I48" s="3">
        <v>1851.88</v>
      </c>
      <c r="J48" s="3" t="s">
        <v>32</v>
      </c>
      <c r="K48" s="3" t="s">
        <v>23</v>
      </c>
      <c r="L48" s="5">
        <f t="shared" si="1"/>
        <v>10196.6</v>
      </c>
      <c r="M48" s="5">
        <f t="shared" si="2"/>
        <v>7407.52</v>
      </c>
      <c r="N48" s="5">
        <f t="shared" si="3"/>
        <v>2789.08</v>
      </c>
      <c r="O48" s="6">
        <f t="shared" si="4"/>
        <v>0.2735303925</v>
      </c>
      <c r="P48" s="6" t="str">
        <f t="shared" si="5"/>
        <v>Wednesday</v>
      </c>
      <c r="Q48" s="6" t="str">
        <f t="shared" si="6"/>
        <v>Weekday</v>
      </c>
      <c r="R48" s="6" t="str">
        <f t="shared" si="7"/>
        <v>Low (1–15%)</v>
      </c>
    </row>
    <row r="49">
      <c r="A49" s="3" t="s">
        <v>148</v>
      </c>
      <c r="B49" s="4">
        <v>45773.407638888886</v>
      </c>
      <c r="C49" s="3" t="s">
        <v>57</v>
      </c>
      <c r="D49" s="3" t="s">
        <v>149</v>
      </c>
      <c r="E49" s="3" t="s">
        <v>21</v>
      </c>
      <c r="F49" s="3">
        <v>3.0</v>
      </c>
      <c r="G49" s="3">
        <v>499.0</v>
      </c>
      <c r="H49" s="3">
        <v>30.0</v>
      </c>
      <c r="I49" s="3">
        <v>305.66</v>
      </c>
      <c r="J49" s="3" t="s">
        <v>52</v>
      </c>
      <c r="K49" s="3" t="s">
        <v>23</v>
      </c>
      <c r="L49" s="5">
        <f t="shared" si="1"/>
        <v>1047.9</v>
      </c>
      <c r="M49" s="5">
        <f t="shared" si="2"/>
        <v>916.98</v>
      </c>
      <c r="N49" s="5">
        <f t="shared" si="3"/>
        <v>130.92</v>
      </c>
      <c r="O49" s="6">
        <f t="shared" si="4"/>
        <v>0.1249355855</v>
      </c>
      <c r="P49" s="6" t="str">
        <f t="shared" si="5"/>
        <v>Saturday</v>
      </c>
      <c r="Q49" s="6" t="str">
        <f t="shared" si="6"/>
        <v>Weekend</v>
      </c>
      <c r="R49" s="6" t="str">
        <f t="shared" si="7"/>
        <v>High (&gt;25%)</v>
      </c>
    </row>
    <row r="50">
      <c r="A50" s="3" t="s">
        <v>150</v>
      </c>
      <c r="B50" s="4">
        <v>45928.46875</v>
      </c>
      <c r="C50" s="3" t="s">
        <v>151</v>
      </c>
      <c r="D50" s="3" t="s">
        <v>152</v>
      </c>
      <c r="E50" s="3" t="s">
        <v>27</v>
      </c>
      <c r="F50" s="3">
        <v>1.0</v>
      </c>
      <c r="G50" s="3">
        <v>1999.0</v>
      </c>
      <c r="H50" s="3">
        <v>15.0</v>
      </c>
      <c r="I50" s="3">
        <v>1378.41</v>
      </c>
      <c r="J50" s="3" t="s">
        <v>32</v>
      </c>
      <c r="K50" s="3" t="s">
        <v>28</v>
      </c>
      <c r="L50" s="5">
        <f t="shared" si="1"/>
        <v>1699.15</v>
      </c>
      <c r="M50" s="5">
        <f t="shared" si="2"/>
        <v>1378.41</v>
      </c>
      <c r="N50" s="5">
        <f t="shared" si="3"/>
        <v>320.74</v>
      </c>
      <c r="O50" s="6">
        <f t="shared" si="4"/>
        <v>0.1887649707</v>
      </c>
      <c r="P50" s="6" t="str">
        <f t="shared" si="5"/>
        <v>Sunday</v>
      </c>
      <c r="Q50" s="6" t="str">
        <f t="shared" si="6"/>
        <v>Weekend</v>
      </c>
      <c r="R50" s="6" t="str">
        <f t="shared" si="7"/>
        <v>Low (1–15%)</v>
      </c>
    </row>
    <row r="51">
      <c r="A51" s="3" t="s">
        <v>153</v>
      </c>
      <c r="B51" s="4">
        <v>45409.91111111111</v>
      </c>
      <c r="C51" s="3" t="s">
        <v>50</v>
      </c>
      <c r="D51" s="3" t="s">
        <v>154</v>
      </c>
      <c r="E51" s="3" t="s">
        <v>27</v>
      </c>
      <c r="F51" s="3">
        <v>1.0</v>
      </c>
      <c r="G51" s="3">
        <v>1999.0</v>
      </c>
      <c r="H51" s="3">
        <v>10.0</v>
      </c>
      <c r="I51" s="3">
        <v>1009.77</v>
      </c>
      <c r="J51" s="3" t="s">
        <v>32</v>
      </c>
      <c r="K51" s="3" t="s">
        <v>28</v>
      </c>
      <c r="L51" s="5">
        <f t="shared" si="1"/>
        <v>1799.1</v>
      </c>
      <c r="M51" s="5">
        <f t="shared" si="2"/>
        <v>1009.77</v>
      </c>
      <c r="N51" s="5">
        <f t="shared" si="3"/>
        <v>789.33</v>
      </c>
      <c r="O51" s="6">
        <f t="shared" si="4"/>
        <v>0.4387360347</v>
      </c>
      <c r="P51" s="6" t="str">
        <f t="shared" si="5"/>
        <v>Saturday</v>
      </c>
      <c r="Q51" s="6" t="str">
        <f t="shared" si="6"/>
        <v>Weekend</v>
      </c>
      <c r="R51" s="6" t="str">
        <f t="shared" si="7"/>
        <v>Low (1–15%)</v>
      </c>
    </row>
    <row r="52">
      <c r="A52" s="3" t="s">
        <v>155</v>
      </c>
      <c r="B52" s="4">
        <v>45999.802083333336</v>
      </c>
      <c r="C52" s="3" t="s">
        <v>91</v>
      </c>
      <c r="D52" s="3" t="s">
        <v>156</v>
      </c>
      <c r="E52" s="3" t="s">
        <v>27</v>
      </c>
      <c r="F52" s="3">
        <v>3.0</v>
      </c>
      <c r="G52" s="3">
        <v>1999.0</v>
      </c>
      <c r="H52" s="3">
        <v>30.0</v>
      </c>
      <c r="I52" s="3">
        <v>1321.55</v>
      </c>
      <c r="J52" s="3" t="s">
        <v>52</v>
      </c>
      <c r="K52" s="3" t="s">
        <v>23</v>
      </c>
      <c r="L52" s="5">
        <f t="shared" si="1"/>
        <v>4197.9</v>
      </c>
      <c r="M52" s="5">
        <f t="shared" si="2"/>
        <v>3964.65</v>
      </c>
      <c r="N52" s="5">
        <f t="shared" si="3"/>
        <v>233.25</v>
      </c>
      <c r="O52" s="6">
        <f t="shared" si="4"/>
        <v>0.05556349603</v>
      </c>
      <c r="P52" s="6" t="str">
        <f t="shared" si="5"/>
        <v>Monday</v>
      </c>
      <c r="Q52" s="6" t="str">
        <f t="shared" si="6"/>
        <v>Weekday</v>
      </c>
      <c r="R52" s="6" t="str">
        <f t="shared" si="7"/>
        <v>High (&gt;25%)</v>
      </c>
    </row>
    <row r="53">
      <c r="A53" s="3" t="s">
        <v>157</v>
      </c>
      <c r="B53" s="4">
        <v>45810.80625</v>
      </c>
      <c r="C53" s="3" t="s">
        <v>158</v>
      </c>
      <c r="D53" s="3" t="s">
        <v>159</v>
      </c>
      <c r="E53" s="3" t="s">
        <v>27</v>
      </c>
      <c r="F53" s="3">
        <v>4.0</v>
      </c>
      <c r="G53" s="3">
        <v>799.0</v>
      </c>
      <c r="H53" s="3">
        <v>10.0</v>
      </c>
      <c r="I53" s="3">
        <v>468.78</v>
      </c>
      <c r="J53" s="3" t="s">
        <v>32</v>
      </c>
      <c r="K53" s="3" t="s">
        <v>28</v>
      </c>
      <c r="L53" s="5">
        <f t="shared" si="1"/>
        <v>2876.4</v>
      </c>
      <c r="M53" s="5">
        <f t="shared" si="2"/>
        <v>1875.12</v>
      </c>
      <c r="N53" s="5">
        <f t="shared" si="3"/>
        <v>1001.28</v>
      </c>
      <c r="O53" s="6">
        <f t="shared" si="4"/>
        <v>0.3481017939</v>
      </c>
      <c r="P53" s="6" t="str">
        <f t="shared" si="5"/>
        <v>Monday</v>
      </c>
      <c r="Q53" s="6" t="str">
        <f t="shared" si="6"/>
        <v>Weekday</v>
      </c>
      <c r="R53" s="6" t="str">
        <f t="shared" si="7"/>
        <v>Low (1–15%)</v>
      </c>
    </row>
    <row r="54">
      <c r="A54" s="3" t="s">
        <v>160</v>
      </c>
      <c r="B54" s="4">
        <v>45958.56875</v>
      </c>
      <c r="C54" s="3" t="s">
        <v>19</v>
      </c>
      <c r="D54" s="3" t="s">
        <v>161</v>
      </c>
      <c r="E54" s="3" t="s">
        <v>21</v>
      </c>
      <c r="F54" s="3">
        <v>4.0</v>
      </c>
      <c r="G54" s="3">
        <v>899.0</v>
      </c>
      <c r="H54" s="3">
        <v>25.0</v>
      </c>
      <c r="I54" s="3">
        <v>502.45</v>
      </c>
      <c r="J54" s="3" t="s">
        <v>32</v>
      </c>
      <c r="K54" s="3" t="s">
        <v>39</v>
      </c>
      <c r="L54" s="5">
        <f t="shared" si="1"/>
        <v>2697</v>
      </c>
      <c r="M54" s="5">
        <f t="shared" si="2"/>
        <v>2009.8</v>
      </c>
      <c r="N54" s="5">
        <f t="shared" si="3"/>
        <v>687.2</v>
      </c>
      <c r="O54" s="6">
        <f t="shared" si="4"/>
        <v>0.2548016314</v>
      </c>
      <c r="P54" s="6" t="str">
        <f t="shared" si="5"/>
        <v>Tuesday</v>
      </c>
      <c r="Q54" s="6" t="str">
        <f t="shared" si="6"/>
        <v>Weekday</v>
      </c>
      <c r="R54" s="6" t="str">
        <f t="shared" si="7"/>
        <v>Mid (16–25%)</v>
      </c>
    </row>
    <row r="55">
      <c r="A55" s="3" t="s">
        <v>162</v>
      </c>
      <c r="B55" s="4">
        <v>45753.53333333333</v>
      </c>
      <c r="C55" s="3" t="s">
        <v>97</v>
      </c>
      <c r="D55" s="3" t="s">
        <v>163</v>
      </c>
      <c r="E55" s="3" t="s">
        <v>35</v>
      </c>
      <c r="F55" s="3">
        <v>5.0</v>
      </c>
      <c r="G55" s="3">
        <v>3499.0</v>
      </c>
      <c r="H55" s="3">
        <v>15.0</v>
      </c>
      <c r="I55" s="3">
        <v>2159.86</v>
      </c>
      <c r="J55" s="3" t="s">
        <v>32</v>
      </c>
      <c r="K55" s="3" t="s">
        <v>39</v>
      </c>
      <c r="L55" s="5">
        <f t="shared" si="1"/>
        <v>14870.75</v>
      </c>
      <c r="M55" s="5">
        <f t="shared" si="2"/>
        <v>10799.3</v>
      </c>
      <c r="N55" s="5">
        <f t="shared" si="3"/>
        <v>4071.45</v>
      </c>
      <c r="O55" s="6">
        <f t="shared" si="4"/>
        <v>0.2737891498</v>
      </c>
      <c r="P55" s="6" t="str">
        <f t="shared" si="5"/>
        <v>Sunday</v>
      </c>
      <c r="Q55" s="6" t="str">
        <f t="shared" si="6"/>
        <v>Weekend</v>
      </c>
      <c r="R55" s="6" t="str">
        <f t="shared" si="7"/>
        <v>Low (1–15%)</v>
      </c>
    </row>
    <row r="56">
      <c r="A56" s="3" t="s">
        <v>164</v>
      </c>
      <c r="B56" s="4">
        <v>45578.78055555555</v>
      </c>
      <c r="C56" s="3" t="s">
        <v>127</v>
      </c>
      <c r="D56" s="3" t="s">
        <v>165</v>
      </c>
      <c r="E56" s="3" t="s">
        <v>35</v>
      </c>
      <c r="F56" s="3">
        <v>1.0</v>
      </c>
      <c r="G56" s="3">
        <v>3999.0</v>
      </c>
      <c r="H56" s="3">
        <v>0.0</v>
      </c>
      <c r="I56" s="3">
        <v>2957.71</v>
      </c>
      <c r="J56" s="3" t="s">
        <v>52</v>
      </c>
      <c r="K56" s="3" t="s">
        <v>23</v>
      </c>
      <c r="L56" s="5">
        <f t="shared" si="1"/>
        <v>3999</v>
      </c>
      <c r="M56" s="5">
        <f t="shared" si="2"/>
        <v>2957.71</v>
      </c>
      <c r="N56" s="5">
        <f t="shared" si="3"/>
        <v>1041.29</v>
      </c>
      <c r="O56" s="6">
        <f t="shared" si="4"/>
        <v>0.2603875969</v>
      </c>
      <c r="P56" s="6" t="str">
        <f t="shared" si="5"/>
        <v>Sunday</v>
      </c>
      <c r="Q56" s="6" t="str">
        <f t="shared" si="6"/>
        <v>Weekend</v>
      </c>
      <c r="R56" s="6" t="str">
        <f t="shared" si="7"/>
        <v>No Discount</v>
      </c>
    </row>
    <row r="57">
      <c r="A57" s="3" t="s">
        <v>166</v>
      </c>
      <c r="B57" s="4">
        <v>45999.69513888889</v>
      </c>
      <c r="C57" s="3" t="s">
        <v>47</v>
      </c>
      <c r="D57" s="3" t="s">
        <v>167</v>
      </c>
      <c r="E57" s="3" t="s">
        <v>21</v>
      </c>
      <c r="F57" s="3">
        <v>4.0</v>
      </c>
      <c r="G57" s="3">
        <v>299.0</v>
      </c>
      <c r="H57" s="3">
        <v>5.0</v>
      </c>
      <c r="I57" s="3">
        <v>141.51</v>
      </c>
      <c r="J57" s="3" t="s">
        <v>32</v>
      </c>
      <c r="K57" s="3" t="s">
        <v>39</v>
      </c>
      <c r="L57" s="5">
        <f t="shared" si="1"/>
        <v>1136.2</v>
      </c>
      <c r="M57" s="5">
        <f t="shared" si="2"/>
        <v>566.04</v>
      </c>
      <c r="N57" s="5">
        <f t="shared" si="3"/>
        <v>570.16</v>
      </c>
      <c r="O57" s="6">
        <f t="shared" si="4"/>
        <v>0.5018130611</v>
      </c>
      <c r="P57" s="6" t="str">
        <f t="shared" si="5"/>
        <v>Monday</v>
      </c>
      <c r="Q57" s="6" t="str">
        <f t="shared" si="6"/>
        <v>Weekday</v>
      </c>
      <c r="R57" s="6" t="str">
        <f t="shared" si="7"/>
        <v>Low (1–15%)</v>
      </c>
    </row>
    <row r="58">
      <c r="A58" s="3" t="s">
        <v>168</v>
      </c>
      <c r="B58" s="4">
        <v>45776.73125</v>
      </c>
      <c r="C58" s="3" t="s">
        <v>158</v>
      </c>
      <c r="D58" s="3" t="s">
        <v>169</v>
      </c>
      <c r="E58" s="3" t="s">
        <v>35</v>
      </c>
      <c r="F58" s="3">
        <v>5.0</v>
      </c>
      <c r="G58" s="3">
        <v>2999.0</v>
      </c>
      <c r="H58" s="3">
        <v>15.0</v>
      </c>
      <c r="I58" s="3">
        <v>1860.47</v>
      </c>
      <c r="J58" s="3" t="s">
        <v>32</v>
      </c>
      <c r="K58" s="3" t="s">
        <v>23</v>
      </c>
      <c r="L58" s="5">
        <f t="shared" si="1"/>
        <v>12745.75</v>
      </c>
      <c r="M58" s="5">
        <f t="shared" si="2"/>
        <v>9302.35</v>
      </c>
      <c r="N58" s="5">
        <f t="shared" si="3"/>
        <v>3443.4</v>
      </c>
      <c r="O58" s="6">
        <f t="shared" si="4"/>
        <v>0.2701606418</v>
      </c>
      <c r="P58" s="6" t="str">
        <f t="shared" si="5"/>
        <v>Tuesday</v>
      </c>
      <c r="Q58" s="6" t="str">
        <f t="shared" si="6"/>
        <v>Weekday</v>
      </c>
      <c r="R58" s="6" t="str">
        <f t="shared" si="7"/>
        <v>Low (1–15%)</v>
      </c>
    </row>
    <row r="59">
      <c r="A59" s="3" t="s">
        <v>170</v>
      </c>
      <c r="B59" s="4">
        <v>45615.44930555556</v>
      </c>
      <c r="C59" s="3" t="s">
        <v>171</v>
      </c>
      <c r="D59" s="3" t="s">
        <v>172</v>
      </c>
      <c r="E59" s="3" t="s">
        <v>21</v>
      </c>
      <c r="F59" s="3">
        <v>2.0</v>
      </c>
      <c r="G59" s="3">
        <v>499.0</v>
      </c>
      <c r="H59" s="3">
        <v>15.0</v>
      </c>
      <c r="I59" s="3">
        <v>251.54</v>
      </c>
      <c r="J59" s="3" t="s">
        <v>32</v>
      </c>
      <c r="K59" s="3" t="s">
        <v>28</v>
      </c>
      <c r="L59" s="5">
        <f t="shared" si="1"/>
        <v>848.3</v>
      </c>
      <c r="M59" s="5">
        <f t="shared" si="2"/>
        <v>503.08</v>
      </c>
      <c r="N59" s="5">
        <f t="shared" si="3"/>
        <v>345.22</v>
      </c>
      <c r="O59" s="6">
        <f t="shared" si="4"/>
        <v>0.4069550866</v>
      </c>
      <c r="P59" s="6" t="str">
        <f t="shared" si="5"/>
        <v>Tuesday</v>
      </c>
      <c r="Q59" s="6" t="str">
        <f t="shared" si="6"/>
        <v>Weekday</v>
      </c>
      <c r="R59" s="6" t="str">
        <f t="shared" si="7"/>
        <v>Low (1–15%)</v>
      </c>
    </row>
    <row r="60">
      <c r="A60" s="3" t="s">
        <v>173</v>
      </c>
      <c r="B60" s="4">
        <v>45581.45347222222</v>
      </c>
      <c r="C60" s="3" t="s">
        <v>63</v>
      </c>
      <c r="D60" s="3" t="s">
        <v>174</v>
      </c>
      <c r="E60" s="3" t="s">
        <v>27</v>
      </c>
      <c r="F60" s="3">
        <v>2.0</v>
      </c>
      <c r="G60" s="3">
        <v>1299.0</v>
      </c>
      <c r="H60" s="3">
        <v>0.0</v>
      </c>
      <c r="I60" s="3">
        <v>696.12</v>
      </c>
      <c r="J60" s="3" t="s">
        <v>52</v>
      </c>
      <c r="K60" s="3" t="s">
        <v>39</v>
      </c>
      <c r="L60" s="5">
        <f t="shared" si="1"/>
        <v>2598</v>
      </c>
      <c r="M60" s="5">
        <f t="shared" si="2"/>
        <v>1392.24</v>
      </c>
      <c r="N60" s="5">
        <f t="shared" si="3"/>
        <v>1205.76</v>
      </c>
      <c r="O60" s="6">
        <f t="shared" si="4"/>
        <v>0.4641108545</v>
      </c>
      <c r="P60" s="6" t="str">
        <f t="shared" si="5"/>
        <v>Wednesday</v>
      </c>
      <c r="Q60" s="6" t="str">
        <f t="shared" si="6"/>
        <v>Weekday</v>
      </c>
      <c r="R60" s="6" t="str">
        <f t="shared" si="7"/>
        <v>No Discount</v>
      </c>
    </row>
    <row r="61">
      <c r="A61" s="3" t="s">
        <v>175</v>
      </c>
      <c r="B61" s="4">
        <v>46006.48611111111</v>
      </c>
      <c r="C61" s="3" t="s">
        <v>97</v>
      </c>
      <c r="D61" s="3" t="s">
        <v>176</v>
      </c>
      <c r="E61" s="3" t="s">
        <v>35</v>
      </c>
      <c r="F61" s="3">
        <v>1.0</v>
      </c>
      <c r="G61" s="3">
        <v>3999.0</v>
      </c>
      <c r="H61" s="3">
        <v>15.0</v>
      </c>
      <c r="I61" s="3">
        <v>2426.86</v>
      </c>
      <c r="J61" s="3" t="s">
        <v>32</v>
      </c>
      <c r="K61" s="3" t="s">
        <v>39</v>
      </c>
      <c r="L61" s="5">
        <f t="shared" si="1"/>
        <v>3399.15</v>
      </c>
      <c r="M61" s="5">
        <f t="shared" si="2"/>
        <v>2426.86</v>
      </c>
      <c r="N61" s="5">
        <f t="shared" si="3"/>
        <v>972.29</v>
      </c>
      <c r="O61" s="6">
        <f t="shared" si="4"/>
        <v>0.2860391568</v>
      </c>
      <c r="P61" s="6" t="str">
        <f t="shared" si="5"/>
        <v>Monday</v>
      </c>
      <c r="Q61" s="6" t="str">
        <f t="shared" si="6"/>
        <v>Weekday</v>
      </c>
      <c r="R61" s="6" t="str">
        <f t="shared" si="7"/>
        <v>Low (1–15%)</v>
      </c>
    </row>
    <row r="62">
      <c r="A62" s="3" t="s">
        <v>177</v>
      </c>
      <c r="B62" s="4">
        <v>45408.43402777778</v>
      </c>
      <c r="C62" s="3" t="s">
        <v>63</v>
      </c>
      <c r="D62" s="3" t="s">
        <v>92</v>
      </c>
      <c r="E62" s="3" t="s">
        <v>35</v>
      </c>
      <c r="F62" s="3">
        <v>5.0</v>
      </c>
      <c r="G62" s="3">
        <v>1999.0</v>
      </c>
      <c r="H62" s="3">
        <v>30.0</v>
      </c>
      <c r="I62" s="3">
        <v>1160.11</v>
      </c>
      <c r="J62" s="3" t="s">
        <v>32</v>
      </c>
      <c r="K62" s="3" t="s">
        <v>39</v>
      </c>
      <c r="L62" s="5">
        <f t="shared" si="1"/>
        <v>6996.5</v>
      </c>
      <c r="M62" s="5">
        <f t="shared" si="2"/>
        <v>5800.55</v>
      </c>
      <c r="N62" s="5">
        <f t="shared" si="3"/>
        <v>1195.95</v>
      </c>
      <c r="O62" s="6">
        <f t="shared" si="4"/>
        <v>0.1709354677</v>
      </c>
      <c r="P62" s="6" t="str">
        <f t="shared" si="5"/>
        <v>Friday</v>
      </c>
      <c r="Q62" s="6" t="str">
        <f t="shared" si="6"/>
        <v>Weekday</v>
      </c>
      <c r="R62" s="6" t="str">
        <f t="shared" si="7"/>
        <v>High (&gt;25%)</v>
      </c>
    </row>
    <row r="63">
      <c r="A63" s="3" t="s">
        <v>178</v>
      </c>
      <c r="B63" s="4">
        <v>45912.78472222222</v>
      </c>
      <c r="C63" s="3" t="s">
        <v>60</v>
      </c>
      <c r="D63" s="3" t="s">
        <v>179</v>
      </c>
      <c r="E63" s="3" t="s">
        <v>21</v>
      </c>
      <c r="F63" s="3">
        <v>5.0</v>
      </c>
      <c r="G63" s="3">
        <v>899.0</v>
      </c>
      <c r="H63" s="3">
        <v>15.0</v>
      </c>
      <c r="I63" s="3">
        <v>505.8</v>
      </c>
      <c r="J63" s="3" t="s">
        <v>32</v>
      </c>
      <c r="K63" s="3" t="s">
        <v>28</v>
      </c>
      <c r="L63" s="5">
        <f t="shared" si="1"/>
        <v>3820.75</v>
      </c>
      <c r="M63" s="5">
        <f t="shared" si="2"/>
        <v>2529</v>
      </c>
      <c r="N63" s="5">
        <f t="shared" si="3"/>
        <v>1291.75</v>
      </c>
      <c r="O63" s="6">
        <f t="shared" si="4"/>
        <v>0.3380880717</v>
      </c>
      <c r="P63" s="6" t="str">
        <f t="shared" si="5"/>
        <v>Friday</v>
      </c>
      <c r="Q63" s="6" t="str">
        <f t="shared" si="6"/>
        <v>Weekday</v>
      </c>
      <c r="R63" s="6" t="str">
        <f t="shared" si="7"/>
        <v>Low (1–15%)</v>
      </c>
    </row>
    <row r="64">
      <c r="A64" s="3" t="s">
        <v>180</v>
      </c>
      <c r="B64" s="4">
        <v>45927.402083333334</v>
      </c>
      <c r="C64" s="3" t="s">
        <v>25</v>
      </c>
      <c r="D64" s="3" t="s">
        <v>181</v>
      </c>
      <c r="E64" s="3" t="s">
        <v>21</v>
      </c>
      <c r="F64" s="3">
        <v>2.0</v>
      </c>
      <c r="G64" s="3">
        <v>499.0</v>
      </c>
      <c r="H64" s="3">
        <v>0.0</v>
      </c>
      <c r="I64" s="3">
        <v>257.56</v>
      </c>
      <c r="J64" s="3" t="s">
        <v>52</v>
      </c>
      <c r="K64" s="3" t="s">
        <v>23</v>
      </c>
      <c r="L64" s="5">
        <f t="shared" si="1"/>
        <v>998</v>
      </c>
      <c r="M64" s="5">
        <f t="shared" si="2"/>
        <v>515.12</v>
      </c>
      <c r="N64" s="5">
        <f t="shared" si="3"/>
        <v>482.88</v>
      </c>
      <c r="O64" s="6">
        <f t="shared" si="4"/>
        <v>0.4838476954</v>
      </c>
      <c r="P64" s="6" t="str">
        <f t="shared" si="5"/>
        <v>Saturday</v>
      </c>
      <c r="Q64" s="6" t="str">
        <f t="shared" si="6"/>
        <v>Weekend</v>
      </c>
      <c r="R64" s="6" t="str">
        <f t="shared" si="7"/>
        <v>No Discount</v>
      </c>
    </row>
    <row r="65">
      <c r="A65" s="3" t="s">
        <v>182</v>
      </c>
      <c r="B65" s="4">
        <v>45710.697222222225</v>
      </c>
      <c r="C65" s="3" t="s">
        <v>111</v>
      </c>
      <c r="D65" s="3" t="s">
        <v>183</v>
      </c>
      <c r="E65" s="3" t="s">
        <v>21</v>
      </c>
      <c r="F65" s="3">
        <v>3.0</v>
      </c>
      <c r="G65" s="3">
        <v>299.0</v>
      </c>
      <c r="H65" s="3">
        <v>25.0</v>
      </c>
      <c r="I65" s="3">
        <v>151.85</v>
      </c>
      <c r="J65" s="3" t="s">
        <v>32</v>
      </c>
      <c r="K65" s="3" t="s">
        <v>23</v>
      </c>
      <c r="L65" s="5">
        <f t="shared" si="1"/>
        <v>672.75</v>
      </c>
      <c r="M65" s="5">
        <f t="shared" si="2"/>
        <v>455.55</v>
      </c>
      <c r="N65" s="5">
        <f t="shared" si="3"/>
        <v>217.2</v>
      </c>
      <c r="O65" s="6">
        <f t="shared" si="4"/>
        <v>0.3228539576</v>
      </c>
      <c r="P65" s="6" t="str">
        <f t="shared" si="5"/>
        <v>Saturday</v>
      </c>
      <c r="Q65" s="6" t="str">
        <f t="shared" si="6"/>
        <v>Weekend</v>
      </c>
      <c r="R65" s="6" t="str">
        <f t="shared" si="7"/>
        <v>Mid (16–25%)</v>
      </c>
    </row>
    <row r="66">
      <c r="A66" s="3" t="s">
        <v>184</v>
      </c>
      <c r="B66" s="4">
        <v>45562.90972222222</v>
      </c>
      <c r="C66" s="3" t="s">
        <v>50</v>
      </c>
      <c r="D66" s="3" t="s">
        <v>68</v>
      </c>
      <c r="E66" s="3" t="s">
        <v>21</v>
      </c>
      <c r="F66" s="3">
        <v>2.0</v>
      </c>
      <c r="G66" s="3">
        <v>899.0</v>
      </c>
      <c r="H66" s="3">
        <v>5.0</v>
      </c>
      <c r="I66" s="3">
        <v>430.35</v>
      </c>
      <c r="J66" s="3" t="s">
        <v>52</v>
      </c>
      <c r="K66" s="3" t="s">
        <v>23</v>
      </c>
      <c r="L66" s="5">
        <f t="shared" si="1"/>
        <v>1708.1</v>
      </c>
      <c r="M66" s="5">
        <f t="shared" si="2"/>
        <v>860.7</v>
      </c>
      <c r="N66" s="5">
        <f t="shared" si="3"/>
        <v>847.4</v>
      </c>
      <c r="O66" s="6">
        <f t="shared" si="4"/>
        <v>0.4961067853</v>
      </c>
      <c r="P66" s="6" t="str">
        <f t="shared" si="5"/>
        <v>Friday</v>
      </c>
      <c r="Q66" s="6" t="str">
        <f t="shared" si="6"/>
        <v>Weekday</v>
      </c>
      <c r="R66" s="6" t="str">
        <f t="shared" si="7"/>
        <v>Low (1–15%)</v>
      </c>
    </row>
    <row r="67">
      <c r="A67" s="3" t="s">
        <v>185</v>
      </c>
      <c r="B67" s="4">
        <v>45461.888194444444</v>
      </c>
      <c r="C67" s="3" t="s">
        <v>186</v>
      </c>
      <c r="D67" s="3" t="s">
        <v>120</v>
      </c>
      <c r="E67" s="3" t="s">
        <v>21</v>
      </c>
      <c r="F67" s="3">
        <v>5.0</v>
      </c>
      <c r="G67" s="3">
        <v>699.0</v>
      </c>
      <c r="H67" s="3">
        <v>15.0</v>
      </c>
      <c r="I67" s="3">
        <v>391.29</v>
      </c>
      <c r="J67" s="3" t="s">
        <v>32</v>
      </c>
      <c r="K67" s="3" t="s">
        <v>28</v>
      </c>
      <c r="L67" s="5">
        <f t="shared" si="1"/>
        <v>2970.75</v>
      </c>
      <c r="M67" s="5">
        <f t="shared" si="2"/>
        <v>1956.45</v>
      </c>
      <c r="N67" s="5">
        <f t="shared" si="3"/>
        <v>1014.3</v>
      </c>
      <c r="O67" s="6">
        <f t="shared" si="4"/>
        <v>0.3414289321</v>
      </c>
      <c r="P67" s="6" t="str">
        <f t="shared" si="5"/>
        <v>Tuesday</v>
      </c>
      <c r="Q67" s="6" t="str">
        <f t="shared" si="6"/>
        <v>Weekday</v>
      </c>
      <c r="R67" s="6" t="str">
        <f t="shared" si="7"/>
        <v>Low (1–15%)</v>
      </c>
    </row>
    <row r="68">
      <c r="A68" s="3" t="s">
        <v>187</v>
      </c>
      <c r="B68" s="4">
        <v>45797.67013888889</v>
      </c>
      <c r="C68" s="3" t="s">
        <v>44</v>
      </c>
      <c r="D68" s="3" t="s">
        <v>188</v>
      </c>
      <c r="E68" s="3" t="s">
        <v>21</v>
      </c>
      <c r="F68" s="3">
        <v>4.0</v>
      </c>
      <c r="G68" s="3">
        <v>699.0</v>
      </c>
      <c r="H68" s="3">
        <v>0.0</v>
      </c>
      <c r="I68" s="3">
        <v>420.05</v>
      </c>
      <c r="J68" s="3" t="s">
        <v>52</v>
      </c>
      <c r="K68" s="3" t="s">
        <v>28</v>
      </c>
      <c r="L68" s="5">
        <f t="shared" si="1"/>
        <v>2796</v>
      </c>
      <c r="M68" s="5">
        <f t="shared" si="2"/>
        <v>1680.2</v>
      </c>
      <c r="N68" s="5">
        <f t="shared" si="3"/>
        <v>1115.8</v>
      </c>
      <c r="O68" s="6">
        <f t="shared" si="4"/>
        <v>0.3990701001</v>
      </c>
      <c r="P68" s="6" t="str">
        <f t="shared" si="5"/>
        <v>Tuesday</v>
      </c>
      <c r="Q68" s="6" t="str">
        <f t="shared" si="6"/>
        <v>Weekday</v>
      </c>
      <c r="R68" s="6" t="str">
        <f t="shared" si="7"/>
        <v>No Discount</v>
      </c>
    </row>
    <row r="69">
      <c r="A69" s="3" t="s">
        <v>189</v>
      </c>
      <c r="B69" s="4">
        <v>45313.904861111114</v>
      </c>
      <c r="C69" s="3" t="s">
        <v>47</v>
      </c>
      <c r="D69" s="3" t="s">
        <v>190</v>
      </c>
      <c r="E69" s="3" t="s">
        <v>35</v>
      </c>
      <c r="F69" s="3">
        <v>1.0</v>
      </c>
      <c r="G69" s="3">
        <v>2499.0</v>
      </c>
      <c r="H69" s="3">
        <v>25.0</v>
      </c>
      <c r="I69" s="3">
        <v>1609.61</v>
      </c>
      <c r="J69" s="3" t="s">
        <v>32</v>
      </c>
      <c r="K69" s="3" t="s">
        <v>39</v>
      </c>
      <c r="L69" s="5">
        <f t="shared" si="1"/>
        <v>1874.25</v>
      </c>
      <c r="M69" s="5">
        <f t="shared" si="2"/>
        <v>1609.61</v>
      </c>
      <c r="N69" s="5">
        <f t="shared" si="3"/>
        <v>264.64</v>
      </c>
      <c r="O69" s="6">
        <f t="shared" si="4"/>
        <v>0.1411978125</v>
      </c>
      <c r="P69" s="6" t="str">
        <f t="shared" si="5"/>
        <v>Monday</v>
      </c>
      <c r="Q69" s="6" t="str">
        <f t="shared" si="6"/>
        <v>Weekday</v>
      </c>
      <c r="R69" s="6" t="str">
        <f t="shared" si="7"/>
        <v>Mid (16–25%)</v>
      </c>
    </row>
    <row r="70">
      <c r="A70" s="3" t="s">
        <v>191</v>
      </c>
      <c r="B70" s="4">
        <v>45942.67013888889</v>
      </c>
      <c r="C70" s="3" t="s">
        <v>54</v>
      </c>
      <c r="D70" s="3" t="s">
        <v>192</v>
      </c>
      <c r="E70" s="3" t="s">
        <v>35</v>
      </c>
      <c r="F70" s="3">
        <v>4.0</v>
      </c>
      <c r="G70" s="3">
        <v>2999.0</v>
      </c>
      <c r="H70" s="3">
        <v>0.0</v>
      </c>
      <c r="I70" s="3">
        <v>1842.02</v>
      </c>
      <c r="J70" s="3" t="s">
        <v>52</v>
      </c>
      <c r="K70" s="3" t="s">
        <v>28</v>
      </c>
      <c r="L70" s="5">
        <f t="shared" si="1"/>
        <v>11996</v>
      </c>
      <c r="M70" s="5">
        <f t="shared" si="2"/>
        <v>7368.08</v>
      </c>
      <c r="N70" s="5">
        <f t="shared" si="3"/>
        <v>4627.92</v>
      </c>
      <c r="O70" s="6">
        <f t="shared" si="4"/>
        <v>0.3857885962</v>
      </c>
      <c r="P70" s="6" t="str">
        <f t="shared" si="5"/>
        <v>Sunday</v>
      </c>
      <c r="Q70" s="6" t="str">
        <f t="shared" si="6"/>
        <v>Weekend</v>
      </c>
      <c r="R70" s="6" t="str">
        <f t="shared" si="7"/>
        <v>No Discount</v>
      </c>
    </row>
    <row r="71">
      <c r="A71" s="3" t="s">
        <v>193</v>
      </c>
      <c r="B71" s="4">
        <v>45702.899305555555</v>
      </c>
      <c r="C71" s="3" t="s">
        <v>194</v>
      </c>
      <c r="D71" s="3" t="s">
        <v>195</v>
      </c>
      <c r="E71" s="3" t="s">
        <v>27</v>
      </c>
      <c r="F71" s="3">
        <v>1.0</v>
      </c>
      <c r="G71" s="3">
        <v>1299.0</v>
      </c>
      <c r="H71" s="3">
        <v>0.0</v>
      </c>
      <c r="I71" s="3">
        <v>715.07</v>
      </c>
      <c r="J71" s="3" t="s">
        <v>32</v>
      </c>
      <c r="K71" s="3" t="s">
        <v>28</v>
      </c>
      <c r="L71" s="5">
        <f t="shared" si="1"/>
        <v>1299</v>
      </c>
      <c r="M71" s="5">
        <f t="shared" si="2"/>
        <v>715.07</v>
      </c>
      <c r="N71" s="5">
        <f t="shared" si="3"/>
        <v>583.93</v>
      </c>
      <c r="O71" s="6">
        <f t="shared" si="4"/>
        <v>0.4495227098</v>
      </c>
      <c r="P71" s="6" t="str">
        <f t="shared" si="5"/>
        <v>Friday</v>
      </c>
      <c r="Q71" s="6" t="str">
        <f t="shared" si="6"/>
        <v>Weekday</v>
      </c>
      <c r="R71" s="6" t="str">
        <f t="shared" si="7"/>
        <v>No Discount</v>
      </c>
    </row>
    <row r="72">
      <c r="A72" s="3" t="s">
        <v>196</v>
      </c>
      <c r="B72" s="4">
        <v>45847.68472222222</v>
      </c>
      <c r="C72" s="3" t="s">
        <v>63</v>
      </c>
      <c r="D72" s="3" t="s">
        <v>197</v>
      </c>
      <c r="E72" s="3" t="s">
        <v>27</v>
      </c>
      <c r="F72" s="3">
        <v>5.0</v>
      </c>
      <c r="G72" s="3">
        <v>1299.0</v>
      </c>
      <c r="H72" s="3">
        <v>15.0</v>
      </c>
      <c r="I72" s="3">
        <v>811.26</v>
      </c>
      <c r="J72" s="3" t="s">
        <v>32</v>
      </c>
      <c r="K72" s="3" t="s">
        <v>23</v>
      </c>
      <c r="L72" s="5">
        <f t="shared" si="1"/>
        <v>5520.75</v>
      </c>
      <c r="M72" s="5">
        <f t="shared" si="2"/>
        <v>4056.3</v>
      </c>
      <c r="N72" s="5">
        <f t="shared" si="3"/>
        <v>1464.45</v>
      </c>
      <c r="O72" s="6">
        <f t="shared" si="4"/>
        <v>0.2652628719</v>
      </c>
      <c r="P72" s="6" t="str">
        <f t="shared" si="5"/>
        <v>Wednesday</v>
      </c>
      <c r="Q72" s="6" t="str">
        <f t="shared" si="6"/>
        <v>Weekday</v>
      </c>
      <c r="R72" s="6" t="str">
        <f t="shared" si="7"/>
        <v>Low (1–15%)</v>
      </c>
    </row>
    <row r="73">
      <c r="A73" s="3" t="s">
        <v>198</v>
      </c>
      <c r="B73" s="4">
        <v>45586.705555555556</v>
      </c>
      <c r="C73" s="3" t="s">
        <v>194</v>
      </c>
      <c r="D73" s="3" t="s">
        <v>199</v>
      </c>
      <c r="E73" s="3" t="s">
        <v>21</v>
      </c>
      <c r="F73" s="3">
        <v>1.0</v>
      </c>
      <c r="G73" s="3">
        <v>299.0</v>
      </c>
      <c r="H73" s="3">
        <v>20.0</v>
      </c>
      <c r="I73" s="3">
        <v>207.29</v>
      </c>
      <c r="J73" s="3" t="s">
        <v>52</v>
      </c>
      <c r="K73" s="3" t="s">
        <v>28</v>
      </c>
      <c r="L73" s="5">
        <f t="shared" si="1"/>
        <v>239.2</v>
      </c>
      <c r="M73" s="5">
        <f t="shared" si="2"/>
        <v>207.29</v>
      </c>
      <c r="N73" s="5">
        <f t="shared" si="3"/>
        <v>31.91</v>
      </c>
      <c r="O73" s="6">
        <f t="shared" si="4"/>
        <v>0.13340301</v>
      </c>
      <c r="P73" s="6" t="str">
        <f t="shared" si="5"/>
        <v>Monday</v>
      </c>
      <c r="Q73" s="6" t="str">
        <f t="shared" si="6"/>
        <v>Weekday</v>
      </c>
      <c r="R73" s="6" t="str">
        <f t="shared" si="7"/>
        <v>Mid (16–25%)</v>
      </c>
    </row>
    <row r="74">
      <c r="A74" s="3" t="s">
        <v>200</v>
      </c>
      <c r="B74" s="4">
        <v>45709.42638888889</v>
      </c>
      <c r="C74" s="3" t="s">
        <v>132</v>
      </c>
      <c r="D74" s="3" t="s">
        <v>201</v>
      </c>
      <c r="E74" s="3" t="s">
        <v>27</v>
      </c>
      <c r="F74" s="3">
        <v>1.0</v>
      </c>
      <c r="G74" s="3">
        <v>999.0</v>
      </c>
      <c r="H74" s="3">
        <v>25.0</v>
      </c>
      <c r="I74" s="3">
        <v>599.08</v>
      </c>
      <c r="J74" s="3" t="s">
        <v>32</v>
      </c>
      <c r="K74" s="3" t="s">
        <v>39</v>
      </c>
      <c r="L74" s="5">
        <f t="shared" si="1"/>
        <v>749.25</v>
      </c>
      <c r="M74" s="5">
        <f t="shared" si="2"/>
        <v>599.08</v>
      </c>
      <c r="N74" s="5">
        <f t="shared" si="3"/>
        <v>150.17</v>
      </c>
      <c r="O74" s="6">
        <f t="shared" si="4"/>
        <v>0.2004270938</v>
      </c>
      <c r="P74" s="6" t="str">
        <f t="shared" si="5"/>
        <v>Friday</v>
      </c>
      <c r="Q74" s="6" t="str">
        <f t="shared" si="6"/>
        <v>Weekday</v>
      </c>
      <c r="R74" s="6" t="str">
        <f t="shared" si="7"/>
        <v>Mid (16–25%)</v>
      </c>
    </row>
    <row r="75">
      <c r="A75" s="3" t="s">
        <v>202</v>
      </c>
      <c r="B75" s="4">
        <v>45541.69097222222</v>
      </c>
      <c r="C75" s="3" t="s">
        <v>70</v>
      </c>
      <c r="D75" s="3" t="s">
        <v>203</v>
      </c>
      <c r="E75" s="3" t="s">
        <v>27</v>
      </c>
      <c r="F75" s="3">
        <v>2.0</v>
      </c>
      <c r="G75" s="3">
        <v>1999.0</v>
      </c>
      <c r="H75" s="3">
        <v>5.0</v>
      </c>
      <c r="I75" s="3">
        <v>1202.69</v>
      </c>
      <c r="J75" s="3" t="s">
        <v>52</v>
      </c>
      <c r="K75" s="3" t="s">
        <v>39</v>
      </c>
      <c r="L75" s="5">
        <f t="shared" si="1"/>
        <v>3798.1</v>
      </c>
      <c r="M75" s="5">
        <f t="shared" si="2"/>
        <v>2405.38</v>
      </c>
      <c r="N75" s="5">
        <f t="shared" si="3"/>
        <v>1392.72</v>
      </c>
      <c r="O75" s="6">
        <f t="shared" si="4"/>
        <v>0.3666886075</v>
      </c>
      <c r="P75" s="6" t="str">
        <f t="shared" si="5"/>
        <v>Friday</v>
      </c>
      <c r="Q75" s="6" t="str">
        <f t="shared" si="6"/>
        <v>Weekday</v>
      </c>
      <c r="R75" s="6" t="str">
        <f t="shared" si="7"/>
        <v>Low (1–15%)</v>
      </c>
    </row>
    <row r="76">
      <c r="A76" s="3" t="s">
        <v>204</v>
      </c>
      <c r="B76" s="4">
        <v>45811.57777777778</v>
      </c>
      <c r="C76" s="3" t="s">
        <v>132</v>
      </c>
      <c r="D76" s="3" t="s">
        <v>205</v>
      </c>
      <c r="E76" s="3" t="s">
        <v>27</v>
      </c>
      <c r="F76" s="3">
        <v>3.0</v>
      </c>
      <c r="G76" s="3">
        <v>1999.0</v>
      </c>
      <c r="H76" s="3">
        <v>25.0</v>
      </c>
      <c r="I76" s="3">
        <v>1231.35</v>
      </c>
      <c r="J76" s="3" t="s">
        <v>32</v>
      </c>
      <c r="K76" s="3" t="s">
        <v>39</v>
      </c>
      <c r="L76" s="5">
        <f t="shared" si="1"/>
        <v>4497.75</v>
      </c>
      <c r="M76" s="5">
        <f t="shared" si="2"/>
        <v>3694.05</v>
      </c>
      <c r="N76" s="5">
        <f t="shared" si="3"/>
        <v>803.7</v>
      </c>
      <c r="O76" s="6">
        <f t="shared" si="4"/>
        <v>0.1786893447</v>
      </c>
      <c r="P76" s="6" t="str">
        <f t="shared" si="5"/>
        <v>Tuesday</v>
      </c>
      <c r="Q76" s="6" t="str">
        <f t="shared" si="6"/>
        <v>Weekday</v>
      </c>
      <c r="R76" s="6" t="str">
        <f t="shared" si="7"/>
        <v>Mid (16–25%)</v>
      </c>
    </row>
    <row r="77">
      <c r="A77" s="3" t="s">
        <v>206</v>
      </c>
      <c r="B77" s="4">
        <v>45632.74166666667</v>
      </c>
      <c r="C77" s="3" t="s">
        <v>207</v>
      </c>
      <c r="D77" s="3" t="s">
        <v>208</v>
      </c>
      <c r="E77" s="3" t="s">
        <v>21</v>
      </c>
      <c r="F77" s="3">
        <v>4.0</v>
      </c>
      <c r="G77" s="3">
        <v>699.0</v>
      </c>
      <c r="H77" s="3">
        <v>25.0</v>
      </c>
      <c r="I77" s="3">
        <v>466.51</v>
      </c>
      <c r="J77" s="3" t="s">
        <v>52</v>
      </c>
      <c r="K77" s="3" t="s">
        <v>39</v>
      </c>
      <c r="L77" s="5">
        <f t="shared" si="1"/>
        <v>2097</v>
      </c>
      <c r="M77" s="5">
        <f t="shared" si="2"/>
        <v>1866.04</v>
      </c>
      <c r="N77" s="5">
        <f t="shared" si="3"/>
        <v>230.96</v>
      </c>
      <c r="O77" s="6">
        <f t="shared" si="4"/>
        <v>0.1101382928</v>
      </c>
      <c r="P77" s="6" t="str">
        <f t="shared" si="5"/>
        <v>Friday</v>
      </c>
      <c r="Q77" s="6" t="str">
        <f t="shared" si="6"/>
        <v>Weekday</v>
      </c>
      <c r="R77" s="6" t="str">
        <f t="shared" si="7"/>
        <v>Mid (16–25%)</v>
      </c>
    </row>
    <row r="78">
      <c r="A78" s="3" t="s">
        <v>209</v>
      </c>
      <c r="B78" s="4">
        <v>45336.61597222222</v>
      </c>
      <c r="C78" s="3" t="s">
        <v>186</v>
      </c>
      <c r="D78" s="3" t="s">
        <v>210</v>
      </c>
      <c r="E78" s="3" t="s">
        <v>35</v>
      </c>
      <c r="F78" s="3">
        <v>4.0</v>
      </c>
      <c r="G78" s="3">
        <v>3499.0</v>
      </c>
      <c r="H78" s="3">
        <v>30.0</v>
      </c>
      <c r="I78" s="3">
        <v>2616.14</v>
      </c>
      <c r="J78" s="3" t="s">
        <v>22</v>
      </c>
      <c r="K78" s="3" t="s">
        <v>28</v>
      </c>
      <c r="L78" s="5">
        <f t="shared" si="1"/>
        <v>9797.2</v>
      </c>
      <c r="M78" s="5">
        <f t="shared" si="2"/>
        <v>10464.56</v>
      </c>
      <c r="N78" s="5">
        <f t="shared" si="3"/>
        <v>-667.36</v>
      </c>
      <c r="O78" s="6">
        <f t="shared" si="4"/>
        <v>-0.0681174213</v>
      </c>
      <c r="P78" s="6" t="str">
        <f t="shared" si="5"/>
        <v>Wednesday</v>
      </c>
      <c r="Q78" s="6" t="str">
        <f t="shared" si="6"/>
        <v>Weekday</v>
      </c>
      <c r="R78" s="6" t="str">
        <f t="shared" si="7"/>
        <v>High (&gt;25%)</v>
      </c>
    </row>
    <row r="79">
      <c r="A79" s="3" t="s">
        <v>211</v>
      </c>
      <c r="B79" s="4">
        <v>45631.45486111111</v>
      </c>
      <c r="C79" s="3" t="s">
        <v>50</v>
      </c>
      <c r="D79" s="3" t="s">
        <v>212</v>
      </c>
      <c r="E79" s="3" t="s">
        <v>35</v>
      </c>
      <c r="F79" s="3">
        <v>5.0</v>
      </c>
      <c r="G79" s="3">
        <v>3499.0</v>
      </c>
      <c r="H79" s="3">
        <v>5.0</v>
      </c>
      <c r="I79" s="3">
        <v>1935.19</v>
      </c>
      <c r="J79" s="3" t="s">
        <v>32</v>
      </c>
      <c r="K79" s="3" t="s">
        <v>39</v>
      </c>
      <c r="L79" s="5">
        <f t="shared" si="1"/>
        <v>16620.25</v>
      </c>
      <c r="M79" s="5">
        <f t="shared" si="2"/>
        <v>9675.95</v>
      </c>
      <c r="N79" s="5">
        <f t="shared" si="3"/>
        <v>6944.3</v>
      </c>
      <c r="O79" s="6">
        <f t="shared" si="4"/>
        <v>0.4178216332</v>
      </c>
      <c r="P79" s="6" t="str">
        <f t="shared" si="5"/>
        <v>Thursday</v>
      </c>
      <c r="Q79" s="6" t="str">
        <f t="shared" si="6"/>
        <v>Weekday</v>
      </c>
      <c r="R79" s="6" t="str">
        <f t="shared" si="7"/>
        <v>Low (1–15%)</v>
      </c>
    </row>
    <row r="80">
      <c r="A80" s="3" t="s">
        <v>213</v>
      </c>
      <c r="B80" s="4">
        <v>45563.61041666667</v>
      </c>
      <c r="C80" s="3" t="s">
        <v>127</v>
      </c>
      <c r="D80" s="3" t="s">
        <v>214</v>
      </c>
      <c r="E80" s="3" t="s">
        <v>21</v>
      </c>
      <c r="F80" s="3">
        <v>1.0</v>
      </c>
      <c r="G80" s="3">
        <v>699.0</v>
      </c>
      <c r="H80" s="3">
        <v>30.0</v>
      </c>
      <c r="I80" s="3">
        <v>463.5</v>
      </c>
      <c r="J80" s="3" t="s">
        <v>32</v>
      </c>
      <c r="K80" s="3" t="s">
        <v>39</v>
      </c>
      <c r="L80" s="5">
        <f t="shared" si="1"/>
        <v>489.3</v>
      </c>
      <c r="M80" s="5">
        <f t="shared" si="2"/>
        <v>463.5</v>
      </c>
      <c r="N80" s="5">
        <f t="shared" si="3"/>
        <v>25.8</v>
      </c>
      <c r="O80" s="6">
        <f t="shared" si="4"/>
        <v>0.05272838749</v>
      </c>
      <c r="P80" s="6" t="str">
        <f t="shared" si="5"/>
        <v>Saturday</v>
      </c>
      <c r="Q80" s="6" t="str">
        <f t="shared" si="6"/>
        <v>Weekend</v>
      </c>
      <c r="R80" s="6" t="str">
        <f t="shared" si="7"/>
        <v>High (&gt;25%)</v>
      </c>
    </row>
    <row r="81">
      <c r="A81" s="3" t="s">
        <v>215</v>
      </c>
      <c r="B81" s="4">
        <v>45846.402083333334</v>
      </c>
      <c r="C81" s="3" t="s">
        <v>73</v>
      </c>
      <c r="D81" s="3" t="s">
        <v>216</v>
      </c>
      <c r="E81" s="3" t="s">
        <v>27</v>
      </c>
      <c r="F81" s="3">
        <v>3.0</v>
      </c>
      <c r="G81" s="3">
        <v>999.0</v>
      </c>
      <c r="H81" s="3">
        <v>15.0</v>
      </c>
      <c r="I81" s="3">
        <v>648.7</v>
      </c>
      <c r="J81" s="3" t="s">
        <v>52</v>
      </c>
      <c r="K81" s="3" t="s">
        <v>39</v>
      </c>
      <c r="L81" s="5">
        <f t="shared" si="1"/>
        <v>2547.45</v>
      </c>
      <c r="M81" s="5">
        <f t="shared" si="2"/>
        <v>1946.1</v>
      </c>
      <c r="N81" s="5">
        <f t="shared" si="3"/>
        <v>601.35</v>
      </c>
      <c r="O81" s="6">
        <f t="shared" si="4"/>
        <v>0.236059589</v>
      </c>
      <c r="P81" s="6" t="str">
        <f t="shared" si="5"/>
        <v>Tuesday</v>
      </c>
      <c r="Q81" s="6" t="str">
        <f t="shared" si="6"/>
        <v>Weekday</v>
      </c>
      <c r="R81" s="6" t="str">
        <f t="shared" si="7"/>
        <v>Low (1–15%)</v>
      </c>
    </row>
    <row r="82">
      <c r="A82" s="3" t="s">
        <v>217</v>
      </c>
      <c r="B82" s="4">
        <v>45462.84652777778</v>
      </c>
      <c r="C82" s="3" t="s">
        <v>44</v>
      </c>
      <c r="D82" s="3" t="s">
        <v>218</v>
      </c>
      <c r="E82" s="3" t="s">
        <v>27</v>
      </c>
      <c r="F82" s="3">
        <v>3.0</v>
      </c>
      <c r="G82" s="3">
        <v>799.0</v>
      </c>
      <c r="H82" s="3">
        <v>10.0</v>
      </c>
      <c r="I82" s="3">
        <v>446.38</v>
      </c>
      <c r="J82" s="3" t="s">
        <v>32</v>
      </c>
      <c r="K82" s="3" t="s">
        <v>28</v>
      </c>
      <c r="L82" s="5">
        <f t="shared" si="1"/>
        <v>2157.3</v>
      </c>
      <c r="M82" s="5">
        <f t="shared" si="2"/>
        <v>1339.14</v>
      </c>
      <c r="N82" s="5">
        <f t="shared" si="3"/>
        <v>818.16</v>
      </c>
      <c r="O82" s="6">
        <f t="shared" si="4"/>
        <v>0.3792518426</v>
      </c>
      <c r="P82" s="6" t="str">
        <f t="shared" si="5"/>
        <v>Wednesday</v>
      </c>
      <c r="Q82" s="6" t="str">
        <f t="shared" si="6"/>
        <v>Weekday</v>
      </c>
      <c r="R82" s="6" t="str">
        <f t="shared" si="7"/>
        <v>Low (1–15%)</v>
      </c>
    </row>
    <row r="83">
      <c r="A83" s="3" t="s">
        <v>219</v>
      </c>
      <c r="B83" s="4">
        <v>45476.46597222222</v>
      </c>
      <c r="C83" s="3" t="s">
        <v>144</v>
      </c>
      <c r="D83" s="3" t="s">
        <v>220</v>
      </c>
      <c r="E83" s="3" t="s">
        <v>27</v>
      </c>
      <c r="F83" s="3">
        <v>4.0</v>
      </c>
      <c r="G83" s="3">
        <v>1999.0</v>
      </c>
      <c r="H83" s="3">
        <v>15.0</v>
      </c>
      <c r="I83" s="3">
        <v>1272.62</v>
      </c>
      <c r="J83" s="3" t="s">
        <v>52</v>
      </c>
      <c r="K83" s="3" t="s">
        <v>39</v>
      </c>
      <c r="L83" s="5">
        <f t="shared" si="1"/>
        <v>6796.6</v>
      </c>
      <c r="M83" s="5">
        <f t="shared" si="2"/>
        <v>5090.48</v>
      </c>
      <c r="N83" s="5">
        <f t="shared" si="3"/>
        <v>1706.12</v>
      </c>
      <c r="O83" s="6">
        <f t="shared" si="4"/>
        <v>0.2510255128</v>
      </c>
      <c r="P83" s="6" t="str">
        <f t="shared" si="5"/>
        <v>Wednesday</v>
      </c>
      <c r="Q83" s="6" t="str">
        <f t="shared" si="6"/>
        <v>Weekday</v>
      </c>
      <c r="R83" s="6" t="str">
        <f t="shared" si="7"/>
        <v>Low (1–15%)</v>
      </c>
    </row>
    <row r="84">
      <c r="A84" s="3" t="s">
        <v>221</v>
      </c>
      <c r="B84" s="4">
        <v>45974.41458333333</v>
      </c>
      <c r="C84" s="3" t="s">
        <v>97</v>
      </c>
      <c r="D84" s="3" t="s">
        <v>222</v>
      </c>
      <c r="E84" s="3" t="s">
        <v>35</v>
      </c>
      <c r="F84" s="3">
        <v>5.0</v>
      </c>
      <c r="G84" s="3">
        <v>2499.0</v>
      </c>
      <c r="H84" s="3">
        <v>10.0</v>
      </c>
      <c r="I84" s="3">
        <v>1411.37</v>
      </c>
      <c r="J84" s="3" t="s">
        <v>32</v>
      </c>
      <c r="K84" s="3" t="s">
        <v>39</v>
      </c>
      <c r="L84" s="5">
        <f t="shared" si="1"/>
        <v>11245.5</v>
      </c>
      <c r="M84" s="5">
        <f t="shared" si="2"/>
        <v>7056.85</v>
      </c>
      <c r="N84" s="5">
        <f t="shared" si="3"/>
        <v>4188.65</v>
      </c>
      <c r="O84" s="6">
        <f t="shared" si="4"/>
        <v>0.3724734338</v>
      </c>
      <c r="P84" s="6" t="str">
        <f t="shared" si="5"/>
        <v>Thursday</v>
      </c>
      <c r="Q84" s="6" t="str">
        <f t="shared" si="6"/>
        <v>Weekday</v>
      </c>
      <c r="R84" s="6" t="str">
        <f t="shared" si="7"/>
        <v>Low (1–15%)</v>
      </c>
    </row>
    <row r="85">
      <c r="A85" s="3" t="s">
        <v>223</v>
      </c>
      <c r="B85" s="4">
        <v>45601.51666666667</v>
      </c>
      <c r="C85" s="3" t="s">
        <v>37</v>
      </c>
      <c r="D85" s="3" t="s">
        <v>224</v>
      </c>
      <c r="E85" s="3" t="s">
        <v>35</v>
      </c>
      <c r="F85" s="3">
        <v>2.0</v>
      </c>
      <c r="G85" s="3">
        <v>3499.0</v>
      </c>
      <c r="H85" s="3">
        <v>20.0</v>
      </c>
      <c r="I85" s="3">
        <v>2324.68</v>
      </c>
      <c r="J85" s="3" t="s">
        <v>32</v>
      </c>
      <c r="K85" s="3" t="s">
        <v>39</v>
      </c>
      <c r="L85" s="5">
        <f t="shared" si="1"/>
        <v>5598.4</v>
      </c>
      <c r="M85" s="5">
        <f t="shared" si="2"/>
        <v>4649.36</v>
      </c>
      <c r="N85" s="5">
        <f t="shared" si="3"/>
        <v>949.04</v>
      </c>
      <c r="O85" s="6">
        <f t="shared" si="4"/>
        <v>0.1695198628</v>
      </c>
      <c r="P85" s="6" t="str">
        <f t="shared" si="5"/>
        <v>Tuesday</v>
      </c>
      <c r="Q85" s="6" t="str">
        <f t="shared" si="6"/>
        <v>Weekday</v>
      </c>
      <c r="R85" s="6" t="str">
        <f t="shared" si="7"/>
        <v>Mid (16–25%)</v>
      </c>
    </row>
    <row r="86">
      <c r="A86" s="3" t="s">
        <v>225</v>
      </c>
      <c r="B86" s="4">
        <v>45573.4</v>
      </c>
      <c r="C86" s="3" t="s">
        <v>41</v>
      </c>
      <c r="D86" s="3" t="s">
        <v>61</v>
      </c>
      <c r="E86" s="3" t="s">
        <v>21</v>
      </c>
      <c r="F86" s="3">
        <v>1.0</v>
      </c>
      <c r="G86" s="3">
        <v>899.0</v>
      </c>
      <c r="H86" s="3">
        <v>10.0</v>
      </c>
      <c r="I86" s="3">
        <v>591.73</v>
      </c>
      <c r="J86" s="3" t="s">
        <v>52</v>
      </c>
      <c r="K86" s="3" t="s">
        <v>23</v>
      </c>
      <c r="L86" s="5">
        <f t="shared" si="1"/>
        <v>809.1</v>
      </c>
      <c r="M86" s="5">
        <f t="shared" si="2"/>
        <v>591.73</v>
      </c>
      <c r="N86" s="5">
        <f t="shared" si="3"/>
        <v>217.37</v>
      </c>
      <c r="O86" s="6">
        <f t="shared" si="4"/>
        <v>0.2686565319</v>
      </c>
      <c r="P86" s="6" t="str">
        <f t="shared" si="5"/>
        <v>Tuesday</v>
      </c>
      <c r="Q86" s="6" t="str">
        <f t="shared" si="6"/>
        <v>Weekday</v>
      </c>
      <c r="R86" s="6" t="str">
        <f t="shared" si="7"/>
        <v>Low (1–15%)</v>
      </c>
    </row>
    <row r="87">
      <c r="A87" s="3" t="s">
        <v>226</v>
      </c>
      <c r="B87" s="4">
        <v>45927.57152777778</v>
      </c>
      <c r="C87" s="3" t="s">
        <v>47</v>
      </c>
      <c r="D87" s="3" t="s">
        <v>227</v>
      </c>
      <c r="E87" s="3" t="s">
        <v>21</v>
      </c>
      <c r="F87" s="3">
        <v>2.0</v>
      </c>
      <c r="G87" s="3">
        <v>299.0</v>
      </c>
      <c r="H87" s="3">
        <v>25.0</v>
      </c>
      <c r="I87" s="3">
        <v>202.08</v>
      </c>
      <c r="J87" s="3" t="s">
        <v>52</v>
      </c>
      <c r="K87" s="3" t="s">
        <v>39</v>
      </c>
      <c r="L87" s="5">
        <f t="shared" si="1"/>
        <v>448.5</v>
      </c>
      <c r="M87" s="5">
        <f t="shared" si="2"/>
        <v>404.16</v>
      </c>
      <c r="N87" s="5">
        <f t="shared" si="3"/>
        <v>44.34</v>
      </c>
      <c r="O87" s="6">
        <f t="shared" si="4"/>
        <v>0.09886287625</v>
      </c>
      <c r="P87" s="6" t="str">
        <f t="shared" si="5"/>
        <v>Saturday</v>
      </c>
      <c r="Q87" s="6" t="str">
        <f t="shared" si="6"/>
        <v>Weekend</v>
      </c>
      <c r="R87" s="6" t="str">
        <f t="shared" si="7"/>
        <v>Mid (16–25%)</v>
      </c>
    </row>
    <row r="88">
      <c r="A88" s="3" t="s">
        <v>228</v>
      </c>
      <c r="B88" s="4">
        <v>45426.45694444444</v>
      </c>
      <c r="C88" s="3" t="s">
        <v>25</v>
      </c>
      <c r="D88" s="3" t="s">
        <v>229</v>
      </c>
      <c r="E88" s="3" t="s">
        <v>35</v>
      </c>
      <c r="F88" s="3">
        <v>4.0</v>
      </c>
      <c r="G88" s="3">
        <v>2499.0</v>
      </c>
      <c r="H88" s="3">
        <v>30.0</v>
      </c>
      <c r="I88" s="3">
        <v>1474.81</v>
      </c>
      <c r="J88" s="3" t="s">
        <v>32</v>
      </c>
      <c r="K88" s="3" t="s">
        <v>39</v>
      </c>
      <c r="L88" s="5">
        <f t="shared" si="1"/>
        <v>6997.2</v>
      </c>
      <c r="M88" s="5">
        <f t="shared" si="2"/>
        <v>5899.24</v>
      </c>
      <c r="N88" s="5">
        <f t="shared" si="3"/>
        <v>1097.96</v>
      </c>
      <c r="O88" s="6">
        <f t="shared" si="4"/>
        <v>0.1569141942</v>
      </c>
      <c r="P88" s="6" t="str">
        <f t="shared" si="5"/>
        <v>Tuesday</v>
      </c>
      <c r="Q88" s="6" t="str">
        <f t="shared" si="6"/>
        <v>Weekday</v>
      </c>
      <c r="R88" s="6" t="str">
        <f t="shared" si="7"/>
        <v>High (&gt;25%)</v>
      </c>
    </row>
    <row r="89">
      <c r="A89" s="3" t="s">
        <v>230</v>
      </c>
      <c r="B89" s="4">
        <v>45785.8875</v>
      </c>
      <c r="C89" s="3" t="s">
        <v>231</v>
      </c>
      <c r="D89" s="3" t="s">
        <v>232</v>
      </c>
      <c r="E89" s="3" t="s">
        <v>21</v>
      </c>
      <c r="F89" s="3">
        <v>1.0</v>
      </c>
      <c r="G89" s="3">
        <v>899.0</v>
      </c>
      <c r="H89" s="3">
        <v>5.0</v>
      </c>
      <c r="I89" s="3">
        <v>620.96</v>
      </c>
      <c r="J89" s="3" t="s">
        <v>52</v>
      </c>
      <c r="K89" s="3" t="s">
        <v>28</v>
      </c>
      <c r="L89" s="5">
        <f t="shared" si="1"/>
        <v>854.05</v>
      </c>
      <c r="M89" s="5">
        <f t="shared" si="2"/>
        <v>620.96</v>
      </c>
      <c r="N89" s="5">
        <f t="shared" si="3"/>
        <v>233.09</v>
      </c>
      <c r="O89" s="6">
        <f t="shared" si="4"/>
        <v>0.272923131</v>
      </c>
      <c r="P89" s="6" t="str">
        <f t="shared" si="5"/>
        <v>Thursday</v>
      </c>
      <c r="Q89" s="6" t="str">
        <f t="shared" si="6"/>
        <v>Weekday</v>
      </c>
      <c r="R89" s="6" t="str">
        <f t="shared" si="7"/>
        <v>Low (1–15%)</v>
      </c>
    </row>
    <row r="90">
      <c r="A90" s="3" t="s">
        <v>233</v>
      </c>
      <c r="B90" s="4">
        <v>45666.45138888889</v>
      </c>
      <c r="C90" s="3" t="s">
        <v>91</v>
      </c>
      <c r="D90" s="3" t="s">
        <v>234</v>
      </c>
      <c r="E90" s="3" t="s">
        <v>35</v>
      </c>
      <c r="F90" s="3">
        <v>3.0</v>
      </c>
      <c r="G90" s="3">
        <v>3999.0</v>
      </c>
      <c r="H90" s="3">
        <v>10.0</v>
      </c>
      <c r="I90" s="3">
        <v>2298.3</v>
      </c>
      <c r="J90" s="3" t="s">
        <v>32</v>
      </c>
      <c r="K90" s="3" t="s">
        <v>23</v>
      </c>
      <c r="L90" s="5">
        <f t="shared" si="1"/>
        <v>10797.3</v>
      </c>
      <c r="M90" s="5">
        <f t="shared" si="2"/>
        <v>6894.9</v>
      </c>
      <c r="N90" s="5">
        <f t="shared" si="3"/>
        <v>3902.4</v>
      </c>
      <c r="O90" s="6">
        <f t="shared" si="4"/>
        <v>0.3614236893</v>
      </c>
      <c r="P90" s="6" t="str">
        <f t="shared" si="5"/>
        <v>Thursday</v>
      </c>
      <c r="Q90" s="6" t="str">
        <f t="shared" si="6"/>
        <v>Weekday</v>
      </c>
      <c r="R90" s="6" t="str">
        <f t="shared" si="7"/>
        <v>Low (1–15%)</v>
      </c>
    </row>
    <row r="91">
      <c r="A91" s="3" t="s">
        <v>235</v>
      </c>
      <c r="B91" s="4">
        <v>45983.520833333336</v>
      </c>
      <c r="C91" s="3" t="s">
        <v>236</v>
      </c>
      <c r="D91" s="3" t="s">
        <v>237</v>
      </c>
      <c r="E91" s="3" t="s">
        <v>27</v>
      </c>
      <c r="F91" s="3">
        <v>5.0</v>
      </c>
      <c r="G91" s="3">
        <v>1299.0</v>
      </c>
      <c r="H91" s="3">
        <v>5.0</v>
      </c>
      <c r="I91" s="3">
        <v>887.28</v>
      </c>
      <c r="J91" s="3" t="s">
        <v>52</v>
      </c>
      <c r="K91" s="3" t="s">
        <v>39</v>
      </c>
      <c r="L91" s="5">
        <f t="shared" si="1"/>
        <v>6170.25</v>
      </c>
      <c r="M91" s="5">
        <f t="shared" si="2"/>
        <v>4436.4</v>
      </c>
      <c r="N91" s="5">
        <f t="shared" si="3"/>
        <v>1733.85</v>
      </c>
      <c r="O91" s="6">
        <f t="shared" si="4"/>
        <v>0.2810015802</v>
      </c>
      <c r="P91" s="6" t="str">
        <f t="shared" si="5"/>
        <v>Saturday</v>
      </c>
      <c r="Q91" s="6" t="str">
        <f t="shared" si="6"/>
        <v>Weekend</v>
      </c>
      <c r="R91" s="6" t="str">
        <f t="shared" si="7"/>
        <v>Low (1–15%)</v>
      </c>
    </row>
    <row r="92">
      <c r="A92" s="3" t="s">
        <v>238</v>
      </c>
      <c r="B92" s="4">
        <v>45956.62986111111</v>
      </c>
      <c r="C92" s="3" t="s">
        <v>239</v>
      </c>
      <c r="D92" s="3" t="s">
        <v>218</v>
      </c>
      <c r="E92" s="3" t="s">
        <v>27</v>
      </c>
      <c r="F92" s="3">
        <v>1.0</v>
      </c>
      <c r="G92" s="3">
        <v>1299.0</v>
      </c>
      <c r="H92" s="3">
        <v>0.0</v>
      </c>
      <c r="I92" s="3">
        <v>908.24</v>
      </c>
      <c r="J92" s="3" t="s">
        <v>52</v>
      </c>
      <c r="K92" s="3" t="s">
        <v>39</v>
      </c>
      <c r="L92" s="5">
        <f t="shared" si="1"/>
        <v>1299</v>
      </c>
      <c r="M92" s="5">
        <f t="shared" si="2"/>
        <v>908.24</v>
      </c>
      <c r="N92" s="5">
        <f t="shared" si="3"/>
        <v>390.76</v>
      </c>
      <c r="O92" s="6">
        <f t="shared" si="4"/>
        <v>0.3008160123</v>
      </c>
      <c r="P92" s="6" t="str">
        <f t="shared" si="5"/>
        <v>Sunday</v>
      </c>
      <c r="Q92" s="6" t="str">
        <f t="shared" si="6"/>
        <v>Weekend</v>
      </c>
      <c r="R92" s="6" t="str">
        <f t="shared" si="7"/>
        <v>No Discount</v>
      </c>
    </row>
    <row r="93">
      <c r="A93" s="3" t="s">
        <v>240</v>
      </c>
      <c r="B93" s="4">
        <v>45671.82430555556</v>
      </c>
      <c r="C93" s="3" t="s">
        <v>135</v>
      </c>
      <c r="D93" s="3" t="s">
        <v>79</v>
      </c>
      <c r="E93" s="3" t="s">
        <v>21</v>
      </c>
      <c r="F93" s="3">
        <v>4.0</v>
      </c>
      <c r="G93" s="3">
        <v>499.0</v>
      </c>
      <c r="H93" s="3">
        <v>25.0</v>
      </c>
      <c r="I93" s="3">
        <v>335.01</v>
      </c>
      <c r="J93" s="3" t="s">
        <v>52</v>
      </c>
      <c r="K93" s="3" t="s">
        <v>23</v>
      </c>
      <c r="L93" s="5">
        <f t="shared" si="1"/>
        <v>1497</v>
      </c>
      <c r="M93" s="5">
        <f t="shared" si="2"/>
        <v>1340.04</v>
      </c>
      <c r="N93" s="5">
        <f t="shared" si="3"/>
        <v>156.96</v>
      </c>
      <c r="O93" s="6">
        <f t="shared" si="4"/>
        <v>0.1048496994</v>
      </c>
      <c r="P93" s="6" t="str">
        <f t="shared" si="5"/>
        <v>Tuesday</v>
      </c>
      <c r="Q93" s="6" t="str">
        <f t="shared" si="6"/>
        <v>Weekday</v>
      </c>
      <c r="R93" s="6" t="str">
        <f t="shared" si="7"/>
        <v>Mid (16–25%)</v>
      </c>
    </row>
    <row r="94">
      <c r="A94" s="3" t="s">
        <v>241</v>
      </c>
      <c r="B94" s="4">
        <v>45998.592361111114</v>
      </c>
      <c r="C94" s="3" t="s">
        <v>242</v>
      </c>
      <c r="D94" s="3" t="s">
        <v>243</v>
      </c>
      <c r="E94" s="3" t="s">
        <v>35</v>
      </c>
      <c r="F94" s="3">
        <v>2.0</v>
      </c>
      <c r="G94" s="3">
        <v>2999.0</v>
      </c>
      <c r="H94" s="3">
        <v>25.0</v>
      </c>
      <c r="I94" s="3">
        <v>1709.04</v>
      </c>
      <c r="J94" s="3" t="s">
        <v>32</v>
      </c>
      <c r="K94" s="3" t="s">
        <v>23</v>
      </c>
      <c r="L94" s="5">
        <f t="shared" si="1"/>
        <v>4498.5</v>
      </c>
      <c r="M94" s="5">
        <f t="shared" si="2"/>
        <v>3418.08</v>
      </c>
      <c r="N94" s="5">
        <f t="shared" si="3"/>
        <v>1080.42</v>
      </c>
      <c r="O94" s="6">
        <f t="shared" si="4"/>
        <v>0.2401733911</v>
      </c>
      <c r="P94" s="6" t="str">
        <f t="shared" si="5"/>
        <v>Sunday</v>
      </c>
      <c r="Q94" s="6" t="str">
        <f t="shared" si="6"/>
        <v>Weekend</v>
      </c>
      <c r="R94" s="6" t="str">
        <f t="shared" si="7"/>
        <v>Mid (16–25%)</v>
      </c>
    </row>
    <row r="95">
      <c r="A95" s="3" t="s">
        <v>244</v>
      </c>
      <c r="B95" s="4">
        <v>45699.55</v>
      </c>
      <c r="C95" s="3" t="s">
        <v>94</v>
      </c>
      <c r="D95" s="3" t="s">
        <v>195</v>
      </c>
      <c r="E95" s="3" t="s">
        <v>27</v>
      </c>
      <c r="F95" s="3">
        <v>1.0</v>
      </c>
      <c r="G95" s="3">
        <v>999.0</v>
      </c>
      <c r="H95" s="3">
        <v>20.0</v>
      </c>
      <c r="I95" s="3">
        <v>627.71</v>
      </c>
      <c r="J95" s="3" t="s">
        <v>52</v>
      </c>
      <c r="K95" s="3" t="s">
        <v>28</v>
      </c>
      <c r="L95" s="5">
        <f t="shared" si="1"/>
        <v>799.2</v>
      </c>
      <c r="M95" s="5">
        <f t="shared" si="2"/>
        <v>627.71</v>
      </c>
      <c r="N95" s="5">
        <f t="shared" si="3"/>
        <v>171.49</v>
      </c>
      <c r="O95" s="6">
        <f t="shared" si="4"/>
        <v>0.2145770771</v>
      </c>
      <c r="P95" s="6" t="str">
        <f t="shared" si="5"/>
        <v>Tuesday</v>
      </c>
      <c r="Q95" s="6" t="str">
        <f t="shared" si="6"/>
        <v>Weekday</v>
      </c>
      <c r="R95" s="6" t="str">
        <f t="shared" si="7"/>
        <v>Mid (16–25%)</v>
      </c>
    </row>
    <row r="96">
      <c r="A96" s="3" t="s">
        <v>245</v>
      </c>
      <c r="B96" s="4">
        <v>45502.45347222222</v>
      </c>
      <c r="C96" s="3" t="s">
        <v>151</v>
      </c>
      <c r="D96" s="3" t="s">
        <v>246</v>
      </c>
      <c r="E96" s="3" t="s">
        <v>21</v>
      </c>
      <c r="F96" s="3">
        <v>5.0</v>
      </c>
      <c r="G96" s="3">
        <v>499.0</v>
      </c>
      <c r="H96" s="3">
        <v>5.0</v>
      </c>
      <c r="I96" s="3">
        <v>325.98</v>
      </c>
      <c r="J96" s="3" t="s">
        <v>32</v>
      </c>
      <c r="K96" s="3" t="s">
        <v>23</v>
      </c>
      <c r="L96" s="5">
        <f t="shared" si="1"/>
        <v>2370.25</v>
      </c>
      <c r="M96" s="5">
        <f t="shared" si="2"/>
        <v>1629.9</v>
      </c>
      <c r="N96" s="5">
        <f t="shared" si="3"/>
        <v>740.35</v>
      </c>
      <c r="O96" s="6">
        <f t="shared" si="4"/>
        <v>0.3123510178</v>
      </c>
      <c r="P96" s="6" t="str">
        <f t="shared" si="5"/>
        <v>Monday</v>
      </c>
      <c r="Q96" s="6" t="str">
        <f t="shared" si="6"/>
        <v>Weekday</v>
      </c>
      <c r="R96" s="6" t="str">
        <f t="shared" si="7"/>
        <v>Low (1–15%)</v>
      </c>
    </row>
    <row r="97">
      <c r="A97" s="3" t="s">
        <v>247</v>
      </c>
      <c r="B97" s="4">
        <v>45575.46388888889</v>
      </c>
      <c r="C97" s="3" t="s">
        <v>248</v>
      </c>
      <c r="D97" s="3" t="s">
        <v>55</v>
      </c>
      <c r="E97" s="3" t="s">
        <v>21</v>
      </c>
      <c r="F97" s="3">
        <v>2.0</v>
      </c>
      <c r="G97" s="3">
        <v>299.0</v>
      </c>
      <c r="H97" s="3">
        <v>0.0</v>
      </c>
      <c r="I97" s="3">
        <v>183.96</v>
      </c>
      <c r="J97" s="3" t="s">
        <v>52</v>
      </c>
      <c r="K97" s="3" t="s">
        <v>28</v>
      </c>
      <c r="L97" s="5">
        <f t="shared" si="1"/>
        <v>598</v>
      </c>
      <c r="M97" s="5">
        <f t="shared" si="2"/>
        <v>367.92</v>
      </c>
      <c r="N97" s="5">
        <f t="shared" si="3"/>
        <v>230.08</v>
      </c>
      <c r="O97" s="6">
        <f t="shared" si="4"/>
        <v>0.3847491639</v>
      </c>
      <c r="P97" s="6" t="str">
        <f t="shared" si="5"/>
        <v>Thursday</v>
      </c>
      <c r="Q97" s="6" t="str">
        <f t="shared" si="6"/>
        <v>Weekday</v>
      </c>
      <c r="R97" s="6" t="str">
        <f t="shared" si="7"/>
        <v>No Discount</v>
      </c>
    </row>
    <row r="98">
      <c r="A98" s="3" t="s">
        <v>249</v>
      </c>
      <c r="B98" s="4">
        <v>45623.38263888889</v>
      </c>
      <c r="C98" s="3" t="s">
        <v>186</v>
      </c>
      <c r="D98" s="3" t="s">
        <v>149</v>
      </c>
      <c r="E98" s="3" t="s">
        <v>35</v>
      </c>
      <c r="F98" s="3">
        <v>2.0</v>
      </c>
      <c r="G98" s="3">
        <v>3499.0</v>
      </c>
      <c r="H98" s="3">
        <v>25.0</v>
      </c>
      <c r="I98" s="3">
        <v>2292.6</v>
      </c>
      <c r="J98" s="3" t="s">
        <v>52</v>
      </c>
      <c r="K98" s="3" t="s">
        <v>28</v>
      </c>
      <c r="L98" s="5">
        <f t="shared" si="1"/>
        <v>5248.5</v>
      </c>
      <c r="M98" s="5">
        <f t="shared" si="2"/>
        <v>4585.2</v>
      </c>
      <c r="N98" s="5">
        <f t="shared" si="3"/>
        <v>663.3</v>
      </c>
      <c r="O98" s="6">
        <f t="shared" si="4"/>
        <v>0.1263789654</v>
      </c>
      <c r="P98" s="6" t="str">
        <f t="shared" si="5"/>
        <v>Wednesday</v>
      </c>
      <c r="Q98" s="6" t="str">
        <f t="shared" si="6"/>
        <v>Weekday</v>
      </c>
      <c r="R98" s="6" t="str">
        <f t="shared" si="7"/>
        <v>Mid (16–25%)</v>
      </c>
    </row>
    <row r="99">
      <c r="A99" s="3" t="s">
        <v>250</v>
      </c>
      <c r="B99" s="4">
        <v>45403.688888888886</v>
      </c>
      <c r="C99" s="3" t="s">
        <v>231</v>
      </c>
      <c r="D99" s="3" t="s">
        <v>251</v>
      </c>
      <c r="E99" s="3" t="s">
        <v>27</v>
      </c>
      <c r="F99" s="3">
        <v>1.0</v>
      </c>
      <c r="G99" s="3">
        <v>1999.0</v>
      </c>
      <c r="H99" s="3">
        <v>25.0</v>
      </c>
      <c r="I99" s="3">
        <v>1120.09</v>
      </c>
      <c r="J99" s="3" t="s">
        <v>52</v>
      </c>
      <c r="K99" s="3" t="s">
        <v>39</v>
      </c>
      <c r="L99" s="5">
        <f t="shared" si="1"/>
        <v>1499.25</v>
      </c>
      <c r="M99" s="5">
        <f t="shared" si="2"/>
        <v>1120.09</v>
      </c>
      <c r="N99" s="5">
        <f t="shared" si="3"/>
        <v>379.16</v>
      </c>
      <c r="O99" s="6">
        <f t="shared" si="4"/>
        <v>0.2528997832</v>
      </c>
      <c r="P99" s="6" t="str">
        <f t="shared" si="5"/>
        <v>Sunday</v>
      </c>
      <c r="Q99" s="6" t="str">
        <f t="shared" si="6"/>
        <v>Weekend</v>
      </c>
      <c r="R99" s="6" t="str">
        <f t="shared" si="7"/>
        <v>Mid (16–25%)</v>
      </c>
    </row>
    <row r="100">
      <c r="A100" s="3" t="s">
        <v>252</v>
      </c>
      <c r="B100" s="4">
        <v>45994.43819444445</v>
      </c>
      <c r="C100" s="3" t="s">
        <v>47</v>
      </c>
      <c r="D100" s="3" t="s">
        <v>243</v>
      </c>
      <c r="E100" s="3" t="s">
        <v>21</v>
      </c>
      <c r="F100" s="3">
        <v>1.0</v>
      </c>
      <c r="G100" s="3">
        <v>299.0</v>
      </c>
      <c r="H100" s="3">
        <v>5.0</v>
      </c>
      <c r="I100" s="3">
        <v>158.63</v>
      </c>
      <c r="J100" s="3" t="s">
        <v>52</v>
      </c>
      <c r="K100" s="3" t="s">
        <v>28</v>
      </c>
      <c r="L100" s="5">
        <f t="shared" si="1"/>
        <v>284.05</v>
      </c>
      <c r="M100" s="5">
        <f t="shared" si="2"/>
        <v>158.63</v>
      </c>
      <c r="N100" s="5">
        <f t="shared" si="3"/>
        <v>125.42</v>
      </c>
      <c r="O100" s="6">
        <f t="shared" si="4"/>
        <v>0.441541982</v>
      </c>
      <c r="P100" s="6" t="str">
        <f t="shared" si="5"/>
        <v>Wednesday</v>
      </c>
      <c r="Q100" s="6" t="str">
        <f t="shared" si="6"/>
        <v>Weekday</v>
      </c>
      <c r="R100" s="6" t="str">
        <f t="shared" si="7"/>
        <v>Low (1–15%)</v>
      </c>
    </row>
    <row r="101">
      <c r="A101" s="3" t="s">
        <v>253</v>
      </c>
      <c r="B101" s="4">
        <v>46021.6</v>
      </c>
      <c r="C101" s="3" t="s">
        <v>254</v>
      </c>
      <c r="D101" s="3" t="s">
        <v>255</v>
      </c>
      <c r="E101" s="3" t="s">
        <v>21</v>
      </c>
      <c r="F101" s="3">
        <v>3.0</v>
      </c>
      <c r="G101" s="3">
        <v>899.0</v>
      </c>
      <c r="H101" s="3">
        <v>15.0</v>
      </c>
      <c r="I101" s="3">
        <v>518.17</v>
      </c>
      <c r="J101" s="3" t="s">
        <v>52</v>
      </c>
      <c r="K101" s="3" t="s">
        <v>28</v>
      </c>
      <c r="L101" s="5">
        <f t="shared" si="1"/>
        <v>2292.45</v>
      </c>
      <c r="M101" s="5">
        <f t="shared" si="2"/>
        <v>1554.51</v>
      </c>
      <c r="N101" s="5">
        <f t="shared" si="3"/>
        <v>737.94</v>
      </c>
      <c r="O101" s="6">
        <f t="shared" si="4"/>
        <v>0.3219001505</v>
      </c>
      <c r="P101" s="6" t="str">
        <f t="shared" si="5"/>
        <v>Tuesday</v>
      </c>
      <c r="Q101" s="6" t="str">
        <f t="shared" si="6"/>
        <v>Weekday</v>
      </c>
      <c r="R101" s="6" t="str">
        <f t="shared" si="7"/>
        <v>Low (1–15%)</v>
      </c>
    </row>
    <row r="102">
      <c r="A102" s="3" t="s">
        <v>256</v>
      </c>
      <c r="B102" s="4">
        <v>45856.87152777778</v>
      </c>
      <c r="C102" s="3" t="s">
        <v>257</v>
      </c>
      <c r="D102" s="3" t="s">
        <v>258</v>
      </c>
      <c r="E102" s="3" t="s">
        <v>27</v>
      </c>
      <c r="F102" s="3">
        <v>4.0</v>
      </c>
      <c r="G102" s="3">
        <v>999.0</v>
      </c>
      <c r="H102" s="3">
        <v>30.0</v>
      </c>
      <c r="I102" s="3">
        <v>582.18</v>
      </c>
      <c r="J102" s="3" t="s">
        <v>32</v>
      </c>
      <c r="K102" s="3" t="s">
        <v>39</v>
      </c>
      <c r="L102" s="5">
        <f t="shared" si="1"/>
        <v>2797.2</v>
      </c>
      <c r="M102" s="5">
        <f t="shared" si="2"/>
        <v>2328.72</v>
      </c>
      <c r="N102" s="5">
        <f t="shared" si="3"/>
        <v>468.48</v>
      </c>
      <c r="O102" s="6">
        <f t="shared" si="4"/>
        <v>0.1674817675</v>
      </c>
      <c r="P102" s="6" t="str">
        <f t="shared" si="5"/>
        <v>Friday</v>
      </c>
      <c r="Q102" s="6" t="str">
        <f t="shared" si="6"/>
        <v>Weekday</v>
      </c>
      <c r="R102" s="6" t="str">
        <f t="shared" si="7"/>
        <v>High (&gt;25%)</v>
      </c>
    </row>
    <row r="103">
      <c r="A103" s="3" t="s">
        <v>259</v>
      </c>
      <c r="B103" s="4">
        <v>45612.802777777775</v>
      </c>
      <c r="C103" s="3" t="s">
        <v>91</v>
      </c>
      <c r="D103" s="3" t="s">
        <v>260</v>
      </c>
      <c r="E103" s="3" t="s">
        <v>35</v>
      </c>
      <c r="F103" s="3">
        <v>4.0</v>
      </c>
      <c r="G103" s="3">
        <v>1999.0</v>
      </c>
      <c r="H103" s="3">
        <v>0.0</v>
      </c>
      <c r="I103" s="3">
        <v>1135.92</v>
      </c>
      <c r="J103" s="3" t="s">
        <v>52</v>
      </c>
      <c r="K103" s="3" t="s">
        <v>23</v>
      </c>
      <c r="L103" s="5">
        <f t="shared" si="1"/>
        <v>7996</v>
      </c>
      <c r="M103" s="5">
        <f t="shared" si="2"/>
        <v>4543.68</v>
      </c>
      <c r="N103" s="5">
        <f t="shared" si="3"/>
        <v>3452.32</v>
      </c>
      <c r="O103" s="6">
        <f t="shared" si="4"/>
        <v>0.4317558779</v>
      </c>
      <c r="P103" s="6" t="str">
        <f t="shared" si="5"/>
        <v>Saturday</v>
      </c>
      <c r="Q103" s="6" t="str">
        <f t="shared" si="6"/>
        <v>Weekend</v>
      </c>
      <c r="R103" s="6" t="str">
        <f t="shared" si="7"/>
        <v>No Discount</v>
      </c>
    </row>
    <row r="104">
      <c r="A104" s="3" t="s">
        <v>261</v>
      </c>
      <c r="B104" s="4">
        <v>45861.40069444444</v>
      </c>
      <c r="C104" s="3" t="s">
        <v>54</v>
      </c>
      <c r="D104" s="3" t="s">
        <v>26</v>
      </c>
      <c r="E104" s="3" t="s">
        <v>21</v>
      </c>
      <c r="F104" s="3">
        <v>3.0</v>
      </c>
      <c r="G104" s="3">
        <v>299.0</v>
      </c>
      <c r="H104" s="3">
        <v>30.0</v>
      </c>
      <c r="I104" s="3">
        <v>165.26</v>
      </c>
      <c r="J104" s="3" t="s">
        <v>32</v>
      </c>
      <c r="K104" s="3" t="s">
        <v>28</v>
      </c>
      <c r="L104" s="5">
        <f t="shared" si="1"/>
        <v>627.9</v>
      </c>
      <c r="M104" s="5">
        <f t="shared" si="2"/>
        <v>495.78</v>
      </c>
      <c r="N104" s="5">
        <f t="shared" si="3"/>
        <v>132.12</v>
      </c>
      <c r="O104" s="6">
        <f t="shared" si="4"/>
        <v>0.2104156713</v>
      </c>
      <c r="P104" s="6" t="str">
        <f t="shared" si="5"/>
        <v>Wednesday</v>
      </c>
      <c r="Q104" s="6" t="str">
        <f t="shared" si="6"/>
        <v>Weekday</v>
      </c>
      <c r="R104" s="6" t="str">
        <f t="shared" si="7"/>
        <v>High (&gt;25%)</v>
      </c>
    </row>
    <row r="105">
      <c r="A105" s="3" t="s">
        <v>262</v>
      </c>
      <c r="B105" s="4">
        <v>45611.5875</v>
      </c>
      <c r="C105" s="3" t="s">
        <v>65</v>
      </c>
      <c r="D105" s="3" t="s">
        <v>263</v>
      </c>
      <c r="E105" s="3" t="s">
        <v>21</v>
      </c>
      <c r="F105" s="3">
        <v>2.0</v>
      </c>
      <c r="G105" s="3">
        <v>499.0</v>
      </c>
      <c r="H105" s="3">
        <v>5.0</v>
      </c>
      <c r="I105" s="3">
        <v>306.48</v>
      </c>
      <c r="J105" s="3" t="s">
        <v>52</v>
      </c>
      <c r="K105" s="3" t="s">
        <v>39</v>
      </c>
      <c r="L105" s="5">
        <f t="shared" si="1"/>
        <v>948.1</v>
      </c>
      <c r="M105" s="5">
        <f t="shared" si="2"/>
        <v>612.96</v>
      </c>
      <c r="N105" s="5">
        <f t="shared" si="3"/>
        <v>335.14</v>
      </c>
      <c r="O105" s="6">
        <f t="shared" si="4"/>
        <v>0.3534859192</v>
      </c>
      <c r="P105" s="6" t="str">
        <f t="shared" si="5"/>
        <v>Friday</v>
      </c>
      <c r="Q105" s="6" t="str">
        <f t="shared" si="6"/>
        <v>Weekday</v>
      </c>
      <c r="R105" s="6" t="str">
        <f t="shared" si="7"/>
        <v>Low (1–15%)</v>
      </c>
    </row>
    <row r="106">
      <c r="A106" s="3" t="s">
        <v>264</v>
      </c>
      <c r="B106" s="4">
        <v>45879.535416666666</v>
      </c>
      <c r="C106" s="3" t="s">
        <v>236</v>
      </c>
      <c r="D106" s="3" t="s">
        <v>26</v>
      </c>
      <c r="E106" s="3" t="s">
        <v>35</v>
      </c>
      <c r="F106" s="3">
        <v>5.0</v>
      </c>
      <c r="G106" s="3">
        <v>3999.0</v>
      </c>
      <c r="H106" s="3">
        <v>20.0</v>
      </c>
      <c r="I106" s="3">
        <v>2739.3</v>
      </c>
      <c r="J106" s="3" t="s">
        <v>52</v>
      </c>
      <c r="K106" s="3" t="s">
        <v>39</v>
      </c>
      <c r="L106" s="5">
        <f t="shared" si="1"/>
        <v>15996</v>
      </c>
      <c r="M106" s="5">
        <f t="shared" si="2"/>
        <v>13696.5</v>
      </c>
      <c r="N106" s="5">
        <f t="shared" si="3"/>
        <v>2299.5</v>
      </c>
      <c r="O106" s="6">
        <f t="shared" si="4"/>
        <v>0.1437546887</v>
      </c>
      <c r="P106" s="6" t="str">
        <f t="shared" si="5"/>
        <v>Sunday</v>
      </c>
      <c r="Q106" s="6" t="str">
        <f t="shared" si="6"/>
        <v>Weekend</v>
      </c>
      <c r="R106" s="6" t="str">
        <f t="shared" si="7"/>
        <v>Mid (16–25%)</v>
      </c>
    </row>
    <row r="107">
      <c r="A107" s="3" t="s">
        <v>265</v>
      </c>
      <c r="B107" s="4">
        <v>45321.470138888886</v>
      </c>
      <c r="C107" s="3" t="s">
        <v>266</v>
      </c>
      <c r="D107" s="3" t="s">
        <v>172</v>
      </c>
      <c r="E107" s="3" t="s">
        <v>21</v>
      </c>
      <c r="F107" s="3">
        <v>3.0</v>
      </c>
      <c r="G107" s="3">
        <v>699.0</v>
      </c>
      <c r="H107" s="3">
        <v>5.0</v>
      </c>
      <c r="I107" s="3">
        <v>375.89</v>
      </c>
      <c r="J107" s="3" t="s">
        <v>52</v>
      </c>
      <c r="K107" s="3" t="s">
        <v>28</v>
      </c>
      <c r="L107" s="5">
        <f t="shared" si="1"/>
        <v>1992.15</v>
      </c>
      <c r="M107" s="5">
        <f t="shared" si="2"/>
        <v>1127.67</v>
      </c>
      <c r="N107" s="5">
        <f t="shared" si="3"/>
        <v>864.48</v>
      </c>
      <c r="O107" s="6">
        <f t="shared" si="4"/>
        <v>0.4339432272</v>
      </c>
      <c r="P107" s="6" t="str">
        <f t="shared" si="5"/>
        <v>Tuesday</v>
      </c>
      <c r="Q107" s="6" t="str">
        <f t="shared" si="6"/>
        <v>Weekday</v>
      </c>
      <c r="R107" s="6" t="str">
        <f t="shared" si="7"/>
        <v>Low (1–15%)</v>
      </c>
    </row>
    <row r="108">
      <c r="A108" s="3" t="s">
        <v>267</v>
      </c>
      <c r="B108" s="4">
        <v>45940.37847222222</v>
      </c>
      <c r="C108" s="3" t="s">
        <v>207</v>
      </c>
      <c r="D108" s="3" t="s">
        <v>255</v>
      </c>
      <c r="E108" s="3" t="s">
        <v>21</v>
      </c>
      <c r="F108" s="3">
        <v>2.0</v>
      </c>
      <c r="G108" s="3">
        <v>899.0</v>
      </c>
      <c r="H108" s="3">
        <v>10.0</v>
      </c>
      <c r="I108" s="3">
        <v>498.91</v>
      </c>
      <c r="J108" s="3" t="s">
        <v>52</v>
      </c>
      <c r="K108" s="3" t="s">
        <v>28</v>
      </c>
      <c r="L108" s="5">
        <f t="shared" si="1"/>
        <v>1618.2</v>
      </c>
      <c r="M108" s="5">
        <f t="shared" si="2"/>
        <v>997.82</v>
      </c>
      <c r="N108" s="5">
        <f t="shared" si="3"/>
        <v>620.38</v>
      </c>
      <c r="O108" s="6">
        <f t="shared" si="4"/>
        <v>0.3833765913</v>
      </c>
      <c r="P108" s="6" t="str">
        <f t="shared" si="5"/>
        <v>Friday</v>
      </c>
      <c r="Q108" s="6" t="str">
        <f t="shared" si="6"/>
        <v>Weekday</v>
      </c>
      <c r="R108" s="6" t="str">
        <f t="shared" si="7"/>
        <v>Low (1–15%)</v>
      </c>
    </row>
    <row r="109">
      <c r="A109" s="3" t="s">
        <v>268</v>
      </c>
      <c r="B109" s="4">
        <v>45902.455555555556</v>
      </c>
      <c r="C109" s="3" t="s">
        <v>151</v>
      </c>
      <c r="D109" s="3" t="s">
        <v>98</v>
      </c>
      <c r="E109" s="3" t="s">
        <v>27</v>
      </c>
      <c r="F109" s="3">
        <v>2.0</v>
      </c>
      <c r="G109" s="3">
        <v>1999.0</v>
      </c>
      <c r="H109" s="3">
        <v>0.0</v>
      </c>
      <c r="I109" s="3">
        <v>1019.4</v>
      </c>
      <c r="J109" s="3" t="s">
        <v>32</v>
      </c>
      <c r="K109" s="3" t="s">
        <v>39</v>
      </c>
      <c r="L109" s="5">
        <f t="shared" si="1"/>
        <v>3998</v>
      </c>
      <c r="M109" s="5">
        <f t="shared" si="2"/>
        <v>2038.8</v>
      </c>
      <c r="N109" s="5">
        <f t="shared" si="3"/>
        <v>1959.2</v>
      </c>
      <c r="O109" s="6">
        <f t="shared" si="4"/>
        <v>0.4900450225</v>
      </c>
      <c r="P109" s="6" t="str">
        <f t="shared" si="5"/>
        <v>Tuesday</v>
      </c>
      <c r="Q109" s="6" t="str">
        <f t="shared" si="6"/>
        <v>Weekday</v>
      </c>
      <c r="R109" s="6" t="str">
        <f t="shared" si="7"/>
        <v>No Discount</v>
      </c>
    </row>
    <row r="110">
      <c r="A110" s="3" t="s">
        <v>269</v>
      </c>
      <c r="B110" s="4">
        <v>45716.55069444444</v>
      </c>
      <c r="C110" s="3" t="s">
        <v>270</v>
      </c>
      <c r="D110" s="3" t="s">
        <v>271</v>
      </c>
      <c r="E110" s="3" t="s">
        <v>21</v>
      </c>
      <c r="F110" s="3">
        <v>3.0</v>
      </c>
      <c r="G110" s="3">
        <v>899.0</v>
      </c>
      <c r="H110" s="3">
        <v>25.0</v>
      </c>
      <c r="I110" s="3">
        <v>429.47</v>
      </c>
      <c r="J110" s="3" t="s">
        <v>32</v>
      </c>
      <c r="K110" s="3" t="s">
        <v>39</v>
      </c>
      <c r="L110" s="5">
        <f t="shared" si="1"/>
        <v>2022.75</v>
      </c>
      <c r="M110" s="5">
        <f t="shared" si="2"/>
        <v>1288.41</v>
      </c>
      <c r="N110" s="5">
        <f t="shared" si="3"/>
        <v>734.34</v>
      </c>
      <c r="O110" s="6">
        <f t="shared" si="4"/>
        <v>0.3630404153</v>
      </c>
      <c r="P110" s="6" t="str">
        <f t="shared" si="5"/>
        <v>Friday</v>
      </c>
      <c r="Q110" s="6" t="str">
        <f t="shared" si="6"/>
        <v>Weekday</v>
      </c>
      <c r="R110" s="6" t="str">
        <f t="shared" si="7"/>
        <v>Mid (16–25%)</v>
      </c>
    </row>
    <row r="111">
      <c r="A111" s="3" t="s">
        <v>272</v>
      </c>
      <c r="B111" s="4">
        <v>45905.375</v>
      </c>
      <c r="C111" s="3" t="s">
        <v>114</v>
      </c>
      <c r="D111" s="3" t="s">
        <v>273</v>
      </c>
      <c r="E111" s="3" t="s">
        <v>27</v>
      </c>
      <c r="F111" s="3">
        <v>2.0</v>
      </c>
      <c r="G111" s="3">
        <v>999.0</v>
      </c>
      <c r="H111" s="3">
        <v>10.0</v>
      </c>
      <c r="I111" s="3">
        <v>652.18</v>
      </c>
      <c r="J111" s="3" t="s">
        <v>32</v>
      </c>
      <c r="K111" s="3" t="s">
        <v>23</v>
      </c>
      <c r="L111" s="5">
        <f t="shared" si="1"/>
        <v>1798.2</v>
      </c>
      <c r="M111" s="5">
        <f t="shared" si="2"/>
        <v>1304.36</v>
      </c>
      <c r="N111" s="5">
        <f t="shared" si="3"/>
        <v>493.84</v>
      </c>
      <c r="O111" s="6">
        <f t="shared" si="4"/>
        <v>0.2746301857</v>
      </c>
      <c r="P111" s="6" t="str">
        <f t="shared" si="5"/>
        <v>Friday</v>
      </c>
      <c r="Q111" s="6" t="str">
        <f t="shared" si="6"/>
        <v>Weekday</v>
      </c>
      <c r="R111" s="6" t="str">
        <f t="shared" si="7"/>
        <v>Low (1–15%)</v>
      </c>
    </row>
    <row r="112">
      <c r="A112" s="3" t="s">
        <v>274</v>
      </c>
      <c r="B112" s="4">
        <v>45424.64861111111</v>
      </c>
      <c r="C112" s="3" t="s">
        <v>50</v>
      </c>
      <c r="D112" s="3" t="s">
        <v>275</v>
      </c>
      <c r="E112" s="3" t="s">
        <v>21</v>
      </c>
      <c r="F112" s="3">
        <v>5.0</v>
      </c>
      <c r="G112" s="3">
        <v>699.0</v>
      </c>
      <c r="H112" s="3">
        <v>30.0</v>
      </c>
      <c r="I112" s="3">
        <v>327.15</v>
      </c>
      <c r="J112" s="3" t="s">
        <v>52</v>
      </c>
      <c r="K112" s="3" t="s">
        <v>39</v>
      </c>
      <c r="L112" s="5">
        <f t="shared" si="1"/>
        <v>2446.5</v>
      </c>
      <c r="M112" s="5">
        <f t="shared" si="2"/>
        <v>1635.75</v>
      </c>
      <c r="N112" s="5">
        <f t="shared" si="3"/>
        <v>810.75</v>
      </c>
      <c r="O112" s="6">
        <f t="shared" si="4"/>
        <v>0.3313917842</v>
      </c>
      <c r="P112" s="6" t="str">
        <f t="shared" si="5"/>
        <v>Sunday</v>
      </c>
      <c r="Q112" s="6" t="str">
        <f t="shared" si="6"/>
        <v>Weekend</v>
      </c>
      <c r="R112" s="6" t="str">
        <f t="shared" si="7"/>
        <v>High (&gt;25%)</v>
      </c>
    </row>
    <row r="113">
      <c r="A113" s="3" t="s">
        <v>276</v>
      </c>
      <c r="B113" s="4">
        <v>45881.65</v>
      </c>
      <c r="C113" s="3" t="s">
        <v>144</v>
      </c>
      <c r="D113" s="3" t="s">
        <v>277</v>
      </c>
      <c r="E113" s="3" t="s">
        <v>35</v>
      </c>
      <c r="F113" s="3">
        <v>4.0</v>
      </c>
      <c r="G113" s="3">
        <v>2999.0</v>
      </c>
      <c r="H113" s="3">
        <v>0.0</v>
      </c>
      <c r="I113" s="3">
        <v>1718.53</v>
      </c>
      <c r="J113" s="3" t="s">
        <v>32</v>
      </c>
      <c r="K113" s="3" t="s">
        <v>28</v>
      </c>
      <c r="L113" s="5">
        <f t="shared" si="1"/>
        <v>11996</v>
      </c>
      <c r="M113" s="5">
        <f t="shared" si="2"/>
        <v>6874.12</v>
      </c>
      <c r="N113" s="5">
        <f t="shared" si="3"/>
        <v>5121.88</v>
      </c>
      <c r="O113" s="6">
        <f t="shared" si="4"/>
        <v>0.4269656552</v>
      </c>
      <c r="P113" s="6" t="str">
        <f t="shared" si="5"/>
        <v>Tuesday</v>
      </c>
      <c r="Q113" s="6" t="str">
        <f t="shared" si="6"/>
        <v>Weekday</v>
      </c>
      <c r="R113" s="6" t="str">
        <f t="shared" si="7"/>
        <v>No Discount</v>
      </c>
    </row>
    <row r="114">
      <c r="A114" s="3" t="s">
        <v>278</v>
      </c>
      <c r="B114" s="4">
        <v>45662.43541666667</v>
      </c>
      <c r="C114" s="3" t="s">
        <v>270</v>
      </c>
      <c r="D114" s="3" t="s">
        <v>279</v>
      </c>
      <c r="E114" s="3" t="s">
        <v>27</v>
      </c>
      <c r="F114" s="3">
        <v>4.0</v>
      </c>
      <c r="G114" s="3">
        <v>1999.0</v>
      </c>
      <c r="H114" s="3">
        <v>0.0</v>
      </c>
      <c r="I114" s="3">
        <v>1159.6</v>
      </c>
      <c r="J114" s="3" t="s">
        <v>32</v>
      </c>
      <c r="K114" s="3" t="s">
        <v>39</v>
      </c>
      <c r="L114" s="5">
        <f t="shared" si="1"/>
        <v>7996</v>
      </c>
      <c r="M114" s="5">
        <f t="shared" si="2"/>
        <v>4638.4</v>
      </c>
      <c r="N114" s="5">
        <f t="shared" si="3"/>
        <v>3357.6</v>
      </c>
      <c r="O114" s="6">
        <f t="shared" si="4"/>
        <v>0.419909955</v>
      </c>
      <c r="P114" s="6" t="str">
        <f t="shared" si="5"/>
        <v>Sunday</v>
      </c>
      <c r="Q114" s="6" t="str">
        <f t="shared" si="6"/>
        <v>Weekend</v>
      </c>
      <c r="R114" s="6" t="str">
        <f t="shared" si="7"/>
        <v>No Discount</v>
      </c>
    </row>
    <row r="115">
      <c r="A115" s="3" t="s">
        <v>280</v>
      </c>
      <c r="B115" s="4">
        <v>45464.438888888886</v>
      </c>
      <c r="C115" s="3" t="s">
        <v>266</v>
      </c>
      <c r="D115" s="3" t="s">
        <v>271</v>
      </c>
      <c r="E115" s="3" t="s">
        <v>21</v>
      </c>
      <c r="F115" s="3">
        <v>5.0</v>
      </c>
      <c r="G115" s="3">
        <v>499.0</v>
      </c>
      <c r="H115" s="3">
        <v>10.0</v>
      </c>
      <c r="I115" s="3">
        <v>337.56</v>
      </c>
      <c r="J115" s="3" t="s">
        <v>32</v>
      </c>
      <c r="K115" s="3" t="s">
        <v>23</v>
      </c>
      <c r="L115" s="5">
        <f t="shared" si="1"/>
        <v>2245.5</v>
      </c>
      <c r="M115" s="5">
        <f t="shared" si="2"/>
        <v>1687.8</v>
      </c>
      <c r="N115" s="5">
        <f t="shared" si="3"/>
        <v>557.7</v>
      </c>
      <c r="O115" s="6">
        <f t="shared" si="4"/>
        <v>0.2483633935</v>
      </c>
      <c r="P115" s="6" t="str">
        <f t="shared" si="5"/>
        <v>Friday</v>
      </c>
      <c r="Q115" s="6" t="str">
        <f t="shared" si="6"/>
        <v>Weekday</v>
      </c>
      <c r="R115" s="6" t="str">
        <f t="shared" si="7"/>
        <v>Low (1–15%)</v>
      </c>
    </row>
    <row r="116">
      <c r="A116" s="3" t="s">
        <v>281</v>
      </c>
      <c r="B116" s="4">
        <v>45397.46944444445</v>
      </c>
      <c r="C116" s="3" t="s">
        <v>282</v>
      </c>
      <c r="D116" s="3" t="s">
        <v>283</v>
      </c>
      <c r="E116" s="3" t="s">
        <v>27</v>
      </c>
      <c r="F116" s="3">
        <v>5.0</v>
      </c>
      <c r="G116" s="3">
        <v>999.0</v>
      </c>
      <c r="H116" s="3">
        <v>25.0</v>
      </c>
      <c r="I116" s="3">
        <v>651.39</v>
      </c>
      <c r="J116" s="3" t="s">
        <v>52</v>
      </c>
      <c r="K116" s="3" t="s">
        <v>39</v>
      </c>
      <c r="L116" s="5">
        <f t="shared" si="1"/>
        <v>3746.25</v>
      </c>
      <c r="M116" s="5">
        <f t="shared" si="2"/>
        <v>3256.95</v>
      </c>
      <c r="N116" s="5">
        <f t="shared" si="3"/>
        <v>489.3</v>
      </c>
      <c r="O116" s="6">
        <f t="shared" si="4"/>
        <v>0.1306106106</v>
      </c>
      <c r="P116" s="6" t="str">
        <f t="shared" si="5"/>
        <v>Monday</v>
      </c>
      <c r="Q116" s="6" t="str">
        <f t="shared" si="6"/>
        <v>Weekday</v>
      </c>
      <c r="R116" s="6" t="str">
        <f t="shared" si="7"/>
        <v>Mid (16–25%)</v>
      </c>
    </row>
    <row r="117">
      <c r="A117" s="3" t="s">
        <v>284</v>
      </c>
      <c r="B117" s="4">
        <v>45869.90069444444</v>
      </c>
      <c r="C117" s="3" t="s">
        <v>285</v>
      </c>
      <c r="D117" s="3" t="s">
        <v>286</v>
      </c>
      <c r="E117" s="3" t="s">
        <v>35</v>
      </c>
      <c r="F117" s="3">
        <v>5.0</v>
      </c>
      <c r="G117" s="3">
        <v>3999.0</v>
      </c>
      <c r="H117" s="3">
        <v>25.0</v>
      </c>
      <c r="I117" s="3">
        <v>2457.95</v>
      </c>
      <c r="J117" s="3" t="s">
        <v>32</v>
      </c>
      <c r="K117" s="3" t="s">
        <v>28</v>
      </c>
      <c r="L117" s="5">
        <f t="shared" si="1"/>
        <v>14996.25</v>
      </c>
      <c r="M117" s="5">
        <f t="shared" si="2"/>
        <v>12289.75</v>
      </c>
      <c r="N117" s="5">
        <f t="shared" si="3"/>
        <v>2706.5</v>
      </c>
      <c r="O117" s="6">
        <f t="shared" si="4"/>
        <v>0.1804784529</v>
      </c>
      <c r="P117" s="6" t="str">
        <f t="shared" si="5"/>
        <v>Thursday</v>
      </c>
      <c r="Q117" s="6" t="str">
        <f t="shared" si="6"/>
        <v>Weekday</v>
      </c>
      <c r="R117" s="6" t="str">
        <f t="shared" si="7"/>
        <v>Mid (16–25%)</v>
      </c>
    </row>
    <row r="118">
      <c r="A118" s="3" t="s">
        <v>287</v>
      </c>
      <c r="B118" s="4">
        <v>45602.88680555556</v>
      </c>
      <c r="C118" s="3" t="s">
        <v>50</v>
      </c>
      <c r="D118" s="3" t="s">
        <v>288</v>
      </c>
      <c r="E118" s="3" t="s">
        <v>21</v>
      </c>
      <c r="F118" s="3">
        <v>3.0</v>
      </c>
      <c r="G118" s="3">
        <v>299.0</v>
      </c>
      <c r="H118" s="3">
        <v>15.0</v>
      </c>
      <c r="I118" s="3">
        <v>157.75</v>
      </c>
      <c r="J118" s="3" t="s">
        <v>52</v>
      </c>
      <c r="K118" s="3" t="s">
        <v>28</v>
      </c>
      <c r="L118" s="5">
        <f t="shared" si="1"/>
        <v>762.45</v>
      </c>
      <c r="M118" s="5">
        <f t="shared" si="2"/>
        <v>473.25</v>
      </c>
      <c r="N118" s="5">
        <f t="shared" si="3"/>
        <v>289.2</v>
      </c>
      <c r="O118" s="6">
        <f t="shared" si="4"/>
        <v>0.3793035609</v>
      </c>
      <c r="P118" s="6" t="str">
        <f t="shared" si="5"/>
        <v>Wednesday</v>
      </c>
      <c r="Q118" s="6" t="str">
        <f t="shared" si="6"/>
        <v>Weekday</v>
      </c>
      <c r="R118" s="6" t="str">
        <f t="shared" si="7"/>
        <v>Low (1–15%)</v>
      </c>
    </row>
    <row r="119">
      <c r="A119" s="3" t="s">
        <v>289</v>
      </c>
      <c r="B119" s="4">
        <v>45384.77638888889</v>
      </c>
      <c r="C119" s="3" t="s">
        <v>266</v>
      </c>
      <c r="D119" s="3" t="s">
        <v>203</v>
      </c>
      <c r="E119" s="3" t="s">
        <v>21</v>
      </c>
      <c r="F119" s="3">
        <v>4.0</v>
      </c>
      <c r="G119" s="3">
        <v>299.0</v>
      </c>
      <c r="H119" s="3">
        <v>30.0</v>
      </c>
      <c r="I119" s="3">
        <v>168.17</v>
      </c>
      <c r="J119" s="3" t="s">
        <v>52</v>
      </c>
      <c r="K119" s="3" t="s">
        <v>23</v>
      </c>
      <c r="L119" s="5">
        <f t="shared" si="1"/>
        <v>837.2</v>
      </c>
      <c r="M119" s="5">
        <f t="shared" si="2"/>
        <v>672.68</v>
      </c>
      <c r="N119" s="5">
        <f t="shared" si="3"/>
        <v>164.52</v>
      </c>
      <c r="O119" s="6">
        <f t="shared" si="4"/>
        <v>0.1965121835</v>
      </c>
      <c r="P119" s="6" t="str">
        <f t="shared" si="5"/>
        <v>Tuesday</v>
      </c>
      <c r="Q119" s="6" t="str">
        <f t="shared" si="6"/>
        <v>Weekday</v>
      </c>
      <c r="R119" s="6" t="str">
        <f t="shared" si="7"/>
        <v>High (&gt;25%)</v>
      </c>
    </row>
    <row r="120">
      <c r="A120" s="3" t="s">
        <v>290</v>
      </c>
      <c r="B120" s="4">
        <v>45753.45208333333</v>
      </c>
      <c r="C120" s="3" t="s">
        <v>171</v>
      </c>
      <c r="D120" s="3" t="s">
        <v>291</v>
      </c>
      <c r="E120" s="3" t="s">
        <v>35</v>
      </c>
      <c r="F120" s="3">
        <v>1.0</v>
      </c>
      <c r="G120" s="3">
        <v>3999.0</v>
      </c>
      <c r="H120" s="3">
        <v>0.0</v>
      </c>
      <c r="I120" s="3">
        <v>2716.22</v>
      </c>
      <c r="J120" s="3" t="s">
        <v>52</v>
      </c>
      <c r="K120" s="3" t="s">
        <v>28</v>
      </c>
      <c r="L120" s="5">
        <f t="shared" si="1"/>
        <v>3999</v>
      </c>
      <c r="M120" s="5">
        <f t="shared" si="2"/>
        <v>2716.22</v>
      </c>
      <c r="N120" s="5">
        <f t="shared" si="3"/>
        <v>1282.78</v>
      </c>
      <c r="O120" s="6">
        <f t="shared" si="4"/>
        <v>0.3207751938</v>
      </c>
      <c r="P120" s="6" t="str">
        <f t="shared" si="5"/>
        <v>Sunday</v>
      </c>
      <c r="Q120" s="6" t="str">
        <f t="shared" si="6"/>
        <v>Weekend</v>
      </c>
      <c r="R120" s="6" t="str">
        <f t="shared" si="7"/>
        <v>No Discount</v>
      </c>
    </row>
    <row r="121">
      <c r="A121" s="3" t="s">
        <v>292</v>
      </c>
      <c r="B121" s="4">
        <v>45916.47430555556</v>
      </c>
      <c r="C121" s="3" t="s">
        <v>50</v>
      </c>
      <c r="D121" s="3" t="s">
        <v>205</v>
      </c>
      <c r="E121" s="3" t="s">
        <v>35</v>
      </c>
      <c r="F121" s="3">
        <v>4.0</v>
      </c>
      <c r="G121" s="3">
        <v>3499.0</v>
      </c>
      <c r="H121" s="3">
        <v>25.0</v>
      </c>
      <c r="I121" s="3">
        <v>2466.42</v>
      </c>
      <c r="J121" s="3" t="s">
        <v>52</v>
      </c>
      <c r="K121" s="3" t="s">
        <v>39</v>
      </c>
      <c r="L121" s="5">
        <f t="shared" si="1"/>
        <v>10497</v>
      </c>
      <c r="M121" s="5">
        <f t="shared" si="2"/>
        <v>9865.68</v>
      </c>
      <c r="N121" s="5">
        <f t="shared" si="3"/>
        <v>631.32</v>
      </c>
      <c r="O121" s="6">
        <f t="shared" si="4"/>
        <v>0.06014289797</v>
      </c>
      <c r="P121" s="6" t="str">
        <f t="shared" si="5"/>
        <v>Tuesday</v>
      </c>
      <c r="Q121" s="6" t="str">
        <f t="shared" si="6"/>
        <v>Weekday</v>
      </c>
      <c r="R121" s="6" t="str">
        <f t="shared" si="7"/>
        <v>Mid (16–25%)</v>
      </c>
    </row>
    <row r="122">
      <c r="A122" s="3" t="s">
        <v>293</v>
      </c>
      <c r="B122" s="4">
        <v>45388.73819444444</v>
      </c>
      <c r="C122" s="3" t="s">
        <v>242</v>
      </c>
      <c r="D122" s="3" t="s">
        <v>294</v>
      </c>
      <c r="E122" s="3" t="s">
        <v>35</v>
      </c>
      <c r="F122" s="3">
        <v>3.0</v>
      </c>
      <c r="G122" s="3">
        <v>3999.0</v>
      </c>
      <c r="H122" s="3">
        <v>10.0</v>
      </c>
      <c r="I122" s="3">
        <v>2897.9</v>
      </c>
      <c r="J122" s="3" t="s">
        <v>52</v>
      </c>
      <c r="K122" s="3" t="s">
        <v>39</v>
      </c>
      <c r="L122" s="5">
        <f t="shared" si="1"/>
        <v>10797.3</v>
      </c>
      <c r="M122" s="5">
        <f t="shared" si="2"/>
        <v>8693.7</v>
      </c>
      <c r="N122" s="5">
        <f t="shared" si="3"/>
        <v>2103.6</v>
      </c>
      <c r="O122" s="6">
        <f t="shared" si="4"/>
        <v>0.1948264844</v>
      </c>
      <c r="P122" s="6" t="str">
        <f t="shared" si="5"/>
        <v>Saturday</v>
      </c>
      <c r="Q122" s="6" t="str">
        <f t="shared" si="6"/>
        <v>Weekend</v>
      </c>
      <c r="R122" s="6" t="str">
        <f t="shared" si="7"/>
        <v>Low (1–15%)</v>
      </c>
    </row>
    <row r="123">
      <c r="A123" s="3" t="s">
        <v>295</v>
      </c>
      <c r="B123" s="4">
        <v>45963.8625</v>
      </c>
      <c r="C123" s="3" t="s">
        <v>100</v>
      </c>
      <c r="D123" s="3" t="s">
        <v>296</v>
      </c>
      <c r="E123" s="3" t="s">
        <v>35</v>
      </c>
      <c r="F123" s="3">
        <v>5.0</v>
      </c>
      <c r="G123" s="3">
        <v>1999.0</v>
      </c>
      <c r="H123" s="3">
        <v>15.0</v>
      </c>
      <c r="I123" s="3">
        <v>1223.22</v>
      </c>
      <c r="J123" s="3" t="s">
        <v>32</v>
      </c>
      <c r="K123" s="3" t="s">
        <v>28</v>
      </c>
      <c r="L123" s="5">
        <f t="shared" si="1"/>
        <v>8495.75</v>
      </c>
      <c r="M123" s="5">
        <f t="shared" si="2"/>
        <v>6116.1</v>
      </c>
      <c r="N123" s="5">
        <f t="shared" si="3"/>
        <v>2379.65</v>
      </c>
      <c r="O123" s="6">
        <f t="shared" si="4"/>
        <v>0.280098873</v>
      </c>
      <c r="P123" s="6" t="str">
        <f t="shared" si="5"/>
        <v>Sunday</v>
      </c>
      <c r="Q123" s="6" t="str">
        <f t="shared" si="6"/>
        <v>Weekend</v>
      </c>
      <c r="R123" s="6" t="str">
        <f t="shared" si="7"/>
        <v>Low (1–15%)</v>
      </c>
    </row>
    <row r="124">
      <c r="A124" s="3" t="s">
        <v>297</v>
      </c>
      <c r="B124" s="4">
        <v>45831.44513888889</v>
      </c>
      <c r="C124" s="3" t="s">
        <v>207</v>
      </c>
      <c r="D124" s="3" t="s">
        <v>66</v>
      </c>
      <c r="E124" s="3" t="s">
        <v>21</v>
      </c>
      <c r="F124" s="3">
        <v>5.0</v>
      </c>
      <c r="G124" s="3">
        <v>699.0</v>
      </c>
      <c r="H124" s="3">
        <v>10.0</v>
      </c>
      <c r="I124" s="3">
        <v>317.74</v>
      </c>
      <c r="J124" s="3" t="s">
        <v>52</v>
      </c>
      <c r="K124" s="3" t="s">
        <v>39</v>
      </c>
      <c r="L124" s="5">
        <f t="shared" si="1"/>
        <v>3145.5</v>
      </c>
      <c r="M124" s="5">
        <f t="shared" si="2"/>
        <v>1588.7</v>
      </c>
      <c r="N124" s="5">
        <f t="shared" si="3"/>
        <v>1556.8</v>
      </c>
      <c r="O124" s="6">
        <f t="shared" si="4"/>
        <v>0.494929264</v>
      </c>
      <c r="P124" s="6" t="str">
        <f t="shared" si="5"/>
        <v>Monday</v>
      </c>
      <c r="Q124" s="6" t="str">
        <f t="shared" si="6"/>
        <v>Weekday</v>
      </c>
      <c r="R124" s="6" t="str">
        <f t="shared" si="7"/>
        <v>Low (1–15%)</v>
      </c>
    </row>
    <row r="125">
      <c r="A125" s="3" t="s">
        <v>298</v>
      </c>
      <c r="B125" s="4">
        <v>45488.50555555556</v>
      </c>
      <c r="C125" s="3" t="s">
        <v>124</v>
      </c>
      <c r="D125" s="3" t="s">
        <v>299</v>
      </c>
      <c r="E125" s="3" t="s">
        <v>27</v>
      </c>
      <c r="F125" s="3">
        <v>3.0</v>
      </c>
      <c r="G125" s="3">
        <v>799.0</v>
      </c>
      <c r="H125" s="3">
        <v>20.0</v>
      </c>
      <c r="I125" s="3">
        <v>480.63</v>
      </c>
      <c r="J125" s="3" t="s">
        <v>52</v>
      </c>
      <c r="K125" s="3" t="s">
        <v>23</v>
      </c>
      <c r="L125" s="5">
        <f t="shared" si="1"/>
        <v>1917.6</v>
      </c>
      <c r="M125" s="5">
        <f t="shared" si="2"/>
        <v>1441.89</v>
      </c>
      <c r="N125" s="5">
        <f t="shared" si="3"/>
        <v>475.71</v>
      </c>
      <c r="O125" s="6">
        <f t="shared" si="4"/>
        <v>0.2480757196</v>
      </c>
      <c r="P125" s="6" t="str">
        <f t="shared" si="5"/>
        <v>Monday</v>
      </c>
      <c r="Q125" s="6" t="str">
        <f t="shared" si="6"/>
        <v>Weekday</v>
      </c>
      <c r="R125" s="6" t="str">
        <f t="shared" si="7"/>
        <v>Mid (16–25%)</v>
      </c>
    </row>
    <row r="126">
      <c r="A126" s="3" t="s">
        <v>300</v>
      </c>
      <c r="B126" s="4">
        <v>45903.63125</v>
      </c>
      <c r="C126" s="3" t="s">
        <v>285</v>
      </c>
      <c r="D126" s="3" t="s">
        <v>301</v>
      </c>
      <c r="E126" s="3" t="s">
        <v>27</v>
      </c>
      <c r="F126" s="3">
        <v>5.0</v>
      </c>
      <c r="G126" s="3">
        <v>999.0</v>
      </c>
      <c r="H126" s="3">
        <v>0.0</v>
      </c>
      <c r="I126" s="3">
        <v>643.59</v>
      </c>
      <c r="J126" s="3" t="s">
        <v>32</v>
      </c>
      <c r="K126" s="3" t="s">
        <v>28</v>
      </c>
      <c r="L126" s="5">
        <f t="shared" si="1"/>
        <v>4995</v>
      </c>
      <c r="M126" s="5">
        <f t="shared" si="2"/>
        <v>3217.95</v>
      </c>
      <c r="N126" s="5">
        <f t="shared" si="3"/>
        <v>1777.05</v>
      </c>
      <c r="O126" s="6">
        <f t="shared" si="4"/>
        <v>0.3557657658</v>
      </c>
      <c r="P126" s="6" t="str">
        <f t="shared" si="5"/>
        <v>Wednesday</v>
      </c>
      <c r="Q126" s="6" t="str">
        <f t="shared" si="6"/>
        <v>Weekday</v>
      </c>
      <c r="R126" s="6" t="str">
        <f t="shared" si="7"/>
        <v>No Discount</v>
      </c>
    </row>
    <row r="127">
      <c r="A127" s="3" t="s">
        <v>302</v>
      </c>
      <c r="B127" s="4">
        <v>45583.907638888886</v>
      </c>
      <c r="C127" s="3" t="s">
        <v>111</v>
      </c>
      <c r="D127" s="3" t="s">
        <v>38</v>
      </c>
      <c r="E127" s="3" t="s">
        <v>35</v>
      </c>
      <c r="F127" s="3">
        <v>5.0</v>
      </c>
      <c r="G127" s="3">
        <v>2499.0</v>
      </c>
      <c r="H127" s="3">
        <v>30.0</v>
      </c>
      <c r="I127" s="3">
        <v>1529.12</v>
      </c>
      <c r="J127" s="3" t="s">
        <v>32</v>
      </c>
      <c r="K127" s="3" t="s">
        <v>28</v>
      </c>
      <c r="L127" s="5">
        <f t="shared" si="1"/>
        <v>8746.5</v>
      </c>
      <c r="M127" s="5">
        <f t="shared" si="2"/>
        <v>7645.6</v>
      </c>
      <c r="N127" s="5">
        <f t="shared" si="3"/>
        <v>1100.9</v>
      </c>
      <c r="O127" s="6">
        <f t="shared" si="4"/>
        <v>0.1258674899</v>
      </c>
      <c r="P127" s="6" t="str">
        <f t="shared" si="5"/>
        <v>Friday</v>
      </c>
      <c r="Q127" s="6" t="str">
        <f t="shared" si="6"/>
        <v>Weekday</v>
      </c>
      <c r="R127" s="6" t="str">
        <f t="shared" si="7"/>
        <v>High (&gt;25%)</v>
      </c>
    </row>
    <row r="128">
      <c r="A128" s="3" t="s">
        <v>303</v>
      </c>
      <c r="B128" s="4">
        <v>45743.700694444444</v>
      </c>
      <c r="C128" s="3" t="s">
        <v>97</v>
      </c>
      <c r="D128" s="3" t="s">
        <v>61</v>
      </c>
      <c r="E128" s="3" t="s">
        <v>35</v>
      </c>
      <c r="F128" s="3">
        <v>4.0</v>
      </c>
      <c r="G128" s="3">
        <v>3999.0</v>
      </c>
      <c r="H128" s="3">
        <v>5.0</v>
      </c>
      <c r="I128" s="3">
        <v>2621.31</v>
      </c>
      <c r="J128" s="3" t="s">
        <v>52</v>
      </c>
      <c r="K128" s="3" t="s">
        <v>23</v>
      </c>
      <c r="L128" s="5">
        <f t="shared" si="1"/>
        <v>15196.2</v>
      </c>
      <c r="M128" s="5">
        <f t="shared" si="2"/>
        <v>10485.24</v>
      </c>
      <c r="N128" s="5">
        <f t="shared" si="3"/>
        <v>4710.96</v>
      </c>
      <c r="O128" s="6">
        <f t="shared" si="4"/>
        <v>0.3100090812</v>
      </c>
      <c r="P128" s="6" t="str">
        <f t="shared" si="5"/>
        <v>Thursday</v>
      </c>
      <c r="Q128" s="6" t="str">
        <f t="shared" si="6"/>
        <v>Weekday</v>
      </c>
      <c r="R128" s="6" t="str">
        <f t="shared" si="7"/>
        <v>Low (1–15%)</v>
      </c>
    </row>
    <row r="129">
      <c r="A129" s="3" t="s">
        <v>304</v>
      </c>
      <c r="B129" s="4">
        <v>45948.70486111111</v>
      </c>
      <c r="C129" s="3" t="s">
        <v>186</v>
      </c>
      <c r="D129" s="3" t="s">
        <v>305</v>
      </c>
      <c r="E129" s="3" t="s">
        <v>35</v>
      </c>
      <c r="F129" s="3">
        <v>1.0</v>
      </c>
      <c r="G129" s="3">
        <v>3999.0</v>
      </c>
      <c r="H129" s="3">
        <v>10.0</v>
      </c>
      <c r="I129" s="3">
        <v>2880.21</v>
      </c>
      <c r="J129" s="3" t="s">
        <v>52</v>
      </c>
      <c r="K129" s="3" t="s">
        <v>23</v>
      </c>
      <c r="L129" s="5">
        <f t="shared" si="1"/>
        <v>3599.1</v>
      </c>
      <c r="M129" s="5">
        <f t="shared" si="2"/>
        <v>2880.21</v>
      </c>
      <c r="N129" s="5">
        <f t="shared" si="3"/>
        <v>718.89</v>
      </c>
      <c r="O129" s="6">
        <f t="shared" si="4"/>
        <v>0.1997416021</v>
      </c>
      <c r="P129" s="6" t="str">
        <f t="shared" si="5"/>
        <v>Saturday</v>
      </c>
      <c r="Q129" s="6" t="str">
        <f t="shared" si="6"/>
        <v>Weekend</v>
      </c>
      <c r="R129" s="6" t="str">
        <f t="shared" si="7"/>
        <v>Low (1–15%)</v>
      </c>
    </row>
    <row r="130">
      <c r="A130" s="3" t="s">
        <v>306</v>
      </c>
      <c r="B130" s="4">
        <v>45739.45694444444</v>
      </c>
      <c r="C130" s="3" t="s">
        <v>91</v>
      </c>
      <c r="D130" s="3" t="s">
        <v>307</v>
      </c>
      <c r="E130" s="3" t="s">
        <v>27</v>
      </c>
      <c r="F130" s="3">
        <v>3.0</v>
      </c>
      <c r="G130" s="3">
        <v>799.0</v>
      </c>
      <c r="H130" s="3">
        <v>15.0</v>
      </c>
      <c r="I130" s="3">
        <v>465.8</v>
      </c>
      <c r="J130" s="3" t="s">
        <v>32</v>
      </c>
      <c r="K130" s="3" t="s">
        <v>23</v>
      </c>
      <c r="L130" s="5">
        <f t="shared" si="1"/>
        <v>2037.45</v>
      </c>
      <c r="M130" s="5">
        <f t="shared" si="2"/>
        <v>1397.4</v>
      </c>
      <c r="N130" s="5">
        <f t="shared" si="3"/>
        <v>640.05</v>
      </c>
      <c r="O130" s="6">
        <f t="shared" si="4"/>
        <v>0.3141426783</v>
      </c>
      <c r="P130" s="6" t="str">
        <f t="shared" si="5"/>
        <v>Sunday</v>
      </c>
      <c r="Q130" s="6" t="str">
        <f t="shared" si="6"/>
        <v>Weekend</v>
      </c>
      <c r="R130" s="6" t="str">
        <f t="shared" si="7"/>
        <v>Low (1–15%)</v>
      </c>
    </row>
    <row r="131">
      <c r="A131" s="3" t="s">
        <v>308</v>
      </c>
      <c r="B131" s="4">
        <v>45320.62430555555</v>
      </c>
      <c r="C131" s="3" t="s">
        <v>309</v>
      </c>
      <c r="D131" s="3" t="s">
        <v>291</v>
      </c>
      <c r="E131" s="3" t="s">
        <v>27</v>
      </c>
      <c r="F131" s="3">
        <v>3.0</v>
      </c>
      <c r="G131" s="3">
        <v>999.0</v>
      </c>
      <c r="H131" s="3">
        <v>10.0</v>
      </c>
      <c r="I131" s="3">
        <v>526.99</v>
      </c>
      <c r="J131" s="3" t="s">
        <v>32</v>
      </c>
      <c r="K131" s="3" t="s">
        <v>39</v>
      </c>
      <c r="L131" s="5">
        <f t="shared" si="1"/>
        <v>2697.3</v>
      </c>
      <c r="M131" s="5">
        <f t="shared" si="2"/>
        <v>1580.97</v>
      </c>
      <c r="N131" s="5">
        <f t="shared" si="3"/>
        <v>1116.33</v>
      </c>
      <c r="O131" s="6">
        <f t="shared" si="4"/>
        <v>0.413869425</v>
      </c>
      <c r="P131" s="6" t="str">
        <f t="shared" si="5"/>
        <v>Monday</v>
      </c>
      <c r="Q131" s="6" t="str">
        <f t="shared" si="6"/>
        <v>Weekday</v>
      </c>
      <c r="R131" s="6" t="str">
        <f t="shared" si="7"/>
        <v>Low (1–15%)</v>
      </c>
    </row>
    <row r="132">
      <c r="A132" s="3" t="s">
        <v>310</v>
      </c>
      <c r="B132" s="4">
        <v>45751.75</v>
      </c>
      <c r="C132" s="3" t="s">
        <v>60</v>
      </c>
      <c r="D132" s="3" t="s">
        <v>311</v>
      </c>
      <c r="E132" s="3" t="s">
        <v>27</v>
      </c>
      <c r="F132" s="3">
        <v>3.0</v>
      </c>
      <c r="G132" s="3">
        <v>999.0</v>
      </c>
      <c r="H132" s="3">
        <v>20.0</v>
      </c>
      <c r="I132" s="3">
        <v>666.33</v>
      </c>
      <c r="J132" s="3" t="s">
        <v>32</v>
      </c>
      <c r="K132" s="3" t="s">
        <v>23</v>
      </c>
      <c r="L132" s="5">
        <f t="shared" si="1"/>
        <v>2397.6</v>
      </c>
      <c r="M132" s="5">
        <f t="shared" si="2"/>
        <v>1998.99</v>
      </c>
      <c r="N132" s="5">
        <f t="shared" si="3"/>
        <v>398.61</v>
      </c>
      <c r="O132" s="6">
        <f t="shared" si="4"/>
        <v>0.1662537538</v>
      </c>
      <c r="P132" s="6" t="str">
        <f t="shared" si="5"/>
        <v>Friday</v>
      </c>
      <c r="Q132" s="6" t="str">
        <f t="shared" si="6"/>
        <v>Weekday</v>
      </c>
      <c r="R132" s="6" t="str">
        <f t="shared" si="7"/>
        <v>Mid (16–25%)</v>
      </c>
    </row>
    <row r="133">
      <c r="A133" s="3" t="s">
        <v>312</v>
      </c>
      <c r="B133" s="4">
        <v>45340.518055555556</v>
      </c>
      <c r="C133" s="3" t="s">
        <v>309</v>
      </c>
      <c r="D133" s="3" t="s">
        <v>313</v>
      </c>
      <c r="E133" s="3" t="s">
        <v>21</v>
      </c>
      <c r="F133" s="3">
        <v>4.0</v>
      </c>
      <c r="G133" s="3">
        <v>299.0</v>
      </c>
      <c r="H133" s="3">
        <v>15.0</v>
      </c>
      <c r="I133" s="3">
        <v>142.84</v>
      </c>
      <c r="J133" s="3" t="s">
        <v>52</v>
      </c>
      <c r="K133" s="3" t="s">
        <v>23</v>
      </c>
      <c r="L133" s="5">
        <f t="shared" si="1"/>
        <v>1016.6</v>
      </c>
      <c r="M133" s="5">
        <f t="shared" si="2"/>
        <v>571.36</v>
      </c>
      <c r="N133" s="5">
        <f t="shared" si="3"/>
        <v>445.24</v>
      </c>
      <c r="O133" s="6">
        <f t="shared" si="4"/>
        <v>0.4379697029</v>
      </c>
      <c r="P133" s="6" t="str">
        <f t="shared" si="5"/>
        <v>Sunday</v>
      </c>
      <c r="Q133" s="6" t="str">
        <f t="shared" si="6"/>
        <v>Weekend</v>
      </c>
      <c r="R133" s="6" t="str">
        <f t="shared" si="7"/>
        <v>Low (1–15%)</v>
      </c>
    </row>
    <row r="134">
      <c r="A134" s="3" t="s">
        <v>314</v>
      </c>
      <c r="B134" s="4">
        <v>45590.625</v>
      </c>
      <c r="C134" s="3" t="s">
        <v>171</v>
      </c>
      <c r="D134" s="3" t="s">
        <v>315</v>
      </c>
      <c r="E134" s="3" t="s">
        <v>21</v>
      </c>
      <c r="F134" s="3">
        <v>2.0</v>
      </c>
      <c r="G134" s="3">
        <v>899.0</v>
      </c>
      <c r="H134" s="3">
        <v>25.0</v>
      </c>
      <c r="I134" s="3">
        <v>446.65</v>
      </c>
      <c r="J134" s="3" t="s">
        <v>52</v>
      </c>
      <c r="K134" s="3" t="s">
        <v>28</v>
      </c>
      <c r="L134" s="5">
        <f t="shared" si="1"/>
        <v>1348.5</v>
      </c>
      <c r="M134" s="5">
        <f t="shared" si="2"/>
        <v>893.3</v>
      </c>
      <c r="N134" s="5">
        <f t="shared" si="3"/>
        <v>455.2</v>
      </c>
      <c r="O134" s="6">
        <f t="shared" si="4"/>
        <v>0.3375602521</v>
      </c>
      <c r="P134" s="6" t="str">
        <f t="shared" si="5"/>
        <v>Friday</v>
      </c>
      <c r="Q134" s="6" t="str">
        <f t="shared" si="6"/>
        <v>Weekday</v>
      </c>
      <c r="R134" s="6" t="str">
        <f t="shared" si="7"/>
        <v>Mid (16–25%)</v>
      </c>
    </row>
    <row r="135">
      <c r="A135" s="3" t="s">
        <v>316</v>
      </c>
      <c r="B135" s="4">
        <v>45811.89722222222</v>
      </c>
      <c r="C135" s="3" t="s">
        <v>50</v>
      </c>
      <c r="D135" s="3" t="s">
        <v>317</v>
      </c>
      <c r="E135" s="3" t="s">
        <v>21</v>
      </c>
      <c r="F135" s="3">
        <v>4.0</v>
      </c>
      <c r="G135" s="3">
        <v>899.0</v>
      </c>
      <c r="H135" s="3">
        <v>15.0</v>
      </c>
      <c r="I135" s="3">
        <v>414.33</v>
      </c>
      <c r="J135" s="3" t="s">
        <v>22</v>
      </c>
      <c r="K135" s="3" t="s">
        <v>39</v>
      </c>
      <c r="L135" s="5">
        <f t="shared" si="1"/>
        <v>3056.6</v>
      </c>
      <c r="M135" s="5">
        <f t="shared" si="2"/>
        <v>1657.32</v>
      </c>
      <c r="N135" s="5">
        <f t="shared" si="3"/>
        <v>1399.28</v>
      </c>
      <c r="O135" s="6">
        <f t="shared" si="4"/>
        <v>0.457789701</v>
      </c>
      <c r="P135" s="6" t="str">
        <f t="shared" si="5"/>
        <v>Tuesday</v>
      </c>
      <c r="Q135" s="6" t="str">
        <f t="shared" si="6"/>
        <v>Weekday</v>
      </c>
      <c r="R135" s="6" t="str">
        <f t="shared" si="7"/>
        <v>Low (1–15%)</v>
      </c>
    </row>
    <row r="136">
      <c r="A136" s="3" t="s">
        <v>318</v>
      </c>
      <c r="B136" s="4">
        <v>45538.8625</v>
      </c>
      <c r="C136" s="3" t="s">
        <v>207</v>
      </c>
      <c r="D136" s="3" t="s">
        <v>319</v>
      </c>
      <c r="E136" s="3" t="s">
        <v>21</v>
      </c>
      <c r="F136" s="3">
        <v>5.0</v>
      </c>
      <c r="G136" s="3">
        <v>699.0</v>
      </c>
      <c r="H136" s="3">
        <v>10.0</v>
      </c>
      <c r="I136" s="3">
        <v>337.86</v>
      </c>
      <c r="J136" s="3" t="s">
        <v>32</v>
      </c>
      <c r="K136" s="3" t="s">
        <v>28</v>
      </c>
      <c r="L136" s="5">
        <f t="shared" si="1"/>
        <v>3145.5</v>
      </c>
      <c r="M136" s="5">
        <f t="shared" si="2"/>
        <v>1689.3</v>
      </c>
      <c r="N136" s="5">
        <f t="shared" si="3"/>
        <v>1456.2</v>
      </c>
      <c r="O136" s="6">
        <f t="shared" si="4"/>
        <v>0.4629470672</v>
      </c>
      <c r="P136" s="6" t="str">
        <f t="shared" si="5"/>
        <v>Tuesday</v>
      </c>
      <c r="Q136" s="6" t="str">
        <f t="shared" si="6"/>
        <v>Weekday</v>
      </c>
      <c r="R136" s="6" t="str">
        <f t="shared" si="7"/>
        <v>Low (1–15%)</v>
      </c>
    </row>
    <row r="137">
      <c r="A137" s="3" t="s">
        <v>320</v>
      </c>
      <c r="B137" s="4">
        <v>45767.854166666664</v>
      </c>
      <c r="C137" s="3" t="s">
        <v>57</v>
      </c>
      <c r="D137" s="3" t="s">
        <v>321</v>
      </c>
      <c r="E137" s="3" t="s">
        <v>21</v>
      </c>
      <c r="F137" s="3">
        <v>2.0</v>
      </c>
      <c r="G137" s="3">
        <v>299.0</v>
      </c>
      <c r="H137" s="3">
        <v>15.0</v>
      </c>
      <c r="I137" s="3">
        <v>188.07</v>
      </c>
      <c r="J137" s="3" t="s">
        <v>52</v>
      </c>
      <c r="K137" s="3" t="s">
        <v>23</v>
      </c>
      <c r="L137" s="5">
        <f t="shared" si="1"/>
        <v>508.3</v>
      </c>
      <c r="M137" s="5">
        <f t="shared" si="2"/>
        <v>376.14</v>
      </c>
      <c r="N137" s="5">
        <f t="shared" si="3"/>
        <v>132.16</v>
      </c>
      <c r="O137" s="6">
        <f t="shared" si="4"/>
        <v>0.2600039347</v>
      </c>
      <c r="P137" s="6" t="str">
        <f t="shared" si="5"/>
        <v>Sunday</v>
      </c>
      <c r="Q137" s="6" t="str">
        <f t="shared" si="6"/>
        <v>Weekend</v>
      </c>
      <c r="R137" s="6" t="str">
        <f t="shared" si="7"/>
        <v>Low (1–15%)</v>
      </c>
    </row>
    <row r="138">
      <c r="A138" s="3" t="s">
        <v>322</v>
      </c>
      <c r="B138" s="4">
        <v>45615.563888888886</v>
      </c>
      <c r="C138" s="3" t="s">
        <v>81</v>
      </c>
      <c r="D138" s="3" t="s">
        <v>323</v>
      </c>
      <c r="E138" s="3" t="s">
        <v>35</v>
      </c>
      <c r="F138" s="3">
        <v>4.0</v>
      </c>
      <c r="G138" s="3">
        <v>2999.0</v>
      </c>
      <c r="H138" s="3">
        <v>25.0</v>
      </c>
      <c r="I138" s="3">
        <v>1671.42</v>
      </c>
      <c r="J138" s="3" t="s">
        <v>52</v>
      </c>
      <c r="K138" s="3" t="s">
        <v>28</v>
      </c>
      <c r="L138" s="5">
        <f t="shared" si="1"/>
        <v>8997</v>
      </c>
      <c r="M138" s="5">
        <f t="shared" si="2"/>
        <v>6685.68</v>
      </c>
      <c r="N138" s="5">
        <f t="shared" si="3"/>
        <v>2311.32</v>
      </c>
      <c r="O138" s="6">
        <f t="shared" si="4"/>
        <v>0.2568989663</v>
      </c>
      <c r="P138" s="6" t="str">
        <f t="shared" si="5"/>
        <v>Tuesday</v>
      </c>
      <c r="Q138" s="6" t="str">
        <f t="shared" si="6"/>
        <v>Weekday</v>
      </c>
      <c r="R138" s="6" t="str">
        <f t="shared" si="7"/>
        <v>Mid (16–25%)</v>
      </c>
    </row>
    <row r="139">
      <c r="A139" s="3" t="s">
        <v>324</v>
      </c>
      <c r="B139" s="4">
        <v>45631.54652777778</v>
      </c>
      <c r="C139" s="3" t="s">
        <v>282</v>
      </c>
      <c r="D139" s="3" t="s">
        <v>325</v>
      </c>
      <c r="E139" s="3" t="s">
        <v>35</v>
      </c>
      <c r="F139" s="3">
        <v>4.0</v>
      </c>
      <c r="G139" s="3">
        <v>3499.0</v>
      </c>
      <c r="H139" s="3">
        <v>15.0</v>
      </c>
      <c r="I139" s="3">
        <v>2550.52</v>
      </c>
      <c r="J139" s="3" t="s">
        <v>32</v>
      </c>
      <c r="K139" s="3" t="s">
        <v>39</v>
      </c>
      <c r="L139" s="5">
        <f t="shared" si="1"/>
        <v>11896.6</v>
      </c>
      <c r="M139" s="5">
        <f t="shared" si="2"/>
        <v>10202.08</v>
      </c>
      <c r="N139" s="5">
        <f t="shared" si="3"/>
        <v>1694.52</v>
      </c>
      <c r="O139" s="6">
        <f t="shared" si="4"/>
        <v>0.142437335</v>
      </c>
      <c r="P139" s="6" t="str">
        <f t="shared" si="5"/>
        <v>Thursday</v>
      </c>
      <c r="Q139" s="6" t="str">
        <f t="shared" si="6"/>
        <v>Weekday</v>
      </c>
      <c r="R139" s="6" t="str">
        <f t="shared" si="7"/>
        <v>Low (1–15%)</v>
      </c>
    </row>
    <row r="140">
      <c r="A140" s="3" t="s">
        <v>326</v>
      </c>
      <c r="B140" s="4">
        <v>45823.57708333333</v>
      </c>
      <c r="C140" s="3" t="s">
        <v>19</v>
      </c>
      <c r="D140" s="3" t="s">
        <v>327</v>
      </c>
      <c r="E140" s="3" t="s">
        <v>27</v>
      </c>
      <c r="F140" s="3">
        <v>4.0</v>
      </c>
      <c r="G140" s="3">
        <v>799.0</v>
      </c>
      <c r="H140" s="3">
        <v>30.0</v>
      </c>
      <c r="I140" s="3">
        <v>468.31</v>
      </c>
      <c r="J140" s="3" t="s">
        <v>52</v>
      </c>
      <c r="K140" s="3" t="s">
        <v>39</v>
      </c>
      <c r="L140" s="5">
        <f t="shared" si="1"/>
        <v>2237.2</v>
      </c>
      <c r="M140" s="5">
        <f t="shared" si="2"/>
        <v>1873.24</v>
      </c>
      <c r="N140" s="5">
        <f t="shared" si="3"/>
        <v>363.96</v>
      </c>
      <c r="O140" s="6">
        <f t="shared" si="4"/>
        <v>0.1626854997</v>
      </c>
      <c r="P140" s="6" t="str">
        <f t="shared" si="5"/>
        <v>Sunday</v>
      </c>
      <c r="Q140" s="6" t="str">
        <f t="shared" si="6"/>
        <v>Weekend</v>
      </c>
      <c r="R140" s="6" t="str">
        <f t="shared" si="7"/>
        <v>High (&gt;25%)</v>
      </c>
    </row>
    <row r="141">
      <c r="A141" s="3" t="s">
        <v>328</v>
      </c>
      <c r="B141" s="4">
        <v>45968.55486111111</v>
      </c>
      <c r="C141" s="3" t="s">
        <v>242</v>
      </c>
      <c r="D141" s="3" t="s">
        <v>329</v>
      </c>
      <c r="E141" s="3" t="s">
        <v>35</v>
      </c>
      <c r="F141" s="3">
        <v>4.0</v>
      </c>
      <c r="G141" s="3">
        <v>2499.0</v>
      </c>
      <c r="H141" s="3">
        <v>0.0</v>
      </c>
      <c r="I141" s="3">
        <v>1719.19</v>
      </c>
      <c r="J141" s="3" t="s">
        <v>32</v>
      </c>
      <c r="K141" s="3" t="s">
        <v>28</v>
      </c>
      <c r="L141" s="5">
        <f t="shared" si="1"/>
        <v>9996</v>
      </c>
      <c r="M141" s="5">
        <f t="shared" si="2"/>
        <v>6876.76</v>
      </c>
      <c r="N141" s="5">
        <f t="shared" si="3"/>
        <v>3119.24</v>
      </c>
      <c r="O141" s="6">
        <f t="shared" si="4"/>
        <v>0.3120488195</v>
      </c>
      <c r="P141" s="6" t="str">
        <f t="shared" si="5"/>
        <v>Friday</v>
      </c>
      <c r="Q141" s="6" t="str">
        <f t="shared" si="6"/>
        <v>Weekday</v>
      </c>
      <c r="R141" s="6" t="str">
        <f t="shared" si="7"/>
        <v>No Discount</v>
      </c>
    </row>
    <row r="142">
      <c r="A142" s="3" t="s">
        <v>330</v>
      </c>
      <c r="B142" s="4">
        <v>45737.569444444445</v>
      </c>
      <c r="C142" s="3" t="s">
        <v>151</v>
      </c>
      <c r="D142" s="3" t="s">
        <v>331</v>
      </c>
      <c r="E142" s="3" t="s">
        <v>27</v>
      </c>
      <c r="F142" s="3">
        <v>4.0</v>
      </c>
      <c r="G142" s="3">
        <v>1299.0</v>
      </c>
      <c r="H142" s="3">
        <v>25.0</v>
      </c>
      <c r="I142" s="3">
        <v>782.8</v>
      </c>
      <c r="J142" s="3" t="s">
        <v>52</v>
      </c>
      <c r="K142" s="3" t="s">
        <v>28</v>
      </c>
      <c r="L142" s="5">
        <f t="shared" si="1"/>
        <v>3897</v>
      </c>
      <c r="M142" s="5">
        <f t="shared" si="2"/>
        <v>3131.2</v>
      </c>
      <c r="N142" s="5">
        <f t="shared" si="3"/>
        <v>765.8</v>
      </c>
      <c r="O142" s="6">
        <f t="shared" si="4"/>
        <v>0.196510136</v>
      </c>
      <c r="P142" s="6" t="str">
        <f t="shared" si="5"/>
        <v>Friday</v>
      </c>
      <c r="Q142" s="6" t="str">
        <f t="shared" si="6"/>
        <v>Weekday</v>
      </c>
      <c r="R142" s="6" t="str">
        <f t="shared" si="7"/>
        <v>Mid (16–25%)</v>
      </c>
    </row>
    <row r="143">
      <c r="A143" s="3" t="s">
        <v>332</v>
      </c>
      <c r="B143" s="4">
        <v>45740.38055555556</v>
      </c>
      <c r="C143" s="3" t="s">
        <v>91</v>
      </c>
      <c r="D143" s="3" t="s">
        <v>216</v>
      </c>
      <c r="E143" s="3" t="s">
        <v>27</v>
      </c>
      <c r="F143" s="3">
        <v>3.0</v>
      </c>
      <c r="G143" s="3">
        <v>1299.0</v>
      </c>
      <c r="H143" s="3">
        <v>20.0</v>
      </c>
      <c r="I143" s="3">
        <v>748.97</v>
      </c>
      <c r="J143" s="3" t="s">
        <v>52</v>
      </c>
      <c r="K143" s="3" t="s">
        <v>39</v>
      </c>
      <c r="L143" s="5">
        <f t="shared" si="1"/>
        <v>3117.6</v>
      </c>
      <c r="M143" s="5">
        <f t="shared" si="2"/>
        <v>2246.91</v>
      </c>
      <c r="N143" s="5">
        <f t="shared" si="3"/>
        <v>870.69</v>
      </c>
      <c r="O143" s="6">
        <f t="shared" si="4"/>
        <v>0.2792821401</v>
      </c>
      <c r="P143" s="6" t="str">
        <f t="shared" si="5"/>
        <v>Monday</v>
      </c>
      <c r="Q143" s="6" t="str">
        <f t="shared" si="6"/>
        <v>Weekday</v>
      </c>
      <c r="R143" s="6" t="str">
        <f t="shared" si="7"/>
        <v>Mid (16–25%)</v>
      </c>
    </row>
    <row r="144">
      <c r="A144" s="3" t="s">
        <v>333</v>
      </c>
      <c r="B144" s="4">
        <v>45746.87777777778</v>
      </c>
      <c r="C144" s="3" t="s">
        <v>100</v>
      </c>
      <c r="D144" s="3" t="s">
        <v>334</v>
      </c>
      <c r="E144" s="3" t="s">
        <v>21</v>
      </c>
      <c r="F144" s="3">
        <v>5.0</v>
      </c>
      <c r="G144" s="3">
        <v>699.0</v>
      </c>
      <c r="H144" s="3">
        <v>25.0</v>
      </c>
      <c r="I144" s="3">
        <v>384.11</v>
      </c>
      <c r="J144" s="3" t="s">
        <v>32</v>
      </c>
      <c r="K144" s="3" t="s">
        <v>23</v>
      </c>
      <c r="L144" s="5">
        <f t="shared" si="1"/>
        <v>2621.25</v>
      </c>
      <c r="M144" s="5">
        <f t="shared" si="2"/>
        <v>1920.55</v>
      </c>
      <c r="N144" s="5">
        <f t="shared" si="3"/>
        <v>700.7</v>
      </c>
      <c r="O144" s="6">
        <f t="shared" si="4"/>
        <v>0.2673152122</v>
      </c>
      <c r="P144" s="6" t="str">
        <f t="shared" si="5"/>
        <v>Sunday</v>
      </c>
      <c r="Q144" s="6" t="str">
        <f t="shared" si="6"/>
        <v>Weekend</v>
      </c>
      <c r="R144" s="6" t="str">
        <f t="shared" si="7"/>
        <v>Mid (16–25%)</v>
      </c>
    </row>
    <row r="145">
      <c r="A145" s="3" t="s">
        <v>335</v>
      </c>
      <c r="B145" s="4">
        <v>45803.725</v>
      </c>
      <c r="C145" s="3" t="s">
        <v>57</v>
      </c>
      <c r="D145" s="3" t="s">
        <v>336</v>
      </c>
      <c r="E145" s="3" t="s">
        <v>21</v>
      </c>
      <c r="F145" s="3">
        <v>3.0</v>
      </c>
      <c r="G145" s="3">
        <v>699.0</v>
      </c>
      <c r="H145" s="3">
        <v>5.0</v>
      </c>
      <c r="I145" s="3">
        <v>437.58</v>
      </c>
      <c r="J145" s="3" t="s">
        <v>32</v>
      </c>
      <c r="K145" s="3" t="s">
        <v>23</v>
      </c>
      <c r="L145" s="5">
        <f t="shared" si="1"/>
        <v>1992.15</v>
      </c>
      <c r="M145" s="5">
        <f t="shared" si="2"/>
        <v>1312.74</v>
      </c>
      <c r="N145" s="5">
        <f t="shared" si="3"/>
        <v>679.41</v>
      </c>
      <c r="O145" s="6">
        <f t="shared" si="4"/>
        <v>0.3410435961</v>
      </c>
      <c r="P145" s="6" t="str">
        <f t="shared" si="5"/>
        <v>Monday</v>
      </c>
      <c r="Q145" s="6" t="str">
        <f t="shared" si="6"/>
        <v>Weekday</v>
      </c>
      <c r="R145" s="6" t="str">
        <f t="shared" si="7"/>
        <v>Low (1–15%)</v>
      </c>
    </row>
    <row r="146">
      <c r="A146" s="3" t="s">
        <v>337</v>
      </c>
      <c r="B146" s="4">
        <v>45430.436111111114</v>
      </c>
      <c r="C146" s="3" t="s">
        <v>63</v>
      </c>
      <c r="D146" s="3" t="s">
        <v>291</v>
      </c>
      <c r="E146" s="3" t="s">
        <v>27</v>
      </c>
      <c r="F146" s="3">
        <v>4.0</v>
      </c>
      <c r="G146" s="3">
        <v>799.0</v>
      </c>
      <c r="H146" s="3">
        <v>30.0</v>
      </c>
      <c r="I146" s="3">
        <v>529.02</v>
      </c>
      <c r="J146" s="3" t="s">
        <v>32</v>
      </c>
      <c r="K146" s="3" t="s">
        <v>28</v>
      </c>
      <c r="L146" s="5">
        <f t="shared" si="1"/>
        <v>2237.2</v>
      </c>
      <c r="M146" s="5">
        <f t="shared" si="2"/>
        <v>2116.08</v>
      </c>
      <c r="N146" s="5">
        <f t="shared" si="3"/>
        <v>121.12</v>
      </c>
      <c r="O146" s="6">
        <f t="shared" si="4"/>
        <v>0.05413910245</v>
      </c>
      <c r="P146" s="6" t="str">
        <f t="shared" si="5"/>
        <v>Saturday</v>
      </c>
      <c r="Q146" s="6" t="str">
        <f t="shared" si="6"/>
        <v>Weekend</v>
      </c>
      <c r="R146" s="6" t="str">
        <f t="shared" si="7"/>
        <v>High (&gt;25%)</v>
      </c>
    </row>
    <row r="147">
      <c r="A147" s="3" t="s">
        <v>338</v>
      </c>
      <c r="B147" s="4">
        <v>45589.57916666667</v>
      </c>
      <c r="C147" s="3" t="s">
        <v>282</v>
      </c>
      <c r="D147" s="3" t="s">
        <v>341</v>
      </c>
      <c r="E147" s="3" t="s">
        <v>27</v>
      </c>
      <c r="F147" s="3">
        <v>2.0</v>
      </c>
      <c r="G147" s="3">
        <v>1299.0</v>
      </c>
      <c r="H147" s="3">
        <v>0.0</v>
      </c>
      <c r="I147" s="3">
        <v>781.67</v>
      </c>
      <c r="J147" s="3" t="s">
        <v>52</v>
      </c>
      <c r="K147" s="3" t="s">
        <v>23</v>
      </c>
      <c r="L147" s="5">
        <f t="shared" si="1"/>
        <v>2598</v>
      </c>
      <c r="M147" s="5">
        <f t="shared" si="2"/>
        <v>1563.34</v>
      </c>
      <c r="N147" s="5">
        <f t="shared" si="3"/>
        <v>1034.66</v>
      </c>
      <c r="O147" s="6">
        <f t="shared" si="4"/>
        <v>0.3982525019</v>
      </c>
      <c r="P147" s="6" t="str">
        <f t="shared" si="5"/>
        <v>Thursday</v>
      </c>
      <c r="Q147" s="6" t="str">
        <f t="shared" si="6"/>
        <v>Weekday</v>
      </c>
      <c r="R147" s="6" t="str">
        <f t="shared" si="7"/>
        <v>No Discount</v>
      </c>
    </row>
    <row r="148">
      <c r="A148" s="3" t="s">
        <v>342</v>
      </c>
      <c r="B148" s="4">
        <v>45661.73333333333</v>
      </c>
      <c r="C148" s="3" t="s">
        <v>158</v>
      </c>
      <c r="D148" s="3" t="s">
        <v>343</v>
      </c>
      <c r="E148" s="3" t="s">
        <v>35</v>
      </c>
      <c r="F148" s="3">
        <v>5.0</v>
      </c>
      <c r="G148" s="3">
        <v>2499.0</v>
      </c>
      <c r="H148" s="3">
        <v>0.0</v>
      </c>
      <c r="I148" s="3">
        <v>1680.3</v>
      </c>
      <c r="J148" s="3" t="s">
        <v>52</v>
      </c>
      <c r="K148" s="3" t="s">
        <v>39</v>
      </c>
      <c r="L148" s="5">
        <f t="shared" si="1"/>
        <v>12495</v>
      </c>
      <c r="M148" s="5">
        <f t="shared" si="2"/>
        <v>8401.5</v>
      </c>
      <c r="N148" s="5">
        <f t="shared" si="3"/>
        <v>4093.5</v>
      </c>
      <c r="O148" s="6">
        <f t="shared" si="4"/>
        <v>0.3276110444</v>
      </c>
      <c r="P148" s="6" t="str">
        <f t="shared" si="5"/>
        <v>Saturday</v>
      </c>
      <c r="Q148" s="6" t="str">
        <f t="shared" si="6"/>
        <v>Weekend</v>
      </c>
      <c r="R148" s="6" t="str">
        <f t="shared" si="7"/>
        <v>No Discount</v>
      </c>
    </row>
    <row r="149">
      <c r="A149" s="3" t="s">
        <v>344</v>
      </c>
      <c r="B149" s="4">
        <v>45830.65902777778</v>
      </c>
      <c r="C149" s="3" t="s">
        <v>242</v>
      </c>
      <c r="D149" s="3" t="s">
        <v>128</v>
      </c>
      <c r="E149" s="3" t="s">
        <v>35</v>
      </c>
      <c r="F149" s="3">
        <v>1.0</v>
      </c>
      <c r="G149" s="3">
        <v>2499.0</v>
      </c>
      <c r="H149" s="3">
        <v>25.0</v>
      </c>
      <c r="I149" s="3">
        <v>1860.45</v>
      </c>
      <c r="J149" s="3" t="s">
        <v>52</v>
      </c>
      <c r="K149" s="3" t="s">
        <v>23</v>
      </c>
      <c r="L149" s="5">
        <f t="shared" si="1"/>
        <v>1874.25</v>
      </c>
      <c r="M149" s="5">
        <f t="shared" si="2"/>
        <v>1860.45</v>
      </c>
      <c r="N149" s="5">
        <f t="shared" si="3"/>
        <v>13.8</v>
      </c>
      <c r="O149" s="6">
        <f t="shared" si="4"/>
        <v>0.007362945178</v>
      </c>
      <c r="P149" s="6" t="str">
        <f t="shared" si="5"/>
        <v>Sunday</v>
      </c>
      <c r="Q149" s="6" t="str">
        <f t="shared" si="6"/>
        <v>Weekend</v>
      </c>
      <c r="R149" s="6" t="str">
        <f t="shared" si="7"/>
        <v>Mid (16–25%)</v>
      </c>
    </row>
    <row r="150">
      <c r="A150" s="3" t="s">
        <v>346</v>
      </c>
      <c r="B150" s="4">
        <v>45856.81736111111</v>
      </c>
      <c r="C150" s="3" t="s">
        <v>60</v>
      </c>
      <c r="D150" s="3" t="s">
        <v>45</v>
      </c>
      <c r="E150" s="3" t="s">
        <v>27</v>
      </c>
      <c r="F150" s="3">
        <v>2.0</v>
      </c>
      <c r="G150" s="3">
        <v>1499.0</v>
      </c>
      <c r="H150" s="3">
        <v>30.0</v>
      </c>
      <c r="I150" s="3">
        <v>900.26</v>
      </c>
      <c r="J150" s="3" t="s">
        <v>52</v>
      </c>
      <c r="K150" s="3" t="s">
        <v>23</v>
      </c>
      <c r="L150" s="5">
        <f t="shared" si="1"/>
        <v>2098.6</v>
      </c>
      <c r="M150" s="5">
        <f t="shared" si="2"/>
        <v>1800.52</v>
      </c>
      <c r="N150" s="5">
        <f t="shared" si="3"/>
        <v>298.08</v>
      </c>
      <c r="O150" s="6">
        <f t="shared" si="4"/>
        <v>0.1420375488</v>
      </c>
      <c r="P150" s="6" t="str">
        <f t="shared" si="5"/>
        <v>Friday</v>
      </c>
      <c r="Q150" s="6" t="str">
        <f t="shared" si="6"/>
        <v>Weekday</v>
      </c>
      <c r="R150" s="6" t="str">
        <f t="shared" si="7"/>
        <v>High (&gt;25%)</v>
      </c>
    </row>
    <row r="151">
      <c r="A151" s="3" t="s">
        <v>350</v>
      </c>
      <c r="B151" s="4">
        <v>45457.62430555555</v>
      </c>
      <c r="C151" s="3" t="s">
        <v>94</v>
      </c>
      <c r="D151" s="3" t="s">
        <v>179</v>
      </c>
      <c r="E151" s="3" t="s">
        <v>21</v>
      </c>
      <c r="F151" s="3">
        <v>3.0</v>
      </c>
      <c r="G151" s="3">
        <v>699.0</v>
      </c>
      <c r="H151" s="3">
        <v>10.0</v>
      </c>
      <c r="I151" s="3">
        <v>462.38</v>
      </c>
      <c r="J151" s="3" t="s">
        <v>52</v>
      </c>
      <c r="K151" s="3" t="s">
        <v>28</v>
      </c>
      <c r="L151" s="5">
        <f t="shared" si="1"/>
        <v>1887.3</v>
      </c>
      <c r="M151" s="5">
        <f t="shared" si="2"/>
        <v>1387.14</v>
      </c>
      <c r="N151" s="5">
        <f t="shared" si="3"/>
        <v>500.16</v>
      </c>
      <c r="O151" s="6">
        <f t="shared" si="4"/>
        <v>0.2650135114</v>
      </c>
      <c r="P151" s="6" t="str">
        <f t="shared" si="5"/>
        <v>Friday</v>
      </c>
      <c r="Q151" s="6" t="str">
        <f t="shared" si="6"/>
        <v>Weekday</v>
      </c>
      <c r="R151" s="6" t="str">
        <f t="shared" si="7"/>
        <v>Low (1–15%)</v>
      </c>
    </row>
    <row r="152">
      <c r="A152" s="3" t="s">
        <v>352</v>
      </c>
      <c r="B152" s="4">
        <v>45602.77361111111</v>
      </c>
      <c r="C152" s="3" t="s">
        <v>151</v>
      </c>
      <c r="D152" s="3" t="s">
        <v>353</v>
      </c>
      <c r="E152" s="3" t="s">
        <v>27</v>
      </c>
      <c r="F152" s="3">
        <v>2.0</v>
      </c>
      <c r="G152" s="3">
        <v>1999.0</v>
      </c>
      <c r="H152" s="3">
        <v>5.0</v>
      </c>
      <c r="I152" s="3">
        <v>1375.95</v>
      </c>
      <c r="J152" s="3" t="s">
        <v>52</v>
      </c>
      <c r="K152" s="3" t="s">
        <v>39</v>
      </c>
      <c r="L152" s="5">
        <f t="shared" si="1"/>
        <v>3798.1</v>
      </c>
      <c r="M152" s="5">
        <f t="shared" si="2"/>
        <v>2751.9</v>
      </c>
      <c r="N152" s="5">
        <f t="shared" si="3"/>
        <v>1046.2</v>
      </c>
      <c r="O152" s="6">
        <f t="shared" si="4"/>
        <v>0.2754535162</v>
      </c>
      <c r="P152" s="6" t="str">
        <f t="shared" si="5"/>
        <v>Wednesday</v>
      </c>
      <c r="Q152" s="6" t="str">
        <f t="shared" si="6"/>
        <v>Weekday</v>
      </c>
      <c r="R152" s="6" t="str">
        <f t="shared" si="7"/>
        <v>Low (1–15%)</v>
      </c>
    </row>
    <row r="153">
      <c r="A153" s="3" t="s">
        <v>354</v>
      </c>
      <c r="B153" s="4">
        <v>45869.41111111111</v>
      </c>
      <c r="C153" s="3" t="s">
        <v>41</v>
      </c>
      <c r="D153" s="3" t="s">
        <v>355</v>
      </c>
      <c r="E153" s="3" t="s">
        <v>27</v>
      </c>
      <c r="F153" s="3">
        <v>1.0</v>
      </c>
      <c r="G153" s="3">
        <v>1999.0</v>
      </c>
      <c r="H153" s="3">
        <v>5.0</v>
      </c>
      <c r="I153" s="3">
        <v>1105.31</v>
      </c>
      <c r="J153" s="3" t="s">
        <v>22</v>
      </c>
      <c r="K153" s="3" t="s">
        <v>28</v>
      </c>
      <c r="L153" s="5">
        <f t="shared" si="1"/>
        <v>1899.05</v>
      </c>
      <c r="M153" s="5">
        <f t="shared" si="2"/>
        <v>1105.31</v>
      </c>
      <c r="N153" s="5">
        <f t="shared" si="3"/>
        <v>793.74</v>
      </c>
      <c r="O153" s="6">
        <f t="shared" si="4"/>
        <v>0.4179668782</v>
      </c>
      <c r="P153" s="6" t="str">
        <f t="shared" si="5"/>
        <v>Thursday</v>
      </c>
      <c r="Q153" s="6" t="str">
        <f t="shared" si="6"/>
        <v>Weekday</v>
      </c>
      <c r="R153" s="6" t="str">
        <f t="shared" si="7"/>
        <v>Low (1–15%)</v>
      </c>
    </row>
    <row r="154">
      <c r="A154" s="3" t="s">
        <v>356</v>
      </c>
      <c r="B154" s="4">
        <v>45588.80486111111</v>
      </c>
      <c r="C154" s="3" t="s">
        <v>144</v>
      </c>
      <c r="D154" s="3" t="s">
        <v>357</v>
      </c>
      <c r="E154" s="3" t="s">
        <v>35</v>
      </c>
      <c r="F154" s="3">
        <v>4.0</v>
      </c>
      <c r="G154" s="3">
        <v>2999.0</v>
      </c>
      <c r="H154" s="3">
        <v>25.0</v>
      </c>
      <c r="I154" s="3">
        <v>1921.49</v>
      </c>
      <c r="J154" s="3" t="s">
        <v>52</v>
      </c>
      <c r="K154" s="3" t="s">
        <v>23</v>
      </c>
      <c r="L154" s="5">
        <f t="shared" si="1"/>
        <v>8997</v>
      </c>
      <c r="M154" s="5">
        <f t="shared" si="2"/>
        <v>7685.96</v>
      </c>
      <c r="N154" s="5">
        <f t="shared" si="3"/>
        <v>1311.04</v>
      </c>
      <c r="O154" s="6">
        <f t="shared" si="4"/>
        <v>0.1457196843</v>
      </c>
      <c r="P154" s="6" t="str">
        <f t="shared" si="5"/>
        <v>Wednesday</v>
      </c>
      <c r="Q154" s="6" t="str">
        <f t="shared" si="6"/>
        <v>Weekday</v>
      </c>
      <c r="R154" s="6" t="str">
        <f t="shared" si="7"/>
        <v>Mid (16–25%)</v>
      </c>
    </row>
    <row r="155">
      <c r="A155" s="3" t="s">
        <v>358</v>
      </c>
      <c r="B155" s="4">
        <v>45640.75625</v>
      </c>
      <c r="C155" s="3" t="s">
        <v>248</v>
      </c>
      <c r="D155" s="3" t="s">
        <v>359</v>
      </c>
      <c r="E155" s="3" t="s">
        <v>35</v>
      </c>
      <c r="F155" s="3">
        <v>3.0</v>
      </c>
      <c r="G155" s="3">
        <v>2999.0</v>
      </c>
      <c r="H155" s="3">
        <v>5.0</v>
      </c>
      <c r="I155" s="3">
        <v>2234.48</v>
      </c>
      <c r="J155" s="3" t="s">
        <v>32</v>
      </c>
      <c r="K155" s="3" t="s">
        <v>39</v>
      </c>
      <c r="L155" s="5">
        <f t="shared" si="1"/>
        <v>8547.15</v>
      </c>
      <c r="M155" s="5">
        <f t="shared" si="2"/>
        <v>6703.44</v>
      </c>
      <c r="N155" s="5">
        <f t="shared" si="3"/>
        <v>1843.71</v>
      </c>
      <c r="O155" s="6">
        <f t="shared" si="4"/>
        <v>0.2157105</v>
      </c>
      <c r="P155" s="6" t="str">
        <f t="shared" si="5"/>
        <v>Saturday</v>
      </c>
      <c r="Q155" s="6" t="str">
        <f t="shared" si="6"/>
        <v>Weekend</v>
      </c>
      <c r="R155" s="6" t="str">
        <f t="shared" si="7"/>
        <v>Low (1–15%)</v>
      </c>
    </row>
    <row r="156">
      <c r="A156" s="3" t="s">
        <v>360</v>
      </c>
      <c r="B156" s="4">
        <v>45417.561111111114</v>
      </c>
      <c r="C156" s="3" t="s">
        <v>25</v>
      </c>
      <c r="D156" s="3" t="s">
        <v>361</v>
      </c>
      <c r="E156" s="3" t="s">
        <v>27</v>
      </c>
      <c r="F156" s="3">
        <v>1.0</v>
      </c>
      <c r="G156" s="3">
        <v>799.0</v>
      </c>
      <c r="H156" s="3">
        <v>15.0</v>
      </c>
      <c r="I156" s="3">
        <v>445.88</v>
      </c>
      <c r="J156" s="3" t="s">
        <v>32</v>
      </c>
      <c r="K156" s="3" t="s">
        <v>39</v>
      </c>
      <c r="L156" s="5">
        <f t="shared" si="1"/>
        <v>679.15</v>
      </c>
      <c r="M156" s="5">
        <f t="shared" si="2"/>
        <v>445.88</v>
      </c>
      <c r="N156" s="5">
        <f t="shared" si="3"/>
        <v>233.27</v>
      </c>
      <c r="O156" s="6">
        <f t="shared" si="4"/>
        <v>0.3434734595</v>
      </c>
      <c r="P156" s="6" t="str">
        <f t="shared" si="5"/>
        <v>Sunday</v>
      </c>
      <c r="Q156" s="6" t="str">
        <f t="shared" si="6"/>
        <v>Weekend</v>
      </c>
      <c r="R156" s="6" t="str">
        <f t="shared" si="7"/>
        <v>Low (1–15%)</v>
      </c>
    </row>
    <row r="157">
      <c r="A157" s="3" t="s">
        <v>362</v>
      </c>
      <c r="B157" s="4">
        <v>45883.84722222222</v>
      </c>
      <c r="C157" s="3" t="s">
        <v>19</v>
      </c>
      <c r="D157" s="3" t="s">
        <v>172</v>
      </c>
      <c r="E157" s="3" t="s">
        <v>27</v>
      </c>
      <c r="F157" s="3">
        <v>2.0</v>
      </c>
      <c r="G157" s="3">
        <v>1499.0</v>
      </c>
      <c r="H157" s="3">
        <v>15.0</v>
      </c>
      <c r="I157" s="3">
        <v>1048.09</v>
      </c>
      <c r="J157" s="3" t="s">
        <v>32</v>
      </c>
      <c r="K157" s="3" t="s">
        <v>39</v>
      </c>
      <c r="L157" s="5">
        <f t="shared" si="1"/>
        <v>2548.3</v>
      </c>
      <c r="M157" s="5">
        <f t="shared" si="2"/>
        <v>2096.18</v>
      </c>
      <c r="N157" s="5">
        <f t="shared" si="3"/>
        <v>452.12</v>
      </c>
      <c r="O157" s="6">
        <f t="shared" si="4"/>
        <v>0.1774202409</v>
      </c>
      <c r="P157" s="6" t="str">
        <f t="shared" si="5"/>
        <v>Thursday</v>
      </c>
      <c r="Q157" s="6" t="str">
        <f t="shared" si="6"/>
        <v>Weekday</v>
      </c>
      <c r="R157" s="6" t="str">
        <f t="shared" si="7"/>
        <v>Low (1–15%)</v>
      </c>
    </row>
    <row r="158">
      <c r="A158" s="3" t="s">
        <v>363</v>
      </c>
      <c r="B158" s="4">
        <v>45809.677083333336</v>
      </c>
      <c r="C158" s="3" t="s">
        <v>73</v>
      </c>
      <c r="D158" s="3" t="s">
        <v>364</v>
      </c>
      <c r="E158" s="3" t="s">
        <v>27</v>
      </c>
      <c r="F158" s="3">
        <v>3.0</v>
      </c>
      <c r="G158" s="3">
        <v>799.0</v>
      </c>
      <c r="H158" s="3">
        <v>15.0</v>
      </c>
      <c r="I158" s="3">
        <v>407.58</v>
      </c>
      <c r="J158" s="3" t="s">
        <v>22</v>
      </c>
      <c r="K158" s="3" t="s">
        <v>39</v>
      </c>
      <c r="L158" s="5">
        <f t="shared" si="1"/>
        <v>2037.45</v>
      </c>
      <c r="M158" s="5">
        <f t="shared" si="2"/>
        <v>1222.74</v>
      </c>
      <c r="N158" s="5">
        <f t="shared" si="3"/>
        <v>814.71</v>
      </c>
      <c r="O158" s="6">
        <f t="shared" si="4"/>
        <v>0.3998674814</v>
      </c>
      <c r="P158" s="6" t="str">
        <f t="shared" si="5"/>
        <v>Sunday</v>
      </c>
      <c r="Q158" s="6" t="str">
        <f t="shared" si="6"/>
        <v>Weekend</v>
      </c>
      <c r="R158" s="6" t="str">
        <f t="shared" si="7"/>
        <v>Low (1–15%)</v>
      </c>
    </row>
    <row r="159">
      <c r="A159" s="3" t="s">
        <v>365</v>
      </c>
      <c r="B159" s="4">
        <v>45429.57361111111</v>
      </c>
      <c r="C159" s="3" t="s">
        <v>239</v>
      </c>
      <c r="D159" s="3" t="s">
        <v>366</v>
      </c>
      <c r="E159" s="3" t="s">
        <v>35</v>
      </c>
      <c r="F159" s="3">
        <v>4.0</v>
      </c>
      <c r="G159" s="3">
        <v>2999.0</v>
      </c>
      <c r="H159" s="3">
        <v>0.0</v>
      </c>
      <c r="I159" s="3">
        <v>1676.59</v>
      </c>
      <c r="J159" s="3" t="s">
        <v>52</v>
      </c>
      <c r="K159" s="3" t="s">
        <v>28</v>
      </c>
      <c r="L159" s="5">
        <f t="shared" si="1"/>
        <v>11996</v>
      </c>
      <c r="M159" s="5">
        <f t="shared" si="2"/>
        <v>6706.36</v>
      </c>
      <c r="N159" s="5">
        <f t="shared" si="3"/>
        <v>5289.64</v>
      </c>
      <c r="O159" s="6">
        <f t="shared" si="4"/>
        <v>0.4409503168</v>
      </c>
      <c r="P159" s="6" t="str">
        <f t="shared" si="5"/>
        <v>Friday</v>
      </c>
      <c r="Q159" s="6" t="str">
        <f t="shared" si="6"/>
        <v>Weekday</v>
      </c>
      <c r="R159" s="6" t="str">
        <f t="shared" si="7"/>
        <v>No Discount</v>
      </c>
    </row>
    <row r="160">
      <c r="A160" s="3" t="s">
        <v>367</v>
      </c>
      <c r="B160" s="4">
        <v>45753.899305555555</v>
      </c>
      <c r="C160" s="3" t="s">
        <v>63</v>
      </c>
      <c r="D160" s="3" t="s">
        <v>368</v>
      </c>
      <c r="E160" s="3" t="s">
        <v>35</v>
      </c>
      <c r="F160" s="3">
        <v>5.0</v>
      </c>
      <c r="G160" s="3">
        <v>1999.0</v>
      </c>
      <c r="H160" s="3">
        <v>0.0</v>
      </c>
      <c r="I160" s="3">
        <v>1150.89</v>
      </c>
      <c r="J160" s="3" t="s">
        <v>32</v>
      </c>
      <c r="K160" s="3" t="s">
        <v>39</v>
      </c>
      <c r="L160" s="5">
        <f t="shared" si="1"/>
        <v>9995</v>
      </c>
      <c r="M160" s="5">
        <f t="shared" si="2"/>
        <v>5754.45</v>
      </c>
      <c r="N160" s="5">
        <f t="shared" si="3"/>
        <v>4240.55</v>
      </c>
      <c r="O160" s="6">
        <f t="shared" si="4"/>
        <v>0.4242671336</v>
      </c>
      <c r="P160" s="6" t="str">
        <f t="shared" si="5"/>
        <v>Sunday</v>
      </c>
      <c r="Q160" s="6" t="str">
        <f t="shared" si="6"/>
        <v>Weekend</v>
      </c>
      <c r="R160" s="6" t="str">
        <f t="shared" si="7"/>
        <v>No Discount</v>
      </c>
    </row>
    <row r="161">
      <c r="A161" s="3" t="s">
        <v>369</v>
      </c>
      <c r="B161" s="4">
        <v>45439.52638888889</v>
      </c>
      <c r="C161" s="3" t="s">
        <v>266</v>
      </c>
      <c r="D161" s="3" t="s">
        <v>370</v>
      </c>
      <c r="E161" s="3" t="s">
        <v>21</v>
      </c>
      <c r="F161" s="3">
        <v>5.0</v>
      </c>
      <c r="G161" s="3">
        <v>299.0</v>
      </c>
      <c r="H161" s="3">
        <v>5.0</v>
      </c>
      <c r="I161" s="3">
        <v>137.94</v>
      </c>
      <c r="J161" s="3" t="s">
        <v>32</v>
      </c>
      <c r="K161" s="3" t="s">
        <v>28</v>
      </c>
      <c r="L161" s="5">
        <f t="shared" si="1"/>
        <v>1420.25</v>
      </c>
      <c r="M161" s="5">
        <f t="shared" si="2"/>
        <v>689.7</v>
      </c>
      <c r="N161" s="5">
        <f t="shared" si="3"/>
        <v>730.55</v>
      </c>
      <c r="O161" s="6">
        <f t="shared" si="4"/>
        <v>0.5143812709</v>
      </c>
      <c r="P161" s="6" t="str">
        <f t="shared" si="5"/>
        <v>Monday</v>
      </c>
      <c r="Q161" s="6" t="str">
        <f t="shared" si="6"/>
        <v>Weekday</v>
      </c>
      <c r="R161" s="6" t="str">
        <f t="shared" si="7"/>
        <v>Low (1–15%)</v>
      </c>
    </row>
    <row r="162">
      <c r="A162" s="3" t="s">
        <v>371</v>
      </c>
      <c r="B162" s="4">
        <v>45819.47222222222</v>
      </c>
      <c r="C162" s="3" t="s">
        <v>186</v>
      </c>
      <c r="D162" s="3" t="s">
        <v>372</v>
      </c>
      <c r="E162" s="3" t="s">
        <v>21</v>
      </c>
      <c r="F162" s="3">
        <v>2.0</v>
      </c>
      <c r="G162" s="3">
        <v>899.0</v>
      </c>
      <c r="H162" s="3">
        <v>25.0</v>
      </c>
      <c r="I162" s="3">
        <v>627.19</v>
      </c>
      <c r="J162" s="3" t="s">
        <v>32</v>
      </c>
      <c r="K162" s="3" t="s">
        <v>28</v>
      </c>
      <c r="L162" s="5">
        <f t="shared" si="1"/>
        <v>1348.5</v>
      </c>
      <c r="M162" s="5">
        <f t="shared" si="2"/>
        <v>1254.38</v>
      </c>
      <c r="N162" s="5">
        <f t="shared" si="3"/>
        <v>94.12</v>
      </c>
      <c r="O162" s="6">
        <f t="shared" si="4"/>
        <v>0.06979606971</v>
      </c>
      <c r="P162" s="6" t="str">
        <f t="shared" si="5"/>
        <v>Wednesday</v>
      </c>
      <c r="Q162" s="6" t="str">
        <f t="shared" si="6"/>
        <v>Weekday</v>
      </c>
      <c r="R162" s="6" t="str">
        <f t="shared" si="7"/>
        <v>Mid (16–25%)</v>
      </c>
    </row>
    <row r="163">
      <c r="A163" s="3" t="s">
        <v>373</v>
      </c>
      <c r="B163" s="4">
        <v>45793.85833333333</v>
      </c>
      <c r="C163" s="3" t="s">
        <v>158</v>
      </c>
      <c r="D163" s="3" t="s">
        <v>374</v>
      </c>
      <c r="E163" s="3" t="s">
        <v>35</v>
      </c>
      <c r="F163" s="3">
        <v>1.0</v>
      </c>
      <c r="G163" s="3">
        <v>2999.0</v>
      </c>
      <c r="H163" s="3">
        <v>0.0</v>
      </c>
      <c r="I163" s="3">
        <v>1848.13</v>
      </c>
      <c r="J163" s="3" t="s">
        <v>32</v>
      </c>
      <c r="K163" s="3" t="s">
        <v>28</v>
      </c>
      <c r="L163" s="5">
        <f t="shared" si="1"/>
        <v>2999</v>
      </c>
      <c r="M163" s="5">
        <f t="shared" si="2"/>
        <v>1848.13</v>
      </c>
      <c r="N163" s="5">
        <f t="shared" si="3"/>
        <v>1150.87</v>
      </c>
      <c r="O163" s="6">
        <f t="shared" si="4"/>
        <v>0.3837512504</v>
      </c>
      <c r="P163" s="6" t="str">
        <f t="shared" si="5"/>
        <v>Friday</v>
      </c>
      <c r="Q163" s="6" t="str">
        <f t="shared" si="6"/>
        <v>Weekday</v>
      </c>
      <c r="R163" s="6" t="str">
        <f t="shared" si="7"/>
        <v>No Discount</v>
      </c>
    </row>
    <row r="164">
      <c r="A164" s="3" t="s">
        <v>375</v>
      </c>
      <c r="B164" s="4">
        <v>45936.40138888889</v>
      </c>
      <c r="C164" s="3" t="s">
        <v>124</v>
      </c>
      <c r="D164" s="3" t="s">
        <v>376</v>
      </c>
      <c r="E164" s="3" t="s">
        <v>35</v>
      </c>
      <c r="F164" s="3">
        <v>5.0</v>
      </c>
      <c r="G164" s="3">
        <v>3999.0</v>
      </c>
      <c r="H164" s="3">
        <v>0.0</v>
      </c>
      <c r="I164" s="3">
        <v>2381.44</v>
      </c>
      <c r="J164" s="3" t="s">
        <v>32</v>
      </c>
      <c r="K164" s="3" t="s">
        <v>39</v>
      </c>
      <c r="L164" s="5">
        <f t="shared" si="1"/>
        <v>19995</v>
      </c>
      <c r="M164" s="5">
        <f t="shared" si="2"/>
        <v>11907.2</v>
      </c>
      <c r="N164" s="5">
        <f t="shared" si="3"/>
        <v>8087.8</v>
      </c>
      <c r="O164" s="6">
        <f t="shared" si="4"/>
        <v>0.4044911228</v>
      </c>
      <c r="P164" s="6" t="str">
        <f t="shared" si="5"/>
        <v>Monday</v>
      </c>
      <c r="Q164" s="6" t="str">
        <f t="shared" si="6"/>
        <v>Weekday</v>
      </c>
      <c r="R164" s="6" t="str">
        <f t="shared" si="7"/>
        <v>No Discount</v>
      </c>
    </row>
    <row r="165">
      <c r="A165" s="3" t="s">
        <v>377</v>
      </c>
      <c r="B165" s="4">
        <v>45443.802083333336</v>
      </c>
      <c r="C165" s="3" t="s">
        <v>70</v>
      </c>
      <c r="D165" s="3" t="s">
        <v>378</v>
      </c>
      <c r="E165" s="3" t="s">
        <v>27</v>
      </c>
      <c r="F165" s="3">
        <v>1.0</v>
      </c>
      <c r="G165" s="3">
        <v>999.0</v>
      </c>
      <c r="H165" s="3">
        <v>10.0</v>
      </c>
      <c r="I165" s="3">
        <v>503.28</v>
      </c>
      <c r="J165" s="3" t="s">
        <v>32</v>
      </c>
      <c r="K165" s="3" t="s">
        <v>28</v>
      </c>
      <c r="L165" s="5">
        <f t="shared" si="1"/>
        <v>899.1</v>
      </c>
      <c r="M165" s="5">
        <f t="shared" si="2"/>
        <v>503.28</v>
      </c>
      <c r="N165" s="5">
        <f t="shared" si="3"/>
        <v>395.82</v>
      </c>
      <c r="O165" s="6">
        <f t="shared" si="4"/>
        <v>0.4402402402</v>
      </c>
      <c r="P165" s="6" t="str">
        <f t="shared" si="5"/>
        <v>Friday</v>
      </c>
      <c r="Q165" s="6" t="str">
        <f t="shared" si="6"/>
        <v>Weekday</v>
      </c>
      <c r="R165" s="6" t="str">
        <f t="shared" si="7"/>
        <v>Low (1–15%)</v>
      </c>
    </row>
    <row r="166">
      <c r="A166" s="3" t="s">
        <v>379</v>
      </c>
      <c r="B166" s="4">
        <v>45918.70486111111</v>
      </c>
      <c r="C166" s="3" t="s">
        <v>239</v>
      </c>
      <c r="D166" s="3" t="s">
        <v>327</v>
      </c>
      <c r="E166" s="3" t="s">
        <v>21</v>
      </c>
      <c r="F166" s="3">
        <v>1.0</v>
      </c>
      <c r="G166" s="3">
        <v>499.0</v>
      </c>
      <c r="H166" s="3">
        <v>20.0</v>
      </c>
      <c r="I166" s="3">
        <v>289.26</v>
      </c>
      <c r="J166" s="3" t="s">
        <v>32</v>
      </c>
      <c r="K166" s="3" t="s">
        <v>39</v>
      </c>
      <c r="L166" s="5">
        <f t="shared" si="1"/>
        <v>399.2</v>
      </c>
      <c r="M166" s="5">
        <f t="shared" si="2"/>
        <v>289.26</v>
      </c>
      <c r="N166" s="5">
        <f t="shared" si="3"/>
        <v>109.94</v>
      </c>
      <c r="O166" s="6">
        <f t="shared" si="4"/>
        <v>0.2754008016</v>
      </c>
      <c r="P166" s="6" t="str">
        <f t="shared" si="5"/>
        <v>Thursday</v>
      </c>
      <c r="Q166" s="6" t="str">
        <f t="shared" si="6"/>
        <v>Weekday</v>
      </c>
      <c r="R166" s="6" t="str">
        <f t="shared" si="7"/>
        <v>Mid (16–25%)</v>
      </c>
    </row>
    <row r="167">
      <c r="A167" s="3" t="s">
        <v>380</v>
      </c>
      <c r="B167" s="4">
        <v>45469.70694444444</v>
      </c>
      <c r="C167" s="3" t="s">
        <v>248</v>
      </c>
      <c r="D167" s="3" t="s">
        <v>381</v>
      </c>
      <c r="E167" s="3" t="s">
        <v>21</v>
      </c>
      <c r="F167" s="3">
        <v>5.0</v>
      </c>
      <c r="G167" s="3">
        <v>699.0</v>
      </c>
      <c r="H167" s="3">
        <v>30.0</v>
      </c>
      <c r="I167" s="3">
        <v>432.66</v>
      </c>
      <c r="J167" s="3" t="s">
        <v>32</v>
      </c>
      <c r="K167" s="3" t="s">
        <v>39</v>
      </c>
      <c r="L167" s="5">
        <f t="shared" si="1"/>
        <v>2446.5</v>
      </c>
      <c r="M167" s="5">
        <f t="shared" si="2"/>
        <v>2163.3</v>
      </c>
      <c r="N167" s="5">
        <f t="shared" si="3"/>
        <v>283.2</v>
      </c>
      <c r="O167" s="6">
        <f t="shared" si="4"/>
        <v>0.1157572042</v>
      </c>
      <c r="P167" s="6" t="str">
        <f t="shared" si="5"/>
        <v>Wednesday</v>
      </c>
      <c r="Q167" s="6" t="str">
        <f t="shared" si="6"/>
        <v>Weekday</v>
      </c>
      <c r="R167" s="6" t="str">
        <f t="shared" si="7"/>
        <v>High (&gt;25%)</v>
      </c>
    </row>
    <row r="168">
      <c r="A168" s="3" t="s">
        <v>382</v>
      </c>
      <c r="B168" s="4">
        <v>45863.55138888889</v>
      </c>
      <c r="C168" s="3" t="s">
        <v>158</v>
      </c>
      <c r="D168" s="3" t="s">
        <v>383</v>
      </c>
      <c r="E168" s="3" t="s">
        <v>35</v>
      </c>
      <c r="F168" s="3">
        <v>3.0</v>
      </c>
      <c r="G168" s="3">
        <v>2499.0</v>
      </c>
      <c r="H168" s="3">
        <v>15.0</v>
      </c>
      <c r="I168" s="3">
        <v>1719.43</v>
      </c>
      <c r="J168" s="3" t="s">
        <v>32</v>
      </c>
      <c r="K168" s="3" t="s">
        <v>39</v>
      </c>
      <c r="L168" s="5">
        <f t="shared" si="1"/>
        <v>6372.45</v>
      </c>
      <c r="M168" s="5">
        <f t="shared" si="2"/>
        <v>5158.29</v>
      </c>
      <c r="N168" s="5">
        <f t="shared" si="3"/>
        <v>1214.16</v>
      </c>
      <c r="O168" s="6">
        <f t="shared" si="4"/>
        <v>0.1905326837</v>
      </c>
      <c r="P168" s="6" t="str">
        <f t="shared" si="5"/>
        <v>Friday</v>
      </c>
      <c r="Q168" s="6" t="str">
        <f t="shared" si="6"/>
        <v>Weekday</v>
      </c>
      <c r="R168" s="6" t="str">
        <f t="shared" si="7"/>
        <v>Low (1–15%)</v>
      </c>
    </row>
    <row r="169">
      <c r="A169" s="3" t="s">
        <v>384</v>
      </c>
      <c r="B169" s="4">
        <v>45586.441666666666</v>
      </c>
      <c r="C169" s="3" t="s">
        <v>309</v>
      </c>
      <c r="D169" s="3" t="s">
        <v>323</v>
      </c>
      <c r="E169" s="3" t="s">
        <v>21</v>
      </c>
      <c r="F169" s="3">
        <v>4.0</v>
      </c>
      <c r="G169" s="3">
        <v>899.0</v>
      </c>
      <c r="H169" s="3">
        <v>30.0</v>
      </c>
      <c r="I169" s="3">
        <v>588.48</v>
      </c>
      <c r="J169" s="3" t="s">
        <v>52</v>
      </c>
      <c r="K169" s="3" t="s">
        <v>23</v>
      </c>
      <c r="L169" s="5">
        <f t="shared" si="1"/>
        <v>2517.2</v>
      </c>
      <c r="M169" s="5">
        <f t="shared" si="2"/>
        <v>2353.92</v>
      </c>
      <c r="N169" s="5">
        <f t="shared" si="3"/>
        <v>163.28</v>
      </c>
      <c r="O169" s="6">
        <f t="shared" si="4"/>
        <v>0.06486572382</v>
      </c>
      <c r="P169" s="6" t="str">
        <f t="shared" si="5"/>
        <v>Monday</v>
      </c>
      <c r="Q169" s="6" t="str">
        <f t="shared" si="6"/>
        <v>Weekday</v>
      </c>
      <c r="R169" s="6" t="str">
        <f t="shared" si="7"/>
        <v>High (&gt;25%)</v>
      </c>
    </row>
    <row r="170">
      <c r="A170" s="3" t="s">
        <v>385</v>
      </c>
      <c r="B170" s="4">
        <v>45646.69513888889</v>
      </c>
      <c r="C170" s="3" t="s">
        <v>94</v>
      </c>
      <c r="D170" s="3" t="s">
        <v>386</v>
      </c>
      <c r="E170" s="3" t="s">
        <v>35</v>
      </c>
      <c r="F170" s="3">
        <v>4.0</v>
      </c>
      <c r="G170" s="3">
        <v>2499.0</v>
      </c>
      <c r="H170" s="3">
        <v>20.0</v>
      </c>
      <c r="I170" s="3">
        <v>1475.44</v>
      </c>
      <c r="J170" s="3" t="s">
        <v>32</v>
      </c>
      <c r="K170" s="3" t="s">
        <v>23</v>
      </c>
      <c r="L170" s="5">
        <f t="shared" si="1"/>
        <v>7996.8</v>
      </c>
      <c r="M170" s="5">
        <f t="shared" si="2"/>
        <v>5901.76</v>
      </c>
      <c r="N170" s="5">
        <f t="shared" si="3"/>
        <v>2095.04</v>
      </c>
      <c r="O170" s="6">
        <f t="shared" si="4"/>
        <v>0.2619847939</v>
      </c>
      <c r="P170" s="6" t="str">
        <f t="shared" si="5"/>
        <v>Friday</v>
      </c>
      <c r="Q170" s="6" t="str">
        <f t="shared" si="6"/>
        <v>Weekday</v>
      </c>
      <c r="R170" s="6" t="str">
        <f t="shared" si="7"/>
        <v>Mid (16–25%)</v>
      </c>
    </row>
    <row r="171">
      <c r="A171" s="3" t="s">
        <v>388</v>
      </c>
      <c r="B171" s="4">
        <v>45922.85902777778</v>
      </c>
      <c r="C171" s="3" t="s">
        <v>132</v>
      </c>
      <c r="D171" s="3" t="s">
        <v>279</v>
      </c>
      <c r="E171" s="3" t="s">
        <v>27</v>
      </c>
      <c r="F171" s="3">
        <v>1.0</v>
      </c>
      <c r="G171" s="3">
        <v>1999.0</v>
      </c>
      <c r="H171" s="3">
        <v>5.0</v>
      </c>
      <c r="I171" s="3">
        <v>1089.72</v>
      </c>
      <c r="J171" s="3" t="s">
        <v>52</v>
      </c>
      <c r="K171" s="3" t="s">
        <v>23</v>
      </c>
      <c r="L171" s="5">
        <f t="shared" si="1"/>
        <v>1899.05</v>
      </c>
      <c r="M171" s="5">
        <f t="shared" si="2"/>
        <v>1089.72</v>
      </c>
      <c r="N171" s="5">
        <f t="shared" si="3"/>
        <v>809.33</v>
      </c>
      <c r="O171" s="6">
        <f t="shared" si="4"/>
        <v>0.426176246</v>
      </c>
      <c r="P171" s="6" t="str">
        <f t="shared" si="5"/>
        <v>Monday</v>
      </c>
      <c r="Q171" s="6" t="str">
        <f t="shared" si="6"/>
        <v>Weekday</v>
      </c>
      <c r="R171" s="6" t="str">
        <f t="shared" si="7"/>
        <v>Low (1–15%)</v>
      </c>
    </row>
    <row r="172">
      <c r="A172" s="3" t="s">
        <v>390</v>
      </c>
      <c r="B172" s="4">
        <v>45989.88055555556</v>
      </c>
      <c r="C172" s="3" t="s">
        <v>54</v>
      </c>
      <c r="D172" s="3" t="s">
        <v>391</v>
      </c>
      <c r="E172" s="3" t="s">
        <v>27</v>
      </c>
      <c r="F172" s="3">
        <v>2.0</v>
      </c>
      <c r="G172" s="3">
        <v>1499.0</v>
      </c>
      <c r="H172" s="3">
        <v>15.0</v>
      </c>
      <c r="I172" s="3">
        <v>945.24</v>
      </c>
      <c r="J172" s="3" t="s">
        <v>32</v>
      </c>
      <c r="K172" s="3" t="s">
        <v>39</v>
      </c>
      <c r="L172" s="5">
        <f t="shared" si="1"/>
        <v>2548.3</v>
      </c>
      <c r="M172" s="5">
        <f t="shared" si="2"/>
        <v>1890.48</v>
      </c>
      <c r="N172" s="5">
        <f t="shared" si="3"/>
        <v>657.82</v>
      </c>
      <c r="O172" s="6">
        <f t="shared" si="4"/>
        <v>0.2581407213</v>
      </c>
      <c r="P172" s="6" t="str">
        <f t="shared" si="5"/>
        <v>Friday</v>
      </c>
      <c r="Q172" s="6" t="str">
        <f t="shared" si="6"/>
        <v>Weekday</v>
      </c>
      <c r="R172" s="6" t="str">
        <f t="shared" si="7"/>
        <v>Low (1–15%)</v>
      </c>
    </row>
    <row r="173">
      <c r="A173" s="3" t="s">
        <v>392</v>
      </c>
      <c r="B173" s="4">
        <v>45584.79375</v>
      </c>
      <c r="C173" s="3" t="s">
        <v>84</v>
      </c>
      <c r="D173" s="3" t="s">
        <v>393</v>
      </c>
      <c r="E173" s="3" t="s">
        <v>27</v>
      </c>
      <c r="F173" s="3">
        <v>5.0</v>
      </c>
      <c r="G173" s="3">
        <v>999.0</v>
      </c>
      <c r="H173" s="3">
        <v>25.0</v>
      </c>
      <c r="I173" s="3">
        <v>606.42</v>
      </c>
      <c r="J173" s="3" t="s">
        <v>52</v>
      </c>
      <c r="K173" s="3" t="s">
        <v>23</v>
      </c>
      <c r="L173" s="5">
        <f t="shared" si="1"/>
        <v>3746.25</v>
      </c>
      <c r="M173" s="5">
        <f t="shared" si="2"/>
        <v>3032.1</v>
      </c>
      <c r="N173" s="5">
        <f t="shared" si="3"/>
        <v>714.15</v>
      </c>
      <c r="O173" s="6">
        <f t="shared" si="4"/>
        <v>0.1906306306</v>
      </c>
      <c r="P173" s="6" t="str">
        <f t="shared" si="5"/>
        <v>Saturday</v>
      </c>
      <c r="Q173" s="6" t="str">
        <f t="shared" si="6"/>
        <v>Weekend</v>
      </c>
      <c r="R173" s="6" t="str">
        <f t="shared" si="7"/>
        <v>Mid (16–25%)</v>
      </c>
    </row>
    <row r="174">
      <c r="A174" s="3" t="s">
        <v>394</v>
      </c>
      <c r="B174" s="4">
        <v>45698.896527777775</v>
      </c>
      <c r="C174" s="3" t="s">
        <v>144</v>
      </c>
      <c r="D174" s="3" t="s">
        <v>120</v>
      </c>
      <c r="E174" s="3" t="s">
        <v>27</v>
      </c>
      <c r="F174" s="3">
        <v>3.0</v>
      </c>
      <c r="G174" s="3">
        <v>799.0</v>
      </c>
      <c r="H174" s="3">
        <v>20.0</v>
      </c>
      <c r="I174" s="3">
        <v>400.98</v>
      </c>
      <c r="J174" s="3" t="s">
        <v>52</v>
      </c>
      <c r="K174" s="3" t="s">
        <v>28</v>
      </c>
      <c r="L174" s="5">
        <f t="shared" si="1"/>
        <v>1917.6</v>
      </c>
      <c r="M174" s="5">
        <f t="shared" si="2"/>
        <v>1202.94</v>
      </c>
      <c r="N174" s="5">
        <f t="shared" si="3"/>
        <v>714.66</v>
      </c>
      <c r="O174" s="6">
        <f t="shared" si="4"/>
        <v>0.3726846058</v>
      </c>
      <c r="P174" s="6" t="str">
        <f t="shared" si="5"/>
        <v>Monday</v>
      </c>
      <c r="Q174" s="6" t="str">
        <f t="shared" si="6"/>
        <v>Weekday</v>
      </c>
      <c r="R174" s="6" t="str">
        <f t="shared" si="7"/>
        <v>Mid (16–25%)</v>
      </c>
    </row>
    <row r="175">
      <c r="A175" s="3" t="s">
        <v>395</v>
      </c>
      <c r="B175" s="4">
        <v>45848.72986111111</v>
      </c>
      <c r="C175" s="3" t="s">
        <v>97</v>
      </c>
      <c r="D175" s="3" t="s">
        <v>396</v>
      </c>
      <c r="E175" s="3" t="s">
        <v>27</v>
      </c>
      <c r="F175" s="3">
        <v>4.0</v>
      </c>
      <c r="G175" s="3">
        <v>1299.0</v>
      </c>
      <c r="H175" s="3">
        <v>0.0</v>
      </c>
      <c r="I175" s="3">
        <v>699.59</v>
      </c>
      <c r="J175" s="3" t="s">
        <v>32</v>
      </c>
      <c r="K175" s="3" t="s">
        <v>28</v>
      </c>
      <c r="L175" s="5">
        <f t="shared" si="1"/>
        <v>5196</v>
      </c>
      <c r="M175" s="5">
        <f t="shared" si="2"/>
        <v>2798.36</v>
      </c>
      <c r="N175" s="5">
        <f t="shared" si="3"/>
        <v>2397.64</v>
      </c>
      <c r="O175" s="6">
        <f t="shared" si="4"/>
        <v>0.4614395689</v>
      </c>
      <c r="P175" s="6" t="str">
        <f t="shared" si="5"/>
        <v>Thursday</v>
      </c>
      <c r="Q175" s="6" t="str">
        <f t="shared" si="6"/>
        <v>Weekday</v>
      </c>
      <c r="R175" s="6" t="str">
        <f t="shared" si="7"/>
        <v>No Discount</v>
      </c>
    </row>
    <row r="176">
      <c r="A176" s="3" t="s">
        <v>397</v>
      </c>
      <c r="B176" s="4">
        <v>45482.407638888886</v>
      </c>
      <c r="C176" s="3" t="s">
        <v>19</v>
      </c>
      <c r="D176" s="3" t="s">
        <v>174</v>
      </c>
      <c r="E176" s="3" t="s">
        <v>35</v>
      </c>
      <c r="F176" s="3">
        <v>5.0</v>
      </c>
      <c r="G176" s="3">
        <v>2499.0</v>
      </c>
      <c r="H176" s="3">
        <v>30.0</v>
      </c>
      <c r="I176" s="3">
        <v>1462.16</v>
      </c>
      <c r="J176" s="3" t="s">
        <v>32</v>
      </c>
      <c r="K176" s="3" t="s">
        <v>39</v>
      </c>
      <c r="L176" s="5">
        <f t="shared" si="1"/>
        <v>8746.5</v>
      </c>
      <c r="M176" s="5">
        <f t="shared" si="2"/>
        <v>7310.8</v>
      </c>
      <c r="N176" s="5">
        <f t="shared" si="3"/>
        <v>1435.7</v>
      </c>
      <c r="O176" s="6">
        <f t="shared" si="4"/>
        <v>0.1641456583</v>
      </c>
      <c r="P176" s="6" t="str">
        <f t="shared" si="5"/>
        <v>Tuesday</v>
      </c>
      <c r="Q176" s="6" t="str">
        <f t="shared" si="6"/>
        <v>Weekday</v>
      </c>
      <c r="R176" s="6" t="str">
        <f t="shared" si="7"/>
        <v>High (&gt;25%)</v>
      </c>
    </row>
    <row r="177">
      <c r="A177" s="3" t="s">
        <v>398</v>
      </c>
      <c r="B177" s="4">
        <v>45977.424305555556</v>
      </c>
      <c r="C177" s="3" t="s">
        <v>399</v>
      </c>
      <c r="D177" s="3" t="s">
        <v>400</v>
      </c>
      <c r="E177" s="3" t="s">
        <v>27</v>
      </c>
      <c r="F177" s="3">
        <v>3.0</v>
      </c>
      <c r="G177" s="3">
        <v>999.0</v>
      </c>
      <c r="H177" s="3">
        <v>15.0</v>
      </c>
      <c r="I177" s="3">
        <v>500.86</v>
      </c>
      <c r="J177" s="3" t="s">
        <v>52</v>
      </c>
      <c r="K177" s="3" t="s">
        <v>39</v>
      </c>
      <c r="L177" s="5">
        <f t="shared" si="1"/>
        <v>2547.45</v>
      </c>
      <c r="M177" s="5">
        <f t="shared" si="2"/>
        <v>1502.58</v>
      </c>
      <c r="N177" s="5">
        <f t="shared" si="3"/>
        <v>1044.87</v>
      </c>
      <c r="O177" s="6">
        <f t="shared" si="4"/>
        <v>0.4101631043</v>
      </c>
      <c r="P177" s="6" t="str">
        <f t="shared" si="5"/>
        <v>Sunday</v>
      </c>
      <c r="Q177" s="6" t="str">
        <f t="shared" si="6"/>
        <v>Weekend</v>
      </c>
      <c r="R177" s="6" t="str">
        <f t="shared" si="7"/>
        <v>Low (1–15%)</v>
      </c>
    </row>
    <row r="178">
      <c r="A178" s="3" t="s">
        <v>401</v>
      </c>
      <c r="B178" s="4">
        <v>45888.85833333333</v>
      </c>
      <c r="C178" s="3" t="s">
        <v>186</v>
      </c>
      <c r="D178" s="3" t="s">
        <v>402</v>
      </c>
      <c r="E178" s="3" t="s">
        <v>27</v>
      </c>
      <c r="F178" s="3">
        <v>3.0</v>
      </c>
      <c r="G178" s="3">
        <v>999.0</v>
      </c>
      <c r="H178" s="3">
        <v>0.0</v>
      </c>
      <c r="I178" s="3">
        <v>511.91</v>
      </c>
      <c r="J178" s="3" t="s">
        <v>32</v>
      </c>
      <c r="K178" s="3" t="s">
        <v>28</v>
      </c>
      <c r="L178" s="5">
        <f t="shared" si="1"/>
        <v>2997</v>
      </c>
      <c r="M178" s="5">
        <f t="shared" si="2"/>
        <v>1535.73</v>
      </c>
      <c r="N178" s="5">
        <f t="shared" si="3"/>
        <v>1461.27</v>
      </c>
      <c r="O178" s="6">
        <f t="shared" si="4"/>
        <v>0.4875775776</v>
      </c>
      <c r="P178" s="6" t="str">
        <f t="shared" si="5"/>
        <v>Tuesday</v>
      </c>
      <c r="Q178" s="6" t="str">
        <f t="shared" si="6"/>
        <v>Weekday</v>
      </c>
      <c r="R178" s="6" t="str">
        <f t="shared" si="7"/>
        <v>No Discount</v>
      </c>
    </row>
    <row r="179">
      <c r="A179" s="3" t="s">
        <v>403</v>
      </c>
      <c r="B179" s="4">
        <v>45610.83819444444</v>
      </c>
      <c r="C179" s="3" t="s">
        <v>151</v>
      </c>
      <c r="D179" s="3" t="s">
        <v>174</v>
      </c>
      <c r="E179" s="3" t="s">
        <v>21</v>
      </c>
      <c r="F179" s="3">
        <v>3.0</v>
      </c>
      <c r="G179" s="3">
        <v>499.0</v>
      </c>
      <c r="H179" s="3">
        <v>5.0</v>
      </c>
      <c r="I179" s="3">
        <v>251.89</v>
      </c>
      <c r="J179" s="3" t="s">
        <v>32</v>
      </c>
      <c r="K179" s="3" t="s">
        <v>39</v>
      </c>
      <c r="L179" s="5">
        <f t="shared" si="1"/>
        <v>1422.15</v>
      </c>
      <c r="M179" s="5">
        <f t="shared" si="2"/>
        <v>755.67</v>
      </c>
      <c r="N179" s="5">
        <f t="shared" si="3"/>
        <v>666.48</v>
      </c>
      <c r="O179" s="6">
        <f t="shared" si="4"/>
        <v>0.4686425483</v>
      </c>
      <c r="P179" s="6" t="str">
        <f t="shared" si="5"/>
        <v>Thursday</v>
      </c>
      <c r="Q179" s="6" t="str">
        <f t="shared" si="6"/>
        <v>Weekday</v>
      </c>
      <c r="R179" s="6" t="str">
        <f t="shared" si="7"/>
        <v>Low (1–15%)</v>
      </c>
    </row>
    <row r="180">
      <c r="A180" s="3" t="s">
        <v>404</v>
      </c>
      <c r="B180" s="4">
        <v>45717.85763888889</v>
      </c>
      <c r="C180" s="3" t="s">
        <v>91</v>
      </c>
      <c r="D180" s="3" t="s">
        <v>405</v>
      </c>
      <c r="E180" s="3" t="s">
        <v>35</v>
      </c>
      <c r="F180" s="3">
        <v>5.0</v>
      </c>
      <c r="G180" s="3">
        <v>2499.0</v>
      </c>
      <c r="H180" s="3">
        <v>25.0</v>
      </c>
      <c r="I180" s="3">
        <v>1755.23</v>
      </c>
      <c r="J180" s="3" t="s">
        <v>52</v>
      </c>
      <c r="K180" s="3" t="s">
        <v>23</v>
      </c>
      <c r="L180" s="5">
        <f t="shared" si="1"/>
        <v>9371.25</v>
      </c>
      <c r="M180" s="5">
        <f t="shared" si="2"/>
        <v>8776.15</v>
      </c>
      <c r="N180" s="5">
        <f t="shared" si="3"/>
        <v>595.1</v>
      </c>
      <c r="O180" s="6">
        <f t="shared" si="4"/>
        <v>0.06350273443</v>
      </c>
      <c r="P180" s="6" t="str">
        <f t="shared" si="5"/>
        <v>Saturday</v>
      </c>
      <c r="Q180" s="6" t="str">
        <f t="shared" si="6"/>
        <v>Weekend</v>
      </c>
      <c r="R180" s="6" t="str">
        <f t="shared" si="7"/>
        <v>Mid (16–25%)</v>
      </c>
    </row>
    <row r="181">
      <c r="A181" s="3" t="s">
        <v>406</v>
      </c>
      <c r="B181" s="4">
        <v>45869.41875</v>
      </c>
      <c r="C181" s="3" t="s">
        <v>47</v>
      </c>
      <c r="D181" s="3" t="s">
        <v>396</v>
      </c>
      <c r="E181" s="3" t="s">
        <v>21</v>
      </c>
      <c r="F181" s="3">
        <v>2.0</v>
      </c>
      <c r="G181" s="3">
        <v>499.0</v>
      </c>
      <c r="H181" s="3">
        <v>30.0</v>
      </c>
      <c r="I181" s="3">
        <v>245.08</v>
      </c>
      <c r="J181" s="3" t="s">
        <v>32</v>
      </c>
      <c r="K181" s="3" t="s">
        <v>39</v>
      </c>
      <c r="L181" s="5">
        <f t="shared" si="1"/>
        <v>698.6</v>
      </c>
      <c r="M181" s="5">
        <f t="shared" si="2"/>
        <v>490.16</v>
      </c>
      <c r="N181" s="5">
        <f t="shared" si="3"/>
        <v>208.44</v>
      </c>
      <c r="O181" s="6">
        <f t="shared" si="4"/>
        <v>0.2983681649</v>
      </c>
      <c r="P181" s="6" t="str">
        <f t="shared" si="5"/>
        <v>Thursday</v>
      </c>
      <c r="Q181" s="6" t="str">
        <f t="shared" si="6"/>
        <v>Weekday</v>
      </c>
      <c r="R181" s="6" t="str">
        <f t="shared" si="7"/>
        <v>High (&gt;25%)</v>
      </c>
    </row>
    <row r="182">
      <c r="A182" s="3" t="s">
        <v>407</v>
      </c>
      <c r="B182" s="4">
        <v>45385.72777777778</v>
      </c>
      <c r="C182" s="3" t="s">
        <v>60</v>
      </c>
      <c r="D182" s="3" t="s">
        <v>195</v>
      </c>
      <c r="E182" s="3" t="s">
        <v>27</v>
      </c>
      <c r="F182" s="3">
        <v>2.0</v>
      </c>
      <c r="G182" s="3">
        <v>1999.0</v>
      </c>
      <c r="H182" s="3">
        <v>20.0</v>
      </c>
      <c r="I182" s="3">
        <v>1165.59</v>
      </c>
      <c r="J182" s="3" t="s">
        <v>52</v>
      </c>
      <c r="K182" s="3" t="s">
        <v>28</v>
      </c>
      <c r="L182" s="5">
        <f t="shared" si="1"/>
        <v>3198.4</v>
      </c>
      <c r="M182" s="5">
        <f t="shared" si="2"/>
        <v>2331.18</v>
      </c>
      <c r="N182" s="5">
        <f t="shared" si="3"/>
        <v>867.22</v>
      </c>
      <c r="O182" s="6">
        <f t="shared" si="4"/>
        <v>0.2711418209</v>
      </c>
      <c r="P182" s="6" t="str">
        <f t="shared" si="5"/>
        <v>Wednesday</v>
      </c>
      <c r="Q182" s="6" t="str">
        <f t="shared" si="6"/>
        <v>Weekday</v>
      </c>
      <c r="R182" s="6" t="str">
        <f t="shared" si="7"/>
        <v>Mid (16–25%)</v>
      </c>
    </row>
    <row r="183">
      <c r="A183" s="3" t="s">
        <v>408</v>
      </c>
      <c r="B183" s="4">
        <v>45314.63611111111</v>
      </c>
      <c r="C183" s="3" t="s">
        <v>81</v>
      </c>
      <c r="D183" s="3" t="s">
        <v>409</v>
      </c>
      <c r="E183" s="3" t="s">
        <v>27</v>
      </c>
      <c r="F183" s="3">
        <v>2.0</v>
      </c>
      <c r="G183" s="3">
        <v>1999.0</v>
      </c>
      <c r="H183" s="3">
        <v>15.0</v>
      </c>
      <c r="I183" s="3">
        <v>1028.7</v>
      </c>
      <c r="J183" s="3" t="s">
        <v>32</v>
      </c>
      <c r="K183" s="3" t="s">
        <v>23</v>
      </c>
      <c r="L183" s="5">
        <f t="shared" si="1"/>
        <v>3398.3</v>
      </c>
      <c r="M183" s="5">
        <f t="shared" si="2"/>
        <v>2057.4</v>
      </c>
      <c r="N183" s="5">
        <f t="shared" si="3"/>
        <v>1340.9</v>
      </c>
      <c r="O183" s="6">
        <f t="shared" si="4"/>
        <v>0.3945796428</v>
      </c>
      <c r="P183" s="6" t="str">
        <f t="shared" si="5"/>
        <v>Tuesday</v>
      </c>
      <c r="Q183" s="6" t="str">
        <f t="shared" si="6"/>
        <v>Weekday</v>
      </c>
      <c r="R183" s="6" t="str">
        <f t="shared" si="7"/>
        <v>Low (1–15%)</v>
      </c>
    </row>
    <row r="184">
      <c r="A184" s="3" t="s">
        <v>410</v>
      </c>
      <c r="B184" s="4">
        <v>45775.3875</v>
      </c>
      <c r="C184" s="3" t="s">
        <v>239</v>
      </c>
      <c r="D184" s="3" t="s">
        <v>301</v>
      </c>
      <c r="E184" s="3" t="s">
        <v>35</v>
      </c>
      <c r="F184" s="3">
        <v>2.0</v>
      </c>
      <c r="G184" s="3">
        <v>3499.0</v>
      </c>
      <c r="H184" s="3">
        <v>15.0</v>
      </c>
      <c r="I184" s="3">
        <v>2186.5</v>
      </c>
      <c r="J184" s="3" t="s">
        <v>32</v>
      </c>
      <c r="K184" s="3" t="s">
        <v>23</v>
      </c>
      <c r="L184" s="5">
        <f t="shared" si="1"/>
        <v>5948.3</v>
      </c>
      <c r="M184" s="5">
        <f t="shared" si="2"/>
        <v>4373</v>
      </c>
      <c r="N184" s="5">
        <f t="shared" si="3"/>
        <v>1575.3</v>
      </c>
      <c r="O184" s="6">
        <f t="shared" si="4"/>
        <v>0.2648319688</v>
      </c>
      <c r="P184" s="6" t="str">
        <f t="shared" si="5"/>
        <v>Monday</v>
      </c>
      <c r="Q184" s="6" t="str">
        <f t="shared" si="6"/>
        <v>Weekday</v>
      </c>
      <c r="R184" s="6" t="str">
        <f t="shared" si="7"/>
        <v>Low (1–15%)</v>
      </c>
    </row>
    <row r="185">
      <c r="A185" s="3" t="s">
        <v>411</v>
      </c>
      <c r="B185" s="4">
        <v>45991.82986111111</v>
      </c>
      <c r="C185" s="3" t="s">
        <v>270</v>
      </c>
      <c r="D185" s="3" t="s">
        <v>412</v>
      </c>
      <c r="E185" s="3" t="s">
        <v>21</v>
      </c>
      <c r="F185" s="3">
        <v>3.0</v>
      </c>
      <c r="G185" s="3">
        <v>299.0</v>
      </c>
      <c r="H185" s="3">
        <v>20.0</v>
      </c>
      <c r="I185" s="3">
        <v>147.89</v>
      </c>
      <c r="J185" s="3" t="s">
        <v>32</v>
      </c>
      <c r="K185" s="3" t="s">
        <v>23</v>
      </c>
      <c r="L185" s="5">
        <f t="shared" si="1"/>
        <v>717.6</v>
      </c>
      <c r="M185" s="5">
        <f t="shared" si="2"/>
        <v>443.67</v>
      </c>
      <c r="N185" s="5">
        <f t="shared" si="3"/>
        <v>273.93</v>
      </c>
      <c r="O185" s="6">
        <f t="shared" si="4"/>
        <v>0.3817307692</v>
      </c>
      <c r="P185" s="6" t="str">
        <f t="shared" si="5"/>
        <v>Sunday</v>
      </c>
      <c r="Q185" s="6" t="str">
        <f t="shared" si="6"/>
        <v>Weekend</v>
      </c>
      <c r="R185" s="6" t="str">
        <f t="shared" si="7"/>
        <v>Mid (16–25%)</v>
      </c>
    </row>
    <row r="186">
      <c r="A186" s="3" t="s">
        <v>413</v>
      </c>
      <c r="B186" s="4">
        <v>45315.56180555555</v>
      </c>
      <c r="C186" s="3" t="s">
        <v>135</v>
      </c>
      <c r="D186" s="3" t="s">
        <v>58</v>
      </c>
      <c r="E186" s="3" t="s">
        <v>21</v>
      </c>
      <c r="F186" s="3">
        <v>5.0</v>
      </c>
      <c r="G186" s="3">
        <v>899.0</v>
      </c>
      <c r="H186" s="3">
        <v>30.0</v>
      </c>
      <c r="I186" s="3">
        <v>524.1</v>
      </c>
      <c r="J186" s="3" t="s">
        <v>52</v>
      </c>
      <c r="K186" s="3" t="s">
        <v>23</v>
      </c>
      <c r="L186" s="5">
        <f t="shared" si="1"/>
        <v>3146.5</v>
      </c>
      <c r="M186" s="5">
        <f t="shared" si="2"/>
        <v>2620.5</v>
      </c>
      <c r="N186" s="5">
        <f t="shared" si="3"/>
        <v>526</v>
      </c>
      <c r="O186" s="6">
        <f t="shared" si="4"/>
        <v>0.1671698713</v>
      </c>
      <c r="P186" s="6" t="str">
        <f t="shared" si="5"/>
        <v>Wednesday</v>
      </c>
      <c r="Q186" s="6" t="str">
        <f t="shared" si="6"/>
        <v>Weekday</v>
      </c>
      <c r="R186" s="6" t="str">
        <f t="shared" si="7"/>
        <v>High (&gt;25%)</v>
      </c>
    </row>
    <row r="187">
      <c r="A187" s="3" t="s">
        <v>414</v>
      </c>
      <c r="B187" s="4">
        <v>45407.410416666666</v>
      </c>
      <c r="C187" s="3" t="s">
        <v>111</v>
      </c>
      <c r="D187" s="3" t="s">
        <v>415</v>
      </c>
      <c r="E187" s="3" t="s">
        <v>21</v>
      </c>
      <c r="F187" s="3">
        <v>5.0</v>
      </c>
      <c r="G187" s="3">
        <v>299.0</v>
      </c>
      <c r="H187" s="3">
        <v>0.0</v>
      </c>
      <c r="I187" s="3">
        <v>152.54</v>
      </c>
      <c r="J187" s="3" t="s">
        <v>52</v>
      </c>
      <c r="K187" s="3" t="s">
        <v>28</v>
      </c>
      <c r="L187" s="5">
        <f t="shared" si="1"/>
        <v>1495</v>
      </c>
      <c r="M187" s="5">
        <f t="shared" si="2"/>
        <v>762.7</v>
      </c>
      <c r="N187" s="5">
        <f t="shared" si="3"/>
        <v>732.3</v>
      </c>
      <c r="O187" s="6">
        <f t="shared" si="4"/>
        <v>0.4898327759</v>
      </c>
      <c r="P187" s="6" t="str">
        <f t="shared" si="5"/>
        <v>Thursday</v>
      </c>
      <c r="Q187" s="6" t="str">
        <f t="shared" si="6"/>
        <v>Weekday</v>
      </c>
      <c r="R187" s="6" t="str">
        <f t="shared" si="7"/>
        <v>No Discount</v>
      </c>
    </row>
    <row r="188">
      <c r="A188" s="3" t="s">
        <v>416</v>
      </c>
      <c r="B188" s="4">
        <v>45341.532638888886</v>
      </c>
      <c r="C188" s="3" t="s">
        <v>270</v>
      </c>
      <c r="D188" s="3" t="s">
        <v>370</v>
      </c>
      <c r="E188" s="3" t="s">
        <v>27</v>
      </c>
      <c r="F188" s="3">
        <v>4.0</v>
      </c>
      <c r="G188" s="3">
        <v>999.0</v>
      </c>
      <c r="H188" s="3">
        <v>30.0</v>
      </c>
      <c r="I188" s="3">
        <v>607.34</v>
      </c>
      <c r="J188" s="3" t="s">
        <v>52</v>
      </c>
      <c r="K188" s="3" t="s">
        <v>28</v>
      </c>
      <c r="L188" s="5">
        <f t="shared" si="1"/>
        <v>2797.2</v>
      </c>
      <c r="M188" s="5">
        <f t="shared" si="2"/>
        <v>2429.36</v>
      </c>
      <c r="N188" s="5">
        <f t="shared" si="3"/>
        <v>367.84</v>
      </c>
      <c r="O188" s="6">
        <f t="shared" si="4"/>
        <v>0.1315029315</v>
      </c>
      <c r="P188" s="6" t="str">
        <f t="shared" si="5"/>
        <v>Monday</v>
      </c>
      <c r="Q188" s="6" t="str">
        <f t="shared" si="6"/>
        <v>Weekday</v>
      </c>
      <c r="R188" s="6" t="str">
        <f t="shared" si="7"/>
        <v>High (&gt;25%)</v>
      </c>
    </row>
    <row r="189">
      <c r="A189" s="3" t="s">
        <v>417</v>
      </c>
      <c r="B189" s="4">
        <v>45881.60833333333</v>
      </c>
      <c r="C189" s="3" t="s">
        <v>63</v>
      </c>
      <c r="D189" s="3" t="s">
        <v>418</v>
      </c>
      <c r="E189" s="3" t="s">
        <v>21</v>
      </c>
      <c r="F189" s="3">
        <v>3.0</v>
      </c>
      <c r="G189" s="3">
        <v>499.0</v>
      </c>
      <c r="H189" s="3">
        <v>5.0</v>
      </c>
      <c r="I189" s="3">
        <v>262.2</v>
      </c>
      <c r="J189" s="3" t="s">
        <v>52</v>
      </c>
      <c r="K189" s="3" t="s">
        <v>28</v>
      </c>
      <c r="L189" s="5">
        <f t="shared" si="1"/>
        <v>1422.15</v>
      </c>
      <c r="M189" s="5">
        <f t="shared" si="2"/>
        <v>786.6</v>
      </c>
      <c r="N189" s="5">
        <f t="shared" si="3"/>
        <v>635.55</v>
      </c>
      <c r="O189" s="6">
        <f t="shared" si="4"/>
        <v>0.4468937876</v>
      </c>
      <c r="P189" s="6" t="str">
        <f t="shared" si="5"/>
        <v>Tuesday</v>
      </c>
      <c r="Q189" s="6" t="str">
        <f t="shared" si="6"/>
        <v>Weekday</v>
      </c>
      <c r="R189" s="6" t="str">
        <f t="shared" si="7"/>
        <v>Low (1–15%)</v>
      </c>
    </row>
    <row r="190">
      <c r="A190" s="3" t="s">
        <v>419</v>
      </c>
      <c r="B190" s="4">
        <v>45471.82152777778</v>
      </c>
      <c r="C190" s="3" t="s">
        <v>70</v>
      </c>
      <c r="D190" s="3" t="s">
        <v>165</v>
      </c>
      <c r="E190" s="3" t="s">
        <v>35</v>
      </c>
      <c r="F190" s="3">
        <v>4.0</v>
      </c>
      <c r="G190" s="3">
        <v>1999.0</v>
      </c>
      <c r="H190" s="3">
        <v>25.0</v>
      </c>
      <c r="I190" s="3">
        <v>1488.17</v>
      </c>
      <c r="J190" s="3" t="s">
        <v>32</v>
      </c>
      <c r="K190" s="3" t="s">
        <v>39</v>
      </c>
      <c r="L190" s="5">
        <f t="shared" si="1"/>
        <v>5997</v>
      </c>
      <c r="M190" s="5">
        <f t="shared" si="2"/>
        <v>5952.68</v>
      </c>
      <c r="N190" s="5">
        <f t="shared" si="3"/>
        <v>44.32</v>
      </c>
      <c r="O190" s="6">
        <f t="shared" si="4"/>
        <v>0.007390361848</v>
      </c>
      <c r="P190" s="6" t="str">
        <f t="shared" si="5"/>
        <v>Friday</v>
      </c>
      <c r="Q190" s="6" t="str">
        <f t="shared" si="6"/>
        <v>Weekday</v>
      </c>
      <c r="R190" s="6" t="str">
        <f t="shared" si="7"/>
        <v>Mid (16–25%)</v>
      </c>
    </row>
    <row r="191">
      <c r="A191" s="3" t="s">
        <v>420</v>
      </c>
      <c r="B191" s="4">
        <v>45444.558333333334</v>
      </c>
      <c r="C191" s="3" t="s">
        <v>144</v>
      </c>
      <c r="D191" s="3" t="s">
        <v>421</v>
      </c>
      <c r="E191" s="3" t="s">
        <v>27</v>
      </c>
      <c r="F191" s="3">
        <v>5.0</v>
      </c>
      <c r="G191" s="3">
        <v>1499.0</v>
      </c>
      <c r="H191" s="3">
        <v>5.0</v>
      </c>
      <c r="I191" s="3">
        <v>821.74</v>
      </c>
      <c r="J191" s="3" t="s">
        <v>32</v>
      </c>
      <c r="K191" s="3" t="s">
        <v>23</v>
      </c>
      <c r="L191" s="5">
        <f t="shared" si="1"/>
        <v>7120.25</v>
      </c>
      <c r="M191" s="5">
        <f t="shared" si="2"/>
        <v>4108.7</v>
      </c>
      <c r="N191" s="5">
        <f t="shared" si="3"/>
        <v>3011.55</v>
      </c>
      <c r="O191" s="6">
        <f t="shared" si="4"/>
        <v>0.4229556546</v>
      </c>
      <c r="P191" s="6" t="str">
        <f t="shared" si="5"/>
        <v>Saturday</v>
      </c>
      <c r="Q191" s="6" t="str">
        <f t="shared" si="6"/>
        <v>Weekend</v>
      </c>
      <c r="R191" s="6" t="str">
        <f t="shared" si="7"/>
        <v>Low (1–15%)</v>
      </c>
    </row>
    <row r="192">
      <c r="A192" s="3" t="s">
        <v>422</v>
      </c>
      <c r="B192" s="4">
        <v>45867.643055555556</v>
      </c>
      <c r="C192" s="3" t="s">
        <v>91</v>
      </c>
      <c r="D192" s="3" t="s">
        <v>255</v>
      </c>
      <c r="E192" s="3" t="s">
        <v>21</v>
      </c>
      <c r="F192" s="3">
        <v>2.0</v>
      </c>
      <c r="G192" s="3">
        <v>899.0</v>
      </c>
      <c r="H192" s="3">
        <v>5.0</v>
      </c>
      <c r="I192" s="3">
        <v>459.13</v>
      </c>
      <c r="J192" s="3" t="s">
        <v>32</v>
      </c>
      <c r="K192" s="3" t="s">
        <v>23</v>
      </c>
      <c r="L192" s="5">
        <f t="shared" si="1"/>
        <v>1708.1</v>
      </c>
      <c r="M192" s="5">
        <f t="shared" si="2"/>
        <v>918.26</v>
      </c>
      <c r="N192" s="5">
        <f t="shared" si="3"/>
        <v>789.84</v>
      </c>
      <c r="O192" s="6">
        <f t="shared" si="4"/>
        <v>0.4624085241</v>
      </c>
      <c r="P192" s="6" t="str">
        <f t="shared" si="5"/>
        <v>Tuesday</v>
      </c>
      <c r="Q192" s="6" t="str">
        <f t="shared" si="6"/>
        <v>Weekday</v>
      </c>
      <c r="R192" s="6" t="str">
        <f t="shared" si="7"/>
        <v>Low (1–15%)</v>
      </c>
    </row>
    <row r="193">
      <c r="A193" s="3" t="s">
        <v>423</v>
      </c>
      <c r="B193" s="4">
        <v>45840.87013888889</v>
      </c>
      <c r="C193" s="3" t="s">
        <v>127</v>
      </c>
      <c r="D193" s="3" t="s">
        <v>149</v>
      </c>
      <c r="E193" s="3" t="s">
        <v>27</v>
      </c>
      <c r="F193" s="3">
        <v>3.0</v>
      </c>
      <c r="G193" s="3">
        <v>1499.0</v>
      </c>
      <c r="H193" s="3">
        <v>20.0</v>
      </c>
      <c r="I193" s="3">
        <v>951.47</v>
      </c>
      <c r="J193" s="3" t="s">
        <v>52</v>
      </c>
      <c r="K193" s="3" t="s">
        <v>28</v>
      </c>
      <c r="L193" s="5">
        <f t="shared" si="1"/>
        <v>3597.6</v>
      </c>
      <c r="M193" s="5">
        <f t="shared" si="2"/>
        <v>2854.41</v>
      </c>
      <c r="N193" s="5">
        <f t="shared" si="3"/>
        <v>743.19</v>
      </c>
      <c r="O193" s="6">
        <f t="shared" si="4"/>
        <v>0.2065793863</v>
      </c>
      <c r="P193" s="6" t="str">
        <f t="shared" si="5"/>
        <v>Wednesday</v>
      </c>
      <c r="Q193" s="6" t="str">
        <f t="shared" si="6"/>
        <v>Weekday</v>
      </c>
      <c r="R193" s="6" t="str">
        <f t="shared" si="7"/>
        <v>Mid (16–25%)</v>
      </c>
    </row>
    <row r="194">
      <c r="A194" s="3" t="s">
        <v>424</v>
      </c>
      <c r="B194" s="4">
        <v>45979.717361111114</v>
      </c>
      <c r="C194" s="3" t="s">
        <v>65</v>
      </c>
      <c r="D194" s="3" t="s">
        <v>246</v>
      </c>
      <c r="E194" s="3" t="s">
        <v>35</v>
      </c>
      <c r="F194" s="3">
        <v>3.0</v>
      </c>
      <c r="G194" s="3">
        <v>2999.0</v>
      </c>
      <c r="H194" s="3">
        <v>0.0</v>
      </c>
      <c r="I194" s="3">
        <v>2223.47</v>
      </c>
      <c r="J194" s="3" t="s">
        <v>52</v>
      </c>
      <c r="K194" s="3" t="s">
        <v>28</v>
      </c>
      <c r="L194" s="5">
        <f t="shared" si="1"/>
        <v>8997</v>
      </c>
      <c r="M194" s="5">
        <f t="shared" si="2"/>
        <v>6670.41</v>
      </c>
      <c r="N194" s="5">
        <f t="shared" si="3"/>
        <v>2326.59</v>
      </c>
      <c r="O194" s="6">
        <f t="shared" si="4"/>
        <v>0.2585961987</v>
      </c>
      <c r="P194" s="6" t="str">
        <f t="shared" si="5"/>
        <v>Tuesday</v>
      </c>
      <c r="Q194" s="6" t="str">
        <f t="shared" si="6"/>
        <v>Weekday</v>
      </c>
      <c r="R194" s="6" t="str">
        <f t="shared" si="7"/>
        <v>No Discount</v>
      </c>
    </row>
    <row r="195">
      <c r="A195" s="3" t="s">
        <v>425</v>
      </c>
      <c r="B195" s="4">
        <v>45782.53055555555</v>
      </c>
      <c r="C195" s="3" t="s">
        <v>138</v>
      </c>
      <c r="D195" s="3" t="s">
        <v>95</v>
      </c>
      <c r="E195" s="3" t="s">
        <v>21</v>
      </c>
      <c r="F195" s="3">
        <v>2.0</v>
      </c>
      <c r="G195" s="3">
        <v>899.0</v>
      </c>
      <c r="H195" s="3">
        <v>20.0</v>
      </c>
      <c r="I195" s="3">
        <v>610.22</v>
      </c>
      <c r="J195" s="3" t="s">
        <v>32</v>
      </c>
      <c r="K195" s="3" t="s">
        <v>28</v>
      </c>
      <c r="L195" s="5">
        <f t="shared" si="1"/>
        <v>1438.4</v>
      </c>
      <c r="M195" s="5">
        <f t="shared" si="2"/>
        <v>1220.44</v>
      </c>
      <c r="N195" s="5">
        <f t="shared" si="3"/>
        <v>217.96</v>
      </c>
      <c r="O195" s="6">
        <f t="shared" si="4"/>
        <v>0.1515294772</v>
      </c>
      <c r="P195" s="6" t="str">
        <f t="shared" si="5"/>
        <v>Monday</v>
      </c>
      <c r="Q195" s="6" t="str">
        <f t="shared" si="6"/>
        <v>Weekday</v>
      </c>
      <c r="R195" s="6" t="str">
        <f t="shared" si="7"/>
        <v>Mid (16–25%)</v>
      </c>
    </row>
    <row r="196">
      <c r="A196" s="3" t="s">
        <v>426</v>
      </c>
      <c r="B196" s="4">
        <v>45659.552777777775</v>
      </c>
      <c r="C196" s="3" t="s">
        <v>78</v>
      </c>
      <c r="D196" s="3" t="s">
        <v>427</v>
      </c>
      <c r="E196" s="3" t="s">
        <v>35</v>
      </c>
      <c r="F196" s="3">
        <v>4.0</v>
      </c>
      <c r="G196" s="3">
        <v>3499.0</v>
      </c>
      <c r="H196" s="3">
        <v>25.0</v>
      </c>
      <c r="I196" s="3">
        <v>1993.46</v>
      </c>
      <c r="J196" s="3" t="s">
        <v>32</v>
      </c>
      <c r="K196" s="3" t="s">
        <v>39</v>
      </c>
      <c r="L196" s="5">
        <f t="shared" si="1"/>
        <v>10497</v>
      </c>
      <c r="M196" s="5">
        <f t="shared" si="2"/>
        <v>7973.84</v>
      </c>
      <c r="N196" s="5">
        <f t="shared" si="3"/>
        <v>2523.16</v>
      </c>
      <c r="O196" s="6">
        <f t="shared" si="4"/>
        <v>0.2403696294</v>
      </c>
      <c r="P196" s="6" t="str">
        <f t="shared" si="5"/>
        <v>Thursday</v>
      </c>
      <c r="Q196" s="6" t="str">
        <f t="shared" si="6"/>
        <v>Weekday</v>
      </c>
      <c r="R196" s="6" t="str">
        <f t="shared" si="7"/>
        <v>Mid (16–25%)</v>
      </c>
    </row>
    <row r="197">
      <c r="A197" s="3" t="s">
        <v>428</v>
      </c>
      <c r="B197" s="4">
        <v>45612.626388888886</v>
      </c>
      <c r="C197" s="3" t="s">
        <v>270</v>
      </c>
      <c r="D197" s="3" t="s">
        <v>429</v>
      </c>
      <c r="E197" s="3" t="s">
        <v>21</v>
      </c>
      <c r="F197" s="3">
        <v>2.0</v>
      </c>
      <c r="G197" s="3">
        <v>299.0</v>
      </c>
      <c r="H197" s="3">
        <v>20.0</v>
      </c>
      <c r="I197" s="3">
        <v>154.04</v>
      </c>
      <c r="J197" s="3" t="s">
        <v>32</v>
      </c>
      <c r="K197" s="3" t="s">
        <v>39</v>
      </c>
      <c r="L197" s="5">
        <f t="shared" si="1"/>
        <v>478.4</v>
      </c>
      <c r="M197" s="5">
        <f t="shared" si="2"/>
        <v>308.08</v>
      </c>
      <c r="N197" s="5">
        <f t="shared" si="3"/>
        <v>170.32</v>
      </c>
      <c r="O197" s="6">
        <f t="shared" si="4"/>
        <v>0.3560200669</v>
      </c>
      <c r="P197" s="6" t="str">
        <f t="shared" si="5"/>
        <v>Saturday</v>
      </c>
      <c r="Q197" s="6" t="str">
        <f t="shared" si="6"/>
        <v>Weekend</v>
      </c>
      <c r="R197" s="6" t="str">
        <f t="shared" si="7"/>
        <v>Mid (16–25%)</v>
      </c>
    </row>
    <row r="198">
      <c r="A198" s="3" t="s">
        <v>430</v>
      </c>
      <c r="B198" s="4">
        <v>45875.521527777775</v>
      </c>
      <c r="C198" s="3" t="s">
        <v>242</v>
      </c>
      <c r="D198" s="3" t="s">
        <v>431</v>
      </c>
      <c r="E198" s="3" t="s">
        <v>21</v>
      </c>
      <c r="F198" s="3">
        <v>3.0</v>
      </c>
      <c r="G198" s="3">
        <v>699.0</v>
      </c>
      <c r="H198" s="3">
        <v>15.0</v>
      </c>
      <c r="I198" s="3">
        <v>447.95</v>
      </c>
      <c r="J198" s="3" t="s">
        <v>32</v>
      </c>
      <c r="K198" s="3" t="s">
        <v>23</v>
      </c>
      <c r="L198" s="5">
        <f t="shared" si="1"/>
        <v>1782.45</v>
      </c>
      <c r="M198" s="5">
        <f t="shared" si="2"/>
        <v>1343.85</v>
      </c>
      <c r="N198" s="5">
        <f t="shared" si="3"/>
        <v>438.6</v>
      </c>
      <c r="O198" s="6">
        <f t="shared" si="4"/>
        <v>0.2460658083</v>
      </c>
      <c r="P198" s="6" t="str">
        <f t="shared" si="5"/>
        <v>Wednesday</v>
      </c>
      <c r="Q198" s="6" t="str">
        <f t="shared" si="6"/>
        <v>Weekday</v>
      </c>
      <c r="R198" s="6" t="str">
        <f t="shared" si="7"/>
        <v>Low (1–15%)</v>
      </c>
    </row>
    <row r="199">
      <c r="A199" s="3" t="s">
        <v>432</v>
      </c>
      <c r="B199" s="4">
        <v>45435.856944444444</v>
      </c>
      <c r="C199" s="3" t="s">
        <v>127</v>
      </c>
      <c r="D199" s="3" t="s">
        <v>433</v>
      </c>
      <c r="E199" s="3" t="s">
        <v>35</v>
      </c>
      <c r="F199" s="3">
        <v>5.0</v>
      </c>
      <c r="G199" s="3">
        <v>1999.0</v>
      </c>
      <c r="H199" s="3">
        <v>30.0</v>
      </c>
      <c r="I199" s="3">
        <v>1308.92</v>
      </c>
      <c r="J199" s="3" t="s">
        <v>52</v>
      </c>
      <c r="K199" s="3" t="s">
        <v>23</v>
      </c>
      <c r="L199" s="5">
        <f t="shared" si="1"/>
        <v>6996.5</v>
      </c>
      <c r="M199" s="5">
        <f t="shared" si="2"/>
        <v>6544.6</v>
      </c>
      <c r="N199" s="5">
        <f t="shared" si="3"/>
        <v>451.9</v>
      </c>
      <c r="O199" s="6">
        <f t="shared" si="4"/>
        <v>0.06458943758</v>
      </c>
      <c r="P199" s="6" t="str">
        <f t="shared" si="5"/>
        <v>Thursday</v>
      </c>
      <c r="Q199" s="6" t="str">
        <f t="shared" si="6"/>
        <v>Weekday</v>
      </c>
      <c r="R199" s="6" t="str">
        <f t="shared" si="7"/>
        <v>High (&gt;25%)</v>
      </c>
    </row>
    <row r="200">
      <c r="A200" s="3" t="s">
        <v>434</v>
      </c>
      <c r="B200" s="4">
        <v>45714.49513888889</v>
      </c>
      <c r="C200" s="3" t="s">
        <v>37</v>
      </c>
      <c r="D200" s="3" t="s">
        <v>435</v>
      </c>
      <c r="E200" s="3" t="s">
        <v>21</v>
      </c>
      <c r="F200" s="3">
        <v>1.0</v>
      </c>
      <c r="G200" s="3">
        <v>499.0</v>
      </c>
      <c r="H200" s="3">
        <v>20.0</v>
      </c>
      <c r="I200" s="3">
        <v>225.69</v>
      </c>
      <c r="J200" s="3" t="s">
        <v>32</v>
      </c>
      <c r="K200" s="3" t="s">
        <v>28</v>
      </c>
      <c r="L200" s="5">
        <f t="shared" si="1"/>
        <v>399.2</v>
      </c>
      <c r="M200" s="5">
        <f t="shared" si="2"/>
        <v>225.69</v>
      </c>
      <c r="N200" s="5">
        <f t="shared" si="3"/>
        <v>173.51</v>
      </c>
      <c r="O200" s="6">
        <f t="shared" si="4"/>
        <v>0.4346442886</v>
      </c>
      <c r="P200" s="6" t="str">
        <f t="shared" si="5"/>
        <v>Wednesday</v>
      </c>
      <c r="Q200" s="6" t="str">
        <f t="shared" si="6"/>
        <v>Weekday</v>
      </c>
      <c r="R200" s="6" t="str">
        <f t="shared" si="7"/>
        <v>Mid (16–25%)</v>
      </c>
    </row>
    <row r="201">
      <c r="A201" s="3" t="s">
        <v>436</v>
      </c>
      <c r="B201" s="4">
        <v>45786.81319444445</v>
      </c>
      <c r="C201" s="3" t="s">
        <v>186</v>
      </c>
      <c r="D201" s="3" t="s">
        <v>437</v>
      </c>
      <c r="E201" s="3" t="s">
        <v>27</v>
      </c>
      <c r="F201" s="3">
        <v>5.0</v>
      </c>
      <c r="G201" s="3">
        <v>1999.0</v>
      </c>
      <c r="H201" s="3">
        <v>0.0</v>
      </c>
      <c r="I201" s="3">
        <v>1163.95</v>
      </c>
      <c r="J201" s="3" t="s">
        <v>32</v>
      </c>
      <c r="K201" s="3" t="s">
        <v>28</v>
      </c>
      <c r="L201" s="5">
        <f t="shared" si="1"/>
        <v>9995</v>
      </c>
      <c r="M201" s="5">
        <f t="shared" si="2"/>
        <v>5819.75</v>
      </c>
      <c r="N201" s="5">
        <f t="shared" si="3"/>
        <v>4175.25</v>
      </c>
      <c r="O201" s="6">
        <f t="shared" si="4"/>
        <v>0.4177338669</v>
      </c>
      <c r="P201" s="6" t="str">
        <f t="shared" si="5"/>
        <v>Friday</v>
      </c>
      <c r="Q201" s="6" t="str">
        <f t="shared" si="6"/>
        <v>Weekday</v>
      </c>
      <c r="R201" s="6" t="str">
        <f t="shared" si="7"/>
        <v>No Discount</v>
      </c>
    </row>
    <row r="202">
      <c r="A202" s="3" t="s">
        <v>438</v>
      </c>
      <c r="B202" s="4">
        <v>45982.660416666666</v>
      </c>
      <c r="C202" s="3" t="s">
        <v>231</v>
      </c>
      <c r="D202" s="3" t="s">
        <v>224</v>
      </c>
      <c r="E202" s="3" t="s">
        <v>27</v>
      </c>
      <c r="F202" s="3">
        <v>1.0</v>
      </c>
      <c r="G202" s="3">
        <v>1999.0</v>
      </c>
      <c r="H202" s="3">
        <v>5.0</v>
      </c>
      <c r="I202" s="3">
        <v>1059.03</v>
      </c>
      <c r="J202" s="3" t="s">
        <v>32</v>
      </c>
      <c r="K202" s="3" t="s">
        <v>23</v>
      </c>
      <c r="L202" s="5">
        <f t="shared" si="1"/>
        <v>1899.05</v>
      </c>
      <c r="M202" s="5">
        <f t="shared" si="2"/>
        <v>1059.03</v>
      </c>
      <c r="N202" s="5">
        <f t="shared" si="3"/>
        <v>840.02</v>
      </c>
      <c r="O202" s="6">
        <f t="shared" si="4"/>
        <v>0.442336958</v>
      </c>
      <c r="P202" s="6" t="str">
        <f t="shared" si="5"/>
        <v>Friday</v>
      </c>
      <c r="Q202" s="6" t="str">
        <f t="shared" si="6"/>
        <v>Weekday</v>
      </c>
      <c r="R202" s="6" t="str">
        <f t="shared" si="7"/>
        <v>Low (1–15%)</v>
      </c>
    </row>
    <row r="203">
      <c r="A203" s="3" t="s">
        <v>439</v>
      </c>
      <c r="B203" s="4">
        <v>45674.64513888889</v>
      </c>
      <c r="C203" s="3" t="s">
        <v>127</v>
      </c>
      <c r="D203" s="3" t="s">
        <v>279</v>
      </c>
      <c r="E203" s="3" t="s">
        <v>21</v>
      </c>
      <c r="F203" s="3">
        <v>2.0</v>
      </c>
      <c r="G203" s="3">
        <v>699.0</v>
      </c>
      <c r="H203" s="3">
        <v>30.0</v>
      </c>
      <c r="I203" s="3">
        <v>434.09</v>
      </c>
      <c r="J203" s="3" t="s">
        <v>52</v>
      </c>
      <c r="K203" s="3" t="s">
        <v>23</v>
      </c>
      <c r="L203" s="5">
        <f t="shared" si="1"/>
        <v>978.6</v>
      </c>
      <c r="M203" s="5">
        <f t="shared" si="2"/>
        <v>868.18</v>
      </c>
      <c r="N203" s="5">
        <f t="shared" si="3"/>
        <v>110.42</v>
      </c>
      <c r="O203" s="6">
        <f t="shared" si="4"/>
        <v>0.1128346618</v>
      </c>
      <c r="P203" s="6" t="str">
        <f t="shared" si="5"/>
        <v>Friday</v>
      </c>
      <c r="Q203" s="6" t="str">
        <f t="shared" si="6"/>
        <v>Weekday</v>
      </c>
      <c r="R203" s="6" t="str">
        <f t="shared" si="7"/>
        <v>High (&gt;25%)</v>
      </c>
    </row>
    <row r="204">
      <c r="A204" s="3" t="s">
        <v>440</v>
      </c>
      <c r="B204" s="4">
        <v>45387.64166666667</v>
      </c>
      <c r="C204" s="3" t="s">
        <v>254</v>
      </c>
      <c r="D204" s="3" t="s">
        <v>441</v>
      </c>
      <c r="E204" s="3" t="s">
        <v>35</v>
      </c>
      <c r="F204" s="3">
        <v>4.0</v>
      </c>
      <c r="G204" s="3">
        <v>1999.0</v>
      </c>
      <c r="H204" s="3">
        <v>25.0</v>
      </c>
      <c r="I204" s="3">
        <v>1354.02</v>
      </c>
      <c r="J204" s="3" t="s">
        <v>52</v>
      </c>
      <c r="K204" s="3" t="s">
        <v>39</v>
      </c>
      <c r="L204" s="5">
        <f t="shared" si="1"/>
        <v>5997</v>
      </c>
      <c r="M204" s="5">
        <f t="shared" si="2"/>
        <v>5416.08</v>
      </c>
      <c r="N204" s="5">
        <f t="shared" si="3"/>
        <v>580.92</v>
      </c>
      <c r="O204" s="6">
        <f t="shared" si="4"/>
        <v>0.09686843422</v>
      </c>
      <c r="P204" s="6" t="str">
        <f t="shared" si="5"/>
        <v>Friday</v>
      </c>
      <c r="Q204" s="6" t="str">
        <f t="shared" si="6"/>
        <v>Weekday</v>
      </c>
      <c r="R204" s="6" t="str">
        <f t="shared" si="7"/>
        <v>Mid (16–25%)</v>
      </c>
    </row>
    <row r="205">
      <c r="A205" s="3" t="s">
        <v>442</v>
      </c>
      <c r="B205" s="4">
        <v>45871.45625</v>
      </c>
      <c r="C205" s="3" t="s">
        <v>111</v>
      </c>
      <c r="D205" s="3" t="s">
        <v>443</v>
      </c>
      <c r="E205" s="3" t="s">
        <v>21</v>
      </c>
      <c r="F205" s="3">
        <v>2.0</v>
      </c>
      <c r="G205" s="3">
        <v>499.0</v>
      </c>
      <c r="H205" s="3">
        <v>25.0</v>
      </c>
      <c r="I205" s="3">
        <v>336.98</v>
      </c>
      <c r="J205" s="3" t="s">
        <v>32</v>
      </c>
      <c r="K205" s="3" t="s">
        <v>39</v>
      </c>
      <c r="L205" s="5">
        <f t="shared" si="1"/>
        <v>748.5</v>
      </c>
      <c r="M205" s="5">
        <f t="shared" si="2"/>
        <v>673.96</v>
      </c>
      <c r="N205" s="5">
        <f t="shared" si="3"/>
        <v>74.54</v>
      </c>
      <c r="O205" s="6">
        <f t="shared" si="4"/>
        <v>0.09958583834</v>
      </c>
      <c r="P205" s="6" t="str">
        <f t="shared" si="5"/>
        <v>Saturday</v>
      </c>
      <c r="Q205" s="6" t="str">
        <f t="shared" si="6"/>
        <v>Weekend</v>
      </c>
      <c r="R205" s="6" t="str">
        <f t="shared" si="7"/>
        <v>Mid (16–25%)</v>
      </c>
    </row>
    <row r="206">
      <c r="A206" s="3" t="s">
        <v>444</v>
      </c>
      <c r="B206" s="4">
        <v>45848.77916666667</v>
      </c>
      <c r="C206" s="3" t="s">
        <v>231</v>
      </c>
      <c r="D206" s="3" t="s">
        <v>115</v>
      </c>
      <c r="E206" s="3" t="s">
        <v>27</v>
      </c>
      <c r="F206" s="3">
        <v>3.0</v>
      </c>
      <c r="G206" s="3">
        <v>799.0</v>
      </c>
      <c r="H206" s="3">
        <v>20.0</v>
      </c>
      <c r="I206" s="3">
        <v>553.14</v>
      </c>
      <c r="J206" s="3" t="s">
        <v>52</v>
      </c>
      <c r="K206" s="3" t="s">
        <v>23</v>
      </c>
      <c r="L206" s="5">
        <f t="shared" si="1"/>
        <v>1917.6</v>
      </c>
      <c r="M206" s="5">
        <f t="shared" si="2"/>
        <v>1659.42</v>
      </c>
      <c r="N206" s="5">
        <f t="shared" si="3"/>
        <v>258.18</v>
      </c>
      <c r="O206" s="6">
        <f t="shared" si="4"/>
        <v>0.1346370463</v>
      </c>
      <c r="P206" s="6" t="str">
        <f t="shared" si="5"/>
        <v>Thursday</v>
      </c>
      <c r="Q206" s="6" t="str">
        <f t="shared" si="6"/>
        <v>Weekday</v>
      </c>
      <c r="R206" s="6" t="str">
        <f t="shared" si="7"/>
        <v>Mid (16–25%)</v>
      </c>
    </row>
    <row r="207">
      <c r="A207" s="3" t="s">
        <v>445</v>
      </c>
      <c r="B207" s="4">
        <v>45598.48333333333</v>
      </c>
      <c r="C207" s="3" t="s">
        <v>19</v>
      </c>
      <c r="D207" s="3" t="s">
        <v>446</v>
      </c>
      <c r="E207" s="3" t="s">
        <v>27</v>
      </c>
      <c r="F207" s="3">
        <v>4.0</v>
      </c>
      <c r="G207" s="3">
        <v>1999.0</v>
      </c>
      <c r="H207" s="3">
        <v>30.0</v>
      </c>
      <c r="I207" s="3">
        <v>1132.13</v>
      </c>
      <c r="J207" s="3" t="s">
        <v>52</v>
      </c>
      <c r="K207" s="3" t="s">
        <v>28</v>
      </c>
      <c r="L207" s="5">
        <f t="shared" si="1"/>
        <v>5597.2</v>
      </c>
      <c r="M207" s="5">
        <f t="shared" si="2"/>
        <v>4528.52</v>
      </c>
      <c r="N207" s="5">
        <f t="shared" si="3"/>
        <v>1068.68</v>
      </c>
      <c r="O207" s="6">
        <f t="shared" si="4"/>
        <v>0.1909311799</v>
      </c>
      <c r="P207" s="6" t="str">
        <f t="shared" si="5"/>
        <v>Saturday</v>
      </c>
      <c r="Q207" s="6" t="str">
        <f t="shared" si="6"/>
        <v>Weekend</v>
      </c>
      <c r="R207" s="6" t="str">
        <f t="shared" si="7"/>
        <v>High (&gt;25%)</v>
      </c>
    </row>
    <row r="208">
      <c r="A208" s="3" t="s">
        <v>447</v>
      </c>
      <c r="B208" s="4">
        <v>45646.379166666666</v>
      </c>
      <c r="C208" s="3" t="s">
        <v>41</v>
      </c>
      <c r="D208" s="3" t="s">
        <v>435</v>
      </c>
      <c r="E208" s="3" t="s">
        <v>35</v>
      </c>
      <c r="F208" s="3">
        <v>1.0</v>
      </c>
      <c r="G208" s="3">
        <v>2999.0</v>
      </c>
      <c r="H208" s="3">
        <v>20.0</v>
      </c>
      <c r="I208" s="3">
        <v>2012.43</v>
      </c>
      <c r="J208" s="3" t="s">
        <v>32</v>
      </c>
      <c r="K208" s="3" t="s">
        <v>39</v>
      </c>
      <c r="L208" s="5">
        <f t="shared" si="1"/>
        <v>2399.2</v>
      </c>
      <c r="M208" s="5">
        <f t="shared" si="2"/>
        <v>2012.43</v>
      </c>
      <c r="N208" s="5">
        <f t="shared" si="3"/>
        <v>386.77</v>
      </c>
      <c r="O208" s="6">
        <f t="shared" si="4"/>
        <v>0.1612079026</v>
      </c>
      <c r="P208" s="6" t="str">
        <f t="shared" si="5"/>
        <v>Friday</v>
      </c>
      <c r="Q208" s="6" t="str">
        <f t="shared" si="6"/>
        <v>Weekday</v>
      </c>
      <c r="R208" s="6" t="str">
        <f t="shared" si="7"/>
        <v>Mid (16–25%)</v>
      </c>
    </row>
    <row r="209">
      <c r="A209" s="3" t="s">
        <v>448</v>
      </c>
      <c r="B209" s="4">
        <v>45753.67638888889</v>
      </c>
      <c r="C209" s="3" t="s">
        <v>248</v>
      </c>
      <c r="D209" s="3" t="s">
        <v>305</v>
      </c>
      <c r="E209" s="3" t="s">
        <v>35</v>
      </c>
      <c r="F209" s="3">
        <v>4.0</v>
      </c>
      <c r="G209" s="3">
        <v>3499.0</v>
      </c>
      <c r="H209" s="3">
        <v>20.0</v>
      </c>
      <c r="I209" s="3">
        <v>2054.43</v>
      </c>
      <c r="J209" s="3" t="s">
        <v>32</v>
      </c>
      <c r="K209" s="3" t="s">
        <v>28</v>
      </c>
      <c r="L209" s="5">
        <f t="shared" si="1"/>
        <v>11196.8</v>
      </c>
      <c r="M209" s="5">
        <f t="shared" si="2"/>
        <v>8217.72</v>
      </c>
      <c r="N209" s="5">
        <f t="shared" si="3"/>
        <v>2979.08</v>
      </c>
      <c r="O209" s="6">
        <f t="shared" si="4"/>
        <v>0.2660653044</v>
      </c>
      <c r="P209" s="6" t="str">
        <f t="shared" si="5"/>
        <v>Sunday</v>
      </c>
      <c r="Q209" s="6" t="str">
        <f t="shared" si="6"/>
        <v>Weekend</v>
      </c>
      <c r="R209" s="6" t="str">
        <f t="shared" si="7"/>
        <v>Mid (16–25%)</v>
      </c>
    </row>
    <row r="210">
      <c r="A210" s="3" t="s">
        <v>449</v>
      </c>
      <c r="B210" s="4">
        <v>45367.42847222222</v>
      </c>
      <c r="C210" s="3" t="s">
        <v>91</v>
      </c>
      <c r="D210" s="3" t="s">
        <v>450</v>
      </c>
      <c r="E210" s="3" t="s">
        <v>27</v>
      </c>
      <c r="F210" s="3">
        <v>2.0</v>
      </c>
      <c r="G210" s="3">
        <v>1499.0</v>
      </c>
      <c r="H210" s="3">
        <v>0.0</v>
      </c>
      <c r="I210" s="3">
        <v>844.44</v>
      </c>
      <c r="J210" s="3" t="s">
        <v>52</v>
      </c>
      <c r="K210" s="3" t="s">
        <v>39</v>
      </c>
      <c r="L210" s="5">
        <f t="shared" si="1"/>
        <v>2998</v>
      </c>
      <c r="M210" s="5">
        <f t="shared" si="2"/>
        <v>1688.88</v>
      </c>
      <c r="N210" s="5">
        <f t="shared" si="3"/>
        <v>1309.12</v>
      </c>
      <c r="O210" s="6">
        <f t="shared" si="4"/>
        <v>0.436664443</v>
      </c>
      <c r="P210" s="6" t="str">
        <f t="shared" si="5"/>
        <v>Saturday</v>
      </c>
      <c r="Q210" s="6" t="str">
        <f t="shared" si="6"/>
        <v>Weekend</v>
      </c>
      <c r="R210" s="6" t="str">
        <f t="shared" si="7"/>
        <v>No Discount</v>
      </c>
    </row>
    <row r="211">
      <c r="A211" s="3" t="s">
        <v>451</v>
      </c>
      <c r="B211" s="4">
        <v>45396.461805555555</v>
      </c>
      <c r="C211" s="3" t="s">
        <v>19</v>
      </c>
      <c r="D211" s="3" t="s">
        <v>258</v>
      </c>
      <c r="E211" s="3" t="s">
        <v>27</v>
      </c>
      <c r="F211" s="3">
        <v>4.0</v>
      </c>
      <c r="G211" s="3">
        <v>1999.0</v>
      </c>
      <c r="H211" s="3">
        <v>0.0</v>
      </c>
      <c r="I211" s="3">
        <v>1221.29</v>
      </c>
      <c r="J211" s="3" t="s">
        <v>52</v>
      </c>
      <c r="K211" s="3" t="s">
        <v>28</v>
      </c>
      <c r="L211" s="5">
        <f t="shared" si="1"/>
        <v>7996</v>
      </c>
      <c r="M211" s="5">
        <f t="shared" si="2"/>
        <v>4885.16</v>
      </c>
      <c r="N211" s="5">
        <f t="shared" si="3"/>
        <v>3110.84</v>
      </c>
      <c r="O211" s="6">
        <f t="shared" si="4"/>
        <v>0.3890495248</v>
      </c>
      <c r="P211" s="6" t="str">
        <f t="shared" si="5"/>
        <v>Sunday</v>
      </c>
      <c r="Q211" s="6" t="str">
        <f t="shared" si="6"/>
        <v>Weekend</v>
      </c>
      <c r="R211" s="6" t="str">
        <f t="shared" si="7"/>
        <v>No Discount</v>
      </c>
    </row>
    <row r="212">
      <c r="A212" s="3" t="s">
        <v>452</v>
      </c>
      <c r="B212" s="4">
        <v>45904.88888888889</v>
      </c>
      <c r="C212" s="3" t="s">
        <v>239</v>
      </c>
      <c r="D212" s="3" t="s">
        <v>453</v>
      </c>
      <c r="E212" s="3" t="s">
        <v>35</v>
      </c>
      <c r="F212" s="3">
        <v>3.0</v>
      </c>
      <c r="G212" s="3">
        <v>3499.0</v>
      </c>
      <c r="H212" s="3">
        <v>0.0</v>
      </c>
      <c r="I212" s="3">
        <v>2195.83</v>
      </c>
      <c r="J212" s="3" t="s">
        <v>52</v>
      </c>
      <c r="K212" s="3" t="s">
        <v>23</v>
      </c>
      <c r="L212" s="5">
        <f t="shared" si="1"/>
        <v>10497</v>
      </c>
      <c r="M212" s="5">
        <f t="shared" si="2"/>
        <v>6587.49</v>
      </c>
      <c r="N212" s="5">
        <f t="shared" si="3"/>
        <v>3909.51</v>
      </c>
      <c r="O212" s="6">
        <f t="shared" si="4"/>
        <v>0.3724406973</v>
      </c>
      <c r="P212" s="6" t="str">
        <f t="shared" si="5"/>
        <v>Thursday</v>
      </c>
      <c r="Q212" s="6" t="str">
        <f t="shared" si="6"/>
        <v>Weekday</v>
      </c>
      <c r="R212" s="6" t="str">
        <f t="shared" si="7"/>
        <v>No Discount</v>
      </c>
    </row>
    <row r="213">
      <c r="A213" s="3" t="s">
        <v>454</v>
      </c>
      <c r="B213" s="4">
        <v>45434.55486111111</v>
      </c>
      <c r="C213" s="3" t="s">
        <v>91</v>
      </c>
      <c r="D213" s="3" t="s">
        <v>51</v>
      </c>
      <c r="E213" s="3" t="s">
        <v>35</v>
      </c>
      <c r="F213" s="3">
        <v>2.0</v>
      </c>
      <c r="G213" s="3">
        <v>1999.0</v>
      </c>
      <c r="H213" s="3">
        <v>10.0</v>
      </c>
      <c r="I213" s="3">
        <v>1166.3</v>
      </c>
      <c r="J213" s="3" t="s">
        <v>32</v>
      </c>
      <c r="K213" s="3" t="s">
        <v>39</v>
      </c>
      <c r="L213" s="5">
        <f t="shared" si="1"/>
        <v>3598.2</v>
      </c>
      <c r="M213" s="5">
        <f t="shared" si="2"/>
        <v>2332.6</v>
      </c>
      <c r="N213" s="5">
        <f t="shared" si="3"/>
        <v>1265.6</v>
      </c>
      <c r="O213" s="6">
        <f t="shared" si="4"/>
        <v>0.3517314213</v>
      </c>
      <c r="P213" s="6" t="str">
        <f t="shared" si="5"/>
        <v>Wednesday</v>
      </c>
      <c r="Q213" s="6" t="str">
        <f t="shared" si="6"/>
        <v>Weekday</v>
      </c>
      <c r="R213" s="6" t="str">
        <f t="shared" si="7"/>
        <v>Low (1–15%)</v>
      </c>
    </row>
    <row r="214">
      <c r="A214" s="3" t="s">
        <v>455</v>
      </c>
      <c r="B214" s="4">
        <v>45544.86111111111</v>
      </c>
      <c r="C214" s="3" t="s">
        <v>124</v>
      </c>
      <c r="D214" s="3" t="s">
        <v>456</v>
      </c>
      <c r="E214" s="3" t="s">
        <v>35</v>
      </c>
      <c r="F214" s="3">
        <v>5.0</v>
      </c>
      <c r="G214" s="3">
        <v>2499.0</v>
      </c>
      <c r="H214" s="3">
        <v>0.0</v>
      </c>
      <c r="I214" s="3">
        <v>1603.29</v>
      </c>
      <c r="J214" s="3" t="s">
        <v>32</v>
      </c>
      <c r="K214" s="3" t="s">
        <v>39</v>
      </c>
      <c r="L214" s="5">
        <f t="shared" si="1"/>
        <v>12495</v>
      </c>
      <c r="M214" s="5">
        <f t="shared" si="2"/>
        <v>8016.45</v>
      </c>
      <c r="N214" s="5">
        <f t="shared" si="3"/>
        <v>4478.55</v>
      </c>
      <c r="O214" s="6">
        <f t="shared" si="4"/>
        <v>0.3584273709</v>
      </c>
      <c r="P214" s="6" t="str">
        <f t="shared" si="5"/>
        <v>Monday</v>
      </c>
      <c r="Q214" s="6" t="str">
        <f t="shared" si="6"/>
        <v>Weekday</v>
      </c>
      <c r="R214" s="6" t="str">
        <f t="shared" si="7"/>
        <v>No Discount</v>
      </c>
    </row>
    <row r="215">
      <c r="A215" s="3" t="s">
        <v>457</v>
      </c>
      <c r="B215" s="4">
        <v>45629.68125</v>
      </c>
      <c r="C215" s="3" t="s">
        <v>231</v>
      </c>
      <c r="D215" s="3" t="s">
        <v>393</v>
      </c>
      <c r="E215" s="3" t="s">
        <v>35</v>
      </c>
      <c r="F215" s="3">
        <v>5.0</v>
      </c>
      <c r="G215" s="3">
        <v>2499.0</v>
      </c>
      <c r="H215" s="3">
        <v>20.0</v>
      </c>
      <c r="I215" s="3">
        <v>1524.61</v>
      </c>
      <c r="J215" s="3" t="s">
        <v>52</v>
      </c>
      <c r="K215" s="3" t="s">
        <v>39</v>
      </c>
      <c r="L215" s="5">
        <f t="shared" si="1"/>
        <v>9996</v>
      </c>
      <c r="M215" s="5">
        <f t="shared" si="2"/>
        <v>7623.05</v>
      </c>
      <c r="N215" s="5">
        <f t="shared" si="3"/>
        <v>2372.95</v>
      </c>
      <c r="O215" s="6">
        <f t="shared" si="4"/>
        <v>0.237389956</v>
      </c>
      <c r="P215" s="6" t="str">
        <f t="shared" si="5"/>
        <v>Tuesday</v>
      </c>
      <c r="Q215" s="6" t="str">
        <f t="shared" si="6"/>
        <v>Weekday</v>
      </c>
      <c r="R215" s="6" t="str">
        <f t="shared" si="7"/>
        <v>Mid (16–25%)</v>
      </c>
    </row>
    <row r="216">
      <c r="A216" s="3" t="s">
        <v>458</v>
      </c>
      <c r="B216" s="4">
        <v>45590.86388888889</v>
      </c>
      <c r="C216" s="3" t="s">
        <v>57</v>
      </c>
      <c r="D216" s="3" t="s">
        <v>167</v>
      </c>
      <c r="E216" s="3" t="s">
        <v>21</v>
      </c>
      <c r="F216" s="3">
        <v>5.0</v>
      </c>
      <c r="G216" s="3">
        <v>499.0</v>
      </c>
      <c r="H216" s="3">
        <v>10.0</v>
      </c>
      <c r="I216" s="3">
        <v>265.2</v>
      </c>
      <c r="J216" s="3" t="s">
        <v>32</v>
      </c>
      <c r="K216" s="3" t="s">
        <v>28</v>
      </c>
      <c r="L216" s="5">
        <f t="shared" si="1"/>
        <v>2245.5</v>
      </c>
      <c r="M216" s="5">
        <f t="shared" si="2"/>
        <v>1326</v>
      </c>
      <c r="N216" s="5">
        <f t="shared" si="3"/>
        <v>919.5</v>
      </c>
      <c r="O216" s="6">
        <f t="shared" si="4"/>
        <v>0.4094856379</v>
      </c>
      <c r="P216" s="6" t="str">
        <f t="shared" si="5"/>
        <v>Friday</v>
      </c>
      <c r="Q216" s="6" t="str">
        <f t="shared" si="6"/>
        <v>Weekday</v>
      </c>
      <c r="R216" s="6" t="str">
        <f t="shared" si="7"/>
        <v>Low (1–15%)</v>
      </c>
    </row>
    <row r="217">
      <c r="A217" s="3" t="s">
        <v>460</v>
      </c>
      <c r="B217" s="4">
        <v>45850.48819444444</v>
      </c>
      <c r="C217" s="3" t="s">
        <v>70</v>
      </c>
      <c r="D217" s="3" t="s">
        <v>461</v>
      </c>
      <c r="E217" s="3" t="s">
        <v>21</v>
      </c>
      <c r="F217" s="3">
        <v>4.0</v>
      </c>
      <c r="G217" s="3">
        <v>499.0</v>
      </c>
      <c r="H217" s="3">
        <v>10.0</v>
      </c>
      <c r="I217" s="3">
        <v>279.25</v>
      </c>
      <c r="J217" s="3" t="s">
        <v>52</v>
      </c>
      <c r="K217" s="3" t="s">
        <v>28</v>
      </c>
      <c r="L217" s="5">
        <f t="shared" si="1"/>
        <v>1796.4</v>
      </c>
      <c r="M217" s="5">
        <f t="shared" si="2"/>
        <v>1117</v>
      </c>
      <c r="N217" s="5">
        <f t="shared" si="3"/>
        <v>679.4</v>
      </c>
      <c r="O217" s="6">
        <f t="shared" si="4"/>
        <v>0.3782008461</v>
      </c>
      <c r="P217" s="6" t="str">
        <f t="shared" si="5"/>
        <v>Saturday</v>
      </c>
      <c r="Q217" s="6" t="str">
        <f t="shared" si="6"/>
        <v>Weekend</v>
      </c>
      <c r="R217" s="6" t="str">
        <f t="shared" si="7"/>
        <v>Low (1–15%)</v>
      </c>
    </row>
    <row r="218">
      <c r="A218" s="3" t="s">
        <v>462</v>
      </c>
      <c r="B218" s="4">
        <v>45803.48611111111</v>
      </c>
      <c r="C218" s="3" t="s">
        <v>132</v>
      </c>
      <c r="D218" s="3" t="s">
        <v>463</v>
      </c>
      <c r="E218" s="3" t="s">
        <v>35</v>
      </c>
      <c r="F218" s="3">
        <v>3.0</v>
      </c>
      <c r="G218" s="3">
        <v>2499.0</v>
      </c>
      <c r="H218" s="3">
        <v>30.0</v>
      </c>
      <c r="I218" s="3">
        <v>1731.93</v>
      </c>
      <c r="J218" s="3" t="s">
        <v>32</v>
      </c>
      <c r="K218" s="3" t="s">
        <v>28</v>
      </c>
      <c r="L218" s="5">
        <f t="shared" si="1"/>
        <v>5247.9</v>
      </c>
      <c r="M218" s="5">
        <f t="shared" si="2"/>
        <v>5195.79</v>
      </c>
      <c r="N218" s="5">
        <f t="shared" si="3"/>
        <v>52.11</v>
      </c>
      <c r="O218" s="6">
        <f t="shared" si="4"/>
        <v>0.00992968616</v>
      </c>
      <c r="P218" s="6" t="str">
        <f t="shared" si="5"/>
        <v>Monday</v>
      </c>
      <c r="Q218" s="6" t="str">
        <f t="shared" si="6"/>
        <v>Weekday</v>
      </c>
      <c r="R218" s="6" t="str">
        <f t="shared" si="7"/>
        <v>High (&gt;25%)</v>
      </c>
    </row>
    <row r="219">
      <c r="A219" s="3" t="s">
        <v>464</v>
      </c>
      <c r="B219" s="4">
        <v>45702.73055555556</v>
      </c>
      <c r="C219" s="3" t="s">
        <v>37</v>
      </c>
      <c r="D219" s="3" t="s">
        <v>415</v>
      </c>
      <c r="E219" s="3" t="s">
        <v>21</v>
      </c>
      <c r="F219" s="3">
        <v>5.0</v>
      </c>
      <c r="G219" s="3">
        <v>299.0</v>
      </c>
      <c r="H219" s="3">
        <v>10.0</v>
      </c>
      <c r="I219" s="3">
        <v>193.66</v>
      </c>
      <c r="J219" s="3" t="s">
        <v>52</v>
      </c>
      <c r="K219" s="3" t="s">
        <v>39</v>
      </c>
      <c r="L219" s="5">
        <f t="shared" si="1"/>
        <v>1345.5</v>
      </c>
      <c r="M219" s="5">
        <f t="shared" si="2"/>
        <v>968.3</v>
      </c>
      <c r="N219" s="5">
        <f t="shared" si="3"/>
        <v>377.2</v>
      </c>
      <c r="O219" s="6">
        <f t="shared" si="4"/>
        <v>0.2803418803</v>
      </c>
      <c r="P219" s="6" t="str">
        <f t="shared" si="5"/>
        <v>Friday</v>
      </c>
      <c r="Q219" s="6" t="str">
        <f t="shared" si="6"/>
        <v>Weekday</v>
      </c>
      <c r="R219" s="6" t="str">
        <f t="shared" si="7"/>
        <v>Low (1–15%)</v>
      </c>
    </row>
    <row r="220">
      <c r="A220" s="3" t="s">
        <v>465</v>
      </c>
      <c r="B220" s="4">
        <v>45462.81875</v>
      </c>
      <c r="C220" s="3" t="s">
        <v>186</v>
      </c>
      <c r="D220" s="3" t="s">
        <v>466</v>
      </c>
      <c r="E220" s="3" t="s">
        <v>27</v>
      </c>
      <c r="F220" s="3">
        <v>4.0</v>
      </c>
      <c r="G220" s="3">
        <v>1299.0</v>
      </c>
      <c r="H220" s="3">
        <v>0.0</v>
      </c>
      <c r="I220" s="3">
        <v>900.39</v>
      </c>
      <c r="J220" s="3" t="s">
        <v>52</v>
      </c>
      <c r="K220" s="3" t="s">
        <v>28</v>
      </c>
      <c r="L220" s="5">
        <f t="shared" si="1"/>
        <v>5196</v>
      </c>
      <c r="M220" s="5">
        <f t="shared" si="2"/>
        <v>3601.56</v>
      </c>
      <c r="N220" s="5">
        <f t="shared" si="3"/>
        <v>1594.44</v>
      </c>
      <c r="O220" s="6">
        <f t="shared" si="4"/>
        <v>0.3068591224</v>
      </c>
      <c r="P220" s="6" t="str">
        <f t="shared" si="5"/>
        <v>Wednesday</v>
      </c>
      <c r="Q220" s="6" t="str">
        <f t="shared" si="6"/>
        <v>Weekday</v>
      </c>
      <c r="R220" s="6" t="str">
        <f t="shared" si="7"/>
        <v>No Discount</v>
      </c>
    </row>
    <row r="221">
      <c r="A221" s="3" t="s">
        <v>467</v>
      </c>
      <c r="B221" s="4">
        <v>45823.73402777778</v>
      </c>
      <c r="C221" s="3" t="s">
        <v>73</v>
      </c>
      <c r="D221" s="3" t="s">
        <v>128</v>
      </c>
      <c r="E221" s="3" t="s">
        <v>21</v>
      </c>
      <c r="F221" s="3">
        <v>2.0</v>
      </c>
      <c r="G221" s="3">
        <v>899.0</v>
      </c>
      <c r="H221" s="3">
        <v>15.0</v>
      </c>
      <c r="I221" s="3">
        <v>488.63</v>
      </c>
      <c r="J221" s="3" t="s">
        <v>22</v>
      </c>
      <c r="K221" s="3" t="s">
        <v>39</v>
      </c>
      <c r="L221" s="5">
        <f t="shared" si="1"/>
        <v>1528.3</v>
      </c>
      <c r="M221" s="5">
        <f t="shared" si="2"/>
        <v>977.26</v>
      </c>
      <c r="N221" s="5">
        <f t="shared" si="3"/>
        <v>551.04</v>
      </c>
      <c r="O221" s="6">
        <f t="shared" si="4"/>
        <v>0.3605574822</v>
      </c>
      <c r="P221" s="6" t="str">
        <f t="shared" si="5"/>
        <v>Sunday</v>
      </c>
      <c r="Q221" s="6" t="str">
        <f t="shared" si="6"/>
        <v>Weekend</v>
      </c>
      <c r="R221" s="6" t="str">
        <f t="shared" si="7"/>
        <v>Low (1–15%)</v>
      </c>
    </row>
    <row r="222">
      <c r="A222" s="3" t="s">
        <v>468</v>
      </c>
      <c r="B222" s="4">
        <v>45717.42152777778</v>
      </c>
      <c r="C222" s="3" t="s">
        <v>73</v>
      </c>
      <c r="D222" s="3" t="s">
        <v>361</v>
      </c>
      <c r="E222" s="3" t="s">
        <v>21</v>
      </c>
      <c r="F222" s="3">
        <v>3.0</v>
      </c>
      <c r="G222" s="3">
        <v>699.0</v>
      </c>
      <c r="H222" s="3">
        <v>30.0</v>
      </c>
      <c r="I222" s="3">
        <v>374.5</v>
      </c>
      <c r="J222" s="3" t="s">
        <v>52</v>
      </c>
      <c r="K222" s="3" t="s">
        <v>39</v>
      </c>
      <c r="L222" s="5">
        <f t="shared" si="1"/>
        <v>1467.9</v>
      </c>
      <c r="M222" s="5">
        <f t="shared" si="2"/>
        <v>1123.5</v>
      </c>
      <c r="N222" s="5">
        <f t="shared" si="3"/>
        <v>344.4</v>
      </c>
      <c r="O222" s="6">
        <f t="shared" si="4"/>
        <v>0.234620887</v>
      </c>
      <c r="P222" s="6" t="str">
        <f t="shared" si="5"/>
        <v>Saturday</v>
      </c>
      <c r="Q222" s="6" t="str">
        <f t="shared" si="6"/>
        <v>Weekend</v>
      </c>
      <c r="R222" s="6" t="str">
        <f t="shared" si="7"/>
        <v>High (&gt;25%)</v>
      </c>
    </row>
    <row r="223">
      <c r="A223" s="3" t="s">
        <v>469</v>
      </c>
      <c r="B223" s="4">
        <v>46005.680555555555</v>
      </c>
      <c r="C223" s="3" t="s">
        <v>100</v>
      </c>
      <c r="D223" s="3" t="s">
        <v>470</v>
      </c>
      <c r="E223" s="3" t="s">
        <v>27</v>
      </c>
      <c r="F223" s="3">
        <v>1.0</v>
      </c>
      <c r="G223" s="3">
        <v>799.0</v>
      </c>
      <c r="H223" s="3">
        <v>10.0</v>
      </c>
      <c r="I223" s="3">
        <v>403.11</v>
      </c>
      <c r="J223" s="3" t="s">
        <v>52</v>
      </c>
      <c r="K223" s="3" t="s">
        <v>23</v>
      </c>
      <c r="L223" s="5">
        <f t="shared" si="1"/>
        <v>719.1</v>
      </c>
      <c r="M223" s="5">
        <f t="shared" si="2"/>
        <v>403.11</v>
      </c>
      <c r="N223" s="5">
        <f t="shared" si="3"/>
        <v>315.99</v>
      </c>
      <c r="O223" s="6">
        <f t="shared" si="4"/>
        <v>0.4394242804</v>
      </c>
      <c r="P223" s="6" t="str">
        <f t="shared" si="5"/>
        <v>Sunday</v>
      </c>
      <c r="Q223" s="6" t="str">
        <f t="shared" si="6"/>
        <v>Weekend</v>
      </c>
      <c r="R223" s="6" t="str">
        <f t="shared" si="7"/>
        <v>Low (1–15%)</v>
      </c>
    </row>
    <row r="224">
      <c r="A224" s="3" t="s">
        <v>471</v>
      </c>
      <c r="B224" s="4">
        <v>45820.48263888889</v>
      </c>
      <c r="C224" s="3" t="s">
        <v>37</v>
      </c>
      <c r="D224" s="3" t="s">
        <v>472</v>
      </c>
      <c r="E224" s="3" t="s">
        <v>27</v>
      </c>
      <c r="F224" s="3">
        <v>5.0</v>
      </c>
      <c r="G224" s="3">
        <v>1499.0</v>
      </c>
      <c r="H224" s="3">
        <v>5.0</v>
      </c>
      <c r="I224" s="3">
        <v>1036.85</v>
      </c>
      <c r="J224" s="3" t="s">
        <v>32</v>
      </c>
      <c r="K224" s="3" t="s">
        <v>39</v>
      </c>
      <c r="L224" s="5">
        <f t="shared" si="1"/>
        <v>7120.25</v>
      </c>
      <c r="M224" s="5">
        <f t="shared" si="2"/>
        <v>5184.25</v>
      </c>
      <c r="N224" s="5">
        <f t="shared" si="3"/>
        <v>1936</v>
      </c>
      <c r="O224" s="6">
        <f t="shared" si="4"/>
        <v>0.2719005653</v>
      </c>
      <c r="P224" s="6" t="str">
        <f t="shared" si="5"/>
        <v>Thursday</v>
      </c>
      <c r="Q224" s="6" t="str">
        <f t="shared" si="6"/>
        <v>Weekday</v>
      </c>
      <c r="R224" s="6" t="str">
        <f t="shared" si="7"/>
        <v>Low (1–15%)</v>
      </c>
    </row>
    <row r="225">
      <c r="A225" s="3" t="s">
        <v>473</v>
      </c>
      <c r="B225" s="4">
        <v>45697.407638888886</v>
      </c>
      <c r="C225" s="3" t="s">
        <v>50</v>
      </c>
      <c r="D225" s="3" t="s">
        <v>474</v>
      </c>
      <c r="E225" s="3" t="s">
        <v>21</v>
      </c>
      <c r="F225" s="3">
        <v>4.0</v>
      </c>
      <c r="G225" s="3">
        <v>899.0</v>
      </c>
      <c r="H225" s="3">
        <v>25.0</v>
      </c>
      <c r="I225" s="3">
        <v>491.94</v>
      </c>
      <c r="J225" s="3" t="s">
        <v>52</v>
      </c>
      <c r="K225" s="3" t="s">
        <v>28</v>
      </c>
      <c r="L225" s="5">
        <f t="shared" si="1"/>
        <v>2697</v>
      </c>
      <c r="M225" s="5">
        <f t="shared" si="2"/>
        <v>1967.76</v>
      </c>
      <c r="N225" s="5">
        <f t="shared" si="3"/>
        <v>729.24</v>
      </c>
      <c r="O225" s="6">
        <f t="shared" si="4"/>
        <v>0.2703893215</v>
      </c>
      <c r="P225" s="6" t="str">
        <f t="shared" si="5"/>
        <v>Sunday</v>
      </c>
      <c r="Q225" s="6" t="str">
        <f t="shared" si="6"/>
        <v>Weekend</v>
      </c>
      <c r="R225" s="6" t="str">
        <f t="shared" si="7"/>
        <v>Mid (16–25%)</v>
      </c>
    </row>
    <row r="226">
      <c r="A226" s="3" t="s">
        <v>475</v>
      </c>
      <c r="B226" s="4">
        <v>45396.913194444445</v>
      </c>
      <c r="C226" s="3" t="s">
        <v>41</v>
      </c>
      <c r="D226" s="3" t="s">
        <v>476</v>
      </c>
      <c r="E226" s="3" t="s">
        <v>21</v>
      </c>
      <c r="F226" s="3">
        <v>3.0</v>
      </c>
      <c r="G226" s="3">
        <v>699.0</v>
      </c>
      <c r="H226" s="3">
        <v>0.0</v>
      </c>
      <c r="I226" s="3">
        <v>348.99</v>
      </c>
      <c r="J226" s="3" t="s">
        <v>32</v>
      </c>
      <c r="K226" s="3" t="s">
        <v>39</v>
      </c>
      <c r="L226" s="5">
        <f t="shared" si="1"/>
        <v>2097</v>
      </c>
      <c r="M226" s="5">
        <f t="shared" si="2"/>
        <v>1046.97</v>
      </c>
      <c r="N226" s="5">
        <f t="shared" si="3"/>
        <v>1050.03</v>
      </c>
      <c r="O226" s="6">
        <f t="shared" si="4"/>
        <v>0.5007296137</v>
      </c>
      <c r="P226" s="6" t="str">
        <f t="shared" si="5"/>
        <v>Sunday</v>
      </c>
      <c r="Q226" s="6" t="str">
        <f t="shared" si="6"/>
        <v>Weekend</v>
      </c>
      <c r="R226" s="6" t="str">
        <f t="shared" si="7"/>
        <v>No Discount</v>
      </c>
    </row>
    <row r="227">
      <c r="A227" s="3" t="s">
        <v>477</v>
      </c>
      <c r="B227" s="4">
        <v>45903.652083333334</v>
      </c>
      <c r="C227" s="3" t="s">
        <v>60</v>
      </c>
      <c r="D227" s="3" t="s">
        <v>478</v>
      </c>
      <c r="E227" s="3" t="s">
        <v>35</v>
      </c>
      <c r="F227" s="3">
        <v>1.0</v>
      </c>
      <c r="G227" s="3">
        <v>2999.0</v>
      </c>
      <c r="H227" s="3">
        <v>15.0</v>
      </c>
      <c r="I227" s="3">
        <v>1860.57</v>
      </c>
      <c r="J227" s="3" t="s">
        <v>52</v>
      </c>
      <c r="K227" s="3" t="s">
        <v>28</v>
      </c>
      <c r="L227" s="5">
        <f t="shared" si="1"/>
        <v>2549.15</v>
      </c>
      <c r="M227" s="5">
        <f t="shared" si="2"/>
        <v>1860.57</v>
      </c>
      <c r="N227" s="5">
        <f t="shared" si="3"/>
        <v>688.58</v>
      </c>
      <c r="O227" s="6">
        <f t="shared" si="4"/>
        <v>0.270121413</v>
      </c>
      <c r="P227" s="6" t="str">
        <f t="shared" si="5"/>
        <v>Wednesday</v>
      </c>
      <c r="Q227" s="6" t="str">
        <f t="shared" si="6"/>
        <v>Weekday</v>
      </c>
      <c r="R227" s="6" t="str">
        <f t="shared" si="7"/>
        <v>Low (1–15%)</v>
      </c>
    </row>
    <row r="228">
      <c r="A228" s="3" t="s">
        <v>479</v>
      </c>
      <c r="B228" s="4">
        <v>45896.44652777778</v>
      </c>
      <c r="C228" s="3" t="s">
        <v>70</v>
      </c>
      <c r="D228" s="3" t="s">
        <v>480</v>
      </c>
      <c r="E228" s="3" t="s">
        <v>27</v>
      </c>
      <c r="F228" s="3">
        <v>1.0</v>
      </c>
      <c r="G228" s="3">
        <v>999.0</v>
      </c>
      <c r="H228" s="3">
        <v>5.0</v>
      </c>
      <c r="I228" s="3">
        <v>560.51</v>
      </c>
      <c r="J228" s="3" t="s">
        <v>32</v>
      </c>
      <c r="K228" s="3" t="s">
        <v>28</v>
      </c>
      <c r="L228" s="5">
        <f t="shared" si="1"/>
        <v>949.05</v>
      </c>
      <c r="M228" s="5">
        <f t="shared" si="2"/>
        <v>560.51</v>
      </c>
      <c r="N228" s="5">
        <f t="shared" si="3"/>
        <v>388.54</v>
      </c>
      <c r="O228" s="6">
        <f t="shared" si="4"/>
        <v>0.4093988726</v>
      </c>
      <c r="P228" s="6" t="str">
        <f t="shared" si="5"/>
        <v>Wednesday</v>
      </c>
      <c r="Q228" s="6" t="str">
        <f t="shared" si="6"/>
        <v>Weekday</v>
      </c>
      <c r="R228" s="6" t="str">
        <f t="shared" si="7"/>
        <v>Low (1–15%)</v>
      </c>
    </row>
    <row r="229">
      <c r="A229" s="3" t="s">
        <v>481</v>
      </c>
      <c r="B229" s="4">
        <v>45433.76666666667</v>
      </c>
      <c r="C229" s="3" t="s">
        <v>94</v>
      </c>
      <c r="D229" s="3" t="s">
        <v>476</v>
      </c>
      <c r="E229" s="3" t="s">
        <v>35</v>
      </c>
      <c r="F229" s="3">
        <v>4.0</v>
      </c>
      <c r="G229" s="3">
        <v>3999.0</v>
      </c>
      <c r="H229" s="3">
        <v>25.0</v>
      </c>
      <c r="I229" s="3">
        <v>2754.06</v>
      </c>
      <c r="J229" s="3" t="s">
        <v>52</v>
      </c>
      <c r="K229" s="3" t="s">
        <v>23</v>
      </c>
      <c r="L229" s="5">
        <f t="shared" si="1"/>
        <v>11997</v>
      </c>
      <c r="M229" s="5">
        <f t="shared" si="2"/>
        <v>11016.24</v>
      </c>
      <c r="N229" s="5">
        <f t="shared" si="3"/>
        <v>980.76</v>
      </c>
      <c r="O229" s="6">
        <f t="shared" si="4"/>
        <v>0.08175043761</v>
      </c>
      <c r="P229" s="6" t="str">
        <f t="shared" si="5"/>
        <v>Tuesday</v>
      </c>
      <c r="Q229" s="6" t="str">
        <f t="shared" si="6"/>
        <v>Weekday</v>
      </c>
      <c r="R229" s="6" t="str">
        <f t="shared" si="7"/>
        <v>Mid (16–25%)</v>
      </c>
    </row>
    <row r="230">
      <c r="A230" s="3" t="s">
        <v>482</v>
      </c>
      <c r="B230" s="4">
        <v>45614.69375</v>
      </c>
      <c r="C230" s="3" t="s">
        <v>282</v>
      </c>
      <c r="D230" s="3" t="s">
        <v>483</v>
      </c>
      <c r="E230" s="3" t="s">
        <v>27</v>
      </c>
      <c r="F230" s="3">
        <v>1.0</v>
      </c>
      <c r="G230" s="3">
        <v>1499.0</v>
      </c>
      <c r="H230" s="3">
        <v>30.0</v>
      </c>
      <c r="I230" s="3">
        <v>790.43</v>
      </c>
      <c r="J230" s="3" t="s">
        <v>32</v>
      </c>
      <c r="K230" s="3" t="s">
        <v>39</v>
      </c>
      <c r="L230" s="5">
        <f t="shared" si="1"/>
        <v>1049.3</v>
      </c>
      <c r="M230" s="5">
        <f t="shared" si="2"/>
        <v>790.43</v>
      </c>
      <c r="N230" s="5">
        <f t="shared" si="3"/>
        <v>258.87</v>
      </c>
      <c r="O230" s="6">
        <f t="shared" si="4"/>
        <v>0.2467073287</v>
      </c>
      <c r="P230" s="6" t="str">
        <f t="shared" si="5"/>
        <v>Monday</v>
      </c>
      <c r="Q230" s="6" t="str">
        <f t="shared" si="6"/>
        <v>Weekday</v>
      </c>
      <c r="R230" s="6" t="str">
        <f t="shared" si="7"/>
        <v>High (&gt;25%)</v>
      </c>
    </row>
    <row r="231">
      <c r="A231" s="3" t="s">
        <v>484</v>
      </c>
      <c r="B231" s="4">
        <v>45993.68472222222</v>
      </c>
      <c r="C231" s="3" t="s">
        <v>138</v>
      </c>
      <c r="D231" s="3" t="s">
        <v>243</v>
      </c>
      <c r="E231" s="3" t="s">
        <v>21</v>
      </c>
      <c r="F231" s="3">
        <v>4.0</v>
      </c>
      <c r="G231" s="3">
        <v>499.0</v>
      </c>
      <c r="H231" s="3">
        <v>0.0</v>
      </c>
      <c r="I231" s="3">
        <v>234.86</v>
      </c>
      <c r="J231" s="3" t="s">
        <v>52</v>
      </c>
      <c r="K231" s="3" t="s">
        <v>39</v>
      </c>
      <c r="L231" s="5">
        <f t="shared" si="1"/>
        <v>1996</v>
      </c>
      <c r="M231" s="5">
        <f t="shared" si="2"/>
        <v>939.44</v>
      </c>
      <c r="N231" s="5">
        <f t="shared" si="3"/>
        <v>1056.56</v>
      </c>
      <c r="O231" s="6">
        <f t="shared" si="4"/>
        <v>0.5293386774</v>
      </c>
      <c r="P231" s="6" t="str">
        <f t="shared" si="5"/>
        <v>Tuesday</v>
      </c>
      <c r="Q231" s="6" t="str">
        <f t="shared" si="6"/>
        <v>Weekday</v>
      </c>
      <c r="R231" s="6" t="str">
        <f t="shared" si="7"/>
        <v>No Discount</v>
      </c>
    </row>
    <row r="232">
      <c r="A232" s="3" t="s">
        <v>485</v>
      </c>
      <c r="B232" s="4">
        <v>45464.89513888889</v>
      </c>
      <c r="C232" s="3" t="s">
        <v>127</v>
      </c>
      <c r="D232" s="3" t="s">
        <v>486</v>
      </c>
      <c r="E232" s="3" t="s">
        <v>21</v>
      </c>
      <c r="F232" s="3">
        <v>4.0</v>
      </c>
      <c r="G232" s="3">
        <v>299.0</v>
      </c>
      <c r="H232" s="3">
        <v>10.0</v>
      </c>
      <c r="I232" s="3">
        <v>177.36</v>
      </c>
      <c r="J232" s="3" t="s">
        <v>32</v>
      </c>
      <c r="K232" s="3" t="s">
        <v>28</v>
      </c>
      <c r="L232" s="5">
        <f t="shared" si="1"/>
        <v>1076.4</v>
      </c>
      <c r="M232" s="5">
        <f t="shared" si="2"/>
        <v>709.44</v>
      </c>
      <c r="N232" s="5">
        <f t="shared" si="3"/>
        <v>366.96</v>
      </c>
      <c r="O232" s="6">
        <f t="shared" si="4"/>
        <v>0.3409141583</v>
      </c>
      <c r="P232" s="6" t="str">
        <f t="shared" si="5"/>
        <v>Friday</v>
      </c>
      <c r="Q232" s="6" t="str">
        <f t="shared" si="6"/>
        <v>Weekday</v>
      </c>
      <c r="R232" s="6" t="str">
        <f t="shared" si="7"/>
        <v>Low (1–15%)</v>
      </c>
    </row>
    <row r="233">
      <c r="A233" s="3" t="s">
        <v>487</v>
      </c>
      <c r="B233" s="4">
        <v>45743.717361111114</v>
      </c>
      <c r="C233" s="3" t="s">
        <v>19</v>
      </c>
      <c r="D233" s="3" t="s">
        <v>176</v>
      </c>
      <c r="E233" s="3" t="s">
        <v>35</v>
      </c>
      <c r="F233" s="3">
        <v>2.0</v>
      </c>
      <c r="G233" s="3">
        <v>2999.0</v>
      </c>
      <c r="H233" s="3">
        <v>0.0</v>
      </c>
      <c r="I233" s="3">
        <v>2174.16</v>
      </c>
      <c r="J233" s="3" t="s">
        <v>32</v>
      </c>
      <c r="K233" s="3" t="s">
        <v>39</v>
      </c>
      <c r="L233" s="5">
        <f t="shared" si="1"/>
        <v>5998</v>
      </c>
      <c r="M233" s="5">
        <f t="shared" si="2"/>
        <v>4348.32</v>
      </c>
      <c r="N233" s="5">
        <f t="shared" si="3"/>
        <v>1649.68</v>
      </c>
      <c r="O233" s="6">
        <f t="shared" si="4"/>
        <v>0.2750383461</v>
      </c>
      <c r="P233" s="6" t="str">
        <f t="shared" si="5"/>
        <v>Thursday</v>
      </c>
      <c r="Q233" s="6" t="str">
        <f t="shared" si="6"/>
        <v>Weekday</v>
      </c>
      <c r="R233" s="6" t="str">
        <f t="shared" si="7"/>
        <v>No Discount</v>
      </c>
    </row>
    <row r="234">
      <c r="A234" s="3" t="s">
        <v>488</v>
      </c>
      <c r="B234" s="4">
        <v>45412.910416666666</v>
      </c>
      <c r="C234" s="3" t="s">
        <v>78</v>
      </c>
      <c r="D234" s="3" t="s">
        <v>489</v>
      </c>
      <c r="E234" s="3" t="s">
        <v>27</v>
      </c>
      <c r="F234" s="3">
        <v>5.0</v>
      </c>
      <c r="G234" s="3">
        <v>1299.0</v>
      </c>
      <c r="H234" s="3">
        <v>20.0</v>
      </c>
      <c r="I234" s="3">
        <v>873.2</v>
      </c>
      <c r="J234" s="3" t="s">
        <v>32</v>
      </c>
      <c r="K234" s="3" t="s">
        <v>23</v>
      </c>
      <c r="L234" s="5">
        <f t="shared" si="1"/>
        <v>5196</v>
      </c>
      <c r="M234" s="5">
        <f t="shared" si="2"/>
        <v>4366</v>
      </c>
      <c r="N234" s="5">
        <f t="shared" si="3"/>
        <v>830</v>
      </c>
      <c r="O234" s="6">
        <f t="shared" si="4"/>
        <v>0.1597382602</v>
      </c>
      <c r="P234" s="6" t="str">
        <f t="shared" si="5"/>
        <v>Tuesday</v>
      </c>
      <c r="Q234" s="6" t="str">
        <f t="shared" si="6"/>
        <v>Weekday</v>
      </c>
      <c r="R234" s="6" t="str">
        <f t="shared" si="7"/>
        <v>Mid (16–25%)</v>
      </c>
    </row>
    <row r="235">
      <c r="A235" s="3" t="s">
        <v>490</v>
      </c>
      <c r="B235" s="4">
        <v>45352.76527777778</v>
      </c>
      <c r="C235" s="3" t="s">
        <v>186</v>
      </c>
      <c r="D235" s="3" t="s">
        <v>491</v>
      </c>
      <c r="E235" s="3" t="s">
        <v>21</v>
      </c>
      <c r="F235" s="3">
        <v>5.0</v>
      </c>
      <c r="G235" s="3">
        <v>499.0</v>
      </c>
      <c r="H235" s="3">
        <v>25.0</v>
      </c>
      <c r="I235" s="3">
        <v>264.93</v>
      </c>
      <c r="J235" s="3" t="s">
        <v>32</v>
      </c>
      <c r="K235" s="3" t="s">
        <v>28</v>
      </c>
      <c r="L235" s="5">
        <f t="shared" si="1"/>
        <v>1871.25</v>
      </c>
      <c r="M235" s="5">
        <f t="shared" si="2"/>
        <v>1324.65</v>
      </c>
      <c r="N235" s="5">
        <f t="shared" si="3"/>
        <v>546.6</v>
      </c>
      <c r="O235" s="6">
        <f t="shared" si="4"/>
        <v>0.2921042084</v>
      </c>
      <c r="P235" s="6" t="str">
        <f t="shared" si="5"/>
        <v>Friday</v>
      </c>
      <c r="Q235" s="6" t="str">
        <f t="shared" si="6"/>
        <v>Weekday</v>
      </c>
      <c r="R235" s="6" t="str">
        <f t="shared" si="7"/>
        <v>Mid (16–25%)</v>
      </c>
    </row>
    <row r="236">
      <c r="A236" s="3" t="s">
        <v>492</v>
      </c>
      <c r="B236" s="4">
        <v>45389.49166666667</v>
      </c>
      <c r="C236" s="3" t="s">
        <v>248</v>
      </c>
      <c r="D236" s="3" t="s">
        <v>493</v>
      </c>
      <c r="E236" s="3" t="s">
        <v>35</v>
      </c>
      <c r="F236" s="3">
        <v>3.0</v>
      </c>
      <c r="G236" s="3">
        <v>2499.0</v>
      </c>
      <c r="H236" s="3">
        <v>5.0</v>
      </c>
      <c r="I236" s="3">
        <v>1725.02</v>
      </c>
      <c r="J236" s="3" t="s">
        <v>52</v>
      </c>
      <c r="K236" s="3" t="s">
        <v>28</v>
      </c>
      <c r="L236" s="5">
        <f t="shared" si="1"/>
        <v>7122.15</v>
      </c>
      <c r="M236" s="5">
        <f t="shared" si="2"/>
        <v>5175.06</v>
      </c>
      <c r="N236" s="5">
        <f t="shared" si="3"/>
        <v>1947.09</v>
      </c>
      <c r="O236" s="6">
        <f t="shared" si="4"/>
        <v>0.2733851435</v>
      </c>
      <c r="P236" s="6" t="str">
        <f t="shared" si="5"/>
        <v>Sunday</v>
      </c>
      <c r="Q236" s="6" t="str">
        <f t="shared" si="6"/>
        <v>Weekend</v>
      </c>
      <c r="R236" s="6" t="str">
        <f t="shared" si="7"/>
        <v>Low (1–15%)</v>
      </c>
    </row>
    <row r="237">
      <c r="A237" s="3" t="s">
        <v>494</v>
      </c>
      <c r="B237" s="4">
        <v>45694.67291666667</v>
      </c>
      <c r="C237" s="3" t="s">
        <v>236</v>
      </c>
      <c r="D237" s="3" t="s">
        <v>495</v>
      </c>
      <c r="E237" s="3" t="s">
        <v>21</v>
      </c>
      <c r="F237" s="3">
        <v>3.0</v>
      </c>
      <c r="G237" s="3">
        <v>899.0</v>
      </c>
      <c r="H237" s="3">
        <v>0.0</v>
      </c>
      <c r="I237" s="3">
        <v>488.87</v>
      </c>
      <c r="J237" s="3" t="s">
        <v>52</v>
      </c>
      <c r="K237" s="3" t="s">
        <v>39</v>
      </c>
      <c r="L237" s="5">
        <f t="shared" si="1"/>
        <v>2697</v>
      </c>
      <c r="M237" s="5">
        <f t="shared" si="2"/>
        <v>1466.61</v>
      </c>
      <c r="N237" s="5">
        <f t="shared" si="3"/>
        <v>1230.39</v>
      </c>
      <c r="O237" s="6">
        <f t="shared" si="4"/>
        <v>0.4562068966</v>
      </c>
      <c r="P237" s="6" t="str">
        <f t="shared" si="5"/>
        <v>Thursday</v>
      </c>
      <c r="Q237" s="6" t="str">
        <f t="shared" si="6"/>
        <v>Weekday</v>
      </c>
      <c r="R237" s="6" t="str">
        <f t="shared" si="7"/>
        <v>No Discount</v>
      </c>
    </row>
    <row r="238">
      <c r="A238" s="3" t="s">
        <v>496</v>
      </c>
      <c r="B238" s="4">
        <v>45757.680555555555</v>
      </c>
      <c r="C238" s="3" t="s">
        <v>231</v>
      </c>
      <c r="D238" s="3" t="s">
        <v>497</v>
      </c>
      <c r="E238" s="3" t="s">
        <v>21</v>
      </c>
      <c r="F238" s="3">
        <v>1.0</v>
      </c>
      <c r="G238" s="3">
        <v>899.0</v>
      </c>
      <c r="H238" s="3">
        <v>25.0</v>
      </c>
      <c r="I238" s="3">
        <v>547.23</v>
      </c>
      <c r="J238" s="3" t="s">
        <v>32</v>
      </c>
      <c r="K238" s="3" t="s">
        <v>23</v>
      </c>
      <c r="L238" s="5">
        <f t="shared" si="1"/>
        <v>674.25</v>
      </c>
      <c r="M238" s="5">
        <f t="shared" si="2"/>
        <v>547.23</v>
      </c>
      <c r="N238" s="5">
        <f t="shared" si="3"/>
        <v>127.02</v>
      </c>
      <c r="O238" s="6">
        <f t="shared" si="4"/>
        <v>0.1883870968</v>
      </c>
      <c r="P238" s="6" t="str">
        <f t="shared" si="5"/>
        <v>Thursday</v>
      </c>
      <c r="Q238" s="6" t="str">
        <f t="shared" si="6"/>
        <v>Weekday</v>
      </c>
      <c r="R238" s="6" t="str">
        <f t="shared" si="7"/>
        <v>Mid (16–25%)</v>
      </c>
    </row>
    <row r="239">
      <c r="A239" s="3" t="s">
        <v>498</v>
      </c>
      <c r="B239" s="4">
        <v>45731.521527777775</v>
      </c>
      <c r="C239" s="3" t="s">
        <v>127</v>
      </c>
      <c r="D239" s="3" t="s">
        <v>499</v>
      </c>
      <c r="E239" s="3" t="s">
        <v>35</v>
      </c>
      <c r="F239" s="3">
        <v>3.0</v>
      </c>
      <c r="G239" s="3">
        <v>2999.0</v>
      </c>
      <c r="H239" s="3">
        <v>5.0</v>
      </c>
      <c r="I239" s="3">
        <v>1977.73</v>
      </c>
      <c r="J239" s="3" t="s">
        <v>32</v>
      </c>
      <c r="K239" s="3" t="s">
        <v>23</v>
      </c>
      <c r="L239" s="5">
        <f t="shared" si="1"/>
        <v>8547.15</v>
      </c>
      <c r="M239" s="5">
        <f t="shared" si="2"/>
        <v>5933.19</v>
      </c>
      <c r="N239" s="5">
        <f t="shared" si="3"/>
        <v>2613.96</v>
      </c>
      <c r="O239" s="6">
        <f t="shared" si="4"/>
        <v>0.3058282585</v>
      </c>
      <c r="P239" s="6" t="str">
        <f t="shared" si="5"/>
        <v>Saturday</v>
      </c>
      <c r="Q239" s="6" t="str">
        <f t="shared" si="6"/>
        <v>Weekend</v>
      </c>
      <c r="R239" s="6" t="str">
        <f t="shared" si="7"/>
        <v>Low (1–15%)</v>
      </c>
    </row>
    <row r="240">
      <c r="A240" s="3" t="s">
        <v>500</v>
      </c>
      <c r="B240" s="4">
        <v>45339.444444444445</v>
      </c>
      <c r="C240" s="3" t="s">
        <v>94</v>
      </c>
      <c r="D240" s="3" t="s">
        <v>501</v>
      </c>
      <c r="E240" s="3" t="s">
        <v>35</v>
      </c>
      <c r="F240" s="3">
        <v>1.0</v>
      </c>
      <c r="G240" s="3">
        <v>2499.0</v>
      </c>
      <c r="H240" s="3">
        <v>0.0</v>
      </c>
      <c r="I240" s="3">
        <v>1595.0</v>
      </c>
      <c r="J240" s="3" t="s">
        <v>32</v>
      </c>
      <c r="K240" s="3" t="s">
        <v>28</v>
      </c>
      <c r="L240" s="5">
        <f t="shared" si="1"/>
        <v>2499</v>
      </c>
      <c r="M240" s="5">
        <f t="shared" si="2"/>
        <v>1595</v>
      </c>
      <c r="N240" s="5">
        <f t="shared" si="3"/>
        <v>904</v>
      </c>
      <c r="O240" s="6">
        <f t="shared" si="4"/>
        <v>0.3617446979</v>
      </c>
      <c r="P240" s="6" t="str">
        <f t="shared" si="5"/>
        <v>Saturday</v>
      </c>
      <c r="Q240" s="6" t="str">
        <f t="shared" si="6"/>
        <v>Weekend</v>
      </c>
      <c r="R240" s="6" t="str">
        <f t="shared" si="7"/>
        <v>No Discount</v>
      </c>
    </row>
    <row r="241">
      <c r="A241" s="3" t="s">
        <v>502</v>
      </c>
      <c r="B241" s="4">
        <v>45601.49652777778</v>
      </c>
      <c r="C241" s="3" t="s">
        <v>158</v>
      </c>
      <c r="D241" s="3" t="s">
        <v>101</v>
      </c>
      <c r="E241" s="3" t="s">
        <v>35</v>
      </c>
      <c r="F241" s="3">
        <v>3.0</v>
      </c>
      <c r="G241" s="3">
        <v>2999.0</v>
      </c>
      <c r="H241" s="3">
        <v>25.0</v>
      </c>
      <c r="I241" s="3">
        <v>1698.89</v>
      </c>
      <c r="J241" s="3" t="s">
        <v>52</v>
      </c>
      <c r="K241" s="3" t="s">
        <v>28</v>
      </c>
      <c r="L241" s="5">
        <f t="shared" si="1"/>
        <v>6747.75</v>
      </c>
      <c r="M241" s="5">
        <f t="shared" si="2"/>
        <v>5096.67</v>
      </c>
      <c r="N241" s="5">
        <f t="shared" si="3"/>
        <v>1651.08</v>
      </c>
      <c r="O241" s="6">
        <f t="shared" si="4"/>
        <v>0.2446860064</v>
      </c>
      <c r="P241" s="6" t="str">
        <f t="shared" si="5"/>
        <v>Tuesday</v>
      </c>
      <c r="Q241" s="6" t="str">
        <f t="shared" si="6"/>
        <v>Weekday</v>
      </c>
      <c r="R241" s="6" t="str">
        <f t="shared" si="7"/>
        <v>Mid (16–25%)</v>
      </c>
    </row>
    <row r="242">
      <c r="A242" s="3" t="s">
        <v>503</v>
      </c>
      <c r="B242" s="4">
        <v>45531.65347222222</v>
      </c>
      <c r="C242" s="3" t="s">
        <v>285</v>
      </c>
      <c r="D242" s="3" t="s">
        <v>95</v>
      </c>
      <c r="E242" s="3" t="s">
        <v>27</v>
      </c>
      <c r="F242" s="3">
        <v>1.0</v>
      </c>
      <c r="G242" s="3">
        <v>799.0</v>
      </c>
      <c r="H242" s="3">
        <v>0.0</v>
      </c>
      <c r="I242" s="3">
        <v>433.6</v>
      </c>
      <c r="J242" s="3" t="s">
        <v>52</v>
      </c>
      <c r="K242" s="3" t="s">
        <v>23</v>
      </c>
      <c r="L242" s="5">
        <f t="shared" si="1"/>
        <v>799</v>
      </c>
      <c r="M242" s="5">
        <f t="shared" si="2"/>
        <v>433.6</v>
      </c>
      <c r="N242" s="5">
        <f t="shared" si="3"/>
        <v>365.4</v>
      </c>
      <c r="O242" s="6">
        <f t="shared" si="4"/>
        <v>0.4573216521</v>
      </c>
      <c r="P242" s="6" t="str">
        <f t="shared" si="5"/>
        <v>Tuesday</v>
      </c>
      <c r="Q242" s="6" t="str">
        <f t="shared" si="6"/>
        <v>Weekday</v>
      </c>
      <c r="R242" s="6" t="str">
        <f t="shared" si="7"/>
        <v>No Discount</v>
      </c>
    </row>
    <row r="243">
      <c r="A243" s="3" t="s">
        <v>504</v>
      </c>
      <c r="B243" s="4">
        <v>45300.847916666666</v>
      </c>
      <c r="C243" s="3" t="s">
        <v>257</v>
      </c>
      <c r="D243" s="3" t="s">
        <v>66</v>
      </c>
      <c r="E243" s="3" t="s">
        <v>27</v>
      </c>
      <c r="F243" s="3">
        <v>2.0</v>
      </c>
      <c r="G243" s="3">
        <v>1499.0</v>
      </c>
      <c r="H243" s="3">
        <v>15.0</v>
      </c>
      <c r="I243" s="3">
        <v>770.73</v>
      </c>
      <c r="J243" s="3" t="s">
        <v>52</v>
      </c>
      <c r="K243" s="3" t="s">
        <v>39</v>
      </c>
      <c r="L243" s="5">
        <f t="shared" si="1"/>
        <v>2548.3</v>
      </c>
      <c r="M243" s="5">
        <f t="shared" si="2"/>
        <v>1541.46</v>
      </c>
      <c r="N243" s="5">
        <f t="shared" si="3"/>
        <v>1006.84</v>
      </c>
      <c r="O243" s="6">
        <f t="shared" si="4"/>
        <v>0.3951026174</v>
      </c>
      <c r="P243" s="6" t="str">
        <f t="shared" si="5"/>
        <v>Tuesday</v>
      </c>
      <c r="Q243" s="6" t="str">
        <f t="shared" si="6"/>
        <v>Weekday</v>
      </c>
      <c r="R243" s="6" t="str">
        <f t="shared" si="7"/>
        <v>Low (1–15%)</v>
      </c>
    </row>
    <row r="244">
      <c r="A244" s="3" t="s">
        <v>505</v>
      </c>
      <c r="B244" s="4">
        <v>45598.475</v>
      </c>
      <c r="C244" s="3" t="s">
        <v>41</v>
      </c>
      <c r="D244" s="3" t="s">
        <v>506</v>
      </c>
      <c r="E244" s="3" t="s">
        <v>27</v>
      </c>
      <c r="F244" s="3">
        <v>2.0</v>
      </c>
      <c r="G244" s="3">
        <v>799.0</v>
      </c>
      <c r="H244" s="3">
        <v>0.0</v>
      </c>
      <c r="I244" s="3">
        <v>484.28</v>
      </c>
      <c r="J244" s="3" t="s">
        <v>52</v>
      </c>
      <c r="K244" s="3" t="s">
        <v>28</v>
      </c>
      <c r="L244" s="5">
        <f t="shared" si="1"/>
        <v>1598</v>
      </c>
      <c r="M244" s="5">
        <f t="shared" si="2"/>
        <v>968.56</v>
      </c>
      <c r="N244" s="5">
        <f t="shared" si="3"/>
        <v>629.44</v>
      </c>
      <c r="O244" s="6">
        <f t="shared" si="4"/>
        <v>0.3938923655</v>
      </c>
      <c r="P244" s="6" t="str">
        <f t="shared" si="5"/>
        <v>Saturday</v>
      </c>
      <c r="Q244" s="6" t="str">
        <f t="shared" si="6"/>
        <v>Weekend</v>
      </c>
      <c r="R244" s="6" t="str">
        <f t="shared" si="7"/>
        <v>No Discount</v>
      </c>
    </row>
    <row r="245">
      <c r="A245" s="3" t="s">
        <v>507</v>
      </c>
      <c r="B245" s="4">
        <v>45447.652083333334</v>
      </c>
      <c r="C245" s="3" t="s">
        <v>114</v>
      </c>
      <c r="D245" s="3" t="s">
        <v>122</v>
      </c>
      <c r="E245" s="3" t="s">
        <v>21</v>
      </c>
      <c r="F245" s="3">
        <v>2.0</v>
      </c>
      <c r="G245" s="3">
        <v>299.0</v>
      </c>
      <c r="H245" s="3">
        <v>5.0</v>
      </c>
      <c r="I245" s="3">
        <v>201.57</v>
      </c>
      <c r="J245" s="3" t="s">
        <v>52</v>
      </c>
      <c r="K245" s="3" t="s">
        <v>39</v>
      </c>
      <c r="L245" s="5">
        <f t="shared" si="1"/>
        <v>568.1</v>
      </c>
      <c r="M245" s="5">
        <f t="shared" si="2"/>
        <v>403.14</v>
      </c>
      <c r="N245" s="5">
        <f t="shared" si="3"/>
        <v>164.96</v>
      </c>
      <c r="O245" s="6">
        <f t="shared" si="4"/>
        <v>0.2903714135</v>
      </c>
      <c r="P245" s="6" t="str">
        <f t="shared" si="5"/>
        <v>Tuesday</v>
      </c>
      <c r="Q245" s="6" t="str">
        <f t="shared" si="6"/>
        <v>Weekday</v>
      </c>
      <c r="R245" s="6" t="str">
        <f t="shared" si="7"/>
        <v>Low (1–15%)</v>
      </c>
    </row>
    <row r="246">
      <c r="A246" s="3" t="s">
        <v>508</v>
      </c>
      <c r="B246" s="4">
        <v>45435.51180555556</v>
      </c>
      <c r="C246" s="3" t="s">
        <v>60</v>
      </c>
      <c r="D246" s="3" t="s">
        <v>509</v>
      </c>
      <c r="E246" s="3" t="s">
        <v>21</v>
      </c>
      <c r="F246" s="3">
        <v>2.0</v>
      </c>
      <c r="G246" s="3">
        <v>699.0</v>
      </c>
      <c r="H246" s="3">
        <v>25.0</v>
      </c>
      <c r="I246" s="3">
        <v>450.67</v>
      </c>
      <c r="J246" s="3" t="s">
        <v>52</v>
      </c>
      <c r="K246" s="3" t="s">
        <v>23</v>
      </c>
      <c r="L246" s="5">
        <f t="shared" si="1"/>
        <v>1048.5</v>
      </c>
      <c r="M246" s="5">
        <f t="shared" si="2"/>
        <v>901.34</v>
      </c>
      <c r="N246" s="5">
        <f t="shared" si="3"/>
        <v>147.16</v>
      </c>
      <c r="O246" s="6">
        <f t="shared" si="4"/>
        <v>0.1403528851</v>
      </c>
      <c r="P246" s="6" t="str">
        <f t="shared" si="5"/>
        <v>Thursday</v>
      </c>
      <c r="Q246" s="6" t="str">
        <f t="shared" si="6"/>
        <v>Weekday</v>
      </c>
      <c r="R246" s="6" t="str">
        <f t="shared" si="7"/>
        <v>Mid (16–25%)</v>
      </c>
    </row>
    <row r="247">
      <c r="A247" s="3" t="s">
        <v>510</v>
      </c>
      <c r="B247" s="4">
        <v>45822.77222222222</v>
      </c>
      <c r="C247" s="3" t="s">
        <v>282</v>
      </c>
      <c r="D247" s="3" t="s">
        <v>386</v>
      </c>
      <c r="E247" s="3" t="s">
        <v>27</v>
      </c>
      <c r="F247" s="3">
        <v>4.0</v>
      </c>
      <c r="G247" s="3">
        <v>1299.0</v>
      </c>
      <c r="H247" s="3">
        <v>30.0</v>
      </c>
      <c r="I247" s="3">
        <v>817.37</v>
      </c>
      <c r="J247" s="3" t="s">
        <v>52</v>
      </c>
      <c r="K247" s="3" t="s">
        <v>28</v>
      </c>
      <c r="L247" s="5">
        <f t="shared" si="1"/>
        <v>3637.2</v>
      </c>
      <c r="M247" s="5">
        <f t="shared" si="2"/>
        <v>3269.48</v>
      </c>
      <c r="N247" s="5">
        <f t="shared" si="3"/>
        <v>367.72</v>
      </c>
      <c r="O247" s="6">
        <f t="shared" si="4"/>
        <v>0.1010997471</v>
      </c>
      <c r="P247" s="6" t="str">
        <f t="shared" si="5"/>
        <v>Saturday</v>
      </c>
      <c r="Q247" s="6" t="str">
        <f t="shared" si="6"/>
        <v>Weekend</v>
      </c>
      <c r="R247" s="6" t="str">
        <f t="shared" si="7"/>
        <v>High (&gt;25%)</v>
      </c>
    </row>
    <row r="248">
      <c r="A248" s="3" t="s">
        <v>512</v>
      </c>
      <c r="B248" s="4">
        <v>45900.43958333333</v>
      </c>
      <c r="C248" s="3" t="s">
        <v>127</v>
      </c>
      <c r="D248" s="3" t="s">
        <v>514</v>
      </c>
      <c r="E248" s="3" t="s">
        <v>27</v>
      </c>
      <c r="F248" s="3">
        <v>3.0</v>
      </c>
      <c r="G248" s="3">
        <v>999.0</v>
      </c>
      <c r="H248" s="3">
        <v>30.0</v>
      </c>
      <c r="I248" s="3">
        <v>576.79</v>
      </c>
      <c r="J248" s="3" t="s">
        <v>32</v>
      </c>
      <c r="K248" s="3" t="s">
        <v>39</v>
      </c>
      <c r="L248" s="5">
        <f t="shared" si="1"/>
        <v>2097.9</v>
      </c>
      <c r="M248" s="5">
        <f t="shared" si="2"/>
        <v>1730.37</v>
      </c>
      <c r="N248" s="5">
        <f t="shared" si="3"/>
        <v>367.53</v>
      </c>
      <c r="O248" s="6">
        <f t="shared" si="4"/>
        <v>0.1751894752</v>
      </c>
      <c r="P248" s="6" t="str">
        <f t="shared" si="5"/>
        <v>Sunday</v>
      </c>
      <c r="Q248" s="6" t="str">
        <f t="shared" si="6"/>
        <v>Weekend</v>
      </c>
      <c r="R248" s="6" t="str">
        <f t="shared" si="7"/>
        <v>High (&gt;25%)</v>
      </c>
    </row>
    <row r="249">
      <c r="A249" s="3" t="s">
        <v>515</v>
      </c>
      <c r="B249" s="4">
        <v>45366.40069444444</v>
      </c>
      <c r="C249" s="3" t="s">
        <v>186</v>
      </c>
      <c r="D249" s="3" t="s">
        <v>234</v>
      </c>
      <c r="E249" s="3" t="s">
        <v>27</v>
      </c>
      <c r="F249" s="3">
        <v>3.0</v>
      </c>
      <c r="G249" s="3">
        <v>999.0</v>
      </c>
      <c r="H249" s="3">
        <v>0.0</v>
      </c>
      <c r="I249" s="3">
        <v>507.46</v>
      </c>
      <c r="J249" s="3" t="s">
        <v>32</v>
      </c>
      <c r="K249" s="3" t="s">
        <v>39</v>
      </c>
      <c r="L249" s="5">
        <f t="shared" si="1"/>
        <v>2997</v>
      </c>
      <c r="M249" s="5">
        <f t="shared" si="2"/>
        <v>1522.38</v>
      </c>
      <c r="N249" s="5">
        <f t="shared" si="3"/>
        <v>1474.62</v>
      </c>
      <c r="O249" s="6">
        <f t="shared" si="4"/>
        <v>0.492032032</v>
      </c>
      <c r="P249" s="6" t="str">
        <f t="shared" si="5"/>
        <v>Friday</v>
      </c>
      <c r="Q249" s="6" t="str">
        <f t="shared" si="6"/>
        <v>Weekday</v>
      </c>
      <c r="R249" s="6" t="str">
        <f t="shared" si="7"/>
        <v>No Discount</v>
      </c>
    </row>
    <row r="250">
      <c r="A250" s="3" t="s">
        <v>516</v>
      </c>
      <c r="B250" s="4">
        <v>45725.850694444445</v>
      </c>
      <c r="C250" s="3" t="s">
        <v>78</v>
      </c>
      <c r="D250" s="3" t="s">
        <v>517</v>
      </c>
      <c r="E250" s="3" t="s">
        <v>27</v>
      </c>
      <c r="F250" s="3">
        <v>5.0</v>
      </c>
      <c r="G250" s="3">
        <v>1999.0</v>
      </c>
      <c r="H250" s="3">
        <v>10.0</v>
      </c>
      <c r="I250" s="3">
        <v>1245.8</v>
      </c>
      <c r="J250" s="3" t="s">
        <v>52</v>
      </c>
      <c r="K250" s="3" t="s">
        <v>23</v>
      </c>
      <c r="L250" s="5">
        <f t="shared" si="1"/>
        <v>8995.5</v>
      </c>
      <c r="M250" s="5">
        <f t="shared" si="2"/>
        <v>6229</v>
      </c>
      <c r="N250" s="5">
        <f t="shared" si="3"/>
        <v>2766.5</v>
      </c>
      <c r="O250" s="6">
        <f t="shared" si="4"/>
        <v>0.3075426602</v>
      </c>
      <c r="P250" s="6" t="str">
        <f t="shared" si="5"/>
        <v>Sunday</v>
      </c>
      <c r="Q250" s="6" t="str">
        <f t="shared" si="6"/>
        <v>Weekend</v>
      </c>
      <c r="R250" s="6" t="str">
        <f t="shared" si="7"/>
        <v>Low (1–15%)</v>
      </c>
    </row>
    <row r="251">
      <c r="A251" s="3" t="s">
        <v>518</v>
      </c>
      <c r="B251" s="4">
        <v>45841.600694444445</v>
      </c>
      <c r="C251" s="3" t="s">
        <v>114</v>
      </c>
      <c r="D251" s="3" t="s">
        <v>519</v>
      </c>
      <c r="E251" s="3" t="s">
        <v>21</v>
      </c>
      <c r="F251" s="3">
        <v>1.0</v>
      </c>
      <c r="G251" s="3">
        <v>699.0</v>
      </c>
      <c r="H251" s="3">
        <v>25.0</v>
      </c>
      <c r="I251" s="3">
        <v>436.64</v>
      </c>
      <c r="J251" s="3" t="s">
        <v>52</v>
      </c>
      <c r="K251" s="3" t="s">
        <v>23</v>
      </c>
      <c r="L251" s="5">
        <f t="shared" si="1"/>
        <v>524.25</v>
      </c>
      <c r="M251" s="5">
        <f t="shared" si="2"/>
        <v>436.64</v>
      </c>
      <c r="N251" s="5">
        <f t="shared" si="3"/>
        <v>87.61</v>
      </c>
      <c r="O251" s="6">
        <f t="shared" si="4"/>
        <v>0.1671149261</v>
      </c>
      <c r="P251" s="6" t="str">
        <f t="shared" si="5"/>
        <v>Thursday</v>
      </c>
      <c r="Q251" s="6" t="str">
        <f t="shared" si="6"/>
        <v>Weekday</v>
      </c>
      <c r="R251" s="6" t="str">
        <f t="shared" si="7"/>
        <v>Mid (16–25%)</v>
      </c>
    </row>
    <row r="252">
      <c r="A252" s="3" t="s">
        <v>520</v>
      </c>
      <c r="B252" s="4">
        <v>45756.77638888889</v>
      </c>
      <c r="C252" s="3" t="s">
        <v>171</v>
      </c>
      <c r="D252" s="3" t="s">
        <v>521</v>
      </c>
      <c r="E252" s="3" t="s">
        <v>27</v>
      </c>
      <c r="F252" s="3">
        <v>2.0</v>
      </c>
      <c r="G252" s="3">
        <v>799.0</v>
      </c>
      <c r="H252" s="3">
        <v>5.0</v>
      </c>
      <c r="I252" s="3">
        <v>401.52</v>
      </c>
      <c r="J252" s="3" t="s">
        <v>52</v>
      </c>
      <c r="K252" s="3" t="s">
        <v>28</v>
      </c>
      <c r="L252" s="5">
        <f t="shared" si="1"/>
        <v>1518.1</v>
      </c>
      <c r="M252" s="5">
        <f t="shared" si="2"/>
        <v>803.04</v>
      </c>
      <c r="N252" s="5">
        <f t="shared" si="3"/>
        <v>715.06</v>
      </c>
      <c r="O252" s="6">
        <f t="shared" si="4"/>
        <v>0.4710229893</v>
      </c>
      <c r="P252" s="6" t="str">
        <f t="shared" si="5"/>
        <v>Wednesday</v>
      </c>
      <c r="Q252" s="6" t="str">
        <f t="shared" si="6"/>
        <v>Weekday</v>
      </c>
      <c r="R252" s="6" t="str">
        <f t="shared" si="7"/>
        <v>Low (1–15%)</v>
      </c>
    </row>
    <row r="253">
      <c r="A253" s="3" t="s">
        <v>522</v>
      </c>
      <c r="B253" s="4">
        <v>45557.47430555556</v>
      </c>
      <c r="C253" s="3" t="s">
        <v>50</v>
      </c>
      <c r="D253" s="3" t="s">
        <v>120</v>
      </c>
      <c r="E253" s="3" t="s">
        <v>27</v>
      </c>
      <c r="F253" s="3">
        <v>3.0</v>
      </c>
      <c r="G253" s="3">
        <v>799.0</v>
      </c>
      <c r="H253" s="3">
        <v>0.0</v>
      </c>
      <c r="I253" s="3">
        <v>522.77</v>
      </c>
      <c r="J253" s="3" t="s">
        <v>32</v>
      </c>
      <c r="K253" s="3" t="s">
        <v>39</v>
      </c>
      <c r="L253" s="5">
        <f t="shared" si="1"/>
        <v>2397</v>
      </c>
      <c r="M253" s="5">
        <f t="shared" si="2"/>
        <v>1568.31</v>
      </c>
      <c r="N253" s="5">
        <f t="shared" si="3"/>
        <v>828.69</v>
      </c>
      <c r="O253" s="6">
        <f t="shared" si="4"/>
        <v>0.3457196496</v>
      </c>
      <c r="P253" s="6" t="str">
        <f t="shared" si="5"/>
        <v>Sunday</v>
      </c>
      <c r="Q253" s="6" t="str">
        <f t="shared" si="6"/>
        <v>Weekend</v>
      </c>
      <c r="R253" s="6" t="str">
        <f t="shared" si="7"/>
        <v>No Discount</v>
      </c>
    </row>
    <row r="254">
      <c r="A254" s="3" t="s">
        <v>523</v>
      </c>
      <c r="B254" s="4">
        <v>46021.77777777778</v>
      </c>
      <c r="C254" s="3" t="s">
        <v>73</v>
      </c>
      <c r="D254" s="3" t="s">
        <v>524</v>
      </c>
      <c r="E254" s="3" t="s">
        <v>27</v>
      </c>
      <c r="F254" s="3">
        <v>4.0</v>
      </c>
      <c r="G254" s="3">
        <v>1999.0</v>
      </c>
      <c r="H254" s="3">
        <v>15.0</v>
      </c>
      <c r="I254" s="3">
        <v>1143.48</v>
      </c>
      <c r="J254" s="3" t="s">
        <v>52</v>
      </c>
      <c r="K254" s="3" t="s">
        <v>28</v>
      </c>
      <c r="L254" s="5">
        <f t="shared" si="1"/>
        <v>6796.6</v>
      </c>
      <c r="M254" s="5">
        <f t="shared" si="2"/>
        <v>4573.92</v>
      </c>
      <c r="N254" s="5">
        <f t="shared" si="3"/>
        <v>2222.68</v>
      </c>
      <c r="O254" s="6">
        <f t="shared" si="4"/>
        <v>0.32702822</v>
      </c>
      <c r="P254" s="6" t="str">
        <f t="shared" si="5"/>
        <v>Tuesday</v>
      </c>
      <c r="Q254" s="6" t="str">
        <f t="shared" si="6"/>
        <v>Weekday</v>
      </c>
      <c r="R254" s="6" t="str">
        <f t="shared" si="7"/>
        <v>Low (1–15%)</v>
      </c>
    </row>
    <row r="255">
      <c r="A255" s="3" t="s">
        <v>525</v>
      </c>
      <c r="B255" s="4">
        <v>45982.83819444444</v>
      </c>
      <c r="C255" s="3" t="s">
        <v>239</v>
      </c>
      <c r="D255" s="3" t="s">
        <v>526</v>
      </c>
      <c r="E255" s="3" t="s">
        <v>27</v>
      </c>
      <c r="F255" s="3">
        <v>5.0</v>
      </c>
      <c r="G255" s="3">
        <v>799.0</v>
      </c>
      <c r="H255" s="3">
        <v>30.0</v>
      </c>
      <c r="I255" s="3">
        <v>406.54</v>
      </c>
      <c r="J255" s="3" t="s">
        <v>52</v>
      </c>
      <c r="K255" s="3" t="s">
        <v>23</v>
      </c>
      <c r="L255" s="5">
        <f t="shared" si="1"/>
        <v>2796.5</v>
      </c>
      <c r="M255" s="5">
        <f t="shared" si="2"/>
        <v>2032.7</v>
      </c>
      <c r="N255" s="5">
        <f t="shared" si="3"/>
        <v>763.8</v>
      </c>
      <c r="O255" s="6">
        <f t="shared" si="4"/>
        <v>0.2731271232</v>
      </c>
      <c r="P255" s="6" t="str">
        <f t="shared" si="5"/>
        <v>Friday</v>
      </c>
      <c r="Q255" s="6" t="str">
        <f t="shared" si="6"/>
        <v>Weekday</v>
      </c>
      <c r="R255" s="6" t="str">
        <f t="shared" si="7"/>
        <v>High (&gt;25%)</v>
      </c>
    </row>
    <row r="256">
      <c r="A256" s="3" t="s">
        <v>527</v>
      </c>
      <c r="B256" s="4">
        <v>45475.399305555555</v>
      </c>
      <c r="C256" s="3" t="s">
        <v>91</v>
      </c>
      <c r="D256" s="3" t="s">
        <v>526</v>
      </c>
      <c r="E256" s="3" t="s">
        <v>21</v>
      </c>
      <c r="F256" s="3">
        <v>4.0</v>
      </c>
      <c r="G256" s="3">
        <v>499.0</v>
      </c>
      <c r="H256" s="3">
        <v>15.0</v>
      </c>
      <c r="I256" s="3">
        <v>264.69</v>
      </c>
      <c r="J256" s="3" t="s">
        <v>32</v>
      </c>
      <c r="K256" s="3" t="s">
        <v>23</v>
      </c>
      <c r="L256" s="5">
        <f t="shared" si="1"/>
        <v>1696.6</v>
      </c>
      <c r="M256" s="5">
        <f t="shared" si="2"/>
        <v>1058.76</v>
      </c>
      <c r="N256" s="5">
        <f t="shared" si="3"/>
        <v>637.84</v>
      </c>
      <c r="O256" s="6">
        <f t="shared" si="4"/>
        <v>0.3759519038</v>
      </c>
      <c r="P256" s="6" t="str">
        <f t="shared" si="5"/>
        <v>Tuesday</v>
      </c>
      <c r="Q256" s="6" t="str">
        <f t="shared" si="6"/>
        <v>Weekday</v>
      </c>
      <c r="R256" s="6" t="str">
        <f t="shared" si="7"/>
        <v>Low (1–15%)</v>
      </c>
    </row>
    <row r="257">
      <c r="A257" s="3" t="s">
        <v>528</v>
      </c>
      <c r="B257" s="4">
        <v>45806.83125</v>
      </c>
      <c r="C257" s="3" t="s">
        <v>207</v>
      </c>
      <c r="D257" s="3" t="s">
        <v>115</v>
      </c>
      <c r="E257" s="3" t="s">
        <v>27</v>
      </c>
      <c r="F257" s="3">
        <v>2.0</v>
      </c>
      <c r="G257" s="3">
        <v>1999.0</v>
      </c>
      <c r="H257" s="3">
        <v>15.0</v>
      </c>
      <c r="I257" s="3">
        <v>1391.87</v>
      </c>
      <c r="J257" s="3" t="s">
        <v>52</v>
      </c>
      <c r="K257" s="3" t="s">
        <v>39</v>
      </c>
      <c r="L257" s="5">
        <f t="shared" si="1"/>
        <v>3398.3</v>
      </c>
      <c r="M257" s="5">
        <f t="shared" si="2"/>
        <v>2783.74</v>
      </c>
      <c r="N257" s="5">
        <f t="shared" si="3"/>
        <v>614.56</v>
      </c>
      <c r="O257" s="6">
        <f t="shared" si="4"/>
        <v>0.1808433629</v>
      </c>
      <c r="P257" s="6" t="str">
        <f t="shared" si="5"/>
        <v>Thursday</v>
      </c>
      <c r="Q257" s="6" t="str">
        <f t="shared" si="6"/>
        <v>Weekday</v>
      </c>
      <c r="R257" s="6" t="str">
        <f t="shared" si="7"/>
        <v>Low (1–15%)</v>
      </c>
    </row>
    <row r="258">
      <c r="A258" s="3" t="s">
        <v>529</v>
      </c>
      <c r="B258" s="4">
        <v>45627.44097222222</v>
      </c>
      <c r="C258" s="3" t="s">
        <v>91</v>
      </c>
      <c r="D258" s="3" t="s">
        <v>103</v>
      </c>
      <c r="E258" s="3" t="s">
        <v>35</v>
      </c>
      <c r="F258" s="3">
        <v>3.0</v>
      </c>
      <c r="G258" s="3">
        <v>2499.0</v>
      </c>
      <c r="H258" s="3">
        <v>30.0</v>
      </c>
      <c r="I258" s="3">
        <v>1520.19</v>
      </c>
      <c r="J258" s="3" t="s">
        <v>32</v>
      </c>
      <c r="K258" s="3" t="s">
        <v>28</v>
      </c>
      <c r="L258" s="5">
        <f t="shared" si="1"/>
        <v>5247.9</v>
      </c>
      <c r="M258" s="5">
        <f t="shared" si="2"/>
        <v>4560.57</v>
      </c>
      <c r="N258" s="5">
        <f t="shared" si="3"/>
        <v>687.33</v>
      </c>
      <c r="O258" s="6">
        <f t="shared" si="4"/>
        <v>0.130972389</v>
      </c>
      <c r="P258" s="6" t="str">
        <f t="shared" si="5"/>
        <v>Sunday</v>
      </c>
      <c r="Q258" s="6" t="str">
        <f t="shared" si="6"/>
        <v>Weekend</v>
      </c>
      <c r="R258" s="6" t="str">
        <f t="shared" si="7"/>
        <v>High (&gt;25%)</v>
      </c>
    </row>
    <row r="259">
      <c r="A259" s="3" t="s">
        <v>530</v>
      </c>
      <c r="B259" s="4">
        <v>45797.90902777778</v>
      </c>
      <c r="C259" s="3" t="s">
        <v>236</v>
      </c>
      <c r="D259" s="3" t="s">
        <v>531</v>
      </c>
      <c r="E259" s="3" t="s">
        <v>27</v>
      </c>
      <c r="F259" s="3">
        <v>5.0</v>
      </c>
      <c r="G259" s="3">
        <v>999.0</v>
      </c>
      <c r="H259" s="3">
        <v>15.0</v>
      </c>
      <c r="I259" s="3">
        <v>529.58</v>
      </c>
      <c r="J259" s="3" t="s">
        <v>52</v>
      </c>
      <c r="K259" s="3" t="s">
        <v>23</v>
      </c>
      <c r="L259" s="5">
        <f t="shared" si="1"/>
        <v>4245.75</v>
      </c>
      <c r="M259" s="5">
        <f t="shared" si="2"/>
        <v>2647.9</v>
      </c>
      <c r="N259" s="5">
        <f t="shared" si="3"/>
        <v>1597.85</v>
      </c>
      <c r="O259" s="6">
        <f t="shared" si="4"/>
        <v>0.3763410469</v>
      </c>
      <c r="P259" s="6" t="str">
        <f t="shared" si="5"/>
        <v>Tuesday</v>
      </c>
      <c r="Q259" s="6" t="str">
        <f t="shared" si="6"/>
        <v>Weekday</v>
      </c>
      <c r="R259" s="6" t="str">
        <f t="shared" si="7"/>
        <v>Low (1–15%)</v>
      </c>
    </row>
    <row r="260">
      <c r="A260" s="3" t="s">
        <v>532</v>
      </c>
      <c r="B260" s="4">
        <v>45635.40833333333</v>
      </c>
      <c r="C260" s="3" t="s">
        <v>266</v>
      </c>
      <c r="D260" s="3" t="s">
        <v>533</v>
      </c>
      <c r="E260" s="3" t="s">
        <v>21</v>
      </c>
      <c r="F260" s="3">
        <v>3.0</v>
      </c>
      <c r="G260" s="3">
        <v>299.0</v>
      </c>
      <c r="H260" s="3">
        <v>5.0</v>
      </c>
      <c r="I260" s="3">
        <v>149.89</v>
      </c>
      <c r="J260" s="3" t="s">
        <v>32</v>
      </c>
      <c r="K260" s="3" t="s">
        <v>28</v>
      </c>
      <c r="L260" s="5">
        <f t="shared" si="1"/>
        <v>852.15</v>
      </c>
      <c r="M260" s="5">
        <f t="shared" si="2"/>
        <v>449.67</v>
      </c>
      <c r="N260" s="5">
        <f t="shared" si="3"/>
        <v>402.48</v>
      </c>
      <c r="O260" s="6">
        <f t="shared" si="4"/>
        <v>0.4723112128</v>
      </c>
      <c r="P260" s="6" t="str">
        <f t="shared" si="5"/>
        <v>Monday</v>
      </c>
      <c r="Q260" s="6" t="str">
        <f t="shared" si="6"/>
        <v>Weekday</v>
      </c>
      <c r="R260" s="6" t="str">
        <f t="shared" si="7"/>
        <v>Low (1–15%)</v>
      </c>
    </row>
    <row r="261">
      <c r="A261" s="3" t="s">
        <v>534</v>
      </c>
      <c r="B261" s="4">
        <v>45578.41805555556</v>
      </c>
      <c r="C261" s="3" t="s">
        <v>41</v>
      </c>
      <c r="D261" s="3" t="s">
        <v>535</v>
      </c>
      <c r="E261" s="3" t="s">
        <v>27</v>
      </c>
      <c r="F261" s="3">
        <v>4.0</v>
      </c>
      <c r="G261" s="3">
        <v>1299.0</v>
      </c>
      <c r="H261" s="3">
        <v>25.0</v>
      </c>
      <c r="I261" s="3">
        <v>768.61</v>
      </c>
      <c r="J261" s="3" t="s">
        <v>52</v>
      </c>
      <c r="K261" s="3" t="s">
        <v>39</v>
      </c>
      <c r="L261" s="5">
        <f t="shared" si="1"/>
        <v>3897</v>
      </c>
      <c r="M261" s="5">
        <f t="shared" si="2"/>
        <v>3074.44</v>
      </c>
      <c r="N261" s="5">
        <f t="shared" si="3"/>
        <v>822.56</v>
      </c>
      <c r="O261" s="6">
        <f t="shared" si="4"/>
        <v>0.211075186</v>
      </c>
      <c r="P261" s="6" t="str">
        <f t="shared" si="5"/>
        <v>Sunday</v>
      </c>
      <c r="Q261" s="6" t="str">
        <f t="shared" si="6"/>
        <v>Weekend</v>
      </c>
      <c r="R261" s="6" t="str">
        <f t="shared" si="7"/>
        <v>Mid (16–25%)</v>
      </c>
    </row>
    <row r="262">
      <c r="A262" s="3" t="s">
        <v>536</v>
      </c>
      <c r="B262" s="4">
        <v>45368.775</v>
      </c>
      <c r="C262" s="3" t="s">
        <v>100</v>
      </c>
      <c r="D262" s="3" t="s">
        <v>537</v>
      </c>
      <c r="E262" s="3" t="s">
        <v>27</v>
      </c>
      <c r="F262" s="3">
        <v>2.0</v>
      </c>
      <c r="G262" s="3">
        <v>999.0</v>
      </c>
      <c r="H262" s="3">
        <v>30.0</v>
      </c>
      <c r="I262" s="3">
        <v>557.78</v>
      </c>
      <c r="J262" s="3" t="s">
        <v>32</v>
      </c>
      <c r="K262" s="3" t="s">
        <v>39</v>
      </c>
      <c r="L262" s="5">
        <f t="shared" si="1"/>
        <v>1398.6</v>
      </c>
      <c r="M262" s="5">
        <f t="shared" si="2"/>
        <v>1115.56</v>
      </c>
      <c r="N262" s="5">
        <f t="shared" si="3"/>
        <v>283.04</v>
      </c>
      <c r="O262" s="6">
        <f t="shared" si="4"/>
        <v>0.2023738024</v>
      </c>
      <c r="P262" s="6" t="str">
        <f t="shared" si="5"/>
        <v>Sunday</v>
      </c>
      <c r="Q262" s="6" t="str">
        <f t="shared" si="6"/>
        <v>Weekend</v>
      </c>
      <c r="R262" s="6" t="str">
        <f t="shared" si="7"/>
        <v>High (&gt;25%)</v>
      </c>
    </row>
    <row r="263">
      <c r="A263" s="3" t="s">
        <v>538</v>
      </c>
      <c r="B263" s="4">
        <v>45617.67847222222</v>
      </c>
      <c r="C263" s="3" t="s">
        <v>144</v>
      </c>
      <c r="D263" s="3" t="s">
        <v>331</v>
      </c>
      <c r="E263" s="3" t="s">
        <v>27</v>
      </c>
      <c r="F263" s="3">
        <v>2.0</v>
      </c>
      <c r="G263" s="3">
        <v>999.0</v>
      </c>
      <c r="H263" s="3">
        <v>20.0</v>
      </c>
      <c r="I263" s="3">
        <v>655.33</v>
      </c>
      <c r="J263" s="3" t="s">
        <v>52</v>
      </c>
      <c r="K263" s="3" t="s">
        <v>39</v>
      </c>
      <c r="L263" s="5">
        <f t="shared" si="1"/>
        <v>1598.4</v>
      </c>
      <c r="M263" s="5">
        <f t="shared" si="2"/>
        <v>1310.66</v>
      </c>
      <c r="N263" s="5">
        <f t="shared" si="3"/>
        <v>287.74</v>
      </c>
      <c r="O263" s="6">
        <f t="shared" si="4"/>
        <v>0.1800175175</v>
      </c>
      <c r="P263" s="6" t="str">
        <f t="shared" si="5"/>
        <v>Thursday</v>
      </c>
      <c r="Q263" s="6" t="str">
        <f t="shared" si="6"/>
        <v>Weekday</v>
      </c>
      <c r="R263" s="6" t="str">
        <f t="shared" si="7"/>
        <v>Mid (16–25%)</v>
      </c>
    </row>
    <row r="264">
      <c r="A264" s="3" t="s">
        <v>539</v>
      </c>
      <c r="B264" s="4">
        <v>45708.44027777778</v>
      </c>
      <c r="C264" s="3" t="s">
        <v>60</v>
      </c>
      <c r="D264" s="3" t="s">
        <v>383</v>
      </c>
      <c r="E264" s="3" t="s">
        <v>35</v>
      </c>
      <c r="F264" s="3">
        <v>2.0</v>
      </c>
      <c r="G264" s="3">
        <v>3499.0</v>
      </c>
      <c r="H264" s="3">
        <v>10.0</v>
      </c>
      <c r="I264" s="3">
        <v>2140.2</v>
      </c>
      <c r="J264" s="3" t="s">
        <v>52</v>
      </c>
      <c r="K264" s="3" t="s">
        <v>28</v>
      </c>
      <c r="L264" s="5">
        <f t="shared" si="1"/>
        <v>6298.2</v>
      </c>
      <c r="M264" s="5">
        <f t="shared" si="2"/>
        <v>4280.4</v>
      </c>
      <c r="N264" s="5">
        <f t="shared" si="3"/>
        <v>2017.8</v>
      </c>
      <c r="O264" s="6">
        <f t="shared" si="4"/>
        <v>0.3203772506</v>
      </c>
      <c r="P264" s="6" t="str">
        <f t="shared" si="5"/>
        <v>Thursday</v>
      </c>
      <c r="Q264" s="6" t="str">
        <f t="shared" si="6"/>
        <v>Weekday</v>
      </c>
      <c r="R264" s="6" t="str">
        <f t="shared" si="7"/>
        <v>Low (1–15%)</v>
      </c>
    </row>
    <row r="265">
      <c r="A265" s="3" t="s">
        <v>540</v>
      </c>
      <c r="B265" s="4">
        <v>46005.751388888886</v>
      </c>
      <c r="C265" s="3" t="s">
        <v>97</v>
      </c>
      <c r="D265" s="3" t="s">
        <v>229</v>
      </c>
      <c r="E265" s="3" t="s">
        <v>27</v>
      </c>
      <c r="F265" s="3">
        <v>2.0</v>
      </c>
      <c r="G265" s="3">
        <v>799.0</v>
      </c>
      <c r="H265" s="3">
        <v>10.0</v>
      </c>
      <c r="I265" s="3">
        <v>513.14</v>
      </c>
      <c r="J265" s="3" t="s">
        <v>32</v>
      </c>
      <c r="K265" s="3" t="s">
        <v>23</v>
      </c>
      <c r="L265" s="5">
        <f t="shared" si="1"/>
        <v>1438.2</v>
      </c>
      <c r="M265" s="5">
        <f t="shared" si="2"/>
        <v>1026.28</v>
      </c>
      <c r="N265" s="5">
        <f t="shared" si="3"/>
        <v>411.92</v>
      </c>
      <c r="O265" s="6">
        <f t="shared" si="4"/>
        <v>0.2864135725</v>
      </c>
      <c r="P265" s="6" t="str">
        <f t="shared" si="5"/>
        <v>Sunday</v>
      </c>
      <c r="Q265" s="6" t="str">
        <f t="shared" si="6"/>
        <v>Weekend</v>
      </c>
      <c r="R265" s="6" t="str">
        <f t="shared" si="7"/>
        <v>Low (1–15%)</v>
      </c>
    </row>
    <row r="266">
      <c r="A266" s="3" t="s">
        <v>541</v>
      </c>
      <c r="B266" s="4">
        <v>45323.6625</v>
      </c>
      <c r="C266" s="3" t="s">
        <v>207</v>
      </c>
      <c r="D266" s="3" t="s">
        <v>165</v>
      </c>
      <c r="E266" s="3" t="s">
        <v>35</v>
      </c>
      <c r="F266" s="3">
        <v>5.0</v>
      </c>
      <c r="G266" s="3">
        <v>2499.0</v>
      </c>
      <c r="H266" s="3">
        <v>0.0</v>
      </c>
      <c r="I266" s="3">
        <v>1421.79</v>
      </c>
      <c r="J266" s="3" t="s">
        <v>52</v>
      </c>
      <c r="K266" s="3" t="s">
        <v>23</v>
      </c>
      <c r="L266" s="5">
        <f t="shared" si="1"/>
        <v>12495</v>
      </c>
      <c r="M266" s="5">
        <f t="shared" si="2"/>
        <v>7108.95</v>
      </c>
      <c r="N266" s="5">
        <f t="shared" si="3"/>
        <v>5386.05</v>
      </c>
      <c r="O266" s="6">
        <f t="shared" si="4"/>
        <v>0.4310564226</v>
      </c>
      <c r="P266" s="6" t="str">
        <f t="shared" si="5"/>
        <v>Thursday</v>
      </c>
      <c r="Q266" s="6" t="str">
        <f t="shared" si="6"/>
        <v>Weekday</v>
      </c>
      <c r="R266" s="6" t="str">
        <f t="shared" si="7"/>
        <v>No Discount</v>
      </c>
    </row>
    <row r="267">
      <c r="A267" s="3" t="s">
        <v>542</v>
      </c>
      <c r="B267" s="4">
        <v>45425.53611111111</v>
      </c>
      <c r="C267" s="3" t="s">
        <v>254</v>
      </c>
      <c r="D267" s="3" t="s">
        <v>543</v>
      </c>
      <c r="E267" s="3" t="s">
        <v>35</v>
      </c>
      <c r="F267" s="3">
        <v>1.0</v>
      </c>
      <c r="G267" s="3">
        <v>3999.0</v>
      </c>
      <c r="H267" s="3">
        <v>0.0</v>
      </c>
      <c r="I267" s="3">
        <v>2668.23</v>
      </c>
      <c r="J267" s="3" t="s">
        <v>52</v>
      </c>
      <c r="K267" s="3" t="s">
        <v>39</v>
      </c>
      <c r="L267" s="5">
        <f t="shared" si="1"/>
        <v>3999</v>
      </c>
      <c r="M267" s="5">
        <f t="shared" si="2"/>
        <v>2668.23</v>
      </c>
      <c r="N267" s="5">
        <f t="shared" si="3"/>
        <v>1330.77</v>
      </c>
      <c r="O267" s="6">
        <f t="shared" si="4"/>
        <v>0.3327756939</v>
      </c>
      <c r="P267" s="6" t="str">
        <f t="shared" si="5"/>
        <v>Monday</v>
      </c>
      <c r="Q267" s="6" t="str">
        <f t="shared" si="6"/>
        <v>Weekday</v>
      </c>
      <c r="R267" s="6" t="str">
        <f t="shared" si="7"/>
        <v>No Discount</v>
      </c>
    </row>
    <row r="268">
      <c r="A268" s="3" t="s">
        <v>544</v>
      </c>
      <c r="B268" s="4">
        <v>45423.45625</v>
      </c>
      <c r="C268" s="3" t="s">
        <v>459</v>
      </c>
      <c r="D268" s="3" t="s">
        <v>545</v>
      </c>
      <c r="E268" s="3" t="s">
        <v>35</v>
      </c>
      <c r="F268" s="3">
        <v>1.0</v>
      </c>
      <c r="G268" s="3">
        <v>3499.0</v>
      </c>
      <c r="H268" s="3">
        <v>20.0</v>
      </c>
      <c r="I268" s="3">
        <v>1959.89</v>
      </c>
      <c r="J268" s="3" t="s">
        <v>32</v>
      </c>
      <c r="K268" s="3" t="s">
        <v>39</v>
      </c>
      <c r="L268" s="5">
        <f t="shared" si="1"/>
        <v>2799.2</v>
      </c>
      <c r="M268" s="5">
        <f t="shared" si="2"/>
        <v>1959.89</v>
      </c>
      <c r="N268" s="5">
        <f t="shared" si="3"/>
        <v>839.31</v>
      </c>
      <c r="O268" s="6">
        <f t="shared" si="4"/>
        <v>0.2998392398</v>
      </c>
      <c r="P268" s="6" t="str">
        <f t="shared" si="5"/>
        <v>Saturday</v>
      </c>
      <c r="Q268" s="6" t="str">
        <f t="shared" si="6"/>
        <v>Weekend</v>
      </c>
      <c r="R268" s="6" t="str">
        <f t="shared" si="7"/>
        <v>Mid (16–25%)</v>
      </c>
    </row>
    <row r="269">
      <c r="A269" s="3" t="s">
        <v>546</v>
      </c>
      <c r="B269" s="4">
        <v>45991.63263888889</v>
      </c>
      <c r="C269" s="3" t="s">
        <v>254</v>
      </c>
      <c r="D269" s="3" t="s">
        <v>547</v>
      </c>
      <c r="E269" s="3" t="s">
        <v>35</v>
      </c>
      <c r="F269" s="3">
        <v>2.0</v>
      </c>
      <c r="G269" s="3">
        <v>2999.0</v>
      </c>
      <c r="H269" s="3">
        <v>5.0</v>
      </c>
      <c r="I269" s="3">
        <v>1817.31</v>
      </c>
      <c r="J269" s="3" t="s">
        <v>52</v>
      </c>
      <c r="K269" s="3" t="s">
        <v>39</v>
      </c>
      <c r="L269" s="5">
        <f t="shared" si="1"/>
        <v>5698.1</v>
      </c>
      <c r="M269" s="5">
        <f t="shared" si="2"/>
        <v>3634.62</v>
      </c>
      <c r="N269" s="5">
        <f t="shared" si="3"/>
        <v>2063.48</v>
      </c>
      <c r="O269" s="6">
        <f t="shared" si="4"/>
        <v>0.3621347467</v>
      </c>
      <c r="P269" s="6" t="str">
        <f t="shared" si="5"/>
        <v>Sunday</v>
      </c>
      <c r="Q269" s="6" t="str">
        <f t="shared" si="6"/>
        <v>Weekend</v>
      </c>
      <c r="R269" s="6" t="str">
        <f t="shared" si="7"/>
        <v>Low (1–15%)</v>
      </c>
    </row>
    <row r="270">
      <c r="A270" s="3" t="s">
        <v>548</v>
      </c>
      <c r="B270" s="4">
        <v>45802.66388888889</v>
      </c>
      <c r="C270" s="3" t="s">
        <v>171</v>
      </c>
      <c r="D270" s="3" t="s">
        <v>549</v>
      </c>
      <c r="E270" s="3" t="s">
        <v>21</v>
      </c>
      <c r="F270" s="3">
        <v>1.0</v>
      </c>
      <c r="G270" s="3">
        <v>299.0</v>
      </c>
      <c r="H270" s="3">
        <v>5.0</v>
      </c>
      <c r="I270" s="3">
        <v>155.46</v>
      </c>
      <c r="J270" s="3" t="s">
        <v>32</v>
      </c>
      <c r="K270" s="3" t="s">
        <v>23</v>
      </c>
      <c r="L270" s="5">
        <f t="shared" si="1"/>
        <v>284.05</v>
      </c>
      <c r="M270" s="5">
        <f t="shared" si="2"/>
        <v>155.46</v>
      </c>
      <c r="N270" s="5">
        <f t="shared" si="3"/>
        <v>128.59</v>
      </c>
      <c r="O270" s="6">
        <f t="shared" si="4"/>
        <v>0.4527019891</v>
      </c>
      <c r="P270" s="6" t="str">
        <f t="shared" si="5"/>
        <v>Sunday</v>
      </c>
      <c r="Q270" s="6" t="str">
        <f t="shared" si="6"/>
        <v>Weekend</v>
      </c>
      <c r="R270" s="6" t="str">
        <f t="shared" si="7"/>
        <v>Low (1–15%)</v>
      </c>
    </row>
    <row r="271">
      <c r="A271" s="3" t="s">
        <v>550</v>
      </c>
      <c r="B271" s="4">
        <v>45937.89861111111</v>
      </c>
      <c r="C271" s="3" t="s">
        <v>239</v>
      </c>
      <c r="D271" s="3" t="s">
        <v>551</v>
      </c>
      <c r="E271" s="3" t="s">
        <v>27</v>
      </c>
      <c r="F271" s="3">
        <v>3.0</v>
      </c>
      <c r="G271" s="3">
        <v>1499.0</v>
      </c>
      <c r="H271" s="3">
        <v>15.0</v>
      </c>
      <c r="I271" s="3">
        <v>912.75</v>
      </c>
      <c r="J271" s="3" t="s">
        <v>32</v>
      </c>
      <c r="K271" s="3" t="s">
        <v>39</v>
      </c>
      <c r="L271" s="5">
        <f t="shared" si="1"/>
        <v>3822.45</v>
      </c>
      <c r="M271" s="5">
        <f t="shared" si="2"/>
        <v>2738.25</v>
      </c>
      <c r="N271" s="5">
        <f t="shared" si="3"/>
        <v>1084.2</v>
      </c>
      <c r="O271" s="6">
        <f t="shared" si="4"/>
        <v>0.2836400738</v>
      </c>
      <c r="P271" s="6" t="str">
        <f t="shared" si="5"/>
        <v>Tuesday</v>
      </c>
      <c r="Q271" s="6" t="str">
        <f t="shared" si="6"/>
        <v>Weekday</v>
      </c>
      <c r="R271" s="6" t="str">
        <f t="shared" si="7"/>
        <v>Low (1–15%)</v>
      </c>
    </row>
    <row r="272">
      <c r="A272" s="3" t="s">
        <v>552</v>
      </c>
      <c r="B272" s="4">
        <v>45476.38888888889</v>
      </c>
      <c r="C272" s="3" t="s">
        <v>25</v>
      </c>
      <c r="D272" s="3" t="s">
        <v>553</v>
      </c>
      <c r="E272" s="3" t="s">
        <v>21</v>
      </c>
      <c r="F272" s="3">
        <v>1.0</v>
      </c>
      <c r="G272" s="3">
        <v>699.0</v>
      </c>
      <c r="H272" s="3">
        <v>15.0</v>
      </c>
      <c r="I272" s="3">
        <v>324.79</v>
      </c>
      <c r="J272" s="3" t="s">
        <v>32</v>
      </c>
      <c r="K272" s="3" t="s">
        <v>23</v>
      </c>
      <c r="L272" s="5">
        <f t="shared" si="1"/>
        <v>594.15</v>
      </c>
      <c r="M272" s="5">
        <f t="shared" si="2"/>
        <v>324.79</v>
      </c>
      <c r="N272" s="5">
        <f t="shared" si="3"/>
        <v>269.36</v>
      </c>
      <c r="O272" s="6">
        <f t="shared" si="4"/>
        <v>0.4533535303</v>
      </c>
      <c r="P272" s="6" t="str">
        <f t="shared" si="5"/>
        <v>Wednesday</v>
      </c>
      <c r="Q272" s="6" t="str">
        <f t="shared" si="6"/>
        <v>Weekday</v>
      </c>
      <c r="R272" s="6" t="str">
        <f t="shared" si="7"/>
        <v>Low (1–15%)</v>
      </c>
    </row>
    <row r="273">
      <c r="A273" s="3" t="s">
        <v>554</v>
      </c>
      <c r="B273" s="4">
        <v>45545.802083333336</v>
      </c>
      <c r="C273" s="3" t="s">
        <v>84</v>
      </c>
      <c r="D273" s="3" t="s">
        <v>555</v>
      </c>
      <c r="E273" s="3" t="s">
        <v>35</v>
      </c>
      <c r="F273" s="3">
        <v>1.0</v>
      </c>
      <c r="G273" s="3">
        <v>2499.0</v>
      </c>
      <c r="H273" s="3">
        <v>30.0</v>
      </c>
      <c r="I273" s="3">
        <v>1662.18</v>
      </c>
      <c r="J273" s="3" t="s">
        <v>32</v>
      </c>
      <c r="K273" s="3" t="s">
        <v>23</v>
      </c>
      <c r="L273" s="5">
        <f t="shared" si="1"/>
        <v>1749.3</v>
      </c>
      <c r="M273" s="5">
        <f t="shared" si="2"/>
        <v>1662.18</v>
      </c>
      <c r="N273" s="5">
        <f t="shared" si="3"/>
        <v>87.12</v>
      </c>
      <c r="O273" s="6">
        <f t="shared" si="4"/>
        <v>0.04980277825</v>
      </c>
      <c r="P273" s="6" t="str">
        <f t="shared" si="5"/>
        <v>Tuesday</v>
      </c>
      <c r="Q273" s="6" t="str">
        <f t="shared" si="6"/>
        <v>Weekday</v>
      </c>
      <c r="R273" s="6" t="str">
        <f t="shared" si="7"/>
        <v>High (&gt;25%)</v>
      </c>
    </row>
    <row r="274">
      <c r="A274" s="3" t="s">
        <v>556</v>
      </c>
      <c r="B274" s="4">
        <v>45534.76388888889</v>
      </c>
      <c r="C274" s="3" t="s">
        <v>282</v>
      </c>
      <c r="D274" s="3" t="s">
        <v>557</v>
      </c>
      <c r="E274" s="3" t="s">
        <v>21</v>
      </c>
      <c r="F274" s="3">
        <v>3.0</v>
      </c>
      <c r="G274" s="3">
        <v>299.0</v>
      </c>
      <c r="H274" s="3">
        <v>10.0</v>
      </c>
      <c r="I274" s="3">
        <v>187.13</v>
      </c>
      <c r="J274" s="3" t="s">
        <v>52</v>
      </c>
      <c r="K274" s="3" t="s">
        <v>28</v>
      </c>
      <c r="L274" s="5">
        <f t="shared" si="1"/>
        <v>807.3</v>
      </c>
      <c r="M274" s="5">
        <f t="shared" si="2"/>
        <v>561.39</v>
      </c>
      <c r="N274" s="5">
        <f t="shared" si="3"/>
        <v>245.91</v>
      </c>
      <c r="O274" s="6">
        <f t="shared" si="4"/>
        <v>0.3046079524</v>
      </c>
      <c r="P274" s="6" t="str">
        <f t="shared" si="5"/>
        <v>Friday</v>
      </c>
      <c r="Q274" s="6" t="str">
        <f t="shared" si="6"/>
        <v>Weekday</v>
      </c>
      <c r="R274" s="6" t="str">
        <f t="shared" si="7"/>
        <v>Low (1–15%)</v>
      </c>
    </row>
    <row r="275">
      <c r="A275" s="3" t="s">
        <v>558</v>
      </c>
      <c r="B275" s="4">
        <v>45608.47986111111</v>
      </c>
      <c r="C275" s="3" t="s">
        <v>57</v>
      </c>
      <c r="D275" s="3" t="s">
        <v>559</v>
      </c>
      <c r="E275" s="3" t="s">
        <v>27</v>
      </c>
      <c r="F275" s="3">
        <v>1.0</v>
      </c>
      <c r="G275" s="3">
        <v>999.0</v>
      </c>
      <c r="H275" s="3">
        <v>0.0</v>
      </c>
      <c r="I275" s="3">
        <v>619.71</v>
      </c>
      <c r="J275" s="3" t="s">
        <v>32</v>
      </c>
      <c r="K275" s="3" t="s">
        <v>23</v>
      </c>
      <c r="L275" s="5">
        <f t="shared" si="1"/>
        <v>999</v>
      </c>
      <c r="M275" s="5">
        <f t="shared" si="2"/>
        <v>619.71</v>
      </c>
      <c r="N275" s="5">
        <f t="shared" si="3"/>
        <v>379.29</v>
      </c>
      <c r="O275" s="6">
        <f t="shared" si="4"/>
        <v>0.3796696697</v>
      </c>
      <c r="P275" s="6" t="str">
        <f t="shared" si="5"/>
        <v>Tuesday</v>
      </c>
      <c r="Q275" s="6" t="str">
        <f t="shared" si="6"/>
        <v>Weekday</v>
      </c>
      <c r="R275" s="6" t="str">
        <f t="shared" si="7"/>
        <v>No Discount</v>
      </c>
    </row>
    <row r="276">
      <c r="A276" s="3" t="s">
        <v>560</v>
      </c>
      <c r="B276" s="4">
        <v>45640.84097222222</v>
      </c>
      <c r="C276" s="3" t="s">
        <v>50</v>
      </c>
      <c r="D276" s="3" t="s">
        <v>493</v>
      </c>
      <c r="E276" s="3" t="s">
        <v>35</v>
      </c>
      <c r="F276" s="3">
        <v>1.0</v>
      </c>
      <c r="G276" s="3">
        <v>2499.0</v>
      </c>
      <c r="H276" s="3">
        <v>5.0</v>
      </c>
      <c r="I276" s="3">
        <v>1667.64</v>
      </c>
      <c r="J276" s="3" t="s">
        <v>52</v>
      </c>
      <c r="K276" s="3" t="s">
        <v>39</v>
      </c>
      <c r="L276" s="5">
        <f t="shared" si="1"/>
        <v>2374.05</v>
      </c>
      <c r="M276" s="5">
        <f t="shared" si="2"/>
        <v>1667.64</v>
      </c>
      <c r="N276" s="5">
        <f t="shared" si="3"/>
        <v>706.41</v>
      </c>
      <c r="O276" s="6">
        <f t="shared" si="4"/>
        <v>0.2975548114</v>
      </c>
      <c r="P276" s="6" t="str">
        <f t="shared" si="5"/>
        <v>Saturday</v>
      </c>
      <c r="Q276" s="6" t="str">
        <f t="shared" si="6"/>
        <v>Weekend</v>
      </c>
      <c r="R276" s="6" t="str">
        <f t="shared" si="7"/>
        <v>Low (1–15%)</v>
      </c>
    </row>
    <row r="277">
      <c r="A277" s="3" t="s">
        <v>561</v>
      </c>
      <c r="B277" s="4">
        <v>46013.80902777778</v>
      </c>
      <c r="C277" s="3" t="s">
        <v>254</v>
      </c>
      <c r="D277" s="3" t="s">
        <v>212</v>
      </c>
      <c r="E277" s="3" t="s">
        <v>21</v>
      </c>
      <c r="F277" s="3">
        <v>3.0</v>
      </c>
      <c r="G277" s="3">
        <v>699.0</v>
      </c>
      <c r="H277" s="3">
        <v>5.0</v>
      </c>
      <c r="I277" s="3">
        <v>370.92</v>
      </c>
      <c r="J277" s="3" t="s">
        <v>32</v>
      </c>
      <c r="K277" s="3" t="s">
        <v>39</v>
      </c>
      <c r="L277" s="5">
        <f t="shared" si="1"/>
        <v>1992.15</v>
      </c>
      <c r="M277" s="5">
        <f t="shared" si="2"/>
        <v>1112.76</v>
      </c>
      <c r="N277" s="5">
        <f t="shared" si="3"/>
        <v>879.39</v>
      </c>
      <c r="O277" s="6">
        <f t="shared" si="4"/>
        <v>0.4414276033</v>
      </c>
      <c r="P277" s="6" t="str">
        <f t="shared" si="5"/>
        <v>Monday</v>
      </c>
      <c r="Q277" s="6" t="str">
        <f t="shared" si="6"/>
        <v>Weekday</v>
      </c>
      <c r="R277" s="6" t="str">
        <f t="shared" si="7"/>
        <v>Low (1–15%)</v>
      </c>
    </row>
    <row r="278">
      <c r="A278" s="3" t="s">
        <v>562</v>
      </c>
      <c r="B278" s="4">
        <v>45470.85763888889</v>
      </c>
      <c r="C278" s="3" t="s">
        <v>54</v>
      </c>
      <c r="D278" s="3" t="s">
        <v>251</v>
      </c>
      <c r="E278" s="3" t="s">
        <v>21</v>
      </c>
      <c r="F278" s="3">
        <v>3.0</v>
      </c>
      <c r="G278" s="3">
        <v>499.0</v>
      </c>
      <c r="H278" s="3">
        <v>30.0</v>
      </c>
      <c r="I278" s="3">
        <v>307.58</v>
      </c>
      <c r="J278" s="3" t="s">
        <v>52</v>
      </c>
      <c r="K278" s="3" t="s">
        <v>23</v>
      </c>
      <c r="L278" s="5">
        <f t="shared" si="1"/>
        <v>1047.9</v>
      </c>
      <c r="M278" s="5">
        <f t="shared" si="2"/>
        <v>922.74</v>
      </c>
      <c r="N278" s="5">
        <f t="shared" si="3"/>
        <v>125.16</v>
      </c>
      <c r="O278" s="6">
        <f t="shared" si="4"/>
        <v>0.1194388778</v>
      </c>
      <c r="P278" s="6" t="str">
        <f t="shared" si="5"/>
        <v>Thursday</v>
      </c>
      <c r="Q278" s="6" t="str">
        <f t="shared" si="6"/>
        <v>Weekday</v>
      </c>
      <c r="R278" s="6" t="str">
        <f t="shared" si="7"/>
        <v>High (&gt;25%)</v>
      </c>
    </row>
    <row r="279">
      <c r="A279" s="3" t="s">
        <v>563</v>
      </c>
      <c r="B279" s="4">
        <v>45473.833333333336</v>
      </c>
      <c r="C279" s="3" t="s">
        <v>282</v>
      </c>
      <c r="D279" s="3" t="s">
        <v>378</v>
      </c>
      <c r="E279" s="3" t="s">
        <v>21</v>
      </c>
      <c r="F279" s="3">
        <v>4.0</v>
      </c>
      <c r="G279" s="3">
        <v>299.0</v>
      </c>
      <c r="H279" s="3">
        <v>10.0</v>
      </c>
      <c r="I279" s="3">
        <v>148.16</v>
      </c>
      <c r="J279" s="3" t="s">
        <v>52</v>
      </c>
      <c r="K279" s="3" t="s">
        <v>23</v>
      </c>
      <c r="L279" s="5">
        <f t="shared" si="1"/>
        <v>1076.4</v>
      </c>
      <c r="M279" s="5">
        <f t="shared" si="2"/>
        <v>592.64</v>
      </c>
      <c r="N279" s="5">
        <f t="shared" si="3"/>
        <v>483.76</v>
      </c>
      <c r="O279" s="6">
        <f t="shared" si="4"/>
        <v>0.4494240059</v>
      </c>
      <c r="P279" s="6" t="str">
        <f t="shared" si="5"/>
        <v>Sunday</v>
      </c>
      <c r="Q279" s="6" t="str">
        <f t="shared" si="6"/>
        <v>Weekend</v>
      </c>
      <c r="R279" s="6" t="str">
        <f t="shared" si="7"/>
        <v>Low (1–15%)</v>
      </c>
    </row>
    <row r="280">
      <c r="A280" s="3" t="s">
        <v>564</v>
      </c>
      <c r="B280" s="4">
        <v>45631.83611111111</v>
      </c>
      <c r="C280" s="3" t="s">
        <v>248</v>
      </c>
      <c r="D280" s="3" t="s">
        <v>565</v>
      </c>
      <c r="E280" s="3" t="s">
        <v>27</v>
      </c>
      <c r="F280" s="3">
        <v>3.0</v>
      </c>
      <c r="G280" s="3">
        <v>999.0</v>
      </c>
      <c r="H280" s="3">
        <v>0.0</v>
      </c>
      <c r="I280" s="3">
        <v>626.61</v>
      </c>
      <c r="J280" s="3" t="s">
        <v>32</v>
      </c>
      <c r="K280" s="3" t="s">
        <v>28</v>
      </c>
      <c r="L280" s="5">
        <f t="shared" si="1"/>
        <v>2997</v>
      </c>
      <c r="M280" s="5">
        <f t="shared" si="2"/>
        <v>1879.83</v>
      </c>
      <c r="N280" s="5">
        <f t="shared" si="3"/>
        <v>1117.17</v>
      </c>
      <c r="O280" s="6">
        <f t="shared" si="4"/>
        <v>0.3727627628</v>
      </c>
      <c r="P280" s="6" t="str">
        <f t="shared" si="5"/>
        <v>Thursday</v>
      </c>
      <c r="Q280" s="6" t="str">
        <f t="shared" si="6"/>
        <v>Weekday</v>
      </c>
      <c r="R280" s="6" t="str">
        <f t="shared" si="7"/>
        <v>No Discount</v>
      </c>
    </row>
    <row r="281">
      <c r="A281" s="3" t="s">
        <v>566</v>
      </c>
      <c r="B281" s="4">
        <v>45361.59444444445</v>
      </c>
      <c r="C281" s="3" t="s">
        <v>282</v>
      </c>
      <c r="D281" s="3" t="s">
        <v>58</v>
      </c>
      <c r="E281" s="3" t="s">
        <v>27</v>
      </c>
      <c r="F281" s="3">
        <v>1.0</v>
      </c>
      <c r="G281" s="3">
        <v>799.0</v>
      </c>
      <c r="H281" s="3">
        <v>25.0</v>
      </c>
      <c r="I281" s="3">
        <v>461.17</v>
      </c>
      <c r="J281" s="3" t="s">
        <v>32</v>
      </c>
      <c r="K281" s="3" t="s">
        <v>39</v>
      </c>
      <c r="L281" s="5">
        <f t="shared" si="1"/>
        <v>599.25</v>
      </c>
      <c r="M281" s="5">
        <f t="shared" si="2"/>
        <v>461.17</v>
      </c>
      <c r="N281" s="5">
        <f t="shared" si="3"/>
        <v>138.08</v>
      </c>
      <c r="O281" s="6">
        <f t="shared" si="4"/>
        <v>0.23042136</v>
      </c>
      <c r="P281" s="6" t="str">
        <f t="shared" si="5"/>
        <v>Sunday</v>
      </c>
      <c r="Q281" s="6" t="str">
        <f t="shared" si="6"/>
        <v>Weekend</v>
      </c>
      <c r="R281" s="6" t="str">
        <f t="shared" si="7"/>
        <v>Mid (16–25%)</v>
      </c>
    </row>
    <row r="282">
      <c r="A282" s="3" t="s">
        <v>567</v>
      </c>
      <c r="B282" s="4">
        <v>45651.725</v>
      </c>
      <c r="C282" s="3" t="s">
        <v>73</v>
      </c>
      <c r="D282" s="3" t="s">
        <v>549</v>
      </c>
      <c r="E282" s="3" t="s">
        <v>27</v>
      </c>
      <c r="F282" s="3">
        <v>5.0</v>
      </c>
      <c r="G282" s="3">
        <v>999.0</v>
      </c>
      <c r="H282" s="3">
        <v>0.0</v>
      </c>
      <c r="I282" s="3">
        <v>532.0</v>
      </c>
      <c r="J282" s="3" t="s">
        <v>52</v>
      </c>
      <c r="K282" s="3" t="s">
        <v>23</v>
      </c>
      <c r="L282" s="5">
        <f t="shared" si="1"/>
        <v>4995</v>
      </c>
      <c r="M282" s="5">
        <f t="shared" si="2"/>
        <v>2660</v>
      </c>
      <c r="N282" s="5">
        <f t="shared" si="3"/>
        <v>2335</v>
      </c>
      <c r="O282" s="6">
        <f t="shared" si="4"/>
        <v>0.4674674675</v>
      </c>
      <c r="P282" s="6" t="str">
        <f t="shared" si="5"/>
        <v>Wednesday</v>
      </c>
      <c r="Q282" s="6" t="str">
        <f t="shared" si="6"/>
        <v>Weekday</v>
      </c>
      <c r="R282" s="6" t="str">
        <f t="shared" si="7"/>
        <v>No Discount</v>
      </c>
    </row>
    <row r="283">
      <c r="A283" s="3" t="s">
        <v>568</v>
      </c>
      <c r="B283" s="4">
        <v>45642.49722222222</v>
      </c>
      <c r="C283" s="3" t="s">
        <v>132</v>
      </c>
      <c r="D283" s="3" t="s">
        <v>569</v>
      </c>
      <c r="E283" s="3" t="s">
        <v>35</v>
      </c>
      <c r="F283" s="3">
        <v>1.0</v>
      </c>
      <c r="G283" s="3">
        <v>3999.0</v>
      </c>
      <c r="H283" s="3">
        <v>0.0</v>
      </c>
      <c r="I283" s="3">
        <v>2952.73</v>
      </c>
      <c r="J283" s="3" t="s">
        <v>32</v>
      </c>
      <c r="K283" s="3" t="s">
        <v>28</v>
      </c>
      <c r="L283" s="5">
        <f t="shared" si="1"/>
        <v>3999</v>
      </c>
      <c r="M283" s="5">
        <f t="shared" si="2"/>
        <v>2952.73</v>
      </c>
      <c r="N283" s="5">
        <f t="shared" si="3"/>
        <v>1046.27</v>
      </c>
      <c r="O283" s="6">
        <f t="shared" si="4"/>
        <v>0.2616329082</v>
      </c>
      <c r="P283" s="6" t="str">
        <f t="shared" si="5"/>
        <v>Monday</v>
      </c>
      <c r="Q283" s="6" t="str">
        <f t="shared" si="6"/>
        <v>Weekday</v>
      </c>
      <c r="R283" s="6" t="str">
        <f t="shared" si="7"/>
        <v>No Discount</v>
      </c>
    </row>
    <row r="284">
      <c r="A284" s="3" t="s">
        <v>570</v>
      </c>
      <c r="B284" s="4">
        <v>45323.65347222222</v>
      </c>
      <c r="C284" s="3" t="s">
        <v>63</v>
      </c>
      <c r="D284" s="3" t="s">
        <v>571</v>
      </c>
      <c r="E284" s="3" t="s">
        <v>27</v>
      </c>
      <c r="F284" s="3">
        <v>4.0</v>
      </c>
      <c r="G284" s="3">
        <v>999.0</v>
      </c>
      <c r="H284" s="3">
        <v>10.0</v>
      </c>
      <c r="I284" s="3">
        <v>510.2</v>
      </c>
      <c r="J284" s="3" t="s">
        <v>52</v>
      </c>
      <c r="K284" s="3" t="s">
        <v>28</v>
      </c>
      <c r="L284" s="5">
        <f t="shared" si="1"/>
        <v>3596.4</v>
      </c>
      <c r="M284" s="5">
        <f t="shared" si="2"/>
        <v>2040.8</v>
      </c>
      <c r="N284" s="5">
        <f t="shared" si="3"/>
        <v>1555.6</v>
      </c>
      <c r="O284" s="6">
        <f t="shared" si="4"/>
        <v>0.4325436548</v>
      </c>
      <c r="P284" s="6" t="str">
        <f t="shared" si="5"/>
        <v>Thursday</v>
      </c>
      <c r="Q284" s="6" t="str">
        <f t="shared" si="6"/>
        <v>Weekday</v>
      </c>
      <c r="R284" s="6" t="str">
        <f t="shared" si="7"/>
        <v>Low (1–15%)</v>
      </c>
    </row>
    <row r="285">
      <c r="A285" s="3" t="s">
        <v>572</v>
      </c>
      <c r="B285" s="4">
        <v>45845.57083333333</v>
      </c>
      <c r="C285" s="3" t="s">
        <v>114</v>
      </c>
      <c r="D285" s="3" t="s">
        <v>573</v>
      </c>
      <c r="E285" s="3" t="s">
        <v>35</v>
      </c>
      <c r="F285" s="3">
        <v>2.0</v>
      </c>
      <c r="G285" s="3">
        <v>1999.0</v>
      </c>
      <c r="H285" s="3">
        <v>20.0</v>
      </c>
      <c r="I285" s="3">
        <v>1119.29</v>
      </c>
      <c r="J285" s="3" t="s">
        <v>32</v>
      </c>
      <c r="K285" s="3" t="s">
        <v>23</v>
      </c>
      <c r="L285" s="5">
        <f t="shared" si="1"/>
        <v>3198.4</v>
      </c>
      <c r="M285" s="5">
        <f t="shared" si="2"/>
        <v>2238.58</v>
      </c>
      <c r="N285" s="5">
        <f t="shared" si="3"/>
        <v>959.82</v>
      </c>
      <c r="O285" s="6">
        <f t="shared" si="4"/>
        <v>0.3000937969</v>
      </c>
      <c r="P285" s="6" t="str">
        <f t="shared" si="5"/>
        <v>Monday</v>
      </c>
      <c r="Q285" s="6" t="str">
        <f t="shared" si="6"/>
        <v>Weekday</v>
      </c>
      <c r="R285" s="6" t="str">
        <f t="shared" si="7"/>
        <v>Mid (16–25%)</v>
      </c>
    </row>
    <row r="286">
      <c r="A286" s="3" t="s">
        <v>574</v>
      </c>
      <c r="B286" s="4">
        <v>45593.819444444445</v>
      </c>
      <c r="C286" s="3" t="s">
        <v>65</v>
      </c>
      <c r="D286" s="3" t="s">
        <v>549</v>
      </c>
      <c r="E286" s="3" t="s">
        <v>21</v>
      </c>
      <c r="F286" s="3">
        <v>2.0</v>
      </c>
      <c r="G286" s="3">
        <v>299.0</v>
      </c>
      <c r="H286" s="3">
        <v>5.0</v>
      </c>
      <c r="I286" s="3">
        <v>136.47</v>
      </c>
      <c r="J286" s="3" t="s">
        <v>32</v>
      </c>
      <c r="K286" s="3" t="s">
        <v>39</v>
      </c>
      <c r="L286" s="5">
        <f t="shared" si="1"/>
        <v>568.1</v>
      </c>
      <c r="M286" s="5">
        <f t="shared" si="2"/>
        <v>272.94</v>
      </c>
      <c r="N286" s="5">
        <f t="shared" si="3"/>
        <v>295.16</v>
      </c>
      <c r="O286" s="6">
        <f t="shared" si="4"/>
        <v>0.5195564161</v>
      </c>
      <c r="P286" s="6" t="str">
        <f t="shared" si="5"/>
        <v>Monday</v>
      </c>
      <c r="Q286" s="6" t="str">
        <f t="shared" si="6"/>
        <v>Weekday</v>
      </c>
      <c r="R286" s="6" t="str">
        <f t="shared" si="7"/>
        <v>Low (1–15%)</v>
      </c>
    </row>
    <row r="287">
      <c r="A287" s="3" t="s">
        <v>575</v>
      </c>
      <c r="B287" s="4">
        <v>45699.68819444445</v>
      </c>
      <c r="C287" s="3" t="s">
        <v>285</v>
      </c>
      <c r="D287" s="3" t="s">
        <v>376</v>
      </c>
      <c r="E287" s="3" t="s">
        <v>21</v>
      </c>
      <c r="F287" s="3">
        <v>1.0</v>
      </c>
      <c r="G287" s="3">
        <v>899.0</v>
      </c>
      <c r="H287" s="3">
        <v>15.0</v>
      </c>
      <c r="I287" s="3">
        <v>446.1</v>
      </c>
      <c r="J287" s="3" t="s">
        <v>32</v>
      </c>
      <c r="K287" s="3" t="s">
        <v>39</v>
      </c>
      <c r="L287" s="5">
        <f t="shared" si="1"/>
        <v>764.15</v>
      </c>
      <c r="M287" s="5">
        <f t="shared" si="2"/>
        <v>446.1</v>
      </c>
      <c r="N287" s="5">
        <f t="shared" si="3"/>
        <v>318.05</v>
      </c>
      <c r="O287" s="6">
        <f t="shared" si="4"/>
        <v>0.4162140941</v>
      </c>
      <c r="P287" s="6" t="str">
        <f t="shared" si="5"/>
        <v>Tuesday</v>
      </c>
      <c r="Q287" s="6" t="str">
        <f t="shared" si="6"/>
        <v>Weekday</v>
      </c>
      <c r="R287" s="6" t="str">
        <f t="shared" si="7"/>
        <v>Low (1–15%)</v>
      </c>
    </row>
    <row r="288">
      <c r="A288" s="3" t="s">
        <v>576</v>
      </c>
      <c r="B288" s="4">
        <v>45561.53680555556</v>
      </c>
      <c r="C288" s="3" t="s">
        <v>138</v>
      </c>
      <c r="D288" s="3" t="s">
        <v>466</v>
      </c>
      <c r="E288" s="3" t="s">
        <v>35</v>
      </c>
      <c r="F288" s="3">
        <v>1.0</v>
      </c>
      <c r="G288" s="3">
        <v>2499.0</v>
      </c>
      <c r="H288" s="3">
        <v>25.0</v>
      </c>
      <c r="I288" s="3">
        <v>1750.42</v>
      </c>
      <c r="J288" s="3" t="s">
        <v>52</v>
      </c>
      <c r="K288" s="3" t="s">
        <v>39</v>
      </c>
      <c r="L288" s="5">
        <f t="shared" si="1"/>
        <v>1874.25</v>
      </c>
      <c r="M288" s="5">
        <f t="shared" si="2"/>
        <v>1750.42</v>
      </c>
      <c r="N288" s="5">
        <f t="shared" si="3"/>
        <v>123.83</v>
      </c>
      <c r="O288" s="6">
        <f t="shared" si="4"/>
        <v>0.0660690943</v>
      </c>
      <c r="P288" s="6" t="str">
        <f t="shared" si="5"/>
        <v>Thursday</v>
      </c>
      <c r="Q288" s="6" t="str">
        <f t="shared" si="6"/>
        <v>Weekday</v>
      </c>
      <c r="R288" s="6" t="str">
        <f t="shared" si="7"/>
        <v>Mid (16–25%)</v>
      </c>
    </row>
    <row r="289">
      <c r="A289" s="3" t="s">
        <v>577</v>
      </c>
      <c r="B289" s="4">
        <v>45895.524305555555</v>
      </c>
      <c r="C289" s="3" t="s">
        <v>60</v>
      </c>
      <c r="D289" s="3" t="s">
        <v>578</v>
      </c>
      <c r="E289" s="3" t="s">
        <v>27</v>
      </c>
      <c r="F289" s="3">
        <v>5.0</v>
      </c>
      <c r="G289" s="3">
        <v>1499.0</v>
      </c>
      <c r="H289" s="3">
        <v>25.0</v>
      </c>
      <c r="I289" s="3">
        <v>1039.0</v>
      </c>
      <c r="J289" s="3" t="s">
        <v>32</v>
      </c>
      <c r="K289" s="3" t="s">
        <v>23</v>
      </c>
      <c r="L289" s="5">
        <f t="shared" si="1"/>
        <v>5621.25</v>
      </c>
      <c r="M289" s="5">
        <f t="shared" si="2"/>
        <v>5195</v>
      </c>
      <c r="N289" s="5">
        <f t="shared" si="3"/>
        <v>426.25</v>
      </c>
      <c r="O289" s="6">
        <f t="shared" si="4"/>
        <v>0.07582833</v>
      </c>
      <c r="P289" s="6" t="str">
        <f t="shared" si="5"/>
        <v>Tuesday</v>
      </c>
      <c r="Q289" s="6" t="str">
        <f t="shared" si="6"/>
        <v>Weekday</v>
      </c>
      <c r="R289" s="6" t="str">
        <f t="shared" si="7"/>
        <v>Mid (16–25%)</v>
      </c>
    </row>
    <row r="290">
      <c r="A290" s="3" t="s">
        <v>579</v>
      </c>
      <c r="B290" s="4">
        <v>45696.83472222222</v>
      </c>
      <c r="C290" s="3" t="s">
        <v>78</v>
      </c>
      <c r="D290" s="3" t="s">
        <v>580</v>
      </c>
      <c r="E290" s="3" t="s">
        <v>21</v>
      </c>
      <c r="F290" s="3">
        <v>5.0</v>
      </c>
      <c r="G290" s="3">
        <v>499.0</v>
      </c>
      <c r="H290" s="3">
        <v>30.0</v>
      </c>
      <c r="I290" s="3">
        <v>239.56</v>
      </c>
      <c r="J290" s="3" t="s">
        <v>32</v>
      </c>
      <c r="K290" s="3" t="s">
        <v>23</v>
      </c>
      <c r="L290" s="5">
        <f t="shared" si="1"/>
        <v>1746.5</v>
      </c>
      <c r="M290" s="5">
        <f t="shared" si="2"/>
        <v>1197.8</v>
      </c>
      <c r="N290" s="5">
        <f t="shared" si="3"/>
        <v>548.7</v>
      </c>
      <c r="O290" s="6">
        <f t="shared" si="4"/>
        <v>0.3141711995</v>
      </c>
      <c r="P290" s="6" t="str">
        <f t="shared" si="5"/>
        <v>Saturday</v>
      </c>
      <c r="Q290" s="6" t="str">
        <f t="shared" si="6"/>
        <v>Weekend</v>
      </c>
      <c r="R290" s="6" t="str">
        <f t="shared" si="7"/>
        <v>High (&gt;25%)</v>
      </c>
    </row>
    <row r="291">
      <c r="A291" s="3" t="s">
        <v>581</v>
      </c>
      <c r="B291" s="4">
        <v>45421.39375</v>
      </c>
      <c r="C291" s="3" t="s">
        <v>158</v>
      </c>
      <c r="D291" s="3" t="s">
        <v>582</v>
      </c>
      <c r="E291" s="3" t="s">
        <v>27</v>
      </c>
      <c r="F291" s="3">
        <v>4.0</v>
      </c>
      <c r="G291" s="3">
        <v>999.0</v>
      </c>
      <c r="H291" s="3">
        <v>25.0</v>
      </c>
      <c r="I291" s="3">
        <v>698.75</v>
      </c>
      <c r="J291" s="3" t="s">
        <v>52</v>
      </c>
      <c r="K291" s="3" t="s">
        <v>23</v>
      </c>
      <c r="L291" s="5">
        <f t="shared" si="1"/>
        <v>2997</v>
      </c>
      <c r="M291" s="5">
        <f t="shared" si="2"/>
        <v>2795</v>
      </c>
      <c r="N291" s="5">
        <f t="shared" si="3"/>
        <v>202</v>
      </c>
      <c r="O291" s="6">
        <f t="shared" si="4"/>
        <v>0.06740073407</v>
      </c>
      <c r="P291" s="6" t="str">
        <f t="shared" si="5"/>
        <v>Thursday</v>
      </c>
      <c r="Q291" s="6" t="str">
        <f t="shared" si="6"/>
        <v>Weekday</v>
      </c>
      <c r="R291" s="6" t="str">
        <f t="shared" si="7"/>
        <v>Mid (16–25%)</v>
      </c>
    </row>
    <row r="292">
      <c r="A292" s="3" t="s">
        <v>583</v>
      </c>
      <c r="B292" s="4">
        <v>45381.649305555555</v>
      </c>
      <c r="C292" s="3" t="s">
        <v>171</v>
      </c>
      <c r="D292" s="3" t="s">
        <v>441</v>
      </c>
      <c r="E292" s="3" t="s">
        <v>35</v>
      </c>
      <c r="F292" s="3">
        <v>3.0</v>
      </c>
      <c r="G292" s="3">
        <v>2999.0</v>
      </c>
      <c r="H292" s="3">
        <v>30.0</v>
      </c>
      <c r="I292" s="3">
        <v>1961.16</v>
      </c>
      <c r="J292" s="3" t="s">
        <v>52</v>
      </c>
      <c r="K292" s="3" t="s">
        <v>39</v>
      </c>
      <c r="L292" s="5">
        <f t="shared" si="1"/>
        <v>6297.9</v>
      </c>
      <c r="M292" s="5">
        <f t="shared" si="2"/>
        <v>5883.48</v>
      </c>
      <c r="N292" s="5">
        <f t="shared" si="3"/>
        <v>414.42</v>
      </c>
      <c r="O292" s="6">
        <f t="shared" si="4"/>
        <v>0.06580288668</v>
      </c>
      <c r="P292" s="6" t="str">
        <f t="shared" si="5"/>
        <v>Saturday</v>
      </c>
      <c r="Q292" s="6" t="str">
        <f t="shared" si="6"/>
        <v>Weekend</v>
      </c>
      <c r="R292" s="6" t="str">
        <f t="shared" si="7"/>
        <v>High (&gt;25%)</v>
      </c>
    </row>
    <row r="293">
      <c r="A293" s="3" t="s">
        <v>584</v>
      </c>
      <c r="B293" s="4">
        <v>45407.63125</v>
      </c>
      <c r="C293" s="3" t="s">
        <v>54</v>
      </c>
      <c r="D293" s="3" t="s">
        <v>446</v>
      </c>
      <c r="E293" s="3" t="s">
        <v>27</v>
      </c>
      <c r="F293" s="3">
        <v>5.0</v>
      </c>
      <c r="G293" s="3">
        <v>1999.0</v>
      </c>
      <c r="H293" s="3">
        <v>0.0</v>
      </c>
      <c r="I293" s="3">
        <v>1302.7</v>
      </c>
      <c r="J293" s="3" t="s">
        <v>52</v>
      </c>
      <c r="K293" s="3" t="s">
        <v>28</v>
      </c>
      <c r="L293" s="5">
        <f t="shared" si="1"/>
        <v>9995</v>
      </c>
      <c r="M293" s="5">
        <f t="shared" si="2"/>
        <v>6513.5</v>
      </c>
      <c r="N293" s="5">
        <f t="shared" si="3"/>
        <v>3481.5</v>
      </c>
      <c r="O293" s="6">
        <f t="shared" si="4"/>
        <v>0.3483241621</v>
      </c>
      <c r="P293" s="6" t="str">
        <f t="shared" si="5"/>
        <v>Thursday</v>
      </c>
      <c r="Q293" s="6" t="str">
        <f t="shared" si="6"/>
        <v>Weekday</v>
      </c>
      <c r="R293" s="6" t="str">
        <f t="shared" si="7"/>
        <v>No Discount</v>
      </c>
    </row>
    <row r="294">
      <c r="A294" s="3" t="s">
        <v>585</v>
      </c>
      <c r="B294" s="4">
        <v>45644.63611111111</v>
      </c>
      <c r="C294" s="3" t="s">
        <v>151</v>
      </c>
      <c r="D294" s="3" t="s">
        <v>431</v>
      </c>
      <c r="E294" s="3" t="s">
        <v>35</v>
      </c>
      <c r="F294" s="3">
        <v>4.0</v>
      </c>
      <c r="G294" s="3">
        <v>3999.0</v>
      </c>
      <c r="H294" s="3">
        <v>0.0</v>
      </c>
      <c r="I294" s="3">
        <v>2686.5</v>
      </c>
      <c r="J294" s="3" t="s">
        <v>52</v>
      </c>
      <c r="K294" s="3" t="s">
        <v>28</v>
      </c>
      <c r="L294" s="5">
        <f t="shared" si="1"/>
        <v>15996</v>
      </c>
      <c r="M294" s="5">
        <f t="shared" si="2"/>
        <v>10746</v>
      </c>
      <c r="N294" s="5">
        <f t="shared" si="3"/>
        <v>5250</v>
      </c>
      <c r="O294" s="6">
        <f t="shared" si="4"/>
        <v>0.3282070518</v>
      </c>
      <c r="P294" s="6" t="str">
        <f t="shared" si="5"/>
        <v>Wednesday</v>
      </c>
      <c r="Q294" s="6" t="str">
        <f t="shared" si="6"/>
        <v>Weekday</v>
      </c>
      <c r="R294" s="6" t="str">
        <f t="shared" si="7"/>
        <v>No Discount</v>
      </c>
    </row>
    <row r="295">
      <c r="A295" s="3" t="s">
        <v>587</v>
      </c>
      <c r="B295" s="4">
        <v>46002.626388888886</v>
      </c>
      <c r="C295" s="3" t="s">
        <v>60</v>
      </c>
      <c r="D295" s="3" t="s">
        <v>472</v>
      </c>
      <c r="E295" s="3" t="s">
        <v>35</v>
      </c>
      <c r="F295" s="3">
        <v>2.0</v>
      </c>
      <c r="G295" s="3">
        <v>1999.0</v>
      </c>
      <c r="H295" s="3">
        <v>0.0</v>
      </c>
      <c r="I295" s="3">
        <v>1397.6</v>
      </c>
      <c r="J295" s="3" t="s">
        <v>32</v>
      </c>
      <c r="K295" s="3" t="s">
        <v>39</v>
      </c>
      <c r="L295" s="5">
        <f t="shared" si="1"/>
        <v>3998</v>
      </c>
      <c r="M295" s="5">
        <f t="shared" si="2"/>
        <v>2795.2</v>
      </c>
      <c r="N295" s="5">
        <f t="shared" si="3"/>
        <v>1202.8</v>
      </c>
      <c r="O295" s="6">
        <f t="shared" si="4"/>
        <v>0.3008504252</v>
      </c>
      <c r="P295" s="6" t="str">
        <f t="shared" si="5"/>
        <v>Thursday</v>
      </c>
      <c r="Q295" s="6" t="str">
        <f t="shared" si="6"/>
        <v>Weekday</v>
      </c>
      <c r="R295" s="6" t="str">
        <f t="shared" si="7"/>
        <v>No Discount</v>
      </c>
    </row>
    <row r="296">
      <c r="A296" s="3" t="s">
        <v>588</v>
      </c>
      <c r="B296" s="4">
        <v>45579.70416666667</v>
      </c>
      <c r="C296" s="3" t="s">
        <v>158</v>
      </c>
      <c r="D296" s="3" t="s">
        <v>589</v>
      </c>
      <c r="E296" s="3" t="s">
        <v>21</v>
      </c>
      <c r="F296" s="3">
        <v>1.0</v>
      </c>
      <c r="G296" s="3">
        <v>499.0</v>
      </c>
      <c r="H296" s="3">
        <v>25.0</v>
      </c>
      <c r="I296" s="3">
        <v>241.31</v>
      </c>
      <c r="J296" s="3" t="s">
        <v>32</v>
      </c>
      <c r="K296" s="3" t="s">
        <v>39</v>
      </c>
      <c r="L296" s="5">
        <f t="shared" si="1"/>
        <v>374.25</v>
      </c>
      <c r="M296" s="5">
        <f t="shared" si="2"/>
        <v>241.31</v>
      </c>
      <c r="N296" s="5">
        <f t="shared" si="3"/>
        <v>132.94</v>
      </c>
      <c r="O296" s="6">
        <f t="shared" si="4"/>
        <v>0.3552171009</v>
      </c>
      <c r="P296" s="6" t="str">
        <f t="shared" si="5"/>
        <v>Monday</v>
      </c>
      <c r="Q296" s="6" t="str">
        <f t="shared" si="6"/>
        <v>Weekday</v>
      </c>
      <c r="R296" s="6" t="str">
        <f t="shared" si="7"/>
        <v>Mid (16–25%)</v>
      </c>
    </row>
    <row r="297">
      <c r="A297" s="3" t="s">
        <v>590</v>
      </c>
      <c r="B297" s="4">
        <v>45911.79513888889</v>
      </c>
      <c r="C297" s="3" t="s">
        <v>25</v>
      </c>
      <c r="D297" s="3" t="s">
        <v>122</v>
      </c>
      <c r="E297" s="3" t="s">
        <v>27</v>
      </c>
      <c r="F297" s="3">
        <v>2.0</v>
      </c>
      <c r="G297" s="3">
        <v>1499.0</v>
      </c>
      <c r="H297" s="3">
        <v>30.0</v>
      </c>
      <c r="I297" s="3">
        <v>971.64</v>
      </c>
      <c r="J297" s="3" t="s">
        <v>32</v>
      </c>
      <c r="K297" s="3" t="s">
        <v>23</v>
      </c>
      <c r="L297" s="5">
        <f t="shared" si="1"/>
        <v>2098.6</v>
      </c>
      <c r="M297" s="5">
        <f t="shared" si="2"/>
        <v>1943.28</v>
      </c>
      <c r="N297" s="5">
        <f t="shared" si="3"/>
        <v>155.32</v>
      </c>
      <c r="O297" s="6">
        <f t="shared" si="4"/>
        <v>0.07401124559</v>
      </c>
      <c r="P297" s="6" t="str">
        <f t="shared" si="5"/>
        <v>Thursday</v>
      </c>
      <c r="Q297" s="6" t="str">
        <f t="shared" si="6"/>
        <v>Weekday</v>
      </c>
      <c r="R297" s="6" t="str">
        <f t="shared" si="7"/>
        <v>High (&gt;25%)</v>
      </c>
    </row>
    <row r="298">
      <c r="A298" s="3" t="s">
        <v>591</v>
      </c>
      <c r="B298" s="4">
        <v>45610.85555555556</v>
      </c>
      <c r="C298" s="3" t="s">
        <v>144</v>
      </c>
      <c r="D298" s="3" t="s">
        <v>592</v>
      </c>
      <c r="E298" s="3" t="s">
        <v>35</v>
      </c>
      <c r="F298" s="3">
        <v>5.0</v>
      </c>
      <c r="G298" s="3">
        <v>3999.0</v>
      </c>
      <c r="H298" s="3">
        <v>5.0</v>
      </c>
      <c r="I298" s="3">
        <v>2222.6</v>
      </c>
      <c r="J298" s="3" t="s">
        <v>52</v>
      </c>
      <c r="K298" s="3" t="s">
        <v>23</v>
      </c>
      <c r="L298" s="5">
        <f t="shared" si="1"/>
        <v>18995.25</v>
      </c>
      <c r="M298" s="5">
        <f t="shared" si="2"/>
        <v>11113</v>
      </c>
      <c r="N298" s="5">
        <f t="shared" si="3"/>
        <v>7882.25</v>
      </c>
      <c r="O298" s="6">
        <f t="shared" si="4"/>
        <v>0.4149590029</v>
      </c>
      <c r="P298" s="6" t="str">
        <f t="shared" si="5"/>
        <v>Thursday</v>
      </c>
      <c r="Q298" s="6" t="str">
        <f t="shared" si="6"/>
        <v>Weekday</v>
      </c>
      <c r="R298" s="6" t="str">
        <f t="shared" si="7"/>
        <v>Low (1–15%)</v>
      </c>
    </row>
    <row r="299">
      <c r="A299" s="3" t="s">
        <v>593</v>
      </c>
      <c r="B299" s="4">
        <v>45661.84166666667</v>
      </c>
      <c r="C299" s="3" t="s">
        <v>285</v>
      </c>
      <c r="D299" s="3" t="s">
        <v>594</v>
      </c>
      <c r="E299" s="3" t="s">
        <v>35</v>
      </c>
      <c r="F299" s="3">
        <v>4.0</v>
      </c>
      <c r="G299" s="3">
        <v>3999.0</v>
      </c>
      <c r="H299" s="3">
        <v>0.0</v>
      </c>
      <c r="I299" s="3">
        <v>2516.92</v>
      </c>
      <c r="J299" s="3" t="s">
        <v>52</v>
      </c>
      <c r="K299" s="3" t="s">
        <v>23</v>
      </c>
      <c r="L299" s="5">
        <f t="shared" si="1"/>
        <v>15996</v>
      </c>
      <c r="M299" s="5">
        <f t="shared" si="2"/>
        <v>10067.68</v>
      </c>
      <c r="N299" s="5">
        <f t="shared" si="3"/>
        <v>5928.32</v>
      </c>
      <c r="O299" s="6">
        <f t="shared" si="4"/>
        <v>0.3706126532</v>
      </c>
      <c r="P299" s="6" t="str">
        <f t="shared" si="5"/>
        <v>Saturday</v>
      </c>
      <c r="Q299" s="6" t="str">
        <f t="shared" si="6"/>
        <v>Weekend</v>
      </c>
      <c r="R299" s="6" t="str">
        <f t="shared" si="7"/>
        <v>No Discount</v>
      </c>
    </row>
    <row r="300">
      <c r="A300" s="3" t="s">
        <v>595</v>
      </c>
      <c r="B300" s="4">
        <v>45777.774305555555</v>
      </c>
      <c r="C300" s="3" t="s">
        <v>25</v>
      </c>
      <c r="D300" s="3" t="s">
        <v>596</v>
      </c>
      <c r="E300" s="3" t="s">
        <v>35</v>
      </c>
      <c r="F300" s="3">
        <v>2.0</v>
      </c>
      <c r="G300" s="3">
        <v>2999.0</v>
      </c>
      <c r="H300" s="3">
        <v>25.0</v>
      </c>
      <c r="I300" s="3">
        <v>2098.68</v>
      </c>
      <c r="J300" s="3" t="s">
        <v>52</v>
      </c>
      <c r="K300" s="3" t="s">
        <v>28</v>
      </c>
      <c r="L300" s="5">
        <f t="shared" si="1"/>
        <v>4498.5</v>
      </c>
      <c r="M300" s="5">
        <f t="shared" si="2"/>
        <v>4197.36</v>
      </c>
      <c r="N300" s="5">
        <f t="shared" si="3"/>
        <v>301.14</v>
      </c>
      <c r="O300" s="6">
        <f t="shared" si="4"/>
        <v>0.0669423141</v>
      </c>
      <c r="P300" s="6" t="str">
        <f t="shared" si="5"/>
        <v>Wednesday</v>
      </c>
      <c r="Q300" s="6" t="str">
        <f t="shared" si="6"/>
        <v>Weekday</v>
      </c>
      <c r="R300" s="6" t="str">
        <f t="shared" si="7"/>
        <v>Mid (16–25%)</v>
      </c>
    </row>
    <row r="301">
      <c r="A301" s="3" t="s">
        <v>597</v>
      </c>
      <c r="B301" s="4">
        <v>45511.52847222222</v>
      </c>
      <c r="C301" s="3" t="s">
        <v>111</v>
      </c>
      <c r="D301" s="3" t="s">
        <v>598</v>
      </c>
      <c r="E301" s="3" t="s">
        <v>27</v>
      </c>
      <c r="F301" s="3">
        <v>2.0</v>
      </c>
      <c r="G301" s="3">
        <v>1299.0</v>
      </c>
      <c r="H301" s="3">
        <v>20.0</v>
      </c>
      <c r="I301" s="3">
        <v>818.78</v>
      </c>
      <c r="J301" s="3" t="s">
        <v>52</v>
      </c>
      <c r="K301" s="3" t="s">
        <v>23</v>
      </c>
      <c r="L301" s="5">
        <f t="shared" si="1"/>
        <v>2078.4</v>
      </c>
      <c r="M301" s="5">
        <f t="shared" si="2"/>
        <v>1637.56</v>
      </c>
      <c r="N301" s="5">
        <f t="shared" si="3"/>
        <v>440.84</v>
      </c>
      <c r="O301" s="6">
        <f t="shared" si="4"/>
        <v>0.2121054657</v>
      </c>
      <c r="P301" s="6" t="str">
        <f t="shared" si="5"/>
        <v>Wednesday</v>
      </c>
      <c r="Q301" s="6" t="str">
        <f t="shared" si="6"/>
        <v>Weekday</v>
      </c>
      <c r="R301" s="6" t="str">
        <f t="shared" si="7"/>
        <v>Mid (16–25%)</v>
      </c>
    </row>
    <row r="302">
      <c r="A302" s="3" t="s">
        <v>599</v>
      </c>
      <c r="B302" s="4">
        <v>45777.486805555556</v>
      </c>
      <c r="C302" s="3" t="s">
        <v>135</v>
      </c>
      <c r="D302" s="3" t="s">
        <v>600</v>
      </c>
      <c r="E302" s="3" t="s">
        <v>27</v>
      </c>
      <c r="F302" s="3">
        <v>1.0</v>
      </c>
      <c r="G302" s="3">
        <v>999.0</v>
      </c>
      <c r="H302" s="3">
        <v>30.0</v>
      </c>
      <c r="I302" s="3">
        <v>549.93</v>
      </c>
      <c r="J302" s="3" t="s">
        <v>32</v>
      </c>
      <c r="K302" s="3" t="s">
        <v>39</v>
      </c>
      <c r="L302" s="5">
        <f t="shared" si="1"/>
        <v>699.3</v>
      </c>
      <c r="M302" s="5">
        <f t="shared" si="2"/>
        <v>549.93</v>
      </c>
      <c r="N302" s="5">
        <f t="shared" si="3"/>
        <v>149.37</v>
      </c>
      <c r="O302" s="6">
        <f t="shared" si="4"/>
        <v>0.2135993136</v>
      </c>
      <c r="P302" s="6" t="str">
        <f t="shared" si="5"/>
        <v>Wednesday</v>
      </c>
      <c r="Q302" s="6" t="str">
        <f t="shared" si="6"/>
        <v>Weekday</v>
      </c>
      <c r="R302" s="6" t="str">
        <f t="shared" si="7"/>
        <v>High (&gt;25%)</v>
      </c>
    </row>
    <row r="303">
      <c r="A303" s="3" t="s">
        <v>601</v>
      </c>
      <c r="B303" s="4">
        <v>45677.603472222225</v>
      </c>
      <c r="C303" s="3" t="s">
        <v>37</v>
      </c>
      <c r="D303" s="3" t="s">
        <v>602</v>
      </c>
      <c r="E303" s="3" t="s">
        <v>35</v>
      </c>
      <c r="F303" s="3">
        <v>4.0</v>
      </c>
      <c r="G303" s="3">
        <v>2999.0</v>
      </c>
      <c r="H303" s="3">
        <v>30.0</v>
      </c>
      <c r="I303" s="3">
        <v>2055.63</v>
      </c>
      <c r="J303" s="3" t="s">
        <v>22</v>
      </c>
      <c r="K303" s="3" t="s">
        <v>39</v>
      </c>
      <c r="L303" s="5">
        <f t="shared" si="1"/>
        <v>8397.2</v>
      </c>
      <c r="M303" s="5">
        <f t="shared" si="2"/>
        <v>8222.52</v>
      </c>
      <c r="N303" s="5">
        <f t="shared" si="3"/>
        <v>174.68</v>
      </c>
      <c r="O303" s="6">
        <f t="shared" si="4"/>
        <v>0.02080217215</v>
      </c>
      <c r="P303" s="6" t="str">
        <f t="shared" si="5"/>
        <v>Monday</v>
      </c>
      <c r="Q303" s="6" t="str">
        <f t="shared" si="6"/>
        <v>Weekday</v>
      </c>
      <c r="R303" s="6" t="str">
        <f t="shared" si="7"/>
        <v>High (&gt;25%)</v>
      </c>
    </row>
    <row r="304">
      <c r="A304" s="3" t="s">
        <v>603</v>
      </c>
      <c r="B304" s="4">
        <v>45866.81805555556</v>
      </c>
      <c r="C304" s="3" t="s">
        <v>97</v>
      </c>
      <c r="D304" s="3" t="s">
        <v>205</v>
      </c>
      <c r="E304" s="3" t="s">
        <v>21</v>
      </c>
      <c r="F304" s="3">
        <v>3.0</v>
      </c>
      <c r="G304" s="3">
        <v>299.0</v>
      </c>
      <c r="H304" s="3">
        <v>10.0</v>
      </c>
      <c r="I304" s="3">
        <v>170.56</v>
      </c>
      <c r="J304" s="3" t="s">
        <v>32</v>
      </c>
      <c r="K304" s="3" t="s">
        <v>28</v>
      </c>
      <c r="L304" s="5">
        <f t="shared" si="1"/>
        <v>807.3</v>
      </c>
      <c r="M304" s="5">
        <f t="shared" si="2"/>
        <v>511.68</v>
      </c>
      <c r="N304" s="5">
        <f t="shared" si="3"/>
        <v>295.62</v>
      </c>
      <c r="O304" s="6">
        <f t="shared" si="4"/>
        <v>0.3661835749</v>
      </c>
      <c r="P304" s="6" t="str">
        <f t="shared" si="5"/>
        <v>Monday</v>
      </c>
      <c r="Q304" s="6" t="str">
        <f t="shared" si="6"/>
        <v>Weekday</v>
      </c>
      <c r="R304" s="6" t="str">
        <f t="shared" si="7"/>
        <v>Low (1–15%)</v>
      </c>
    </row>
    <row r="305">
      <c r="A305" s="3" t="s">
        <v>604</v>
      </c>
      <c r="B305" s="4">
        <v>46020.80486111111</v>
      </c>
      <c r="C305" s="3" t="s">
        <v>158</v>
      </c>
      <c r="D305" s="3" t="s">
        <v>605</v>
      </c>
      <c r="E305" s="3" t="s">
        <v>27</v>
      </c>
      <c r="F305" s="3">
        <v>5.0</v>
      </c>
      <c r="G305" s="3">
        <v>999.0</v>
      </c>
      <c r="H305" s="3">
        <v>30.0</v>
      </c>
      <c r="I305" s="3">
        <v>679.26</v>
      </c>
      <c r="J305" s="3" t="s">
        <v>32</v>
      </c>
      <c r="K305" s="3" t="s">
        <v>23</v>
      </c>
      <c r="L305" s="5">
        <f t="shared" si="1"/>
        <v>3496.5</v>
      </c>
      <c r="M305" s="5">
        <f t="shared" si="2"/>
        <v>3396.3</v>
      </c>
      <c r="N305" s="5">
        <f t="shared" si="3"/>
        <v>100.2</v>
      </c>
      <c r="O305" s="6">
        <f t="shared" si="4"/>
        <v>0.02865722866</v>
      </c>
      <c r="P305" s="6" t="str">
        <f t="shared" si="5"/>
        <v>Monday</v>
      </c>
      <c r="Q305" s="6" t="str">
        <f t="shared" si="6"/>
        <v>Weekday</v>
      </c>
      <c r="R305" s="6" t="str">
        <f t="shared" si="7"/>
        <v>High (&gt;25%)</v>
      </c>
    </row>
    <row r="306">
      <c r="A306" s="3" t="s">
        <v>606</v>
      </c>
      <c r="B306" s="4">
        <v>45963.67916666667</v>
      </c>
      <c r="C306" s="3" t="s">
        <v>111</v>
      </c>
      <c r="D306" s="3" t="s">
        <v>415</v>
      </c>
      <c r="E306" s="3" t="s">
        <v>35</v>
      </c>
      <c r="F306" s="3">
        <v>4.0</v>
      </c>
      <c r="G306" s="3">
        <v>3499.0</v>
      </c>
      <c r="H306" s="3">
        <v>20.0</v>
      </c>
      <c r="I306" s="3">
        <v>2440.02</v>
      </c>
      <c r="J306" s="3" t="s">
        <v>52</v>
      </c>
      <c r="K306" s="3" t="s">
        <v>28</v>
      </c>
      <c r="L306" s="5">
        <f t="shared" si="1"/>
        <v>11196.8</v>
      </c>
      <c r="M306" s="5">
        <f t="shared" si="2"/>
        <v>9760.08</v>
      </c>
      <c r="N306" s="5">
        <f t="shared" si="3"/>
        <v>1436.72</v>
      </c>
      <c r="O306" s="6">
        <f t="shared" si="4"/>
        <v>0.1283152329</v>
      </c>
      <c r="P306" s="6" t="str">
        <f t="shared" si="5"/>
        <v>Sunday</v>
      </c>
      <c r="Q306" s="6" t="str">
        <f t="shared" si="6"/>
        <v>Weekend</v>
      </c>
      <c r="R306" s="6" t="str">
        <f t="shared" si="7"/>
        <v>Mid (16–25%)</v>
      </c>
    </row>
    <row r="307">
      <c r="A307" s="3" t="s">
        <v>607</v>
      </c>
      <c r="B307" s="4">
        <v>45945.895833333336</v>
      </c>
      <c r="C307" s="3" t="s">
        <v>100</v>
      </c>
      <c r="D307" s="3" t="s">
        <v>483</v>
      </c>
      <c r="E307" s="3" t="s">
        <v>21</v>
      </c>
      <c r="F307" s="3">
        <v>5.0</v>
      </c>
      <c r="G307" s="3">
        <v>699.0</v>
      </c>
      <c r="H307" s="3">
        <v>30.0</v>
      </c>
      <c r="I307" s="3">
        <v>462.29</v>
      </c>
      <c r="J307" s="3" t="s">
        <v>52</v>
      </c>
      <c r="K307" s="3" t="s">
        <v>39</v>
      </c>
      <c r="L307" s="5">
        <f t="shared" si="1"/>
        <v>2446.5</v>
      </c>
      <c r="M307" s="5">
        <f t="shared" si="2"/>
        <v>2311.45</v>
      </c>
      <c r="N307" s="5">
        <f t="shared" si="3"/>
        <v>135.05</v>
      </c>
      <c r="O307" s="6">
        <f t="shared" si="4"/>
        <v>0.05520130799</v>
      </c>
      <c r="P307" s="6" t="str">
        <f t="shared" si="5"/>
        <v>Wednesday</v>
      </c>
      <c r="Q307" s="6" t="str">
        <f t="shared" si="6"/>
        <v>Weekday</v>
      </c>
      <c r="R307" s="6" t="str">
        <f t="shared" si="7"/>
        <v>High (&gt;25%)</v>
      </c>
    </row>
    <row r="308">
      <c r="A308" s="3" t="s">
        <v>608</v>
      </c>
      <c r="B308" s="4">
        <v>45864.91527777778</v>
      </c>
      <c r="C308" s="3" t="s">
        <v>91</v>
      </c>
      <c r="D308" s="3" t="s">
        <v>286</v>
      </c>
      <c r="E308" s="3" t="s">
        <v>27</v>
      </c>
      <c r="F308" s="3">
        <v>3.0</v>
      </c>
      <c r="G308" s="3">
        <v>799.0</v>
      </c>
      <c r="H308" s="3">
        <v>5.0</v>
      </c>
      <c r="I308" s="3">
        <v>435.02</v>
      </c>
      <c r="J308" s="3" t="s">
        <v>32</v>
      </c>
      <c r="K308" s="3" t="s">
        <v>39</v>
      </c>
      <c r="L308" s="5">
        <f t="shared" si="1"/>
        <v>2277.15</v>
      </c>
      <c r="M308" s="5">
        <f t="shared" si="2"/>
        <v>1305.06</v>
      </c>
      <c r="N308" s="5">
        <f t="shared" si="3"/>
        <v>972.09</v>
      </c>
      <c r="O308" s="6">
        <f t="shared" si="4"/>
        <v>0.4268888743</v>
      </c>
      <c r="P308" s="6" t="str">
        <f t="shared" si="5"/>
        <v>Saturday</v>
      </c>
      <c r="Q308" s="6" t="str">
        <f t="shared" si="6"/>
        <v>Weekend</v>
      </c>
      <c r="R308" s="6" t="str">
        <f t="shared" si="7"/>
        <v>Low (1–15%)</v>
      </c>
    </row>
    <row r="309">
      <c r="A309" s="3" t="s">
        <v>609</v>
      </c>
      <c r="B309" s="4">
        <v>45891.56180555555</v>
      </c>
      <c r="C309" s="3" t="s">
        <v>65</v>
      </c>
      <c r="D309" s="3" t="s">
        <v>183</v>
      </c>
      <c r="E309" s="3" t="s">
        <v>27</v>
      </c>
      <c r="F309" s="3">
        <v>1.0</v>
      </c>
      <c r="G309" s="3">
        <v>1999.0</v>
      </c>
      <c r="H309" s="3">
        <v>20.0</v>
      </c>
      <c r="I309" s="3">
        <v>1231.51</v>
      </c>
      <c r="J309" s="3" t="s">
        <v>52</v>
      </c>
      <c r="K309" s="3" t="s">
        <v>28</v>
      </c>
      <c r="L309" s="5">
        <f t="shared" si="1"/>
        <v>1599.2</v>
      </c>
      <c r="M309" s="5">
        <f t="shared" si="2"/>
        <v>1231.51</v>
      </c>
      <c r="N309" s="5">
        <f t="shared" si="3"/>
        <v>367.69</v>
      </c>
      <c r="O309" s="6">
        <f t="shared" si="4"/>
        <v>0.2299212106</v>
      </c>
      <c r="P309" s="6" t="str">
        <f t="shared" si="5"/>
        <v>Friday</v>
      </c>
      <c r="Q309" s="6" t="str">
        <f t="shared" si="6"/>
        <v>Weekday</v>
      </c>
      <c r="R309" s="6" t="str">
        <f t="shared" si="7"/>
        <v>Mid (16–25%)</v>
      </c>
    </row>
    <row r="310">
      <c r="A310" s="3" t="s">
        <v>610</v>
      </c>
      <c r="B310" s="4">
        <v>45682.72152777778</v>
      </c>
      <c r="C310" s="3" t="s">
        <v>144</v>
      </c>
      <c r="D310" s="3" t="s">
        <v>611</v>
      </c>
      <c r="E310" s="3" t="s">
        <v>35</v>
      </c>
      <c r="F310" s="3">
        <v>2.0</v>
      </c>
      <c r="G310" s="3">
        <v>2499.0</v>
      </c>
      <c r="H310" s="3">
        <v>10.0</v>
      </c>
      <c r="I310" s="3">
        <v>1870.43</v>
      </c>
      <c r="J310" s="3" t="s">
        <v>32</v>
      </c>
      <c r="K310" s="3" t="s">
        <v>23</v>
      </c>
      <c r="L310" s="5">
        <f t="shared" si="1"/>
        <v>4498.2</v>
      </c>
      <c r="M310" s="5">
        <f t="shared" si="2"/>
        <v>3740.86</v>
      </c>
      <c r="N310" s="5">
        <f t="shared" si="3"/>
        <v>757.34</v>
      </c>
      <c r="O310" s="6">
        <f t="shared" si="4"/>
        <v>0.1683651238</v>
      </c>
      <c r="P310" s="6" t="str">
        <f t="shared" si="5"/>
        <v>Saturday</v>
      </c>
      <c r="Q310" s="6" t="str">
        <f t="shared" si="6"/>
        <v>Weekend</v>
      </c>
      <c r="R310" s="6" t="str">
        <f t="shared" si="7"/>
        <v>Low (1–15%)</v>
      </c>
    </row>
    <row r="311">
      <c r="A311" s="3" t="s">
        <v>612</v>
      </c>
      <c r="B311" s="4">
        <v>45615.84097222222</v>
      </c>
      <c r="C311" s="3" t="s">
        <v>207</v>
      </c>
      <c r="D311" s="3" t="s">
        <v>613</v>
      </c>
      <c r="E311" s="3" t="s">
        <v>27</v>
      </c>
      <c r="F311" s="3">
        <v>3.0</v>
      </c>
      <c r="G311" s="3">
        <v>999.0</v>
      </c>
      <c r="H311" s="3">
        <v>0.0</v>
      </c>
      <c r="I311" s="3">
        <v>562.12</v>
      </c>
      <c r="J311" s="3" t="s">
        <v>52</v>
      </c>
      <c r="K311" s="3" t="s">
        <v>23</v>
      </c>
      <c r="L311" s="5">
        <f t="shared" si="1"/>
        <v>2997</v>
      </c>
      <c r="M311" s="5">
        <f t="shared" si="2"/>
        <v>1686.36</v>
      </c>
      <c r="N311" s="5">
        <f t="shared" si="3"/>
        <v>1310.64</v>
      </c>
      <c r="O311" s="6">
        <f t="shared" si="4"/>
        <v>0.4373173173</v>
      </c>
      <c r="P311" s="6" t="str">
        <f t="shared" si="5"/>
        <v>Tuesday</v>
      </c>
      <c r="Q311" s="6" t="str">
        <f t="shared" si="6"/>
        <v>Weekday</v>
      </c>
      <c r="R311" s="6" t="str">
        <f t="shared" si="7"/>
        <v>No Discount</v>
      </c>
    </row>
    <row r="312">
      <c r="A312" s="3" t="s">
        <v>614</v>
      </c>
      <c r="B312" s="4">
        <v>45882.881944444445</v>
      </c>
      <c r="C312" s="3" t="s">
        <v>239</v>
      </c>
      <c r="D312" s="3" t="s">
        <v>172</v>
      </c>
      <c r="E312" s="3" t="s">
        <v>35</v>
      </c>
      <c r="F312" s="3">
        <v>1.0</v>
      </c>
      <c r="G312" s="3">
        <v>2499.0</v>
      </c>
      <c r="H312" s="3">
        <v>25.0</v>
      </c>
      <c r="I312" s="3">
        <v>1681.57</v>
      </c>
      <c r="J312" s="3" t="s">
        <v>32</v>
      </c>
      <c r="K312" s="3" t="s">
        <v>23</v>
      </c>
      <c r="L312" s="5">
        <f t="shared" si="1"/>
        <v>1874.25</v>
      </c>
      <c r="M312" s="5">
        <f t="shared" si="2"/>
        <v>1681.57</v>
      </c>
      <c r="N312" s="5">
        <f t="shared" si="3"/>
        <v>192.68</v>
      </c>
      <c r="O312" s="6">
        <f t="shared" si="4"/>
        <v>0.1028037882</v>
      </c>
      <c r="P312" s="6" t="str">
        <f t="shared" si="5"/>
        <v>Wednesday</v>
      </c>
      <c r="Q312" s="6" t="str">
        <f t="shared" si="6"/>
        <v>Weekday</v>
      </c>
      <c r="R312" s="6" t="str">
        <f t="shared" si="7"/>
        <v>Mid (16–25%)</v>
      </c>
    </row>
    <row r="313">
      <c r="A313" s="3" t="s">
        <v>615</v>
      </c>
      <c r="B313" s="4">
        <v>45330.71666666667</v>
      </c>
      <c r="C313" s="3" t="s">
        <v>158</v>
      </c>
      <c r="D313" s="3" t="s">
        <v>616</v>
      </c>
      <c r="E313" s="3" t="s">
        <v>21</v>
      </c>
      <c r="F313" s="3">
        <v>1.0</v>
      </c>
      <c r="G313" s="3">
        <v>699.0</v>
      </c>
      <c r="H313" s="3">
        <v>0.0</v>
      </c>
      <c r="I313" s="3">
        <v>446.81</v>
      </c>
      <c r="J313" s="3" t="s">
        <v>22</v>
      </c>
      <c r="K313" s="3" t="s">
        <v>23</v>
      </c>
      <c r="L313" s="5">
        <f t="shared" si="1"/>
        <v>699</v>
      </c>
      <c r="M313" s="5">
        <f t="shared" si="2"/>
        <v>446.81</v>
      </c>
      <c r="N313" s="5">
        <f t="shared" si="3"/>
        <v>252.19</v>
      </c>
      <c r="O313" s="6">
        <f t="shared" si="4"/>
        <v>0.3607868383</v>
      </c>
      <c r="P313" s="6" t="str">
        <f t="shared" si="5"/>
        <v>Thursday</v>
      </c>
      <c r="Q313" s="6" t="str">
        <f t="shared" si="6"/>
        <v>Weekday</v>
      </c>
      <c r="R313" s="6" t="str">
        <f t="shared" si="7"/>
        <v>No Discount</v>
      </c>
    </row>
    <row r="314">
      <c r="A314" s="3" t="s">
        <v>617</v>
      </c>
      <c r="B314" s="4">
        <v>45523.87222222222</v>
      </c>
      <c r="C314" s="3" t="s">
        <v>60</v>
      </c>
      <c r="D314" s="3" t="s">
        <v>154</v>
      </c>
      <c r="E314" s="3" t="s">
        <v>35</v>
      </c>
      <c r="F314" s="3">
        <v>2.0</v>
      </c>
      <c r="G314" s="3">
        <v>1999.0</v>
      </c>
      <c r="H314" s="3">
        <v>20.0</v>
      </c>
      <c r="I314" s="3">
        <v>1252.79</v>
      </c>
      <c r="J314" s="3" t="s">
        <v>32</v>
      </c>
      <c r="K314" s="3" t="s">
        <v>39</v>
      </c>
      <c r="L314" s="5">
        <f t="shared" si="1"/>
        <v>3198.4</v>
      </c>
      <c r="M314" s="5">
        <f t="shared" si="2"/>
        <v>2505.58</v>
      </c>
      <c r="N314" s="5">
        <f t="shared" si="3"/>
        <v>692.82</v>
      </c>
      <c r="O314" s="6">
        <f t="shared" si="4"/>
        <v>0.2166145573</v>
      </c>
      <c r="P314" s="6" t="str">
        <f t="shared" si="5"/>
        <v>Monday</v>
      </c>
      <c r="Q314" s="6" t="str">
        <f t="shared" si="6"/>
        <v>Weekday</v>
      </c>
      <c r="R314" s="6" t="str">
        <f t="shared" si="7"/>
        <v>Mid (16–25%)</v>
      </c>
    </row>
    <row r="315">
      <c r="A315" s="3" t="s">
        <v>618</v>
      </c>
      <c r="B315" s="4">
        <v>45758.85625</v>
      </c>
      <c r="C315" s="3" t="s">
        <v>127</v>
      </c>
      <c r="D315" s="3" t="s">
        <v>619</v>
      </c>
      <c r="E315" s="3" t="s">
        <v>21</v>
      </c>
      <c r="F315" s="3">
        <v>3.0</v>
      </c>
      <c r="G315" s="3">
        <v>899.0</v>
      </c>
      <c r="H315" s="3">
        <v>5.0</v>
      </c>
      <c r="I315" s="3">
        <v>604.12</v>
      </c>
      <c r="J315" s="3" t="s">
        <v>32</v>
      </c>
      <c r="K315" s="3" t="s">
        <v>23</v>
      </c>
      <c r="L315" s="5">
        <f t="shared" si="1"/>
        <v>2562.15</v>
      </c>
      <c r="M315" s="5">
        <f t="shared" si="2"/>
        <v>1812.36</v>
      </c>
      <c r="N315" s="5">
        <f t="shared" si="3"/>
        <v>749.79</v>
      </c>
      <c r="O315" s="6">
        <f t="shared" si="4"/>
        <v>0.2926409461</v>
      </c>
      <c r="P315" s="6" t="str">
        <f t="shared" si="5"/>
        <v>Friday</v>
      </c>
      <c r="Q315" s="6" t="str">
        <f t="shared" si="6"/>
        <v>Weekday</v>
      </c>
      <c r="R315" s="6" t="str">
        <f t="shared" si="7"/>
        <v>Low (1–15%)</v>
      </c>
    </row>
    <row r="316">
      <c r="A316" s="3" t="s">
        <v>620</v>
      </c>
      <c r="B316" s="4">
        <v>45460.89236111111</v>
      </c>
      <c r="C316" s="3" t="s">
        <v>30</v>
      </c>
      <c r="D316" s="3" t="s">
        <v>621</v>
      </c>
      <c r="E316" s="3" t="s">
        <v>27</v>
      </c>
      <c r="F316" s="3">
        <v>2.0</v>
      </c>
      <c r="G316" s="3">
        <v>999.0</v>
      </c>
      <c r="H316" s="3">
        <v>0.0</v>
      </c>
      <c r="I316" s="3">
        <v>541.7</v>
      </c>
      <c r="J316" s="3" t="s">
        <v>52</v>
      </c>
      <c r="K316" s="3" t="s">
        <v>39</v>
      </c>
      <c r="L316" s="5">
        <f t="shared" si="1"/>
        <v>1998</v>
      </c>
      <c r="M316" s="5">
        <f t="shared" si="2"/>
        <v>1083.4</v>
      </c>
      <c r="N316" s="5">
        <f t="shared" si="3"/>
        <v>914.6</v>
      </c>
      <c r="O316" s="6">
        <f t="shared" si="4"/>
        <v>0.4577577578</v>
      </c>
      <c r="P316" s="6" t="str">
        <f t="shared" si="5"/>
        <v>Monday</v>
      </c>
      <c r="Q316" s="6" t="str">
        <f t="shared" si="6"/>
        <v>Weekday</v>
      </c>
      <c r="R316" s="6" t="str">
        <f t="shared" si="7"/>
        <v>No Discount</v>
      </c>
    </row>
    <row r="317">
      <c r="A317" s="3" t="s">
        <v>622</v>
      </c>
      <c r="B317" s="4">
        <v>45947.575694444444</v>
      </c>
      <c r="C317" s="3" t="s">
        <v>285</v>
      </c>
      <c r="D317" s="3" t="s">
        <v>368</v>
      </c>
      <c r="E317" s="3" t="s">
        <v>21</v>
      </c>
      <c r="F317" s="3">
        <v>1.0</v>
      </c>
      <c r="G317" s="3">
        <v>299.0</v>
      </c>
      <c r="H317" s="3">
        <v>0.0</v>
      </c>
      <c r="I317" s="3">
        <v>184.03</v>
      </c>
      <c r="J317" s="3" t="s">
        <v>52</v>
      </c>
      <c r="K317" s="3" t="s">
        <v>39</v>
      </c>
      <c r="L317" s="5">
        <f t="shared" si="1"/>
        <v>299</v>
      </c>
      <c r="M317" s="5">
        <f t="shared" si="2"/>
        <v>184.03</v>
      </c>
      <c r="N317" s="5">
        <f t="shared" si="3"/>
        <v>114.97</v>
      </c>
      <c r="O317" s="6">
        <f t="shared" si="4"/>
        <v>0.3845150502</v>
      </c>
      <c r="P317" s="6" t="str">
        <f t="shared" si="5"/>
        <v>Friday</v>
      </c>
      <c r="Q317" s="6" t="str">
        <f t="shared" si="6"/>
        <v>Weekday</v>
      </c>
      <c r="R317" s="6" t="str">
        <f t="shared" si="7"/>
        <v>No Discount</v>
      </c>
    </row>
    <row r="318">
      <c r="A318" s="3" t="s">
        <v>623</v>
      </c>
      <c r="B318" s="4">
        <v>45418.71944444445</v>
      </c>
      <c r="C318" s="3" t="s">
        <v>37</v>
      </c>
      <c r="D318" s="3" t="s">
        <v>624</v>
      </c>
      <c r="E318" s="3" t="s">
        <v>35</v>
      </c>
      <c r="F318" s="3">
        <v>2.0</v>
      </c>
      <c r="G318" s="3">
        <v>2499.0</v>
      </c>
      <c r="H318" s="3">
        <v>25.0</v>
      </c>
      <c r="I318" s="3">
        <v>1721.91</v>
      </c>
      <c r="J318" s="3" t="s">
        <v>52</v>
      </c>
      <c r="K318" s="3" t="s">
        <v>28</v>
      </c>
      <c r="L318" s="5">
        <f t="shared" si="1"/>
        <v>3748.5</v>
      </c>
      <c r="M318" s="5">
        <f t="shared" si="2"/>
        <v>3443.82</v>
      </c>
      <c r="N318" s="5">
        <f t="shared" si="3"/>
        <v>304.68</v>
      </c>
      <c r="O318" s="6">
        <f t="shared" si="4"/>
        <v>0.0812805122</v>
      </c>
      <c r="P318" s="6" t="str">
        <f t="shared" si="5"/>
        <v>Monday</v>
      </c>
      <c r="Q318" s="6" t="str">
        <f t="shared" si="6"/>
        <v>Weekday</v>
      </c>
      <c r="R318" s="6" t="str">
        <f t="shared" si="7"/>
        <v>Mid (16–25%)</v>
      </c>
    </row>
    <row r="319">
      <c r="A319" s="3" t="s">
        <v>625</v>
      </c>
      <c r="B319" s="4">
        <v>45568.77638888889</v>
      </c>
      <c r="C319" s="3" t="s">
        <v>282</v>
      </c>
      <c r="D319" s="3" t="s">
        <v>334</v>
      </c>
      <c r="E319" s="3" t="s">
        <v>21</v>
      </c>
      <c r="F319" s="3">
        <v>4.0</v>
      </c>
      <c r="G319" s="3">
        <v>299.0</v>
      </c>
      <c r="H319" s="3">
        <v>20.0</v>
      </c>
      <c r="I319" s="3">
        <v>172.79</v>
      </c>
      <c r="J319" s="3" t="s">
        <v>52</v>
      </c>
      <c r="K319" s="3" t="s">
        <v>23</v>
      </c>
      <c r="L319" s="5">
        <f t="shared" si="1"/>
        <v>956.8</v>
      </c>
      <c r="M319" s="5">
        <f t="shared" si="2"/>
        <v>691.16</v>
      </c>
      <c r="N319" s="5">
        <f t="shared" si="3"/>
        <v>265.64</v>
      </c>
      <c r="O319" s="6">
        <f t="shared" si="4"/>
        <v>0.2776337793</v>
      </c>
      <c r="P319" s="6" t="str">
        <f t="shared" si="5"/>
        <v>Thursday</v>
      </c>
      <c r="Q319" s="6" t="str">
        <f t="shared" si="6"/>
        <v>Weekday</v>
      </c>
      <c r="R319" s="6" t="str">
        <f t="shared" si="7"/>
        <v>Mid (16–25%)</v>
      </c>
    </row>
    <row r="320">
      <c r="A320" s="3" t="s">
        <v>626</v>
      </c>
      <c r="B320" s="4">
        <v>45915.53402777778</v>
      </c>
      <c r="C320" s="3" t="s">
        <v>78</v>
      </c>
      <c r="D320" s="3" t="s">
        <v>627</v>
      </c>
      <c r="E320" s="3" t="s">
        <v>35</v>
      </c>
      <c r="F320" s="3">
        <v>2.0</v>
      </c>
      <c r="G320" s="3">
        <v>2999.0</v>
      </c>
      <c r="H320" s="3">
        <v>0.0</v>
      </c>
      <c r="I320" s="3">
        <v>2071.37</v>
      </c>
      <c r="J320" s="3" t="s">
        <v>52</v>
      </c>
      <c r="K320" s="3" t="s">
        <v>28</v>
      </c>
      <c r="L320" s="5">
        <f t="shared" si="1"/>
        <v>5998</v>
      </c>
      <c r="M320" s="5">
        <f t="shared" si="2"/>
        <v>4142.74</v>
      </c>
      <c r="N320" s="5">
        <f t="shared" si="3"/>
        <v>1855.26</v>
      </c>
      <c r="O320" s="6">
        <f t="shared" si="4"/>
        <v>0.3093131044</v>
      </c>
      <c r="P320" s="6" t="str">
        <f t="shared" si="5"/>
        <v>Monday</v>
      </c>
      <c r="Q320" s="6" t="str">
        <f t="shared" si="6"/>
        <v>Weekday</v>
      </c>
      <c r="R320" s="6" t="str">
        <f t="shared" si="7"/>
        <v>No Discount</v>
      </c>
    </row>
    <row r="321">
      <c r="A321" s="3" t="s">
        <v>628</v>
      </c>
      <c r="B321" s="4">
        <v>45784.59375</v>
      </c>
      <c r="C321" s="3" t="s">
        <v>186</v>
      </c>
      <c r="D321" s="3" t="s">
        <v>453</v>
      </c>
      <c r="E321" s="3" t="s">
        <v>27</v>
      </c>
      <c r="F321" s="3">
        <v>1.0</v>
      </c>
      <c r="G321" s="3">
        <v>799.0</v>
      </c>
      <c r="H321" s="3">
        <v>25.0</v>
      </c>
      <c r="I321" s="3">
        <v>532.97</v>
      </c>
      <c r="J321" s="3" t="s">
        <v>32</v>
      </c>
      <c r="K321" s="3" t="s">
        <v>23</v>
      </c>
      <c r="L321" s="5">
        <f t="shared" si="1"/>
        <v>599.25</v>
      </c>
      <c r="M321" s="5">
        <f t="shared" si="2"/>
        <v>532.97</v>
      </c>
      <c r="N321" s="5">
        <f t="shared" si="3"/>
        <v>66.28</v>
      </c>
      <c r="O321" s="6">
        <f t="shared" si="4"/>
        <v>0.1106049228</v>
      </c>
      <c r="P321" s="6" t="str">
        <f t="shared" si="5"/>
        <v>Wednesday</v>
      </c>
      <c r="Q321" s="6" t="str">
        <f t="shared" si="6"/>
        <v>Weekday</v>
      </c>
      <c r="R321" s="6" t="str">
        <f t="shared" si="7"/>
        <v>Mid (16–25%)</v>
      </c>
    </row>
    <row r="322">
      <c r="A322" s="3" t="s">
        <v>629</v>
      </c>
      <c r="B322" s="4">
        <v>45395.57013888889</v>
      </c>
      <c r="C322" s="3" t="s">
        <v>91</v>
      </c>
      <c r="D322" s="3" t="s">
        <v>630</v>
      </c>
      <c r="E322" s="3" t="s">
        <v>27</v>
      </c>
      <c r="F322" s="3">
        <v>3.0</v>
      </c>
      <c r="G322" s="3">
        <v>1299.0</v>
      </c>
      <c r="H322" s="3">
        <v>0.0</v>
      </c>
      <c r="I322" s="3">
        <v>770.12</v>
      </c>
      <c r="J322" s="3" t="s">
        <v>52</v>
      </c>
      <c r="K322" s="3" t="s">
        <v>28</v>
      </c>
      <c r="L322" s="5">
        <f t="shared" si="1"/>
        <v>3897</v>
      </c>
      <c r="M322" s="5">
        <f t="shared" si="2"/>
        <v>2310.36</v>
      </c>
      <c r="N322" s="5">
        <f t="shared" si="3"/>
        <v>1586.64</v>
      </c>
      <c r="O322" s="6">
        <f t="shared" si="4"/>
        <v>0.4071439569</v>
      </c>
      <c r="P322" s="6" t="str">
        <f t="shared" si="5"/>
        <v>Saturday</v>
      </c>
      <c r="Q322" s="6" t="str">
        <f t="shared" si="6"/>
        <v>Weekend</v>
      </c>
      <c r="R322" s="6" t="str">
        <f t="shared" si="7"/>
        <v>No Discount</v>
      </c>
    </row>
    <row r="323">
      <c r="A323" s="3" t="s">
        <v>631</v>
      </c>
      <c r="B323" s="4">
        <v>45612.657638888886</v>
      </c>
      <c r="C323" s="3" t="s">
        <v>124</v>
      </c>
      <c r="D323" s="3" t="s">
        <v>632</v>
      </c>
      <c r="E323" s="3" t="s">
        <v>27</v>
      </c>
      <c r="F323" s="3">
        <v>1.0</v>
      </c>
      <c r="G323" s="3">
        <v>799.0</v>
      </c>
      <c r="H323" s="3">
        <v>25.0</v>
      </c>
      <c r="I323" s="3">
        <v>535.65</v>
      </c>
      <c r="J323" s="3" t="s">
        <v>52</v>
      </c>
      <c r="K323" s="3" t="s">
        <v>39</v>
      </c>
      <c r="L323" s="5">
        <f t="shared" si="1"/>
        <v>599.25</v>
      </c>
      <c r="M323" s="5">
        <f t="shared" si="2"/>
        <v>535.65</v>
      </c>
      <c r="N323" s="5">
        <f t="shared" si="3"/>
        <v>63.6</v>
      </c>
      <c r="O323" s="6">
        <f t="shared" si="4"/>
        <v>0.1061326658</v>
      </c>
      <c r="P323" s="6" t="str">
        <f t="shared" si="5"/>
        <v>Saturday</v>
      </c>
      <c r="Q323" s="6" t="str">
        <f t="shared" si="6"/>
        <v>Weekend</v>
      </c>
      <c r="R323" s="6" t="str">
        <f t="shared" si="7"/>
        <v>Mid (16–25%)</v>
      </c>
    </row>
    <row r="324">
      <c r="A324" s="3" t="s">
        <v>633</v>
      </c>
      <c r="B324" s="4">
        <v>45387.61944444444</v>
      </c>
      <c r="C324" s="3" t="s">
        <v>132</v>
      </c>
      <c r="D324" s="3" t="s">
        <v>321</v>
      </c>
      <c r="E324" s="3" t="s">
        <v>35</v>
      </c>
      <c r="F324" s="3">
        <v>1.0</v>
      </c>
      <c r="G324" s="3">
        <v>3499.0</v>
      </c>
      <c r="H324" s="3">
        <v>15.0</v>
      </c>
      <c r="I324" s="3">
        <v>2204.55</v>
      </c>
      <c r="J324" s="3" t="s">
        <v>32</v>
      </c>
      <c r="K324" s="3" t="s">
        <v>39</v>
      </c>
      <c r="L324" s="5">
        <f t="shared" si="1"/>
        <v>2974.15</v>
      </c>
      <c r="M324" s="5">
        <f t="shared" si="2"/>
        <v>2204.55</v>
      </c>
      <c r="N324" s="5">
        <f t="shared" si="3"/>
        <v>769.6</v>
      </c>
      <c r="O324" s="6">
        <f t="shared" si="4"/>
        <v>0.2587630079</v>
      </c>
      <c r="P324" s="6" t="str">
        <f t="shared" si="5"/>
        <v>Friday</v>
      </c>
      <c r="Q324" s="6" t="str">
        <f t="shared" si="6"/>
        <v>Weekday</v>
      </c>
      <c r="R324" s="6" t="str">
        <f t="shared" si="7"/>
        <v>Low (1–15%)</v>
      </c>
    </row>
    <row r="325">
      <c r="A325" s="3" t="s">
        <v>634</v>
      </c>
      <c r="B325" s="4">
        <v>45956.881944444445</v>
      </c>
      <c r="C325" s="3" t="s">
        <v>84</v>
      </c>
      <c r="D325" s="3" t="s">
        <v>635</v>
      </c>
      <c r="E325" s="3" t="s">
        <v>27</v>
      </c>
      <c r="F325" s="3">
        <v>1.0</v>
      </c>
      <c r="G325" s="3">
        <v>999.0</v>
      </c>
      <c r="H325" s="3">
        <v>20.0</v>
      </c>
      <c r="I325" s="3">
        <v>520.22</v>
      </c>
      <c r="J325" s="3" t="s">
        <v>32</v>
      </c>
      <c r="K325" s="3" t="s">
        <v>28</v>
      </c>
      <c r="L325" s="5">
        <f t="shared" si="1"/>
        <v>799.2</v>
      </c>
      <c r="M325" s="5">
        <f t="shared" si="2"/>
        <v>520.22</v>
      </c>
      <c r="N325" s="5">
        <f t="shared" si="3"/>
        <v>278.98</v>
      </c>
      <c r="O325" s="6">
        <f t="shared" si="4"/>
        <v>0.3490740741</v>
      </c>
      <c r="P325" s="6" t="str">
        <f t="shared" si="5"/>
        <v>Sunday</v>
      </c>
      <c r="Q325" s="6" t="str">
        <f t="shared" si="6"/>
        <v>Weekend</v>
      </c>
      <c r="R325" s="6" t="str">
        <f t="shared" si="7"/>
        <v>Mid (16–25%)</v>
      </c>
    </row>
    <row r="326">
      <c r="A326" s="3" t="s">
        <v>636</v>
      </c>
      <c r="B326" s="4">
        <v>45680.89027777778</v>
      </c>
      <c r="C326" s="3" t="s">
        <v>254</v>
      </c>
      <c r="D326" s="3" t="s">
        <v>637</v>
      </c>
      <c r="E326" s="3" t="s">
        <v>21</v>
      </c>
      <c r="F326" s="3">
        <v>2.0</v>
      </c>
      <c r="G326" s="3">
        <v>899.0</v>
      </c>
      <c r="H326" s="3">
        <v>0.0</v>
      </c>
      <c r="I326" s="3">
        <v>611.41</v>
      </c>
      <c r="J326" s="3" t="s">
        <v>32</v>
      </c>
      <c r="K326" s="3" t="s">
        <v>39</v>
      </c>
      <c r="L326" s="5">
        <f t="shared" si="1"/>
        <v>1798</v>
      </c>
      <c r="M326" s="5">
        <f t="shared" si="2"/>
        <v>1222.82</v>
      </c>
      <c r="N326" s="5">
        <f t="shared" si="3"/>
        <v>575.18</v>
      </c>
      <c r="O326" s="6">
        <f t="shared" si="4"/>
        <v>0.3198998888</v>
      </c>
      <c r="P326" s="6" t="str">
        <f t="shared" si="5"/>
        <v>Thursday</v>
      </c>
      <c r="Q326" s="6" t="str">
        <f t="shared" si="6"/>
        <v>Weekday</v>
      </c>
      <c r="R326" s="6" t="str">
        <f t="shared" si="7"/>
        <v>No Discount</v>
      </c>
    </row>
    <row r="327">
      <c r="A327" s="3" t="s">
        <v>638</v>
      </c>
      <c r="B327" s="4">
        <v>45304.87152777778</v>
      </c>
      <c r="C327" s="3" t="s">
        <v>124</v>
      </c>
      <c r="D327" s="3" t="s">
        <v>619</v>
      </c>
      <c r="E327" s="3" t="s">
        <v>21</v>
      </c>
      <c r="F327" s="3">
        <v>5.0</v>
      </c>
      <c r="G327" s="3">
        <v>499.0</v>
      </c>
      <c r="H327" s="3">
        <v>25.0</v>
      </c>
      <c r="I327" s="3">
        <v>346.54</v>
      </c>
      <c r="J327" s="3" t="s">
        <v>32</v>
      </c>
      <c r="K327" s="3" t="s">
        <v>23</v>
      </c>
      <c r="L327" s="5">
        <f t="shared" si="1"/>
        <v>1871.25</v>
      </c>
      <c r="M327" s="5">
        <f t="shared" si="2"/>
        <v>1732.7</v>
      </c>
      <c r="N327" s="5">
        <f t="shared" si="3"/>
        <v>138.55</v>
      </c>
      <c r="O327" s="6">
        <f t="shared" si="4"/>
        <v>0.07404141617</v>
      </c>
      <c r="P327" s="6" t="str">
        <f t="shared" si="5"/>
        <v>Saturday</v>
      </c>
      <c r="Q327" s="6" t="str">
        <f t="shared" si="6"/>
        <v>Weekend</v>
      </c>
      <c r="R327" s="6" t="str">
        <f t="shared" si="7"/>
        <v>Mid (16–25%)</v>
      </c>
    </row>
    <row r="328">
      <c r="A328" s="3" t="s">
        <v>639</v>
      </c>
      <c r="B328" s="4">
        <v>45735.82361111111</v>
      </c>
      <c r="C328" s="3" t="s">
        <v>186</v>
      </c>
      <c r="D328" s="3" t="s">
        <v>640</v>
      </c>
      <c r="E328" s="3" t="s">
        <v>27</v>
      </c>
      <c r="F328" s="3">
        <v>3.0</v>
      </c>
      <c r="G328" s="3">
        <v>1499.0</v>
      </c>
      <c r="H328" s="3">
        <v>0.0</v>
      </c>
      <c r="I328" s="3">
        <v>794.07</v>
      </c>
      <c r="J328" s="3" t="s">
        <v>52</v>
      </c>
      <c r="K328" s="3" t="s">
        <v>39</v>
      </c>
      <c r="L328" s="5">
        <f t="shared" si="1"/>
        <v>4497</v>
      </c>
      <c r="M328" s="5">
        <f t="shared" si="2"/>
        <v>2382.21</v>
      </c>
      <c r="N328" s="5">
        <f t="shared" si="3"/>
        <v>2114.79</v>
      </c>
      <c r="O328" s="6">
        <f t="shared" si="4"/>
        <v>0.4702668446</v>
      </c>
      <c r="P328" s="6" t="str">
        <f t="shared" si="5"/>
        <v>Wednesday</v>
      </c>
      <c r="Q328" s="6" t="str">
        <f t="shared" si="6"/>
        <v>Weekday</v>
      </c>
      <c r="R328" s="6" t="str">
        <f t="shared" si="7"/>
        <v>No Discount</v>
      </c>
    </row>
    <row r="329">
      <c r="A329" s="3" t="s">
        <v>641</v>
      </c>
      <c r="B329" s="4">
        <v>45799.46111111111</v>
      </c>
      <c r="C329" s="3" t="s">
        <v>248</v>
      </c>
      <c r="D329" s="3" t="s">
        <v>642</v>
      </c>
      <c r="E329" s="3" t="s">
        <v>35</v>
      </c>
      <c r="F329" s="3">
        <v>2.0</v>
      </c>
      <c r="G329" s="3">
        <v>2999.0</v>
      </c>
      <c r="H329" s="3">
        <v>0.0</v>
      </c>
      <c r="I329" s="3">
        <v>2231.34</v>
      </c>
      <c r="J329" s="3" t="s">
        <v>52</v>
      </c>
      <c r="K329" s="3" t="s">
        <v>23</v>
      </c>
      <c r="L329" s="5">
        <f t="shared" si="1"/>
        <v>5998</v>
      </c>
      <c r="M329" s="5">
        <f t="shared" si="2"/>
        <v>4462.68</v>
      </c>
      <c r="N329" s="5">
        <f t="shared" si="3"/>
        <v>1535.32</v>
      </c>
      <c r="O329" s="6">
        <f t="shared" si="4"/>
        <v>0.2559719907</v>
      </c>
      <c r="P329" s="6" t="str">
        <f t="shared" si="5"/>
        <v>Thursday</v>
      </c>
      <c r="Q329" s="6" t="str">
        <f t="shared" si="6"/>
        <v>Weekday</v>
      </c>
      <c r="R329" s="6" t="str">
        <f t="shared" si="7"/>
        <v>No Discount</v>
      </c>
    </row>
    <row r="330">
      <c r="A330" s="3" t="s">
        <v>643</v>
      </c>
      <c r="B330" s="4">
        <v>45762.70208333333</v>
      </c>
      <c r="C330" s="3" t="s">
        <v>231</v>
      </c>
      <c r="D330" s="3" t="s">
        <v>644</v>
      </c>
      <c r="E330" s="3" t="s">
        <v>21</v>
      </c>
      <c r="F330" s="3">
        <v>1.0</v>
      </c>
      <c r="G330" s="3">
        <v>899.0</v>
      </c>
      <c r="H330" s="3">
        <v>0.0</v>
      </c>
      <c r="I330" s="3">
        <v>505.03</v>
      </c>
      <c r="J330" s="3" t="s">
        <v>22</v>
      </c>
      <c r="K330" s="3" t="s">
        <v>39</v>
      </c>
      <c r="L330" s="5">
        <f t="shared" si="1"/>
        <v>899</v>
      </c>
      <c r="M330" s="5">
        <f t="shared" si="2"/>
        <v>505.03</v>
      </c>
      <c r="N330" s="5">
        <f t="shared" si="3"/>
        <v>393.97</v>
      </c>
      <c r="O330" s="6">
        <f t="shared" si="4"/>
        <v>0.4382313682</v>
      </c>
      <c r="P330" s="6" t="str">
        <f t="shared" si="5"/>
        <v>Tuesday</v>
      </c>
      <c r="Q330" s="6" t="str">
        <f t="shared" si="6"/>
        <v>Weekday</v>
      </c>
      <c r="R330" s="6" t="str">
        <f t="shared" si="7"/>
        <v>No Discount</v>
      </c>
    </row>
    <row r="331">
      <c r="A331" s="3" t="s">
        <v>645</v>
      </c>
      <c r="B331" s="4">
        <v>45328.73263888889</v>
      </c>
      <c r="C331" s="3" t="s">
        <v>399</v>
      </c>
      <c r="D331" s="3" t="s">
        <v>559</v>
      </c>
      <c r="E331" s="3" t="s">
        <v>27</v>
      </c>
      <c r="F331" s="3">
        <v>5.0</v>
      </c>
      <c r="G331" s="3">
        <v>1999.0</v>
      </c>
      <c r="H331" s="3">
        <v>20.0</v>
      </c>
      <c r="I331" s="3">
        <v>1254.39</v>
      </c>
      <c r="J331" s="3" t="s">
        <v>52</v>
      </c>
      <c r="K331" s="3" t="s">
        <v>39</v>
      </c>
      <c r="L331" s="5">
        <f t="shared" si="1"/>
        <v>7996</v>
      </c>
      <c r="M331" s="5">
        <f t="shared" si="2"/>
        <v>6271.95</v>
      </c>
      <c r="N331" s="5">
        <f t="shared" si="3"/>
        <v>1724.05</v>
      </c>
      <c r="O331" s="6">
        <f t="shared" si="4"/>
        <v>0.215614057</v>
      </c>
      <c r="P331" s="6" t="str">
        <f t="shared" si="5"/>
        <v>Tuesday</v>
      </c>
      <c r="Q331" s="6" t="str">
        <f t="shared" si="6"/>
        <v>Weekday</v>
      </c>
      <c r="R331" s="6" t="str">
        <f t="shared" si="7"/>
        <v>Mid (16–25%)</v>
      </c>
    </row>
    <row r="332">
      <c r="A332" s="3" t="s">
        <v>646</v>
      </c>
      <c r="B332" s="4">
        <v>45347.5375</v>
      </c>
      <c r="C332" s="3" t="s">
        <v>127</v>
      </c>
      <c r="D332" s="3" t="s">
        <v>472</v>
      </c>
      <c r="E332" s="3" t="s">
        <v>35</v>
      </c>
      <c r="F332" s="3">
        <v>5.0</v>
      </c>
      <c r="G332" s="3">
        <v>3999.0</v>
      </c>
      <c r="H332" s="3">
        <v>25.0</v>
      </c>
      <c r="I332" s="3">
        <v>2679.29</v>
      </c>
      <c r="J332" s="3" t="s">
        <v>32</v>
      </c>
      <c r="K332" s="3" t="s">
        <v>28</v>
      </c>
      <c r="L332" s="5">
        <f t="shared" si="1"/>
        <v>14996.25</v>
      </c>
      <c r="M332" s="5">
        <f t="shared" si="2"/>
        <v>13396.45</v>
      </c>
      <c r="N332" s="5">
        <f t="shared" si="3"/>
        <v>1599.8</v>
      </c>
      <c r="O332" s="6">
        <f t="shared" si="4"/>
        <v>0.1066800033</v>
      </c>
      <c r="P332" s="6" t="str">
        <f t="shared" si="5"/>
        <v>Sunday</v>
      </c>
      <c r="Q332" s="6" t="str">
        <f t="shared" si="6"/>
        <v>Weekend</v>
      </c>
      <c r="R332" s="6" t="str">
        <f t="shared" si="7"/>
        <v>Mid (16–25%)</v>
      </c>
    </row>
    <row r="333">
      <c r="A333" s="3" t="s">
        <v>647</v>
      </c>
      <c r="B333" s="4">
        <v>45519.38958333333</v>
      </c>
      <c r="C333" s="3" t="s">
        <v>94</v>
      </c>
      <c r="D333" s="3" t="s">
        <v>519</v>
      </c>
      <c r="E333" s="3" t="s">
        <v>35</v>
      </c>
      <c r="F333" s="3">
        <v>3.0</v>
      </c>
      <c r="G333" s="3">
        <v>3999.0</v>
      </c>
      <c r="H333" s="3">
        <v>0.0</v>
      </c>
      <c r="I333" s="3">
        <v>2616.93</v>
      </c>
      <c r="J333" s="3" t="s">
        <v>52</v>
      </c>
      <c r="K333" s="3" t="s">
        <v>28</v>
      </c>
      <c r="L333" s="5">
        <f t="shared" si="1"/>
        <v>11997</v>
      </c>
      <c r="M333" s="5">
        <f t="shared" si="2"/>
        <v>7850.79</v>
      </c>
      <c r="N333" s="5">
        <f t="shared" si="3"/>
        <v>4146.21</v>
      </c>
      <c r="O333" s="6">
        <f t="shared" si="4"/>
        <v>0.345603901</v>
      </c>
      <c r="P333" s="6" t="str">
        <f t="shared" si="5"/>
        <v>Thursday</v>
      </c>
      <c r="Q333" s="6" t="str">
        <f t="shared" si="6"/>
        <v>Weekday</v>
      </c>
      <c r="R333" s="6" t="str">
        <f t="shared" si="7"/>
        <v>No Discount</v>
      </c>
    </row>
    <row r="334">
      <c r="A334" s="3" t="s">
        <v>648</v>
      </c>
      <c r="B334" s="4">
        <v>45711.427777777775</v>
      </c>
      <c r="C334" s="3" t="s">
        <v>309</v>
      </c>
      <c r="D334" s="3" t="s">
        <v>649</v>
      </c>
      <c r="E334" s="3" t="s">
        <v>21</v>
      </c>
      <c r="F334" s="3">
        <v>2.0</v>
      </c>
      <c r="G334" s="3">
        <v>299.0</v>
      </c>
      <c r="H334" s="3">
        <v>15.0</v>
      </c>
      <c r="I334" s="3">
        <v>204.08</v>
      </c>
      <c r="J334" s="3" t="s">
        <v>52</v>
      </c>
      <c r="K334" s="3" t="s">
        <v>39</v>
      </c>
      <c r="L334" s="5">
        <f t="shared" si="1"/>
        <v>508.3</v>
      </c>
      <c r="M334" s="5">
        <f t="shared" si="2"/>
        <v>408.16</v>
      </c>
      <c r="N334" s="5">
        <f t="shared" si="3"/>
        <v>100.14</v>
      </c>
      <c r="O334" s="6">
        <f t="shared" si="4"/>
        <v>0.19700964</v>
      </c>
      <c r="P334" s="6" t="str">
        <f t="shared" si="5"/>
        <v>Sunday</v>
      </c>
      <c r="Q334" s="6" t="str">
        <f t="shared" si="6"/>
        <v>Weekend</v>
      </c>
      <c r="R334" s="6" t="str">
        <f t="shared" si="7"/>
        <v>Low (1–15%)</v>
      </c>
    </row>
    <row r="335">
      <c r="A335" s="3" t="s">
        <v>650</v>
      </c>
      <c r="B335" s="4">
        <v>45402.893055555556</v>
      </c>
      <c r="C335" s="3" t="s">
        <v>94</v>
      </c>
      <c r="D335" s="3" t="s">
        <v>519</v>
      </c>
      <c r="E335" s="3" t="s">
        <v>27</v>
      </c>
      <c r="F335" s="3">
        <v>5.0</v>
      </c>
      <c r="G335" s="3">
        <v>799.0</v>
      </c>
      <c r="H335" s="3">
        <v>15.0</v>
      </c>
      <c r="I335" s="3">
        <v>522.89</v>
      </c>
      <c r="J335" s="3" t="s">
        <v>32</v>
      </c>
      <c r="K335" s="3" t="s">
        <v>39</v>
      </c>
      <c r="L335" s="5">
        <f t="shared" si="1"/>
        <v>3395.75</v>
      </c>
      <c r="M335" s="5">
        <f t="shared" si="2"/>
        <v>2614.45</v>
      </c>
      <c r="N335" s="5">
        <f t="shared" si="3"/>
        <v>781.3</v>
      </c>
      <c r="O335" s="6">
        <f t="shared" si="4"/>
        <v>0.2300817198</v>
      </c>
      <c r="P335" s="6" t="str">
        <f t="shared" si="5"/>
        <v>Saturday</v>
      </c>
      <c r="Q335" s="6" t="str">
        <f t="shared" si="6"/>
        <v>Weekend</v>
      </c>
      <c r="R335" s="6" t="str">
        <f t="shared" si="7"/>
        <v>Low (1–15%)</v>
      </c>
    </row>
    <row r="336">
      <c r="A336" s="3" t="s">
        <v>651</v>
      </c>
      <c r="B336" s="4">
        <v>45296.74097222222</v>
      </c>
      <c r="C336" s="3" t="s">
        <v>94</v>
      </c>
      <c r="D336" s="3" t="s">
        <v>305</v>
      </c>
      <c r="E336" s="3" t="s">
        <v>27</v>
      </c>
      <c r="F336" s="3">
        <v>4.0</v>
      </c>
      <c r="G336" s="3">
        <v>1999.0</v>
      </c>
      <c r="H336" s="3">
        <v>20.0</v>
      </c>
      <c r="I336" s="3">
        <v>1192.58</v>
      </c>
      <c r="J336" s="3" t="s">
        <v>52</v>
      </c>
      <c r="K336" s="3" t="s">
        <v>23</v>
      </c>
      <c r="L336" s="5">
        <f t="shared" si="1"/>
        <v>6396.8</v>
      </c>
      <c r="M336" s="5">
        <f t="shared" si="2"/>
        <v>4770.32</v>
      </c>
      <c r="N336" s="5">
        <f t="shared" si="3"/>
        <v>1626.48</v>
      </c>
      <c r="O336" s="6">
        <f t="shared" si="4"/>
        <v>0.2542646323</v>
      </c>
      <c r="P336" s="6" t="str">
        <f t="shared" si="5"/>
        <v>Friday</v>
      </c>
      <c r="Q336" s="6" t="str">
        <f t="shared" si="6"/>
        <v>Weekday</v>
      </c>
      <c r="R336" s="6" t="str">
        <f t="shared" si="7"/>
        <v>Mid (16–25%)</v>
      </c>
    </row>
    <row r="337">
      <c r="A337" s="3" t="s">
        <v>652</v>
      </c>
      <c r="B337" s="4">
        <v>45688.81805555556</v>
      </c>
      <c r="C337" s="3" t="s">
        <v>54</v>
      </c>
      <c r="D337" s="3" t="s">
        <v>642</v>
      </c>
      <c r="E337" s="3" t="s">
        <v>21</v>
      </c>
      <c r="F337" s="3">
        <v>5.0</v>
      </c>
      <c r="G337" s="3">
        <v>899.0</v>
      </c>
      <c r="H337" s="3">
        <v>20.0</v>
      </c>
      <c r="I337" s="3">
        <v>498.64</v>
      </c>
      <c r="J337" s="3" t="s">
        <v>52</v>
      </c>
      <c r="K337" s="3" t="s">
        <v>39</v>
      </c>
      <c r="L337" s="5">
        <f t="shared" si="1"/>
        <v>3596</v>
      </c>
      <c r="M337" s="5">
        <f t="shared" si="2"/>
        <v>2493.2</v>
      </c>
      <c r="N337" s="5">
        <f t="shared" si="3"/>
        <v>1102.8</v>
      </c>
      <c r="O337" s="6">
        <f t="shared" si="4"/>
        <v>0.3066740823</v>
      </c>
      <c r="P337" s="6" t="str">
        <f t="shared" si="5"/>
        <v>Friday</v>
      </c>
      <c r="Q337" s="6" t="str">
        <f t="shared" si="6"/>
        <v>Weekday</v>
      </c>
      <c r="R337" s="6" t="str">
        <f t="shared" si="7"/>
        <v>Mid (16–25%)</v>
      </c>
    </row>
    <row r="338">
      <c r="A338" s="3" t="s">
        <v>653</v>
      </c>
      <c r="B338" s="4">
        <v>45428.47638888889</v>
      </c>
      <c r="C338" s="3" t="s">
        <v>41</v>
      </c>
      <c r="D338" s="3" t="s">
        <v>654</v>
      </c>
      <c r="E338" s="3" t="s">
        <v>21</v>
      </c>
      <c r="F338" s="3">
        <v>5.0</v>
      </c>
      <c r="G338" s="3">
        <v>699.0</v>
      </c>
      <c r="H338" s="3">
        <v>20.0</v>
      </c>
      <c r="I338" s="3">
        <v>461.88</v>
      </c>
      <c r="J338" s="3" t="s">
        <v>32</v>
      </c>
      <c r="K338" s="3" t="s">
        <v>23</v>
      </c>
      <c r="L338" s="5">
        <f t="shared" si="1"/>
        <v>2796</v>
      </c>
      <c r="M338" s="5">
        <f t="shared" si="2"/>
        <v>2309.4</v>
      </c>
      <c r="N338" s="5">
        <f t="shared" si="3"/>
        <v>486.6</v>
      </c>
      <c r="O338" s="6">
        <f t="shared" si="4"/>
        <v>0.1740343348</v>
      </c>
      <c r="P338" s="6" t="str">
        <f t="shared" si="5"/>
        <v>Thursday</v>
      </c>
      <c r="Q338" s="6" t="str">
        <f t="shared" si="6"/>
        <v>Weekday</v>
      </c>
      <c r="R338" s="6" t="str">
        <f t="shared" si="7"/>
        <v>Mid (16–25%)</v>
      </c>
    </row>
    <row r="339">
      <c r="A339" s="3" t="s">
        <v>655</v>
      </c>
      <c r="B339" s="4">
        <v>45497.527083333334</v>
      </c>
      <c r="C339" s="3" t="s">
        <v>257</v>
      </c>
      <c r="D339" s="3" t="s">
        <v>656</v>
      </c>
      <c r="E339" s="3" t="s">
        <v>21</v>
      </c>
      <c r="F339" s="3">
        <v>3.0</v>
      </c>
      <c r="G339" s="3">
        <v>499.0</v>
      </c>
      <c r="H339" s="3">
        <v>25.0</v>
      </c>
      <c r="I339" s="3">
        <v>346.97</v>
      </c>
      <c r="J339" s="3" t="s">
        <v>52</v>
      </c>
      <c r="K339" s="3" t="s">
        <v>28</v>
      </c>
      <c r="L339" s="5">
        <f t="shared" si="1"/>
        <v>1122.75</v>
      </c>
      <c r="M339" s="5">
        <f t="shared" si="2"/>
        <v>1040.91</v>
      </c>
      <c r="N339" s="5">
        <f t="shared" si="3"/>
        <v>81.84</v>
      </c>
      <c r="O339" s="6">
        <f t="shared" si="4"/>
        <v>0.07289245157</v>
      </c>
      <c r="P339" s="6" t="str">
        <f t="shared" si="5"/>
        <v>Wednesday</v>
      </c>
      <c r="Q339" s="6" t="str">
        <f t="shared" si="6"/>
        <v>Weekday</v>
      </c>
      <c r="R339" s="6" t="str">
        <f t="shared" si="7"/>
        <v>Mid (16–25%)</v>
      </c>
    </row>
    <row r="340">
      <c r="A340" s="3" t="s">
        <v>657</v>
      </c>
      <c r="B340" s="4">
        <v>45410.89027777778</v>
      </c>
      <c r="C340" s="3" t="s">
        <v>194</v>
      </c>
      <c r="D340" s="3" t="s">
        <v>549</v>
      </c>
      <c r="E340" s="3" t="s">
        <v>21</v>
      </c>
      <c r="F340" s="3">
        <v>5.0</v>
      </c>
      <c r="G340" s="3">
        <v>899.0</v>
      </c>
      <c r="H340" s="3">
        <v>30.0</v>
      </c>
      <c r="I340" s="3">
        <v>556.09</v>
      </c>
      <c r="J340" s="3" t="s">
        <v>32</v>
      </c>
      <c r="K340" s="3" t="s">
        <v>28</v>
      </c>
      <c r="L340" s="5">
        <f t="shared" si="1"/>
        <v>3146.5</v>
      </c>
      <c r="M340" s="5">
        <f t="shared" si="2"/>
        <v>2780.45</v>
      </c>
      <c r="N340" s="5">
        <f t="shared" si="3"/>
        <v>366.05</v>
      </c>
      <c r="O340" s="6">
        <f t="shared" si="4"/>
        <v>0.116335611</v>
      </c>
      <c r="P340" s="6" t="str">
        <f t="shared" si="5"/>
        <v>Sunday</v>
      </c>
      <c r="Q340" s="6" t="str">
        <f t="shared" si="6"/>
        <v>Weekend</v>
      </c>
      <c r="R340" s="6" t="str">
        <f t="shared" si="7"/>
        <v>High (&gt;25%)</v>
      </c>
    </row>
    <row r="341">
      <c r="A341" s="3" t="s">
        <v>658</v>
      </c>
      <c r="B341" s="4">
        <v>45401.39166666667</v>
      </c>
      <c r="C341" s="3" t="s">
        <v>266</v>
      </c>
      <c r="D341" s="3" t="s">
        <v>611</v>
      </c>
      <c r="E341" s="3" t="s">
        <v>27</v>
      </c>
      <c r="F341" s="3">
        <v>1.0</v>
      </c>
      <c r="G341" s="3">
        <v>999.0</v>
      </c>
      <c r="H341" s="3">
        <v>30.0</v>
      </c>
      <c r="I341" s="3">
        <v>552.84</v>
      </c>
      <c r="J341" s="3" t="s">
        <v>52</v>
      </c>
      <c r="K341" s="3" t="s">
        <v>23</v>
      </c>
      <c r="L341" s="5">
        <f t="shared" si="1"/>
        <v>699.3</v>
      </c>
      <c r="M341" s="5">
        <f t="shared" si="2"/>
        <v>552.84</v>
      </c>
      <c r="N341" s="5">
        <f t="shared" si="3"/>
        <v>146.46</v>
      </c>
      <c r="O341" s="6">
        <f t="shared" si="4"/>
        <v>0.2094380094</v>
      </c>
      <c r="P341" s="6" t="str">
        <f t="shared" si="5"/>
        <v>Friday</v>
      </c>
      <c r="Q341" s="6" t="str">
        <f t="shared" si="6"/>
        <v>Weekday</v>
      </c>
      <c r="R341" s="6" t="str">
        <f t="shared" si="7"/>
        <v>High (&gt;25%)</v>
      </c>
    </row>
    <row r="342">
      <c r="A342" s="3" t="s">
        <v>659</v>
      </c>
      <c r="B342" s="4">
        <v>45999.8875</v>
      </c>
      <c r="C342" s="3" t="s">
        <v>63</v>
      </c>
      <c r="D342" s="3" t="s">
        <v>660</v>
      </c>
      <c r="E342" s="3" t="s">
        <v>27</v>
      </c>
      <c r="F342" s="3">
        <v>5.0</v>
      </c>
      <c r="G342" s="3">
        <v>799.0</v>
      </c>
      <c r="H342" s="3">
        <v>15.0</v>
      </c>
      <c r="I342" s="3">
        <v>456.82</v>
      </c>
      <c r="J342" s="3" t="s">
        <v>52</v>
      </c>
      <c r="K342" s="3" t="s">
        <v>23</v>
      </c>
      <c r="L342" s="5">
        <f t="shared" si="1"/>
        <v>3395.75</v>
      </c>
      <c r="M342" s="5">
        <f t="shared" si="2"/>
        <v>2284.1</v>
      </c>
      <c r="N342" s="5">
        <f t="shared" si="3"/>
        <v>1111.65</v>
      </c>
      <c r="O342" s="6">
        <f t="shared" si="4"/>
        <v>0.3273650887</v>
      </c>
      <c r="P342" s="6" t="str">
        <f t="shared" si="5"/>
        <v>Monday</v>
      </c>
      <c r="Q342" s="6" t="str">
        <f t="shared" si="6"/>
        <v>Weekday</v>
      </c>
      <c r="R342" s="6" t="str">
        <f t="shared" si="7"/>
        <v>Low (1–15%)</v>
      </c>
    </row>
    <row r="343">
      <c r="A343" s="3" t="s">
        <v>661</v>
      </c>
      <c r="B343" s="4">
        <v>45954.725</v>
      </c>
      <c r="C343" s="3" t="s">
        <v>257</v>
      </c>
      <c r="D343" s="3" t="s">
        <v>662</v>
      </c>
      <c r="E343" s="3" t="s">
        <v>27</v>
      </c>
      <c r="F343" s="3">
        <v>3.0</v>
      </c>
      <c r="G343" s="3">
        <v>799.0</v>
      </c>
      <c r="H343" s="3">
        <v>15.0</v>
      </c>
      <c r="I343" s="3">
        <v>547.55</v>
      </c>
      <c r="J343" s="3" t="s">
        <v>32</v>
      </c>
      <c r="K343" s="3" t="s">
        <v>28</v>
      </c>
      <c r="L343" s="5">
        <f t="shared" si="1"/>
        <v>2037.45</v>
      </c>
      <c r="M343" s="5">
        <f t="shared" si="2"/>
        <v>1642.65</v>
      </c>
      <c r="N343" s="5">
        <f t="shared" si="3"/>
        <v>394.8</v>
      </c>
      <c r="O343" s="6">
        <f t="shared" si="4"/>
        <v>0.1937716263</v>
      </c>
      <c r="P343" s="6" t="str">
        <f t="shared" si="5"/>
        <v>Friday</v>
      </c>
      <c r="Q343" s="6" t="str">
        <f t="shared" si="6"/>
        <v>Weekday</v>
      </c>
      <c r="R343" s="6" t="str">
        <f t="shared" si="7"/>
        <v>Low (1–15%)</v>
      </c>
    </row>
    <row r="344">
      <c r="A344" s="3" t="s">
        <v>663</v>
      </c>
      <c r="B344" s="4">
        <v>45347.407638888886</v>
      </c>
      <c r="C344" s="3" t="s">
        <v>151</v>
      </c>
      <c r="D344" s="3" t="s">
        <v>664</v>
      </c>
      <c r="E344" s="3" t="s">
        <v>35</v>
      </c>
      <c r="F344" s="3">
        <v>5.0</v>
      </c>
      <c r="G344" s="3">
        <v>3499.0</v>
      </c>
      <c r="H344" s="3">
        <v>25.0</v>
      </c>
      <c r="I344" s="3">
        <v>2505.27</v>
      </c>
      <c r="J344" s="3" t="s">
        <v>32</v>
      </c>
      <c r="K344" s="3" t="s">
        <v>23</v>
      </c>
      <c r="L344" s="5">
        <f t="shared" si="1"/>
        <v>13121.25</v>
      </c>
      <c r="M344" s="5">
        <f t="shared" si="2"/>
        <v>12526.35</v>
      </c>
      <c r="N344" s="5">
        <f t="shared" si="3"/>
        <v>594.9</v>
      </c>
      <c r="O344" s="6">
        <f t="shared" si="4"/>
        <v>0.04533866819</v>
      </c>
      <c r="P344" s="6" t="str">
        <f t="shared" si="5"/>
        <v>Sunday</v>
      </c>
      <c r="Q344" s="6" t="str">
        <f t="shared" si="6"/>
        <v>Weekend</v>
      </c>
      <c r="R344" s="6" t="str">
        <f t="shared" si="7"/>
        <v>Mid (16–25%)</v>
      </c>
    </row>
    <row r="345">
      <c r="A345" s="3" t="s">
        <v>665</v>
      </c>
      <c r="B345" s="4">
        <v>45490.561111111114</v>
      </c>
      <c r="C345" s="3" t="s">
        <v>63</v>
      </c>
      <c r="D345" s="3" t="s">
        <v>582</v>
      </c>
      <c r="E345" s="3" t="s">
        <v>27</v>
      </c>
      <c r="F345" s="3">
        <v>1.0</v>
      </c>
      <c r="G345" s="3">
        <v>999.0</v>
      </c>
      <c r="H345" s="3">
        <v>25.0</v>
      </c>
      <c r="I345" s="3">
        <v>691.8</v>
      </c>
      <c r="J345" s="3" t="s">
        <v>52</v>
      </c>
      <c r="K345" s="3" t="s">
        <v>39</v>
      </c>
      <c r="L345" s="5">
        <f t="shared" si="1"/>
        <v>749.25</v>
      </c>
      <c r="M345" s="5">
        <f t="shared" si="2"/>
        <v>691.8</v>
      </c>
      <c r="N345" s="5">
        <f t="shared" si="3"/>
        <v>57.45</v>
      </c>
      <c r="O345" s="6">
        <f t="shared" si="4"/>
        <v>0.07667667668</v>
      </c>
      <c r="P345" s="6" t="str">
        <f t="shared" si="5"/>
        <v>Wednesday</v>
      </c>
      <c r="Q345" s="6" t="str">
        <f t="shared" si="6"/>
        <v>Weekday</v>
      </c>
      <c r="R345" s="6" t="str">
        <f t="shared" si="7"/>
        <v>Mid (16–25%)</v>
      </c>
    </row>
    <row r="346">
      <c r="A346" s="3" t="s">
        <v>666</v>
      </c>
      <c r="B346" s="4">
        <v>45425.48402777778</v>
      </c>
      <c r="C346" s="3" t="s">
        <v>81</v>
      </c>
      <c r="D346" s="3" t="s">
        <v>667</v>
      </c>
      <c r="E346" s="3" t="s">
        <v>35</v>
      </c>
      <c r="F346" s="3">
        <v>3.0</v>
      </c>
      <c r="G346" s="3">
        <v>3499.0</v>
      </c>
      <c r="H346" s="3">
        <v>5.0</v>
      </c>
      <c r="I346" s="3">
        <v>2421.09</v>
      </c>
      <c r="J346" s="3" t="s">
        <v>52</v>
      </c>
      <c r="K346" s="3" t="s">
        <v>28</v>
      </c>
      <c r="L346" s="5">
        <f t="shared" si="1"/>
        <v>9972.15</v>
      </c>
      <c r="M346" s="5">
        <f t="shared" si="2"/>
        <v>7263.27</v>
      </c>
      <c r="N346" s="5">
        <f t="shared" si="3"/>
        <v>2708.88</v>
      </c>
      <c r="O346" s="6">
        <f t="shared" si="4"/>
        <v>0.27164453</v>
      </c>
      <c r="P346" s="6" t="str">
        <f t="shared" si="5"/>
        <v>Monday</v>
      </c>
      <c r="Q346" s="6" t="str">
        <f t="shared" si="6"/>
        <v>Weekday</v>
      </c>
      <c r="R346" s="6" t="str">
        <f t="shared" si="7"/>
        <v>Low (1–15%)</v>
      </c>
    </row>
    <row r="347">
      <c r="A347" s="3" t="s">
        <v>668</v>
      </c>
      <c r="B347" s="4">
        <v>45922.80486111111</v>
      </c>
      <c r="C347" s="3" t="s">
        <v>171</v>
      </c>
      <c r="D347" s="3" t="s">
        <v>378</v>
      </c>
      <c r="E347" s="3" t="s">
        <v>35</v>
      </c>
      <c r="F347" s="3">
        <v>5.0</v>
      </c>
      <c r="G347" s="3">
        <v>2999.0</v>
      </c>
      <c r="H347" s="3">
        <v>25.0</v>
      </c>
      <c r="I347" s="3">
        <v>1693.16</v>
      </c>
      <c r="J347" s="3" t="s">
        <v>32</v>
      </c>
      <c r="K347" s="3" t="s">
        <v>23</v>
      </c>
      <c r="L347" s="5">
        <f t="shared" si="1"/>
        <v>11246.25</v>
      </c>
      <c r="M347" s="5">
        <f t="shared" si="2"/>
        <v>8465.8</v>
      </c>
      <c r="N347" s="5">
        <f t="shared" si="3"/>
        <v>2780.45</v>
      </c>
      <c r="O347" s="6">
        <f t="shared" si="4"/>
        <v>0.2472335223</v>
      </c>
      <c r="P347" s="6" t="str">
        <f t="shared" si="5"/>
        <v>Monday</v>
      </c>
      <c r="Q347" s="6" t="str">
        <f t="shared" si="6"/>
        <v>Weekday</v>
      </c>
      <c r="R347" s="6" t="str">
        <f t="shared" si="7"/>
        <v>Mid (16–25%)</v>
      </c>
    </row>
    <row r="348">
      <c r="A348" s="3" t="s">
        <v>669</v>
      </c>
      <c r="B348" s="4">
        <v>45809.47638888889</v>
      </c>
      <c r="C348" s="3" t="s">
        <v>127</v>
      </c>
      <c r="D348" s="3" t="s">
        <v>670</v>
      </c>
      <c r="E348" s="3" t="s">
        <v>21</v>
      </c>
      <c r="F348" s="3">
        <v>4.0</v>
      </c>
      <c r="G348" s="3">
        <v>299.0</v>
      </c>
      <c r="H348" s="3">
        <v>5.0</v>
      </c>
      <c r="I348" s="3">
        <v>160.67</v>
      </c>
      <c r="J348" s="3" t="s">
        <v>32</v>
      </c>
      <c r="K348" s="3" t="s">
        <v>28</v>
      </c>
      <c r="L348" s="5">
        <f t="shared" si="1"/>
        <v>1136.2</v>
      </c>
      <c r="M348" s="5">
        <f t="shared" si="2"/>
        <v>642.68</v>
      </c>
      <c r="N348" s="5">
        <f t="shared" si="3"/>
        <v>493.52</v>
      </c>
      <c r="O348" s="6">
        <f t="shared" si="4"/>
        <v>0.4343601479</v>
      </c>
      <c r="P348" s="6" t="str">
        <f t="shared" si="5"/>
        <v>Sunday</v>
      </c>
      <c r="Q348" s="6" t="str">
        <f t="shared" si="6"/>
        <v>Weekend</v>
      </c>
      <c r="R348" s="6" t="str">
        <f t="shared" si="7"/>
        <v>Low (1–15%)</v>
      </c>
    </row>
    <row r="349">
      <c r="A349" s="3" t="s">
        <v>671</v>
      </c>
      <c r="B349" s="4">
        <v>45835.69097222222</v>
      </c>
      <c r="C349" s="3" t="s">
        <v>257</v>
      </c>
      <c r="D349" s="3" t="s">
        <v>103</v>
      </c>
      <c r="E349" s="3" t="s">
        <v>21</v>
      </c>
      <c r="F349" s="3">
        <v>1.0</v>
      </c>
      <c r="G349" s="3">
        <v>699.0</v>
      </c>
      <c r="H349" s="3">
        <v>25.0</v>
      </c>
      <c r="I349" s="3">
        <v>392.43</v>
      </c>
      <c r="J349" s="3" t="s">
        <v>52</v>
      </c>
      <c r="K349" s="3" t="s">
        <v>39</v>
      </c>
      <c r="L349" s="5">
        <f t="shared" si="1"/>
        <v>524.25</v>
      </c>
      <c r="M349" s="5">
        <f t="shared" si="2"/>
        <v>392.43</v>
      </c>
      <c r="N349" s="5">
        <f t="shared" si="3"/>
        <v>131.82</v>
      </c>
      <c r="O349" s="6">
        <f t="shared" si="4"/>
        <v>0.2514449213</v>
      </c>
      <c r="P349" s="6" t="str">
        <f t="shared" si="5"/>
        <v>Friday</v>
      </c>
      <c r="Q349" s="6" t="str">
        <f t="shared" si="6"/>
        <v>Weekday</v>
      </c>
      <c r="R349" s="6" t="str">
        <f t="shared" si="7"/>
        <v>Mid (16–25%)</v>
      </c>
    </row>
    <row r="350">
      <c r="A350" s="3" t="s">
        <v>672</v>
      </c>
      <c r="B350" s="4">
        <v>45408.63611111111</v>
      </c>
      <c r="C350" s="3" t="s">
        <v>282</v>
      </c>
      <c r="D350" s="3" t="s">
        <v>673</v>
      </c>
      <c r="E350" s="3" t="s">
        <v>21</v>
      </c>
      <c r="F350" s="3">
        <v>3.0</v>
      </c>
      <c r="G350" s="3">
        <v>299.0</v>
      </c>
      <c r="H350" s="3">
        <v>30.0</v>
      </c>
      <c r="I350" s="3">
        <v>202.67</v>
      </c>
      <c r="J350" s="3" t="s">
        <v>32</v>
      </c>
      <c r="K350" s="3" t="s">
        <v>23</v>
      </c>
      <c r="L350" s="5">
        <f t="shared" si="1"/>
        <v>627.9</v>
      </c>
      <c r="M350" s="5">
        <f t="shared" si="2"/>
        <v>608.01</v>
      </c>
      <c r="N350" s="5">
        <f t="shared" si="3"/>
        <v>19.89</v>
      </c>
      <c r="O350" s="6">
        <f t="shared" si="4"/>
        <v>0.03167701863</v>
      </c>
      <c r="P350" s="6" t="str">
        <f t="shared" si="5"/>
        <v>Friday</v>
      </c>
      <c r="Q350" s="6" t="str">
        <f t="shared" si="6"/>
        <v>Weekday</v>
      </c>
      <c r="R350" s="6" t="str">
        <f t="shared" si="7"/>
        <v>High (&gt;25%)</v>
      </c>
    </row>
    <row r="351">
      <c r="A351" s="3" t="s">
        <v>674</v>
      </c>
      <c r="B351" s="4">
        <v>45595.8</v>
      </c>
      <c r="C351" s="3" t="s">
        <v>41</v>
      </c>
      <c r="D351" s="3" t="s">
        <v>675</v>
      </c>
      <c r="E351" s="3" t="s">
        <v>35</v>
      </c>
      <c r="F351" s="3">
        <v>1.0</v>
      </c>
      <c r="G351" s="3">
        <v>1999.0</v>
      </c>
      <c r="H351" s="3">
        <v>30.0</v>
      </c>
      <c r="I351" s="3">
        <v>1166.37</v>
      </c>
      <c r="J351" s="3" t="s">
        <v>52</v>
      </c>
      <c r="K351" s="3" t="s">
        <v>23</v>
      </c>
      <c r="L351" s="5">
        <f t="shared" si="1"/>
        <v>1399.3</v>
      </c>
      <c r="M351" s="5">
        <f t="shared" si="2"/>
        <v>1166.37</v>
      </c>
      <c r="N351" s="5">
        <f t="shared" si="3"/>
        <v>232.93</v>
      </c>
      <c r="O351" s="6">
        <f t="shared" si="4"/>
        <v>0.1664618023</v>
      </c>
      <c r="P351" s="6" t="str">
        <f t="shared" si="5"/>
        <v>Wednesday</v>
      </c>
      <c r="Q351" s="6" t="str">
        <f t="shared" si="6"/>
        <v>Weekday</v>
      </c>
      <c r="R351" s="6" t="str">
        <f t="shared" si="7"/>
        <v>High (&gt;25%)</v>
      </c>
    </row>
    <row r="352">
      <c r="A352" s="3" t="s">
        <v>676</v>
      </c>
      <c r="B352" s="4">
        <v>45993.66180555556</v>
      </c>
      <c r="C352" s="3" t="s">
        <v>30</v>
      </c>
      <c r="D352" s="3" t="s">
        <v>677</v>
      </c>
      <c r="E352" s="3" t="s">
        <v>27</v>
      </c>
      <c r="F352" s="3">
        <v>5.0</v>
      </c>
      <c r="G352" s="3">
        <v>1499.0</v>
      </c>
      <c r="H352" s="3">
        <v>0.0</v>
      </c>
      <c r="I352" s="3">
        <v>943.34</v>
      </c>
      <c r="J352" s="3" t="s">
        <v>52</v>
      </c>
      <c r="K352" s="3" t="s">
        <v>23</v>
      </c>
      <c r="L352" s="5">
        <f t="shared" si="1"/>
        <v>7495</v>
      </c>
      <c r="M352" s="5">
        <f t="shared" si="2"/>
        <v>4716.7</v>
      </c>
      <c r="N352" s="5">
        <f t="shared" si="3"/>
        <v>2778.3</v>
      </c>
      <c r="O352" s="6">
        <f t="shared" si="4"/>
        <v>0.3706871247</v>
      </c>
      <c r="P352" s="6" t="str">
        <f t="shared" si="5"/>
        <v>Tuesday</v>
      </c>
      <c r="Q352" s="6" t="str">
        <f t="shared" si="6"/>
        <v>Weekday</v>
      </c>
      <c r="R352" s="6" t="str">
        <f t="shared" si="7"/>
        <v>No Discount</v>
      </c>
    </row>
    <row r="353">
      <c r="A353" s="3" t="s">
        <v>678</v>
      </c>
      <c r="B353" s="4">
        <v>45367.38263888889</v>
      </c>
      <c r="C353" s="3" t="s">
        <v>114</v>
      </c>
      <c r="D353" s="3" t="s">
        <v>679</v>
      </c>
      <c r="E353" s="3" t="s">
        <v>35</v>
      </c>
      <c r="F353" s="3">
        <v>1.0</v>
      </c>
      <c r="G353" s="3">
        <v>3999.0</v>
      </c>
      <c r="H353" s="3">
        <v>10.0</v>
      </c>
      <c r="I353" s="3">
        <v>2856.58</v>
      </c>
      <c r="J353" s="3" t="s">
        <v>32</v>
      </c>
      <c r="K353" s="3" t="s">
        <v>39</v>
      </c>
      <c r="L353" s="5">
        <f t="shared" si="1"/>
        <v>3599.1</v>
      </c>
      <c r="M353" s="5">
        <f t="shared" si="2"/>
        <v>2856.58</v>
      </c>
      <c r="N353" s="5">
        <f t="shared" si="3"/>
        <v>742.52</v>
      </c>
      <c r="O353" s="6">
        <f t="shared" si="4"/>
        <v>0.2063071323</v>
      </c>
      <c r="P353" s="6" t="str">
        <f t="shared" si="5"/>
        <v>Saturday</v>
      </c>
      <c r="Q353" s="6" t="str">
        <f t="shared" si="6"/>
        <v>Weekend</v>
      </c>
      <c r="R353" s="6" t="str">
        <f t="shared" si="7"/>
        <v>Low (1–15%)</v>
      </c>
    </row>
    <row r="354">
      <c r="A354" s="3" t="s">
        <v>680</v>
      </c>
      <c r="B354" s="4">
        <v>45309.654861111114</v>
      </c>
      <c r="C354" s="3" t="s">
        <v>186</v>
      </c>
      <c r="D354" s="3" t="s">
        <v>555</v>
      </c>
      <c r="E354" s="3" t="s">
        <v>27</v>
      </c>
      <c r="F354" s="3">
        <v>1.0</v>
      </c>
      <c r="G354" s="3">
        <v>1999.0</v>
      </c>
      <c r="H354" s="3">
        <v>25.0</v>
      </c>
      <c r="I354" s="3">
        <v>1024.78</v>
      </c>
      <c r="J354" s="3" t="s">
        <v>52</v>
      </c>
      <c r="K354" s="3" t="s">
        <v>23</v>
      </c>
      <c r="L354" s="5">
        <f t="shared" si="1"/>
        <v>1499.25</v>
      </c>
      <c r="M354" s="5">
        <f t="shared" si="2"/>
        <v>1024.78</v>
      </c>
      <c r="N354" s="5">
        <f t="shared" si="3"/>
        <v>474.47</v>
      </c>
      <c r="O354" s="6">
        <f t="shared" si="4"/>
        <v>0.3164715691</v>
      </c>
      <c r="P354" s="6" t="str">
        <f t="shared" si="5"/>
        <v>Thursday</v>
      </c>
      <c r="Q354" s="6" t="str">
        <f t="shared" si="6"/>
        <v>Weekday</v>
      </c>
      <c r="R354" s="6" t="str">
        <f t="shared" si="7"/>
        <v>Mid (16–25%)</v>
      </c>
    </row>
    <row r="355">
      <c r="A355" s="3" t="s">
        <v>681</v>
      </c>
      <c r="B355" s="4">
        <v>45588.904861111114</v>
      </c>
      <c r="C355" s="3" t="s">
        <v>132</v>
      </c>
      <c r="D355" s="3" t="s">
        <v>571</v>
      </c>
      <c r="E355" s="3" t="s">
        <v>35</v>
      </c>
      <c r="F355" s="3">
        <v>1.0</v>
      </c>
      <c r="G355" s="3">
        <v>2999.0</v>
      </c>
      <c r="H355" s="3">
        <v>15.0</v>
      </c>
      <c r="I355" s="3">
        <v>2108.46</v>
      </c>
      <c r="J355" s="3" t="s">
        <v>32</v>
      </c>
      <c r="K355" s="3" t="s">
        <v>23</v>
      </c>
      <c r="L355" s="5">
        <f t="shared" si="1"/>
        <v>2549.15</v>
      </c>
      <c r="M355" s="5">
        <f t="shared" si="2"/>
        <v>2108.46</v>
      </c>
      <c r="N355" s="5">
        <f t="shared" si="3"/>
        <v>440.69</v>
      </c>
      <c r="O355" s="6">
        <f t="shared" si="4"/>
        <v>0.1728772336</v>
      </c>
      <c r="P355" s="6" t="str">
        <f t="shared" si="5"/>
        <v>Wednesday</v>
      </c>
      <c r="Q355" s="6" t="str">
        <f t="shared" si="6"/>
        <v>Weekday</v>
      </c>
      <c r="R355" s="6" t="str">
        <f t="shared" si="7"/>
        <v>Low (1–15%)</v>
      </c>
    </row>
    <row r="356">
      <c r="A356" s="3" t="s">
        <v>682</v>
      </c>
      <c r="B356" s="4">
        <v>45838.50555555556</v>
      </c>
      <c r="C356" s="3" t="s">
        <v>158</v>
      </c>
      <c r="D356" s="3" t="s">
        <v>683</v>
      </c>
      <c r="E356" s="3" t="s">
        <v>21</v>
      </c>
      <c r="F356" s="3">
        <v>5.0</v>
      </c>
      <c r="G356" s="3">
        <v>699.0</v>
      </c>
      <c r="H356" s="3">
        <v>5.0</v>
      </c>
      <c r="I356" s="3">
        <v>482.33</v>
      </c>
      <c r="J356" s="3" t="s">
        <v>32</v>
      </c>
      <c r="K356" s="3" t="s">
        <v>28</v>
      </c>
      <c r="L356" s="5">
        <f t="shared" si="1"/>
        <v>3320.25</v>
      </c>
      <c r="M356" s="5">
        <f t="shared" si="2"/>
        <v>2411.65</v>
      </c>
      <c r="N356" s="5">
        <f t="shared" si="3"/>
        <v>908.6</v>
      </c>
      <c r="O356" s="6">
        <f t="shared" si="4"/>
        <v>0.2736540923</v>
      </c>
      <c r="P356" s="6" t="str">
        <f t="shared" si="5"/>
        <v>Monday</v>
      </c>
      <c r="Q356" s="6" t="str">
        <f t="shared" si="6"/>
        <v>Weekday</v>
      </c>
      <c r="R356" s="6" t="str">
        <f t="shared" si="7"/>
        <v>Low (1–15%)</v>
      </c>
    </row>
    <row r="357">
      <c r="A357" s="3" t="s">
        <v>684</v>
      </c>
      <c r="B357" s="4">
        <v>45674.399305555555</v>
      </c>
      <c r="C357" s="3" t="s">
        <v>60</v>
      </c>
      <c r="D357" s="3" t="s">
        <v>361</v>
      </c>
      <c r="E357" s="3" t="s">
        <v>21</v>
      </c>
      <c r="F357" s="3">
        <v>1.0</v>
      </c>
      <c r="G357" s="3">
        <v>299.0</v>
      </c>
      <c r="H357" s="3">
        <v>20.0</v>
      </c>
      <c r="I357" s="3">
        <v>134.93</v>
      </c>
      <c r="J357" s="3" t="s">
        <v>32</v>
      </c>
      <c r="K357" s="3" t="s">
        <v>23</v>
      </c>
      <c r="L357" s="5">
        <f t="shared" si="1"/>
        <v>239.2</v>
      </c>
      <c r="M357" s="5">
        <f t="shared" si="2"/>
        <v>134.93</v>
      </c>
      <c r="N357" s="5">
        <f t="shared" si="3"/>
        <v>104.27</v>
      </c>
      <c r="O357" s="6">
        <f t="shared" si="4"/>
        <v>0.4359113712</v>
      </c>
      <c r="P357" s="6" t="str">
        <f t="shared" si="5"/>
        <v>Friday</v>
      </c>
      <c r="Q357" s="6" t="str">
        <f t="shared" si="6"/>
        <v>Weekday</v>
      </c>
      <c r="R357" s="6" t="str">
        <f t="shared" si="7"/>
        <v>Mid (16–25%)</v>
      </c>
    </row>
    <row r="358">
      <c r="A358" s="3" t="s">
        <v>685</v>
      </c>
      <c r="B358" s="4">
        <v>45644.518055555556</v>
      </c>
      <c r="C358" s="3" t="s">
        <v>44</v>
      </c>
      <c r="D358" s="3" t="s">
        <v>427</v>
      </c>
      <c r="E358" s="3" t="s">
        <v>21</v>
      </c>
      <c r="F358" s="3">
        <v>2.0</v>
      </c>
      <c r="G358" s="3">
        <v>499.0</v>
      </c>
      <c r="H358" s="3">
        <v>20.0</v>
      </c>
      <c r="I358" s="3">
        <v>247.5</v>
      </c>
      <c r="J358" s="3" t="s">
        <v>32</v>
      </c>
      <c r="K358" s="3" t="s">
        <v>23</v>
      </c>
      <c r="L358" s="5">
        <f t="shared" si="1"/>
        <v>798.4</v>
      </c>
      <c r="M358" s="5">
        <f t="shared" si="2"/>
        <v>495</v>
      </c>
      <c r="N358" s="5">
        <f t="shared" si="3"/>
        <v>303.4</v>
      </c>
      <c r="O358" s="6">
        <f t="shared" si="4"/>
        <v>0.38001002</v>
      </c>
      <c r="P358" s="6" t="str">
        <f t="shared" si="5"/>
        <v>Wednesday</v>
      </c>
      <c r="Q358" s="6" t="str">
        <f t="shared" si="6"/>
        <v>Weekday</v>
      </c>
      <c r="R358" s="6" t="str">
        <f t="shared" si="7"/>
        <v>Mid (16–25%)</v>
      </c>
    </row>
    <row r="359">
      <c r="A359" s="3" t="s">
        <v>686</v>
      </c>
      <c r="B359" s="4">
        <v>45854.69513888889</v>
      </c>
      <c r="C359" s="3" t="s">
        <v>37</v>
      </c>
      <c r="D359" s="3" t="s">
        <v>92</v>
      </c>
      <c r="E359" s="3" t="s">
        <v>21</v>
      </c>
      <c r="F359" s="3">
        <v>3.0</v>
      </c>
      <c r="G359" s="3">
        <v>299.0</v>
      </c>
      <c r="H359" s="3">
        <v>5.0</v>
      </c>
      <c r="I359" s="3">
        <v>153.29</v>
      </c>
      <c r="J359" s="3" t="s">
        <v>32</v>
      </c>
      <c r="K359" s="3" t="s">
        <v>28</v>
      </c>
      <c r="L359" s="5">
        <f t="shared" si="1"/>
        <v>852.15</v>
      </c>
      <c r="M359" s="5">
        <f t="shared" si="2"/>
        <v>459.87</v>
      </c>
      <c r="N359" s="5">
        <f t="shared" si="3"/>
        <v>392.28</v>
      </c>
      <c r="O359" s="6">
        <f t="shared" si="4"/>
        <v>0.4603414892</v>
      </c>
      <c r="P359" s="6" t="str">
        <f t="shared" si="5"/>
        <v>Wednesday</v>
      </c>
      <c r="Q359" s="6" t="str">
        <f t="shared" si="6"/>
        <v>Weekday</v>
      </c>
      <c r="R359" s="6" t="str">
        <f t="shared" si="7"/>
        <v>Low (1–15%)</v>
      </c>
    </row>
    <row r="360">
      <c r="A360" s="3" t="s">
        <v>687</v>
      </c>
      <c r="B360" s="4">
        <v>45532.42916666667</v>
      </c>
      <c r="C360" s="3" t="s">
        <v>44</v>
      </c>
      <c r="D360" s="3" t="s">
        <v>688</v>
      </c>
      <c r="E360" s="3" t="s">
        <v>21</v>
      </c>
      <c r="F360" s="3">
        <v>2.0</v>
      </c>
      <c r="G360" s="3">
        <v>699.0</v>
      </c>
      <c r="H360" s="3">
        <v>10.0</v>
      </c>
      <c r="I360" s="3">
        <v>399.45</v>
      </c>
      <c r="J360" s="3" t="s">
        <v>32</v>
      </c>
      <c r="K360" s="3" t="s">
        <v>39</v>
      </c>
      <c r="L360" s="5">
        <f t="shared" si="1"/>
        <v>1258.2</v>
      </c>
      <c r="M360" s="5">
        <f t="shared" si="2"/>
        <v>798.9</v>
      </c>
      <c r="N360" s="5">
        <f t="shared" si="3"/>
        <v>459.3</v>
      </c>
      <c r="O360" s="6">
        <f t="shared" si="4"/>
        <v>0.3650453028</v>
      </c>
      <c r="P360" s="6" t="str">
        <f t="shared" si="5"/>
        <v>Wednesday</v>
      </c>
      <c r="Q360" s="6" t="str">
        <f t="shared" si="6"/>
        <v>Weekday</v>
      </c>
      <c r="R360" s="6" t="str">
        <f t="shared" si="7"/>
        <v>Low (1–15%)</v>
      </c>
    </row>
    <row r="361">
      <c r="A361" s="3" t="s">
        <v>689</v>
      </c>
      <c r="B361" s="4">
        <v>45615.631944444445</v>
      </c>
      <c r="C361" s="3" t="s">
        <v>111</v>
      </c>
      <c r="D361" s="3" t="s">
        <v>480</v>
      </c>
      <c r="E361" s="3" t="s">
        <v>27</v>
      </c>
      <c r="F361" s="3">
        <v>2.0</v>
      </c>
      <c r="G361" s="3">
        <v>999.0</v>
      </c>
      <c r="H361" s="3">
        <v>25.0</v>
      </c>
      <c r="I361" s="3">
        <v>641.8</v>
      </c>
      <c r="J361" s="3" t="s">
        <v>32</v>
      </c>
      <c r="K361" s="3" t="s">
        <v>28</v>
      </c>
      <c r="L361" s="5">
        <f t="shared" si="1"/>
        <v>1498.5</v>
      </c>
      <c r="M361" s="5">
        <f t="shared" si="2"/>
        <v>1283.6</v>
      </c>
      <c r="N361" s="5">
        <f t="shared" si="3"/>
        <v>214.9</v>
      </c>
      <c r="O361" s="6">
        <f t="shared" si="4"/>
        <v>0.1434100767</v>
      </c>
      <c r="P361" s="6" t="str">
        <f t="shared" si="5"/>
        <v>Tuesday</v>
      </c>
      <c r="Q361" s="6" t="str">
        <f t="shared" si="6"/>
        <v>Weekday</v>
      </c>
      <c r="R361" s="6" t="str">
        <f t="shared" si="7"/>
        <v>Mid (16–25%)</v>
      </c>
    </row>
    <row r="362">
      <c r="A362" s="3" t="s">
        <v>690</v>
      </c>
      <c r="B362" s="4">
        <v>45631.68680555555</v>
      </c>
      <c r="C362" s="3" t="s">
        <v>94</v>
      </c>
      <c r="D362" s="3" t="s">
        <v>483</v>
      </c>
      <c r="E362" s="3" t="s">
        <v>35</v>
      </c>
      <c r="F362" s="3">
        <v>3.0</v>
      </c>
      <c r="G362" s="3">
        <v>3499.0</v>
      </c>
      <c r="H362" s="3">
        <v>5.0</v>
      </c>
      <c r="I362" s="3">
        <v>2310.51</v>
      </c>
      <c r="J362" s="3" t="s">
        <v>52</v>
      </c>
      <c r="K362" s="3" t="s">
        <v>28</v>
      </c>
      <c r="L362" s="5">
        <f t="shared" si="1"/>
        <v>9972.15</v>
      </c>
      <c r="M362" s="5">
        <f t="shared" si="2"/>
        <v>6931.53</v>
      </c>
      <c r="N362" s="5">
        <f t="shared" si="3"/>
        <v>3040.62</v>
      </c>
      <c r="O362" s="6">
        <f t="shared" si="4"/>
        <v>0.3049111776</v>
      </c>
      <c r="P362" s="6" t="str">
        <f t="shared" si="5"/>
        <v>Thursday</v>
      </c>
      <c r="Q362" s="6" t="str">
        <f t="shared" si="6"/>
        <v>Weekday</v>
      </c>
      <c r="R362" s="6" t="str">
        <f t="shared" si="7"/>
        <v>Low (1–15%)</v>
      </c>
    </row>
    <row r="363">
      <c r="A363" s="3" t="s">
        <v>691</v>
      </c>
      <c r="B363" s="4">
        <v>45493.57361111111</v>
      </c>
      <c r="C363" s="3" t="s">
        <v>207</v>
      </c>
      <c r="D363" s="3" t="s">
        <v>299</v>
      </c>
      <c r="E363" s="3" t="s">
        <v>21</v>
      </c>
      <c r="F363" s="3">
        <v>1.0</v>
      </c>
      <c r="G363" s="3">
        <v>299.0</v>
      </c>
      <c r="H363" s="3">
        <v>25.0</v>
      </c>
      <c r="I363" s="3">
        <v>198.06</v>
      </c>
      <c r="J363" s="3" t="s">
        <v>52</v>
      </c>
      <c r="K363" s="3" t="s">
        <v>28</v>
      </c>
      <c r="L363" s="5">
        <f t="shared" si="1"/>
        <v>224.25</v>
      </c>
      <c r="M363" s="5">
        <f t="shared" si="2"/>
        <v>198.06</v>
      </c>
      <c r="N363" s="5">
        <f t="shared" si="3"/>
        <v>26.19</v>
      </c>
      <c r="O363" s="6">
        <f t="shared" si="4"/>
        <v>0.1167892977</v>
      </c>
      <c r="P363" s="6" t="str">
        <f t="shared" si="5"/>
        <v>Saturday</v>
      </c>
      <c r="Q363" s="6" t="str">
        <f t="shared" si="6"/>
        <v>Weekend</v>
      </c>
      <c r="R363" s="6" t="str">
        <f t="shared" si="7"/>
        <v>Mid (16–25%)</v>
      </c>
    </row>
    <row r="364">
      <c r="A364" s="3" t="s">
        <v>692</v>
      </c>
      <c r="B364" s="4">
        <v>45509.399305555555</v>
      </c>
      <c r="C364" s="3" t="s">
        <v>47</v>
      </c>
      <c r="D364" s="3" t="s">
        <v>323</v>
      </c>
      <c r="E364" s="3" t="s">
        <v>35</v>
      </c>
      <c r="F364" s="3">
        <v>5.0</v>
      </c>
      <c r="G364" s="3">
        <v>3499.0</v>
      </c>
      <c r="H364" s="3">
        <v>5.0</v>
      </c>
      <c r="I364" s="3">
        <v>2382.05</v>
      </c>
      <c r="J364" s="3" t="s">
        <v>32</v>
      </c>
      <c r="K364" s="3" t="s">
        <v>28</v>
      </c>
      <c r="L364" s="5">
        <f t="shared" si="1"/>
        <v>16620.25</v>
      </c>
      <c r="M364" s="5">
        <f t="shared" si="2"/>
        <v>11910.25</v>
      </c>
      <c r="N364" s="5">
        <f t="shared" si="3"/>
        <v>4710</v>
      </c>
      <c r="O364" s="6">
        <f t="shared" si="4"/>
        <v>0.283389239</v>
      </c>
      <c r="P364" s="6" t="str">
        <f t="shared" si="5"/>
        <v>Monday</v>
      </c>
      <c r="Q364" s="6" t="str">
        <f t="shared" si="6"/>
        <v>Weekday</v>
      </c>
      <c r="R364" s="6" t="str">
        <f t="shared" si="7"/>
        <v>Low (1–15%)</v>
      </c>
    </row>
    <row r="365">
      <c r="A365" s="3" t="s">
        <v>693</v>
      </c>
      <c r="B365" s="4">
        <v>45589.478472222225</v>
      </c>
      <c r="C365" s="3" t="s">
        <v>124</v>
      </c>
      <c r="D365" s="3" t="s">
        <v>662</v>
      </c>
      <c r="E365" s="3" t="s">
        <v>21</v>
      </c>
      <c r="F365" s="3">
        <v>1.0</v>
      </c>
      <c r="G365" s="3">
        <v>899.0</v>
      </c>
      <c r="H365" s="3">
        <v>0.0</v>
      </c>
      <c r="I365" s="3">
        <v>486.33</v>
      </c>
      <c r="J365" s="3" t="s">
        <v>52</v>
      </c>
      <c r="K365" s="3" t="s">
        <v>28</v>
      </c>
      <c r="L365" s="5">
        <f t="shared" si="1"/>
        <v>899</v>
      </c>
      <c r="M365" s="5">
        <f t="shared" si="2"/>
        <v>486.33</v>
      </c>
      <c r="N365" s="5">
        <f t="shared" si="3"/>
        <v>412.67</v>
      </c>
      <c r="O365" s="6">
        <f t="shared" si="4"/>
        <v>0.4590322581</v>
      </c>
      <c r="P365" s="6" t="str">
        <f t="shared" si="5"/>
        <v>Thursday</v>
      </c>
      <c r="Q365" s="6" t="str">
        <f t="shared" si="6"/>
        <v>Weekday</v>
      </c>
      <c r="R365" s="6" t="str">
        <f t="shared" si="7"/>
        <v>No Discount</v>
      </c>
    </row>
    <row r="366">
      <c r="A366" s="3" t="s">
        <v>694</v>
      </c>
      <c r="B366" s="4">
        <v>45461.89722222222</v>
      </c>
      <c r="C366" s="3" t="s">
        <v>242</v>
      </c>
      <c r="D366" s="3" t="s">
        <v>695</v>
      </c>
      <c r="E366" s="3" t="s">
        <v>27</v>
      </c>
      <c r="F366" s="3">
        <v>2.0</v>
      </c>
      <c r="G366" s="3">
        <v>999.0</v>
      </c>
      <c r="H366" s="3">
        <v>20.0</v>
      </c>
      <c r="I366" s="3">
        <v>612.66</v>
      </c>
      <c r="J366" s="3" t="s">
        <v>52</v>
      </c>
      <c r="K366" s="3" t="s">
        <v>23</v>
      </c>
      <c r="L366" s="5">
        <f t="shared" si="1"/>
        <v>1598.4</v>
      </c>
      <c r="M366" s="5">
        <f t="shared" si="2"/>
        <v>1225.32</v>
      </c>
      <c r="N366" s="5">
        <f t="shared" si="3"/>
        <v>373.08</v>
      </c>
      <c r="O366" s="6">
        <f t="shared" si="4"/>
        <v>0.2334084084</v>
      </c>
      <c r="P366" s="6" t="str">
        <f t="shared" si="5"/>
        <v>Tuesday</v>
      </c>
      <c r="Q366" s="6" t="str">
        <f t="shared" si="6"/>
        <v>Weekday</v>
      </c>
      <c r="R366" s="6" t="str">
        <f t="shared" si="7"/>
        <v>Mid (16–25%)</v>
      </c>
    </row>
    <row r="367">
      <c r="A367" s="3" t="s">
        <v>696</v>
      </c>
      <c r="B367" s="4">
        <v>45516.896527777775</v>
      </c>
      <c r="C367" s="3" t="s">
        <v>239</v>
      </c>
      <c r="D367" s="3" t="s">
        <v>697</v>
      </c>
      <c r="E367" s="3" t="s">
        <v>27</v>
      </c>
      <c r="F367" s="3">
        <v>3.0</v>
      </c>
      <c r="G367" s="3">
        <v>1299.0</v>
      </c>
      <c r="H367" s="3">
        <v>25.0</v>
      </c>
      <c r="I367" s="3">
        <v>710.3</v>
      </c>
      <c r="J367" s="3" t="s">
        <v>52</v>
      </c>
      <c r="K367" s="3" t="s">
        <v>39</v>
      </c>
      <c r="L367" s="5">
        <f t="shared" si="1"/>
        <v>2922.75</v>
      </c>
      <c r="M367" s="5">
        <f t="shared" si="2"/>
        <v>2130.9</v>
      </c>
      <c r="N367" s="5">
        <f t="shared" si="3"/>
        <v>791.85</v>
      </c>
      <c r="O367" s="6">
        <f t="shared" si="4"/>
        <v>0.2709263536</v>
      </c>
      <c r="P367" s="6" t="str">
        <f t="shared" si="5"/>
        <v>Monday</v>
      </c>
      <c r="Q367" s="6" t="str">
        <f t="shared" si="6"/>
        <v>Weekday</v>
      </c>
      <c r="R367" s="6" t="str">
        <f t="shared" si="7"/>
        <v>Mid (16–25%)</v>
      </c>
    </row>
    <row r="368">
      <c r="A368" s="3" t="s">
        <v>698</v>
      </c>
      <c r="B368" s="4">
        <v>45757.376388888886</v>
      </c>
      <c r="C368" s="3" t="s">
        <v>47</v>
      </c>
      <c r="D368" s="3" t="s">
        <v>499</v>
      </c>
      <c r="E368" s="3" t="s">
        <v>21</v>
      </c>
      <c r="F368" s="3">
        <v>1.0</v>
      </c>
      <c r="G368" s="3">
        <v>699.0</v>
      </c>
      <c r="H368" s="3">
        <v>10.0</v>
      </c>
      <c r="I368" s="3">
        <v>460.44</v>
      </c>
      <c r="J368" s="3" t="s">
        <v>52</v>
      </c>
      <c r="K368" s="3" t="s">
        <v>28</v>
      </c>
      <c r="L368" s="5">
        <f t="shared" si="1"/>
        <v>629.1</v>
      </c>
      <c r="M368" s="5">
        <f t="shared" si="2"/>
        <v>460.44</v>
      </c>
      <c r="N368" s="5">
        <f t="shared" si="3"/>
        <v>168.66</v>
      </c>
      <c r="O368" s="6">
        <f t="shared" si="4"/>
        <v>0.2680972818</v>
      </c>
      <c r="P368" s="6" t="str">
        <f t="shared" si="5"/>
        <v>Thursday</v>
      </c>
      <c r="Q368" s="6" t="str">
        <f t="shared" si="6"/>
        <v>Weekday</v>
      </c>
      <c r="R368" s="6" t="str">
        <f t="shared" si="7"/>
        <v>Low (1–15%)</v>
      </c>
    </row>
    <row r="369">
      <c r="A369" s="3" t="s">
        <v>699</v>
      </c>
      <c r="B369" s="4">
        <v>45371.71944444445</v>
      </c>
      <c r="C369" s="3" t="s">
        <v>151</v>
      </c>
      <c r="D369" s="3" t="s">
        <v>700</v>
      </c>
      <c r="E369" s="3" t="s">
        <v>35</v>
      </c>
      <c r="F369" s="3">
        <v>5.0</v>
      </c>
      <c r="G369" s="3">
        <v>3499.0</v>
      </c>
      <c r="H369" s="3">
        <v>30.0</v>
      </c>
      <c r="I369" s="3">
        <v>2171.41</v>
      </c>
      <c r="J369" s="3" t="s">
        <v>32</v>
      </c>
      <c r="K369" s="3" t="s">
        <v>23</v>
      </c>
      <c r="L369" s="5">
        <f t="shared" si="1"/>
        <v>12246.5</v>
      </c>
      <c r="M369" s="5">
        <f t="shared" si="2"/>
        <v>10857.05</v>
      </c>
      <c r="N369" s="5">
        <f t="shared" si="3"/>
        <v>1389.45</v>
      </c>
      <c r="O369" s="6">
        <f t="shared" si="4"/>
        <v>0.1134569061</v>
      </c>
      <c r="P369" s="6" t="str">
        <f t="shared" si="5"/>
        <v>Wednesday</v>
      </c>
      <c r="Q369" s="6" t="str">
        <f t="shared" si="6"/>
        <v>Weekday</v>
      </c>
      <c r="R369" s="6" t="str">
        <f t="shared" si="7"/>
        <v>High (&gt;25%)</v>
      </c>
    </row>
    <row r="370">
      <c r="A370" s="3" t="s">
        <v>701</v>
      </c>
      <c r="B370" s="4">
        <v>45805.47777777778</v>
      </c>
      <c r="C370" s="3" t="s">
        <v>309</v>
      </c>
      <c r="D370" s="3" t="s">
        <v>275</v>
      </c>
      <c r="E370" s="3" t="s">
        <v>27</v>
      </c>
      <c r="F370" s="3">
        <v>1.0</v>
      </c>
      <c r="G370" s="3">
        <v>1999.0</v>
      </c>
      <c r="H370" s="3">
        <v>5.0</v>
      </c>
      <c r="I370" s="3">
        <v>1256.76</v>
      </c>
      <c r="J370" s="3" t="s">
        <v>52</v>
      </c>
      <c r="K370" s="3" t="s">
        <v>23</v>
      </c>
      <c r="L370" s="5">
        <f t="shared" si="1"/>
        <v>1899.05</v>
      </c>
      <c r="M370" s="5">
        <f t="shared" si="2"/>
        <v>1256.76</v>
      </c>
      <c r="N370" s="5">
        <f t="shared" si="3"/>
        <v>642.29</v>
      </c>
      <c r="O370" s="6">
        <f t="shared" si="4"/>
        <v>0.3382164767</v>
      </c>
      <c r="P370" s="6" t="str">
        <f t="shared" si="5"/>
        <v>Wednesday</v>
      </c>
      <c r="Q370" s="6" t="str">
        <f t="shared" si="6"/>
        <v>Weekday</v>
      </c>
      <c r="R370" s="6" t="str">
        <f t="shared" si="7"/>
        <v>Low (1–15%)</v>
      </c>
    </row>
    <row r="371">
      <c r="A371" s="3" t="s">
        <v>702</v>
      </c>
      <c r="B371" s="4">
        <v>45968.518055555556</v>
      </c>
      <c r="C371" s="3" t="s">
        <v>70</v>
      </c>
      <c r="D371" s="3" t="s">
        <v>58</v>
      </c>
      <c r="E371" s="3" t="s">
        <v>35</v>
      </c>
      <c r="F371" s="3">
        <v>1.0</v>
      </c>
      <c r="G371" s="3">
        <v>3499.0</v>
      </c>
      <c r="H371" s="3">
        <v>15.0</v>
      </c>
      <c r="I371" s="3">
        <v>2396.98</v>
      </c>
      <c r="J371" s="3" t="s">
        <v>52</v>
      </c>
      <c r="K371" s="3" t="s">
        <v>23</v>
      </c>
      <c r="L371" s="5">
        <f t="shared" si="1"/>
        <v>2974.15</v>
      </c>
      <c r="M371" s="5">
        <f t="shared" si="2"/>
        <v>2396.98</v>
      </c>
      <c r="N371" s="5">
        <f t="shared" si="3"/>
        <v>577.17</v>
      </c>
      <c r="O371" s="6">
        <f t="shared" si="4"/>
        <v>0.194062169</v>
      </c>
      <c r="P371" s="6" t="str">
        <f t="shared" si="5"/>
        <v>Friday</v>
      </c>
      <c r="Q371" s="6" t="str">
        <f t="shared" si="6"/>
        <v>Weekday</v>
      </c>
      <c r="R371" s="6" t="str">
        <f t="shared" si="7"/>
        <v>Low (1–15%)</v>
      </c>
    </row>
    <row r="372">
      <c r="A372" s="3" t="s">
        <v>703</v>
      </c>
      <c r="B372" s="4">
        <v>45541.38055555556</v>
      </c>
      <c r="C372" s="3" t="s">
        <v>84</v>
      </c>
      <c r="D372" s="3" t="s">
        <v>704</v>
      </c>
      <c r="E372" s="3" t="s">
        <v>21</v>
      </c>
      <c r="F372" s="3">
        <v>2.0</v>
      </c>
      <c r="G372" s="3">
        <v>499.0</v>
      </c>
      <c r="H372" s="3">
        <v>0.0</v>
      </c>
      <c r="I372" s="3">
        <v>303.09</v>
      </c>
      <c r="J372" s="3" t="s">
        <v>52</v>
      </c>
      <c r="K372" s="3" t="s">
        <v>28</v>
      </c>
      <c r="L372" s="5">
        <f t="shared" si="1"/>
        <v>998</v>
      </c>
      <c r="M372" s="5">
        <f t="shared" si="2"/>
        <v>606.18</v>
      </c>
      <c r="N372" s="5">
        <f t="shared" si="3"/>
        <v>391.82</v>
      </c>
      <c r="O372" s="6">
        <f t="shared" si="4"/>
        <v>0.3926052104</v>
      </c>
      <c r="P372" s="6" t="str">
        <f t="shared" si="5"/>
        <v>Friday</v>
      </c>
      <c r="Q372" s="6" t="str">
        <f t="shared" si="6"/>
        <v>Weekday</v>
      </c>
      <c r="R372" s="6" t="str">
        <f t="shared" si="7"/>
        <v>No Discount</v>
      </c>
    </row>
    <row r="373">
      <c r="A373" s="3" t="s">
        <v>705</v>
      </c>
      <c r="B373" s="4">
        <v>45707.775</v>
      </c>
      <c r="C373" s="3" t="s">
        <v>70</v>
      </c>
      <c r="D373" s="3" t="s">
        <v>311</v>
      </c>
      <c r="E373" s="3" t="s">
        <v>21</v>
      </c>
      <c r="F373" s="3">
        <v>3.0</v>
      </c>
      <c r="G373" s="3">
        <v>299.0</v>
      </c>
      <c r="H373" s="3">
        <v>20.0</v>
      </c>
      <c r="I373" s="3">
        <v>150.74</v>
      </c>
      <c r="J373" s="3" t="s">
        <v>32</v>
      </c>
      <c r="K373" s="3" t="s">
        <v>28</v>
      </c>
      <c r="L373" s="5">
        <f t="shared" si="1"/>
        <v>717.6</v>
      </c>
      <c r="M373" s="5">
        <f t="shared" si="2"/>
        <v>452.22</v>
      </c>
      <c r="N373" s="5">
        <f t="shared" si="3"/>
        <v>265.38</v>
      </c>
      <c r="O373" s="6">
        <f t="shared" si="4"/>
        <v>0.3698160535</v>
      </c>
      <c r="P373" s="6" t="str">
        <f t="shared" si="5"/>
        <v>Wednesday</v>
      </c>
      <c r="Q373" s="6" t="str">
        <f t="shared" si="6"/>
        <v>Weekday</v>
      </c>
      <c r="R373" s="6" t="str">
        <f t="shared" si="7"/>
        <v>Mid (16–25%)</v>
      </c>
    </row>
    <row r="374">
      <c r="A374" s="3" t="s">
        <v>706</v>
      </c>
      <c r="B374" s="4">
        <v>45438.90069444444</v>
      </c>
      <c r="C374" s="3" t="s">
        <v>50</v>
      </c>
      <c r="D374" s="3" t="s">
        <v>368</v>
      </c>
      <c r="E374" s="3" t="s">
        <v>27</v>
      </c>
      <c r="F374" s="3">
        <v>5.0</v>
      </c>
      <c r="G374" s="3">
        <v>1299.0</v>
      </c>
      <c r="H374" s="3">
        <v>25.0</v>
      </c>
      <c r="I374" s="3">
        <v>693.07</v>
      </c>
      <c r="J374" s="3" t="s">
        <v>32</v>
      </c>
      <c r="K374" s="3" t="s">
        <v>23</v>
      </c>
      <c r="L374" s="5">
        <f t="shared" si="1"/>
        <v>4871.25</v>
      </c>
      <c r="M374" s="5">
        <f t="shared" si="2"/>
        <v>3465.35</v>
      </c>
      <c r="N374" s="5">
        <f t="shared" si="3"/>
        <v>1405.9</v>
      </c>
      <c r="O374" s="6">
        <f t="shared" si="4"/>
        <v>0.2886117526</v>
      </c>
      <c r="P374" s="6" t="str">
        <f t="shared" si="5"/>
        <v>Sunday</v>
      </c>
      <c r="Q374" s="6" t="str">
        <f t="shared" si="6"/>
        <v>Weekend</v>
      </c>
      <c r="R374" s="6" t="str">
        <f t="shared" si="7"/>
        <v>Mid (16–25%)</v>
      </c>
    </row>
    <row r="375">
      <c r="A375" s="3" t="s">
        <v>707</v>
      </c>
      <c r="B375" s="4">
        <v>45679.63055555556</v>
      </c>
      <c r="C375" s="3" t="s">
        <v>84</v>
      </c>
      <c r="D375" s="3" t="s">
        <v>501</v>
      </c>
      <c r="E375" s="3" t="s">
        <v>27</v>
      </c>
      <c r="F375" s="3">
        <v>2.0</v>
      </c>
      <c r="G375" s="3">
        <v>1999.0</v>
      </c>
      <c r="H375" s="3">
        <v>20.0</v>
      </c>
      <c r="I375" s="3">
        <v>1343.16</v>
      </c>
      <c r="J375" s="3" t="s">
        <v>32</v>
      </c>
      <c r="K375" s="3" t="s">
        <v>39</v>
      </c>
      <c r="L375" s="5">
        <f t="shared" si="1"/>
        <v>3198.4</v>
      </c>
      <c r="M375" s="5">
        <f t="shared" si="2"/>
        <v>2686.32</v>
      </c>
      <c r="N375" s="5">
        <f t="shared" si="3"/>
        <v>512.08</v>
      </c>
      <c r="O375" s="6">
        <f t="shared" si="4"/>
        <v>0.1601050525</v>
      </c>
      <c r="P375" s="6" t="str">
        <f t="shared" si="5"/>
        <v>Wednesday</v>
      </c>
      <c r="Q375" s="6" t="str">
        <f t="shared" si="6"/>
        <v>Weekday</v>
      </c>
      <c r="R375" s="6" t="str">
        <f t="shared" si="7"/>
        <v>Mid (16–25%)</v>
      </c>
    </row>
    <row r="376">
      <c r="A376" s="3" t="s">
        <v>708</v>
      </c>
      <c r="B376" s="4">
        <v>45921.751388888886</v>
      </c>
      <c r="C376" s="3" t="s">
        <v>254</v>
      </c>
      <c r="D376" s="3" t="s">
        <v>353</v>
      </c>
      <c r="E376" s="3" t="s">
        <v>21</v>
      </c>
      <c r="F376" s="3">
        <v>1.0</v>
      </c>
      <c r="G376" s="3">
        <v>299.0</v>
      </c>
      <c r="H376" s="3">
        <v>5.0</v>
      </c>
      <c r="I376" s="3">
        <v>170.6</v>
      </c>
      <c r="J376" s="3" t="s">
        <v>52</v>
      </c>
      <c r="K376" s="3" t="s">
        <v>39</v>
      </c>
      <c r="L376" s="5">
        <f t="shared" si="1"/>
        <v>284.05</v>
      </c>
      <c r="M376" s="5">
        <f t="shared" si="2"/>
        <v>170.6</v>
      </c>
      <c r="N376" s="5">
        <f t="shared" si="3"/>
        <v>113.45</v>
      </c>
      <c r="O376" s="6">
        <f t="shared" si="4"/>
        <v>0.3994015138</v>
      </c>
      <c r="P376" s="6" t="str">
        <f t="shared" si="5"/>
        <v>Sunday</v>
      </c>
      <c r="Q376" s="6" t="str">
        <f t="shared" si="6"/>
        <v>Weekend</v>
      </c>
      <c r="R376" s="6" t="str">
        <f t="shared" si="7"/>
        <v>Low (1–15%)</v>
      </c>
    </row>
    <row r="377">
      <c r="A377" s="3" t="s">
        <v>709</v>
      </c>
      <c r="B377" s="4">
        <v>45826.64097222222</v>
      </c>
      <c r="C377" s="3" t="s">
        <v>47</v>
      </c>
      <c r="D377" s="3" t="s">
        <v>557</v>
      </c>
      <c r="E377" s="3" t="s">
        <v>27</v>
      </c>
      <c r="F377" s="3">
        <v>5.0</v>
      </c>
      <c r="G377" s="3">
        <v>1499.0</v>
      </c>
      <c r="H377" s="3">
        <v>30.0</v>
      </c>
      <c r="I377" s="3">
        <v>818.3</v>
      </c>
      <c r="J377" s="3" t="s">
        <v>32</v>
      </c>
      <c r="K377" s="3" t="s">
        <v>28</v>
      </c>
      <c r="L377" s="5">
        <f t="shared" si="1"/>
        <v>5246.5</v>
      </c>
      <c r="M377" s="5">
        <f t="shared" si="2"/>
        <v>4091.5</v>
      </c>
      <c r="N377" s="5">
        <f t="shared" si="3"/>
        <v>1155</v>
      </c>
      <c r="O377" s="6">
        <f t="shared" si="4"/>
        <v>0.2201467645</v>
      </c>
      <c r="P377" s="6" t="str">
        <f t="shared" si="5"/>
        <v>Wednesday</v>
      </c>
      <c r="Q377" s="6" t="str">
        <f t="shared" si="6"/>
        <v>Weekday</v>
      </c>
      <c r="R377" s="6" t="str">
        <f t="shared" si="7"/>
        <v>High (&gt;25%)</v>
      </c>
    </row>
    <row r="378">
      <c r="A378" s="3" t="s">
        <v>710</v>
      </c>
      <c r="B378" s="4">
        <v>46005.754166666666</v>
      </c>
      <c r="C378" s="3" t="s">
        <v>70</v>
      </c>
      <c r="D378" s="3" t="s">
        <v>412</v>
      </c>
      <c r="E378" s="3" t="s">
        <v>35</v>
      </c>
      <c r="F378" s="3">
        <v>3.0</v>
      </c>
      <c r="G378" s="3">
        <v>3499.0</v>
      </c>
      <c r="H378" s="3">
        <v>30.0</v>
      </c>
      <c r="I378" s="3">
        <v>2460.4</v>
      </c>
      <c r="J378" s="3" t="s">
        <v>52</v>
      </c>
      <c r="K378" s="3" t="s">
        <v>39</v>
      </c>
      <c r="L378" s="5">
        <f t="shared" si="1"/>
        <v>7347.9</v>
      </c>
      <c r="M378" s="5">
        <f t="shared" si="2"/>
        <v>7381.2</v>
      </c>
      <c r="N378" s="5">
        <f t="shared" si="3"/>
        <v>-33.3</v>
      </c>
      <c r="O378" s="6">
        <f t="shared" si="4"/>
        <v>-0.004531907075</v>
      </c>
      <c r="P378" s="6" t="str">
        <f t="shared" si="5"/>
        <v>Sunday</v>
      </c>
      <c r="Q378" s="6" t="str">
        <f t="shared" si="6"/>
        <v>Weekend</v>
      </c>
      <c r="R378" s="6" t="str">
        <f t="shared" si="7"/>
        <v>High (&gt;25%)</v>
      </c>
    </row>
    <row r="379">
      <c r="A379" s="3" t="s">
        <v>711</v>
      </c>
      <c r="B379" s="4">
        <v>45485.40625</v>
      </c>
      <c r="C379" s="3" t="s">
        <v>91</v>
      </c>
      <c r="D379" s="3" t="s">
        <v>437</v>
      </c>
      <c r="E379" s="3" t="s">
        <v>21</v>
      </c>
      <c r="F379" s="3">
        <v>5.0</v>
      </c>
      <c r="G379" s="3">
        <v>299.0</v>
      </c>
      <c r="H379" s="3">
        <v>15.0</v>
      </c>
      <c r="I379" s="3">
        <v>173.4</v>
      </c>
      <c r="J379" s="3" t="s">
        <v>52</v>
      </c>
      <c r="K379" s="3" t="s">
        <v>23</v>
      </c>
      <c r="L379" s="5">
        <f t="shared" si="1"/>
        <v>1270.75</v>
      </c>
      <c r="M379" s="5">
        <f t="shared" si="2"/>
        <v>867</v>
      </c>
      <c r="N379" s="5">
        <f t="shared" si="3"/>
        <v>403.75</v>
      </c>
      <c r="O379" s="6">
        <f t="shared" si="4"/>
        <v>0.3177257525</v>
      </c>
      <c r="P379" s="6" t="str">
        <f t="shared" si="5"/>
        <v>Friday</v>
      </c>
      <c r="Q379" s="6" t="str">
        <f t="shared" si="6"/>
        <v>Weekday</v>
      </c>
      <c r="R379" s="6" t="str">
        <f t="shared" si="7"/>
        <v>Low (1–15%)</v>
      </c>
    </row>
    <row r="380">
      <c r="A380" s="3" t="s">
        <v>712</v>
      </c>
      <c r="B380" s="4">
        <v>45450.65347222222</v>
      </c>
      <c r="C380" s="3" t="s">
        <v>78</v>
      </c>
      <c r="D380" s="3" t="s">
        <v>713</v>
      </c>
      <c r="E380" s="3" t="s">
        <v>21</v>
      </c>
      <c r="F380" s="3">
        <v>3.0</v>
      </c>
      <c r="G380" s="3">
        <v>899.0</v>
      </c>
      <c r="H380" s="3">
        <v>20.0</v>
      </c>
      <c r="I380" s="3">
        <v>531.46</v>
      </c>
      <c r="J380" s="3" t="s">
        <v>32</v>
      </c>
      <c r="K380" s="3" t="s">
        <v>39</v>
      </c>
      <c r="L380" s="5">
        <f t="shared" si="1"/>
        <v>2157.6</v>
      </c>
      <c r="M380" s="5">
        <f t="shared" si="2"/>
        <v>1594.38</v>
      </c>
      <c r="N380" s="5">
        <f t="shared" si="3"/>
        <v>563.22</v>
      </c>
      <c r="O380" s="6">
        <f t="shared" si="4"/>
        <v>0.2610400445</v>
      </c>
      <c r="P380" s="6" t="str">
        <f t="shared" si="5"/>
        <v>Friday</v>
      </c>
      <c r="Q380" s="6" t="str">
        <f t="shared" si="6"/>
        <v>Weekday</v>
      </c>
      <c r="R380" s="6" t="str">
        <f t="shared" si="7"/>
        <v>Mid (16–25%)</v>
      </c>
    </row>
    <row r="381">
      <c r="A381" s="3" t="s">
        <v>714</v>
      </c>
      <c r="B381" s="4">
        <v>45857.899305555555</v>
      </c>
      <c r="C381" s="3" t="s">
        <v>231</v>
      </c>
      <c r="D381" s="3" t="s">
        <v>115</v>
      </c>
      <c r="E381" s="3" t="s">
        <v>35</v>
      </c>
      <c r="F381" s="3">
        <v>3.0</v>
      </c>
      <c r="G381" s="3">
        <v>3999.0</v>
      </c>
      <c r="H381" s="3">
        <v>10.0</v>
      </c>
      <c r="I381" s="3">
        <v>2643.27</v>
      </c>
      <c r="J381" s="3" t="s">
        <v>32</v>
      </c>
      <c r="K381" s="3" t="s">
        <v>28</v>
      </c>
      <c r="L381" s="5">
        <f t="shared" si="1"/>
        <v>10797.3</v>
      </c>
      <c r="M381" s="5">
        <f t="shared" si="2"/>
        <v>7929.81</v>
      </c>
      <c r="N381" s="5">
        <f t="shared" si="3"/>
        <v>2867.49</v>
      </c>
      <c r="O381" s="6">
        <f t="shared" si="4"/>
        <v>0.265574727</v>
      </c>
      <c r="P381" s="6" t="str">
        <f t="shared" si="5"/>
        <v>Saturday</v>
      </c>
      <c r="Q381" s="6" t="str">
        <f t="shared" si="6"/>
        <v>Weekend</v>
      </c>
      <c r="R381" s="6" t="str">
        <f t="shared" si="7"/>
        <v>Low (1–15%)</v>
      </c>
    </row>
    <row r="382">
      <c r="A382" s="3" t="s">
        <v>715</v>
      </c>
      <c r="B382" s="4">
        <v>45433.79652777778</v>
      </c>
      <c r="C382" s="3" t="s">
        <v>124</v>
      </c>
      <c r="D382" s="3" t="s">
        <v>275</v>
      </c>
      <c r="E382" s="3" t="s">
        <v>21</v>
      </c>
      <c r="F382" s="3">
        <v>4.0</v>
      </c>
      <c r="G382" s="3">
        <v>499.0</v>
      </c>
      <c r="H382" s="3">
        <v>20.0</v>
      </c>
      <c r="I382" s="3">
        <v>237.06</v>
      </c>
      <c r="J382" s="3" t="s">
        <v>32</v>
      </c>
      <c r="K382" s="3" t="s">
        <v>28</v>
      </c>
      <c r="L382" s="5">
        <f t="shared" si="1"/>
        <v>1596.8</v>
      </c>
      <c r="M382" s="5">
        <f t="shared" si="2"/>
        <v>948.24</v>
      </c>
      <c r="N382" s="5">
        <f t="shared" si="3"/>
        <v>648.56</v>
      </c>
      <c r="O382" s="6">
        <f t="shared" si="4"/>
        <v>0.4061623246</v>
      </c>
      <c r="P382" s="6" t="str">
        <f t="shared" si="5"/>
        <v>Tuesday</v>
      </c>
      <c r="Q382" s="6" t="str">
        <f t="shared" si="6"/>
        <v>Weekday</v>
      </c>
      <c r="R382" s="6" t="str">
        <f t="shared" si="7"/>
        <v>Mid (16–25%)</v>
      </c>
    </row>
    <row r="383">
      <c r="A383" s="3" t="s">
        <v>716</v>
      </c>
      <c r="B383" s="4">
        <v>45992.83541666667</v>
      </c>
      <c r="C383" s="3" t="s">
        <v>91</v>
      </c>
      <c r="D383" s="3" t="s">
        <v>82</v>
      </c>
      <c r="E383" s="3" t="s">
        <v>27</v>
      </c>
      <c r="F383" s="3">
        <v>1.0</v>
      </c>
      <c r="G383" s="3">
        <v>799.0</v>
      </c>
      <c r="H383" s="3">
        <v>15.0</v>
      </c>
      <c r="I383" s="3">
        <v>531.06</v>
      </c>
      <c r="J383" s="3" t="s">
        <v>32</v>
      </c>
      <c r="K383" s="3" t="s">
        <v>23</v>
      </c>
      <c r="L383" s="5">
        <f t="shared" si="1"/>
        <v>679.15</v>
      </c>
      <c r="M383" s="5">
        <f t="shared" si="2"/>
        <v>531.06</v>
      </c>
      <c r="N383" s="5">
        <f t="shared" si="3"/>
        <v>148.09</v>
      </c>
      <c r="O383" s="6">
        <f t="shared" si="4"/>
        <v>0.2180519767</v>
      </c>
      <c r="P383" s="6" t="str">
        <f t="shared" si="5"/>
        <v>Monday</v>
      </c>
      <c r="Q383" s="6" t="str">
        <f t="shared" si="6"/>
        <v>Weekday</v>
      </c>
      <c r="R383" s="6" t="str">
        <f t="shared" si="7"/>
        <v>Low (1–15%)</v>
      </c>
    </row>
    <row r="384">
      <c r="A384" s="3" t="s">
        <v>717</v>
      </c>
      <c r="B384" s="4">
        <v>45915.40694444445</v>
      </c>
      <c r="C384" s="3" t="s">
        <v>41</v>
      </c>
      <c r="D384" s="3" t="s">
        <v>370</v>
      </c>
      <c r="E384" s="3" t="s">
        <v>35</v>
      </c>
      <c r="F384" s="3">
        <v>5.0</v>
      </c>
      <c r="G384" s="3">
        <v>3999.0</v>
      </c>
      <c r="H384" s="3">
        <v>20.0</v>
      </c>
      <c r="I384" s="3">
        <v>2428.57</v>
      </c>
      <c r="J384" s="3" t="s">
        <v>52</v>
      </c>
      <c r="K384" s="3" t="s">
        <v>39</v>
      </c>
      <c r="L384" s="5">
        <f t="shared" si="1"/>
        <v>15996</v>
      </c>
      <c r="M384" s="5">
        <f t="shared" si="2"/>
        <v>12142.85</v>
      </c>
      <c r="N384" s="5">
        <f t="shared" si="3"/>
        <v>3853.15</v>
      </c>
      <c r="O384" s="6">
        <f t="shared" si="4"/>
        <v>0.2408820955</v>
      </c>
      <c r="P384" s="6" t="str">
        <f t="shared" si="5"/>
        <v>Monday</v>
      </c>
      <c r="Q384" s="6" t="str">
        <f t="shared" si="6"/>
        <v>Weekday</v>
      </c>
      <c r="R384" s="6" t="str">
        <f t="shared" si="7"/>
        <v>Mid (16–25%)</v>
      </c>
    </row>
    <row r="385">
      <c r="A385" s="3" t="s">
        <v>718</v>
      </c>
      <c r="B385" s="4">
        <v>45741.38333333333</v>
      </c>
      <c r="C385" s="3" t="s">
        <v>91</v>
      </c>
      <c r="D385" s="3" t="s">
        <v>130</v>
      </c>
      <c r="E385" s="3" t="s">
        <v>21</v>
      </c>
      <c r="F385" s="3">
        <v>3.0</v>
      </c>
      <c r="G385" s="3">
        <v>499.0</v>
      </c>
      <c r="H385" s="3">
        <v>20.0</v>
      </c>
      <c r="I385" s="3">
        <v>228.74</v>
      </c>
      <c r="J385" s="3" t="s">
        <v>52</v>
      </c>
      <c r="K385" s="3" t="s">
        <v>23</v>
      </c>
      <c r="L385" s="5">
        <f t="shared" si="1"/>
        <v>1197.6</v>
      </c>
      <c r="M385" s="5">
        <f t="shared" si="2"/>
        <v>686.22</v>
      </c>
      <c r="N385" s="5">
        <f t="shared" si="3"/>
        <v>511.38</v>
      </c>
      <c r="O385" s="6">
        <f t="shared" si="4"/>
        <v>0.427004008</v>
      </c>
      <c r="P385" s="6" t="str">
        <f t="shared" si="5"/>
        <v>Tuesday</v>
      </c>
      <c r="Q385" s="6" t="str">
        <f t="shared" si="6"/>
        <v>Weekday</v>
      </c>
      <c r="R385" s="6" t="str">
        <f t="shared" si="7"/>
        <v>Mid (16–25%)</v>
      </c>
    </row>
    <row r="386">
      <c r="A386" s="3" t="s">
        <v>719</v>
      </c>
      <c r="B386" s="4">
        <v>45962.381944444445</v>
      </c>
      <c r="C386" s="3" t="s">
        <v>50</v>
      </c>
      <c r="D386" s="3" t="s">
        <v>136</v>
      </c>
      <c r="E386" s="3" t="s">
        <v>27</v>
      </c>
      <c r="F386" s="3">
        <v>4.0</v>
      </c>
      <c r="G386" s="3">
        <v>1299.0</v>
      </c>
      <c r="H386" s="3">
        <v>15.0</v>
      </c>
      <c r="I386" s="3">
        <v>823.48</v>
      </c>
      <c r="J386" s="3" t="s">
        <v>52</v>
      </c>
      <c r="K386" s="3" t="s">
        <v>23</v>
      </c>
      <c r="L386" s="5">
        <f t="shared" si="1"/>
        <v>4416.6</v>
      </c>
      <c r="M386" s="5">
        <f t="shared" si="2"/>
        <v>3293.92</v>
      </c>
      <c r="N386" s="5">
        <f t="shared" si="3"/>
        <v>1122.68</v>
      </c>
      <c r="O386" s="6">
        <f t="shared" si="4"/>
        <v>0.254195535</v>
      </c>
      <c r="P386" s="6" t="str">
        <f t="shared" si="5"/>
        <v>Saturday</v>
      </c>
      <c r="Q386" s="6" t="str">
        <f t="shared" si="6"/>
        <v>Weekend</v>
      </c>
      <c r="R386" s="6" t="str">
        <f t="shared" si="7"/>
        <v>Low (1–15%)</v>
      </c>
    </row>
    <row r="387">
      <c r="A387" s="3" t="s">
        <v>720</v>
      </c>
      <c r="B387" s="4">
        <v>45854.57361111111</v>
      </c>
      <c r="C387" s="3" t="s">
        <v>231</v>
      </c>
      <c r="D387" s="3" t="s">
        <v>364</v>
      </c>
      <c r="E387" s="3" t="s">
        <v>21</v>
      </c>
      <c r="F387" s="3">
        <v>3.0</v>
      </c>
      <c r="G387" s="3">
        <v>699.0</v>
      </c>
      <c r="H387" s="3">
        <v>10.0</v>
      </c>
      <c r="I387" s="3">
        <v>482.88</v>
      </c>
      <c r="J387" s="3" t="s">
        <v>52</v>
      </c>
      <c r="K387" s="3" t="s">
        <v>28</v>
      </c>
      <c r="L387" s="5">
        <f t="shared" si="1"/>
        <v>1887.3</v>
      </c>
      <c r="M387" s="5">
        <f t="shared" si="2"/>
        <v>1448.64</v>
      </c>
      <c r="N387" s="5">
        <f t="shared" si="3"/>
        <v>438.66</v>
      </c>
      <c r="O387" s="6">
        <f t="shared" si="4"/>
        <v>0.2324272771</v>
      </c>
      <c r="P387" s="6" t="str">
        <f t="shared" si="5"/>
        <v>Wednesday</v>
      </c>
      <c r="Q387" s="6" t="str">
        <f t="shared" si="6"/>
        <v>Weekday</v>
      </c>
      <c r="R387" s="6" t="str">
        <f t="shared" si="7"/>
        <v>Low (1–15%)</v>
      </c>
    </row>
    <row r="388">
      <c r="A388" s="3" t="s">
        <v>721</v>
      </c>
      <c r="B388" s="4">
        <v>45296.549305555556</v>
      </c>
      <c r="C388" s="3" t="s">
        <v>97</v>
      </c>
      <c r="D388" s="3" t="s">
        <v>263</v>
      </c>
      <c r="E388" s="3" t="s">
        <v>35</v>
      </c>
      <c r="F388" s="3">
        <v>1.0</v>
      </c>
      <c r="G388" s="3">
        <v>3999.0</v>
      </c>
      <c r="H388" s="3">
        <v>10.0</v>
      </c>
      <c r="I388" s="3">
        <v>2257.34</v>
      </c>
      <c r="J388" s="3" t="s">
        <v>32</v>
      </c>
      <c r="K388" s="3" t="s">
        <v>28</v>
      </c>
      <c r="L388" s="5">
        <f t="shared" si="1"/>
        <v>3599.1</v>
      </c>
      <c r="M388" s="5">
        <f t="shared" si="2"/>
        <v>2257.34</v>
      </c>
      <c r="N388" s="5">
        <f t="shared" si="3"/>
        <v>1341.76</v>
      </c>
      <c r="O388" s="6">
        <f t="shared" si="4"/>
        <v>0.3728043122</v>
      </c>
      <c r="P388" s="6" t="str">
        <f t="shared" si="5"/>
        <v>Friday</v>
      </c>
      <c r="Q388" s="6" t="str">
        <f t="shared" si="6"/>
        <v>Weekday</v>
      </c>
      <c r="R388" s="6" t="str">
        <f t="shared" si="7"/>
        <v>Low (1–15%)</v>
      </c>
    </row>
    <row r="389">
      <c r="A389" s="3" t="s">
        <v>722</v>
      </c>
      <c r="B389" s="4">
        <v>45880.572222222225</v>
      </c>
      <c r="C389" s="3" t="s">
        <v>144</v>
      </c>
      <c r="D389" s="3" t="s">
        <v>208</v>
      </c>
      <c r="E389" s="3" t="s">
        <v>35</v>
      </c>
      <c r="F389" s="3">
        <v>5.0</v>
      </c>
      <c r="G389" s="3">
        <v>3499.0</v>
      </c>
      <c r="H389" s="3">
        <v>30.0</v>
      </c>
      <c r="I389" s="3">
        <v>2463.27</v>
      </c>
      <c r="J389" s="3" t="s">
        <v>32</v>
      </c>
      <c r="K389" s="3" t="s">
        <v>28</v>
      </c>
      <c r="L389" s="5">
        <f t="shared" si="1"/>
        <v>12246.5</v>
      </c>
      <c r="M389" s="5">
        <f t="shared" si="2"/>
        <v>12316.35</v>
      </c>
      <c r="N389" s="5">
        <f t="shared" si="3"/>
        <v>-69.85</v>
      </c>
      <c r="O389" s="6">
        <f t="shared" si="4"/>
        <v>-0.005703670436</v>
      </c>
      <c r="P389" s="6" t="str">
        <f t="shared" si="5"/>
        <v>Monday</v>
      </c>
      <c r="Q389" s="6" t="str">
        <f t="shared" si="6"/>
        <v>Weekday</v>
      </c>
      <c r="R389" s="6" t="str">
        <f t="shared" si="7"/>
        <v>High (&gt;25%)</v>
      </c>
    </row>
    <row r="390">
      <c r="A390" s="3" t="s">
        <v>723</v>
      </c>
      <c r="B390" s="4">
        <v>45320.67152777778</v>
      </c>
      <c r="C390" s="3" t="s">
        <v>138</v>
      </c>
      <c r="D390" s="3" t="s">
        <v>724</v>
      </c>
      <c r="E390" s="3" t="s">
        <v>35</v>
      </c>
      <c r="F390" s="3">
        <v>4.0</v>
      </c>
      <c r="G390" s="3">
        <v>2499.0</v>
      </c>
      <c r="H390" s="3">
        <v>5.0</v>
      </c>
      <c r="I390" s="3">
        <v>1712.77</v>
      </c>
      <c r="J390" s="3" t="s">
        <v>32</v>
      </c>
      <c r="K390" s="3" t="s">
        <v>23</v>
      </c>
      <c r="L390" s="5">
        <f t="shared" si="1"/>
        <v>9496.2</v>
      </c>
      <c r="M390" s="5">
        <f t="shared" si="2"/>
        <v>6851.08</v>
      </c>
      <c r="N390" s="5">
        <f t="shared" si="3"/>
        <v>2645.12</v>
      </c>
      <c r="O390" s="6">
        <f t="shared" si="4"/>
        <v>0.2785451023</v>
      </c>
      <c r="P390" s="6" t="str">
        <f t="shared" si="5"/>
        <v>Monday</v>
      </c>
      <c r="Q390" s="6" t="str">
        <f t="shared" si="6"/>
        <v>Weekday</v>
      </c>
      <c r="R390" s="6" t="str">
        <f t="shared" si="7"/>
        <v>Low (1–15%)</v>
      </c>
    </row>
    <row r="391">
      <c r="A391" s="3" t="s">
        <v>725</v>
      </c>
      <c r="B391" s="4">
        <v>46009.552083333336</v>
      </c>
      <c r="C391" s="3" t="s">
        <v>44</v>
      </c>
      <c r="D391" s="3" t="s">
        <v>101</v>
      </c>
      <c r="E391" s="3" t="s">
        <v>35</v>
      </c>
      <c r="F391" s="3">
        <v>4.0</v>
      </c>
      <c r="G391" s="3">
        <v>2999.0</v>
      </c>
      <c r="H391" s="3">
        <v>5.0</v>
      </c>
      <c r="I391" s="3">
        <v>1695.05</v>
      </c>
      <c r="J391" s="3" t="s">
        <v>32</v>
      </c>
      <c r="K391" s="3" t="s">
        <v>39</v>
      </c>
      <c r="L391" s="5">
        <f t="shared" si="1"/>
        <v>11396.2</v>
      </c>
      <c r="M391" s="5">
        <f t="shared" si="2"/>
        <v>6780.2</v>
      </c>
      <c r="N391" s="5">
        <f t="shared" si="3"/>
        <v>4616</v>
      </c>
      <c r="O391" s="6">
        <f t="shared" si="4"/>
        <v>0.4050472965</v>
      </c>
      <c r="P391" s="6" t="str">
        <f t="shared" si="5"/>
        <v>Thursday</v>
      </c>
      <c r="Q391" s="6" t="str">
        <f t="shared" si="6"/>
        <v>Weekday</v>
      </c>
      <c r="R391" s="6" t="str">
        <f t="shared" si="7"/>
        <v>Low (1–15%)</v>
      </c>
    </row>
    <row r="392">
      <c r="A392" s="3" t="s">
        <v>726</v>
      </c>
      <c r="B392" s="4">
        <v>45479.86319444444</v>
      </c>
      <c r="C392" s="3" t="s">
        <v>248</v>
      </c>
      <c r="D392" s="3" t="s">
        <v>727</v>
      </c>
      <c r="E392" s="3" t="s">
        <v>27</v>
      </c>
      <c r="F392" s="3">
        <v>2.0</v>
      </c>
      <c r="G392" s="3">
        <v>999.0</v>
      </c>
      <c r="H392" s="3">
        <v>30.0</v>
      </c>
      <c r="I392" s="3">
        <v>646.44</v>
      </c>
      <c r="J392" s="3" t="s">
        <v>32</v>
      </c>
      <c r="K392" s="3" t="s">
        <v>28</v>
      </c>
      <c r="L392" s="5">
        <f t="shared" si="1"/>
        <v>1398.6</v>
      </c>
      <c r="M392" s="5">
        <f t="shared" si="2"/>
        <v>1292.88</v>
      </c>
      <c r="N392" s="5">
        <f t="shared" si="3"/>
        <v>105.72</v>
      </c>
      <c r="O392" s="6">
        <f t="shared" si="4"/>
        <v>0.07558987559</v>
      </c>
      <c r="P392" s="6" t="str">
        <f t="shared" si="5"/>
        <v>Saturday</v>
      </c>
      <c r="Q392" s="6" t="str">
        <f t="shared" si="6"/>
        <v>Weekend</v>
      </c>
      <c r="R392" s="6" t="str">
        <f t="shared" si="7"/>
        <v>High (&gt;25%)</v>
      </c>
    </row>
    <row r="393">
      <c r="A393" s="3" t="s">
        <v>728</v>
      </c>
      <c r="B393" s="4">
        <v>45656.49236111111</v>
      </c>
      <c r="C393" s="3" t="s">
        <v>257</v>
      </c>
      <c r="D393" s="3" t="s">
        <v>729</v>
      </c>
      <c r="E393" s="3" t="s">
        <v>27</v>
      </c>
      <c r="F393" s="3">
        <v>1.0</v>
      </c>
      <c r="G393" s="3">
        <v>1499.0</v>
      </c>
      <c r="H393" s="3">
        <v>30.0</v>
      </c>
      <c r="I393" s="3">
        <v>933.53</v>
      </c>
      <c r="J393" s="3" t="s">
        <v>52</v>
      </c>
      <c r="K393" s="3" t="s">
        <v>39</v>
      </c>
      <c r="L393" s="5">
        <f t="shared" si="1"/>
        <v>1049.3</v>
      </c>
      <c r="M393" s="5">
        <f t="shared" si="2"/>
        <v>933.53</v>
      </c>
      <c r="N393" s="5">
        <f t="shared" si="3"/>
        <v>115.77</v>
      </c>
      <c r="O393" s="6">
        <f t="shared" si="4"/>
        <v>0.1103306967</v>
      </c>
      <c r="P393" s="6" t="str">
        <f t="shared" si="5"/>
        <v>Monday</v>
      </c>
      <c r="Q393" s="6" t="str">
        <f t="shared" si="6"/>
        <v>Weekday</v>
      </c>
      <c r="R393" s="6" t="str">
        <f t="shared" si="7"/>
        <v>High (&gt;25%)</v>
      </c>
    </row>
    <row r="394">
      <c r="A394" s="3" t="s">
        <v>730</v>
      </c>
      <c r="B394" s="4">
        <v>45880.56319444445</v>
      </c>
      <c r="C394" s="3" t="s">
        <v>132</v>
      </c>
      <c r="D394" s="3" t="s">
        <v>366</v>
      </c>
      <c r="E394" s="3" t="s">
        <v>27</v>
      </c>
      <c r="F394" s="3">
        <v>5.0</v>
      </c>
      <c r="G394" s="3">
        <v>1299.0</v>
      </c>
      <c r="H394" s="3">
        <v>30.0</v>
      </c>
      <c r="I394" s="3">
        <v>752.87</v>
      </c>
      <c r="J394" s="3" t="s">
        <v>52</v>
      </c>
      <c r="K394" s="3" t="s">
        <v>28</v>
      </c>
      <c r="L394" s="5">
        <f t="shared" si="1"/>
        <v>4546.5</v>
      </c>
      <c r="M394" s="5">
        <f t="shared" si="2"/>
        <v>3764.35</v>
      </c>
      <c r="N394" s="5">
        <f t="shared" si="3"/>
        <v>782.15</v>
      </c>
      <c r="O394" s="6">
        <f t="shared" si="4"/>
        <v>0.1720334323</v>
      </c>
      <c r="P394" s="6" t="str">
        <f t="shared" si="5"/>
        <v>Monday</v>
      </c>
      <c r="Q394" s="6" t="str">
        <f t="shared" si="6"/>
        <v>Weekday</v>
      </c>
      <c r="R394" s="6" t="str">
        <f t="shared" si="7"/>
        <v>High (&gt;25%)</v>
      </c>
    </row>
    <row r="395">
      <c r="A395" s="3" t="s">
        <v>731</v>
      </c>
      <c r="B395" s="4">
        <v>45325.72361111111</v>
      </c>
      <c r="C395" s="3" t="s">
        <v>111</v>
      </c>
      <c r="D395" s="3" t="s">
        <v>732</v>
      </c>
      <c r="E395" s="3" t="s">
        <v>35</v>
      </c>
      <c r="F395" s="3">
        <v>2.0</v>
      </c>
      <c r="G395" s="3">
        <v>3499.0</v>
      </c>
      <c r="H395" s="3">
        <v>25.0</v>
      </c>
      <c r="I395" s="3">
        <v>2607.81</v>
      </c>
      <c r="J395" s="3" t="s">
        <v>22</v>
      </c>
      <c r="K395" s="3" t="s">
        <v>23</v>
      </c>
      <c r="L395" s="5">
        <f t="shared" si="1"/>
        <v>5248.5</v>
      </c>
      <c r="M395" s="5">
        <f t="shared" si="2"/>
        <v>5215.62</v>
      </c>
      <c r="N395" s="5">
        <f t="shared" si="3"/>
        <v>32.88</v>
      </c>
      <c r="O395" s="6">
        <f t="shared" si="4"/>
        <v>0.006264647042</v>
      </c>
      <c r="P395" s="6" t="str">
        <f t="shared" si="5"/>
        <v>Saturday</v>
      </c>
      <c r="Q395" s="6" t="str">
        <f t="shared" si="6"/>
        <v>Weekend</v>
      </c>
      <c r="R395" s="6" t="str">
        <f t="shared" si="7"/>
        <v>Mid (16–25%)</v>
      </c>
    </row>
    <row r="396">
      <c r="A396" s="3" t="s">
        <v>733</v>
      </c>
      <c r="B396" s="4">
        <v>45680.754166666666</v>
      </c>
      <c r="C396" s="3" t="s">
        <v>399</v>
      </c>
      <c r="D396" s="3" t="s">
        <v>734</v>
      </c>
      <c r="E396" s="3" t="s">
        <v>35</v>
      </c>
      <c r="F396" s="3">
        <v>5.0</v>
      </c>
      <c r="G396" s="3">
        <v>2999.0</v>
      </c>
      <c r="H396" s="3">
        <v>10.0</v>
      </c>
      <c r="I396" s="3">
        <v>1761.7</v>
      </c>
      <c r="J396" s="3" t="s">
        <v>52</v>
      </c>
      <c r="K396" s="3" t="s">
        <v>39</v>
      </c>
      <c r="L396" s="5">
        <f t="shared" si="1"/>
        <v>13495.5</v>
      </c>
      <c r="M396" s="5">
        <f t="shared" si="2"/>
        <v>8808.5</v>
      </c>
      <c r="N396" s="5">
        <f t="shared" si="3"/>
        <v>4687</v>
      </c>
      <c r="O396" s="6">
        <f t="shared" si="4"/>
        <v>0.3473009522</v>
      </c>
      <c r="P396" s="6" t="str">
        <f t="shared" si="5"/>
        <v>Thursday</v>
      </c>
      <c r="Q396" s="6" t="str">
        <f t="shared" si="6"/>
        <v>Weekday</v>
      </c>
      <c r="R396" s="6" t="str">
        <f t="shared" si="7"/>
        <v>Low (1–15%)</v>
      </c>
    </row>
    <row r="397">
      <c r="A397" s="3" t="s">
        <v>735</v>
      </c>
      <c r="B397" s="4">
        <v>45480.68541666667</v>
      </c>
      <c r="C397" s="3" t="s">
        <v>44</v>
      </c>
      <c r="D397" s="3" t="s">
        <v>415</v>
      </c>
      <c r="E397" s="3" t="s">
        <v>27</v>
      </c>
      <c r="F397" s="3">
        <v>3.0</v>
      </c>
      <c r="G397" s="3">
        <v>1299.0</v>
      </c>
      <c r="H397" s="3">
        <v>10.0</v>
      </c>
      <c r="I397" s="3">
        <v>871.45</v>
      </c>
      <c r="J397" s="3" t="s">
        <v>32</v>
      </c>
      <c r="K397" s="3" t="s">
        <v>28</v>
      </c>
      <c r="L397" s="5">
        <f t="shared" si="1"/>
        <v>3507.3</v>
      </c>
      <c r="M397" s="5">
        <f t="shared" si="2"/>
        <v>2614.35</v>
      </c>
      <c r="N397" s="5">
        <f t="shared" si="3"/>
        <v>892.95</v>
      </c>
      <c r="O397" s="6">
        <f t="shared" si="4"/>
        <v>0.2545975537</v>
      </c>
      <c r="P397" s="6" t="str">
        <f t="shared" si="5"/>
        <v>Sunday</v>
      </c>
      <c r="Q397" s="6" t="str">
        <f t="shared" si="6"/>
        <v>Weekend</v>
      </c>
      <c r="R397" s="6" t="str">
        <f t="shared" si="7"/>
        <v>Low (1–15%)</v>
      </c>
    </row>
    <row r="398">
      <c r="A398" s="3" t="s">
        <v>736</v>
      </c>
      <c r="B398" s="4">
        <v>45526.44861111111</v>
      </c>
      <c r="C398" s="3" t="s">
        <v>132</v>
      </c>
      <c r="D398" s="3" t="s">
        <v>216</v>
      </c>
      <c r="E398" s="3" t="s">
        <v>35</v>
      </c>
      <c r="F398" s="3">
        <v>5.0</v>
      </c>
      <c r="G398" s="3">
        <v>3499.0</v>
      </c>
      <c r="H398" s="3">
        <v>5.0</v>
      </c>
      <c r="I398" s="3">
        <v>2523.69</v>
      </c>
      <c r="J398" s="3" t="s">
        <v>52</v>
      </c>
      <c r="K398" s="3" t="s">
        <v>23</v>
      </c>
      <c r="L398" s="5">
        <f t="shared" si="1"/>
        <v>16620.25</v>
      </c>
      <c r="M398" s="5">
        <f t="shared" si="2"/>
        <v>12618.45</v>
      </c>
      <c r="N398" s="5">
        <f t="shared" si="3"/>
        <v>4001.8</v>
      </c>
      <c r="O398" s="6">
        <f t="shared" si="4"/>
        <v>0.2407785683</v>
      </c>
      <c r="P398" s="6" t="str">
        <f t="shared" si="5"/>
        <v>Thursday</v>
      </c>
      <c r="Q398" s="6" t="str">
        <f t="shared" si="6"/>
        <v>Weekday</v>
      </c>
      <c r="R398" s="6" t="str">
        <f t="shared" si="7"/>
        <v>Low (1–15%)</v>
      </c>
    </row>
    <row r="399">
      <c r="A399" s="3" t="s">
        <v>737</v>
      </c>
      <c r="B399" s="4">
        <v>45472.646527777775</v>
      </c>
      <c r="C399" s="3" t="s">
        <v>44</v>
      </c>
      <c r="D399" s="3" t="s">
        <v>738</v>
      </c>
      <c r="E399" s="3" t="s">
        <v>27</v>
      </c>
      <c r="F399" s="3">
        <v>5.0</v>
      </c>
      <c r="G399" s="3">
        <v>1999.0</v>
      </c>
      <c r="H399" s="3">
        <v>30.0</v>
      </c>
      <c r="I399" s="3">
        <v>1287.58</v>
      </c>
      <c r="J399" s="3" t="s">
        <v>32</v>
      </c>
      <c r="K399" s="3" t="s">
        <v>23</v>
      </c>
      <c r="L399" s="5">
        <f t="shared" si="1"/>
        <v>6996.5</v>
      </c>
      <c r="M399" s="5">
        <f t="shared" si="2"/>
        <v>6437.9</v>
      </c>
      <c r="N399" s="5">
        <f t="shared" si="3"/>
        <v>558.6</v>
      </c>
      <c r="O399" s="6">
        <f t="shared" si="4"/>
        <v>0.07983991996</v>
      </c>
      <c r="P399" s="6" t="str">
        <f t="shared" si="5"/>
        <v>Saturday</v>
      </c>
      <c r="Q399" s="6" t="str">
        <f t="shared" si="6"/>
        <v>Weekend</v>
      </c>
      <c r="R399" s="6" t="str">
        <f t="shared" si="7"/>
        <v>High (&gt;25%)</v>
      </c>
    </row>
    <row r="400">
      <c r="A400" s="3" t="s">
        <v>739</v>
      </c>
      <c r="B400" s="4">
        <v>45699.447222222225</v>
      </c>
      <c r="C400" s="3" t="s">
        <v>91</v>
      </c>
      <c r="D400" s="3" t="s">
        <v>493</v>
      </c>
      <c r="E400" s="3" t="s">
        <v>27</v>
      </c>
      <c r="F400" s="3">
        <v>2.0</v>
      </c>
      <c r="G400" s="3">
        <v>1299.0</v>
      </c>
      <c r="H400" s="3">
        <v>25.0</v>
      </c>
      <c r="I400" s="3">
        <v>773.3</v>
      </c>
      <c r="J400" s="3" t="s">
        <v>52</v>
      </c>
      <c r="K400" s="3" t="s">
        <v>39</v>
      </c>
      <c r="L400" s="5">
        <f t="shared" si="1"/>
        <v>1948.5</v>
      </c>
      <c r="M400" s="5">
        <f t="shared" si="2"/>
        <v>1546.6</v>
      </c>
      <c r="N400" s="5">
        <f t="shared" si="3"/>
        <v>401.9</v>
      </c>
      <c r="O400" s="6">
        <f t="shared" si="4"/>
        <v>0.2062612266</v>
      </c>
      <c r="P400" s="6" t="str">
        <f t="shared" si="5"/>
        <v>Tuesday</v>
      </c>
      <c r="Q400" s="6" t="str">
        <f t="shared" si="6"/>
        <v>Weekday</v>
      </c>
      <c r="R400" s="6" t="str">
        <f t="shared" si="7"/>
        <v>Mid (16–25%)</v>
      </c>
    </row>
    <row r="401">
      <c r="A401" s="3" t="s">
        <v>740</v>
      </c>
      <c r="B401" s="4">
        <v>45865.74930555555</v>
      </c>
      <c r="C401" s="3" t="s">
        <v>138</v>
      </c>
      <c r="D401" s="3" t="s">
        <v>596</v>
      </c>
      <c r="E401" s="3" t="s">
        <v>35</v>
      </c>
      <c r="F401" s="3">
        <v>1.0</v>
      </c>
      <c r="G401" s="3">
        <v>3499.0</v>
      </c>
      <c r="H401" s="3">
        <v>30.0</v>
      </c>
      <c r="I401" s="3">
        <v>2009.29</v>
      </c>
      <c r="J401" s="3" t="s">
        <v>52</v>
      </c>
      <c r="K401" s="3" t="s">
        <v>23</v>
      </c>
      <c r="L401" s="5">
        <f t="shared" si="1"/>
        <v>2449.3</v>
      </c>
      <c r="M401" s="5">
        <f t="shared" si="2"/>
        <v>2009.29</v>
      </c>
      <c r="N401" s="5">
        <f t="shared" si="3"/>
        <v>440.01</v>
      </c>
      <c r="O401" s="6">
        <f t="shared" si="4"/>
        <v>0.1796472462</v>
      </c>
      <c r="P401" s="6" t="str">
        <f t="shared" si="5"/>
        <v>Sunday</v>
      </c>
      <c r="Q401" s="6" t="str">
        <f t="shared" si="6"/>
        <v>Weekend</v>
      </c>
      <c r="R401" s="6" t="str">
        <f t="shared" si="7"/>
        <v>High (&gt;25%)</v>
      </c>
    </row>
    <row r="402">
      <c r="A402" s="3" t="s">
        <v>741</v>
      </c>
      <c r="B402" s="4">
        <v>45583.59722222222</v>
      </c>
      <c r="C402" s="3" t="s">
        <v>25</v>
      </c>
      <c r="D402" s="3" t="s">
        <v>662</v>
      </c>
      <c r="E402" s="3" t="s">
        <v>21</v>
      </c>
      <c r="F402" s="3">
        <v>4.0</v>
      </c>
      <c r="G402" s="3">
        <v>899.0</v>
      </c>
      <c r="H402" s="3">
        <v>15.0</v>
      </c>
      <c r="I402" s="3">
        <v>604.49</v>
      </c>
      <c r="J402" s="3" t="s">
        <v>32</v>
      </c>
      <c r="K402" s="3" t="s">
        <v>28</v>
      </c>
      <c r="L402" s="5">
        <f t="shared" si="1"/>
        <v>3056.6</v>
      </c>
      <c r="M402" s="5">
        <f t="shared" si="2"/>
        <v>2417.96</v>
      </c>
      <c r="N402" s="5">
        <f t="shared" si="3"/>
        <v>638.64</v>
      </c>
      <c r="O402" s="6">
        <f t="shared" si="4"/>
        <v>0.2089380357</v>
      </c>
      <c r="P402" s="6" t="str">
        <f t="shared" si="5"/>
        <v>Friday</v>
      </c>
      <c r="Q402" s="6" t="str">
        <f t="shared" si="6"/>
        <v>Weekday</v>
      </c>
      <c r="R402" s="6" t="str">
        <f t="shared" si="7"/>
        <v>Low (1–15%)</v>
      </c>
    </row>
    <row r="403">
      <c r="A403" s="3" t="s">
        <v>742</v>
      </c>
      <c r="B403" s="4">
        <v>45637.65277777778</v>
      </c>
      <c r="C403" s="3" t="s">
        <v>309</v>
      </c>
      <c r="D403" s="3" t="s">
        <v>580</v>
      </c>
      <c r="E403" s="3" t="s">
        <v>21</v>
      </c>
      <c r="F403" s="3">
        <v>4.0</v>
      </c>
      <c r="G403" s="3">
        <v>299.0</v>
      </c>
      <c r="H403" s="3">
        <v>10.0</v>
      </c>
      <c r="I403" s="3">
        <v>140.46</v>
      </c>
      <c r="J403" s="3" t="s">
        <v>52</v>
      </c>
      <c r="K403" s="3" t="s">
        <v>39</v>
      </c>
      <c r="L403" s="5">
        <f t="shared" si="1"/>
        <v>1076.4</v>
      </c>
      <c r="M403" s="5">
        <f t="shared" si="2"/>
        <v>561.84</v>
      </c>
      <c r="N403" s="5">
        <f t="shared" si="3"/>
        <v>514.56</v>
      </c>
      <c r="O403" s="6">
        <f t="shared" si="4"/>
        <v>0.4780379041</v>
      </c>
      <c r="P403" s="6" t="str">
        <f t="shared" si="5"/>
        <v>Wednesday</v>
      </c>
      <c r="Q403" s="6" t="str">
        <f t="shared" si="6"/>
        <v>Weekday</v>
      </c>
      <c r="R403" s="6" t="str">
        <f t="shared" si="7"/>
        <v>Low (1–15%)</v>
      </c>
    </row>
    <row r="404">
      <c r="A404" s="3" t="s">
        <v>743</v>
      </c>
      <c r="B404" s="4">
        <v>45911.80902777778</v>
      </c>
      <c r="C404" s="3" t="s">
        <v>94</v>
      </c>
      <c r="D404" s="3" t="s">
        <v>243</v>
      </c>
      <c r="E404" s="3" t="s">
        <v>35</v>
      </c>
      <c r="F404" s="3">
        <v>3.0</v>
      </c>
      <c r="G404" s="3">
        <v>3999.0</v>
      </c>
      <c r="H404" s="3">
        <v>15.0</v>
      </c>
      <c r="I404" s="3">
        <v>2616.09</v>
      </c>
      <c r="J404" s="3" t="s">
        <v>32</v>
      </c>
      <c r="K404" s="3" t="s">
        <v>28</v>
      </c>
      <c r="L404" s="5">
        <f t="shared" si="1"/>
        <v>10197.45</v>
      </c>
      <c r="M404" s="5">
        <f t="shared" si="2"/>
        <v>7848.27</v>
      </c>
      <c r="N404" s="5">
        <f t="shared" si="3"/>
        <v>2349.18</v>
      </c>
      <c r="O404" s="6">
        <f t="shared" si="4"/>
        <v>0.230369357</v>
      </c>
      <c r="P404" s="6" t="str">
        <f t="shared" si="5"/>
        <v>Thursday</v>
      </c>
      <c r="Q404" s="6" t="str">
        <f t="shared" si="6"/>
        <v>Weekday</v>
      </c>
      <c r="R404" s="6" t="str">
        <f t="shared" si="7"/>
        <v>Low (1–15%)</v>
      </c>
    </row>
    <row r="405">
      <c r="A405" s="3" t="s">
        <v>744</v>
      </c>
      <c r="B405" s="4">
        <v>45532.802777777775</v>
      </c>
      <c r="C405" s="3" t="s">
        <v>63</v>
      </c>
      <c r="D405" s="3" t="s">
        <v>654</v>
      </c>
      <c r="E405" s="3" t="s">
        <v>21</v>
      </c>
      <c r="F405" s="3">
        <v>1.0</v>
      </c>
      <c r="G405" s="3">
        <v>499.0</v>
      </c>
      <c r="H405" s="3">
        <v>0.0</v>
      </c>
      <c r="I405" s="3">
        <v>245.37</v>
      </c>
      <c r="J405" s="3" t="s">
        <v>52</v>
      </c>
      <c r="K405" s="3" t="s">
        <v>23</v>
      </c>
      <c r="L405" s="5">
        <f t="shared" si="1"/>
        <v>499</v>
      </c>
      <c r="M405" s="5">
        <f t="shared" si="2"/>
        <v>245.37</v>
      </c>
      <c r="N405" s="5">
        <f t="shared" si="3"/>
        <v>253.63</v>
      </c>
      <c r="O405" s="6">
        <f t="shared" si="4"/>
        <v>0.5082765531</v>
      </c>
      <c r="P405" s="6" t="str">
        <f t="shared" si="5"/>
        <v>Wednesday</v>
      </c>
      <c r="Q405" s="6" t="str">
        <f t="shared" si="6"/>
        <v>Weekday</v>
      </c>
      <c r="R405" s="6" t="str">
        <f t="shared" si="7"/>
        <v>No Discount</v>
      </c>
    </row>
    <row r="406">
      <c r="A406" s="3" t="s">
        <v>745</v>
      </c>
      <c r="B406" s="4">
        <v>45318.89236111111</v>
      </c>
      <c r="C406" s="3" t="s">
        <v>60</v>
      </c>
      <c r="D406" s="3" t="s">
        <v>366</v>
      </c>
      <c r="E406" s="3" t="s">
        <v>21</v>
      </c>
      <c r="F406" s="3">
        <v>1.0</v>
      </c>
      <c r="G406" s="3">
        <v>299.0</v>
      </c>
      <c r="H406" s="3">
        <v>5.0</v>
      </c>
      <c r="I406" s="3">
        <v>154.17</v>
      </c>
      <c r="J406" s="3" t="s">
        <v>52</v>
      </c>
      <c r="K406" s="3" t="s">
        <v>23</v>
      </c>
      <c r="L406" s="5">
        <f t="shared" si="1"/>
        <v>284.05</v>
      </c>
      <c r="M406" s="5">
        <f t="shared" si="2"/>
        <v>154.17</v>
      </c>
      <c r="N406" s="5">
        <f t="shared" si="3"/>
        <v>129.88</v>
      </c>
      <c r="O406" s="6">
        <f t="shared" si="4"/>
        <v>0.4572434431</v>
      </c>
      <c r="P406" s="6" t="str">
        <f t="shared" si="5"/>
        <v>Saturday</v>
      </c>
      <c r="Q406" s="6" t="str">
        <f t="shared" si="6"/>
        <v>Weekend</v>
      </c>
      <c r="R406" s="6" t="str">
        <f t="shared" si="7"/>
        <v>Low (1–15%)</v>
      </c>
    </row>
    <row r="407">
      <c r="A407" s="3" t="s">
        <v>746</v>
      </c>
      <c r="B407" s="4">
        <v>45545.84583333333</v>
      </c>
      <c r="C407" s="3" t="s">
        <v>257</v>
      </c>
      <c r="D407" s="3" t="s">
        <v>747</v>
      </c>
      <c r="E407" s="3" t="s">
        <v>35</v>
      </c>
      <c r="F407" s="3">
        <v>2.0</v>
      </c>
      <c r="G407" s="3">
        <v>2499.0</v>
      </c>
      <c r="H407" s="3">
        <v>0.0</v>
      </c>
      <c r="I407" s="3">
        <v>1637.72</v>
      </c>
      <c r="J407" s="3" t="s">
        <v>52</v>
      </c>
      <c r="K407" s="3" t="s">
        <v>39</v>
      </c>
      <c r="L407" s="5">
        <f t="shared" si="1"/>
        <v>4998</v>
      </c>
      <c r="M407" s="5">
        <f t="shared" si="2"/>
        <v>3275.44</v>
      </c>
      <c r="N407" s="5">
        <f t="shared" si="3"/>
        <v>1722.56</v>
      </c>
      <c r="O407" s="6">
        <f t="shared" si="4"/>
        <v>0.3446498599</v>
      </c>
      <c r="P407" s="6" t="str">
        <f t="shared" si="5"/>
        <v>Tuesday</v>
      </c>
      <c r="Q407" s="6" t="str">
        <f t="shared" si="6"/>
        <v>Weekday</v>
      </c>
      <c r="R407" s="6" t="str">
        <f t="shared" si="7"/>
        <v>No Discount</v>
      </c>
    </row>
    <row r="408">
      <c r="A408" s="3" t="s">
        <v>748</v>
      </c>
      <c r="B408" s="4">
        <v>45770.74930555555</v>
      </c>
      <c r="C408" s="3" t="s">
        <v>100</v>
      </c>
      <c r="D408" s="3" t="s">
        <v>749</v>
      </c>
      <c r="E408" s="3" t="s">
        <v>35</v>
      </c>
      <c r="F408" s="3">
        <v>4.0</v>
      </c>
      <c r="G408" s="3">
        <v>2499.0</v>
      </c>
      <c r="H408" s="3">
        <v>25.0</v>
      </c>
      <c r="I408" s="3">
        <v>1859.03</v>
      </c>
      <c r="J408" s="3" t="s">
        <v>52</v>
      </c>
      <c r="K408" s="3" t="s">
        <v>28</v>
      </c>
      <c r="L408" s="5">
        <f t="shared" si="1"/>
        <v>7497</v>
      </c>
      <c r="M408" s="5">
        <f t="shared" si="2"/>
        <v>7436.12</v>
      </c>
      <c r="N408" s="5">
        <f t="shared" si="3"/>
        <v>60.88</v>
      </c>
      <c r="O408" s="6">
        <f t="shared" si="4"/>
        <v>0.008120581566</v>
      </c>
      <c r="P408" s="6" t="str">
        <f t="shared" si="5"/>
        <v>Wednesday</v>
      </c>
      <c r="Q408" s="6" t="str">
        <f t="shared" si="6"/>
        <v>Weekday</v>
      </c>
      <c r="R408" s="6" t="str">
        <f t="shared" si="7"/>
        <v>Mid (16–25%)</v>
      </c>
    </row>
    <row r="409">
      <c r="A409" s="3" t="s">
        <v>750</v>
      </c>
      <c r="B409" s="4">
        <v>45869.64791666667</v>
      </c>
      <c r="C409" s="3" t="s">
        <v>91</v>
      </c>
      <c r="D409" s="3" t="s">
        <v>517</v>
      </c>
      <c r="E409" s="3" t="s">
        <v>21</v>
      </c>
      <c r="F409" s="3">
        <v>5.0</v>
      </c>
      <c r="G409" s="3">
        <v>699.0</v>
      </c>
      <c r="H409" s="3">
        <v>15.0</v>
      </c>
      <c r="I409" s="3">
        <v>473.38</v>
      </c>
      <c r="J409" s="3" t="s">
        <v>52</v>
      </c>
      <c r="K409" s="3" t="s">
        <v>39</v>
      </c>
      <c r="L409" s="5">
        <f t="shared" si="1"/>
        <v>2970.75</v>
      </c>
      <c r="M409" s="5">
        <f t="shared" si="2"/>
        <v>2366.9</v>
      </c>
      <c r="N409" s="5">
        <f t="shared" si="3"/>
        <v>603.85</v>
      </c>
      <c r="O409" s="6">
        <f t="shared" si="4"/>
        <v>0.2032651687</v>
      </c>
      <c r="P409" s="6" t="str">
        <f t="shared" si="5"/>
        <v>Thursday</v>
      </c>
      <c r="Q409" s="6" t="str">
        <f t="shared" si="6"/>
        <v>Weekday</v>
      </c>
      <c r="R409" s="6" t="str">
        <f t="shared" si="7"/>
        <v>Low (1–15%)</v>
      </c>
    </row>
    <row r="410">
      <c r="A410" s="3" t="s">
        <v>751</v>
      </c>
      <c r="B410" s="4">
        <v>45558.47152777778</v>
      </c>
      <c r="C410" s="3" t="s">
        <v>127</v>
      </c>
      <c r="D410" s="3" t="s">
        <v>752</v>
      </c>
      <c r="E410" s="3" t="s">
        <v>27</v>
      </c>
      <c r="F410" s="3">
        <v>5.0</v>
      </c>
      <c r="G410" s="3">
        <v>999.0</v>
      </c>
      <c r="H410" s="3">
        <v>15.0</v>
      </c>
      <c r="I410" s="3">
        <v>568.21</v>
      </c>
      <c r="J410" s="3" t="s">
        <v>52</v>
      </c>
      <c r="K410" s="3" t="s">
        <v>39</v>
      </c>
      <c r="L410" s="5">
        <f t="shared" si="1"/>
        <v>4245.75</v>
      </c>
      <c r="M410" s="5">
        <f t="shared" si="2"/>
        <v>2841.05</v>
      </c>
      <c r="N410" s="5">
        <f t="shared" si="3"/>
        <v>1404.7</v>
      </c>
      <c r="O410" s="6">
        <f t="shared" si="4"/>
        <v>0.3308484956</v>
      </c>
      <c r="P410" s="6" t="str">
        <f t="shared" si="5"/>
        <v>Monday</v>
      </c>
      <c r="Q410" s="6" t="str">
        <f t="shared" si="6"/>
        <v>Weekday</v>
      </c>
      <c r="R410" s="6" t="str">
        <f t="shared" si="7"/>
        <v>Low (1–15%)</v>
      </c>
    </row>
    <row r="411">
      <c r="A411" s="3" t="s">
        <v>753</v>
      </c>
      <c r="B411" s="4">
        <v>45598.40902777778</v>
      </c>
      <c r="C411" s="3" t="s">
        <v>114</v>
      </c>
      <c r="D411" s="3" t="s">
        <v>754</v>
      </c>
      <c r="E411" s="3" t="s">
        <v>35</v>
      </c>
      <c r="F411" s="3">
        <v>5.0</v>
      </c>
      <c r="G411" s="3">
        <v>2499.0</v>
      </c>
      <c r="H411" s="3">
        <v>20.0</v>
      </c>
      <c r="I411" s="3">
        <v>1772.67</v>
      </c>
      <c r="J411" s="3" t="s">
        <v>32</v>
      </c>
      <c r="K411" s="3" t="s">
        <v>39</v>
      </c>
      <c r="L411" s="5">
        <f t="shared" si="1"/>
        <v>9996</v>
      </c>
      <c r="M411" s="5">
        <f t="shared" si="2"/>
        <v>8863.35</v>
      </c>
      <c r="N411" s="5">
        <f t="shared" si="3"/>
        <v>1132.65</v>
      </c>
      <c r="O411" s="6">
        <f t="shared" si="4"/>
        <v>0.1133103241</v>
      </c>
      <c r="P411" s="6" t="str">
        <f t="shared" si="5"/>
        <v>Saturday</v>
      </c>
      <c r="Q411" s="6" t="str">
        <f t="shared" si="6"/>
        <v>Weekend</v>
      </c>
      <c r="R411" s="6" t="str">
        <f t="shared" si="7"/>
        <v>Mid (16–25%)</v>
      </c>
    </row>
    <row r="412">
      <c r="A412" s="3" t="s">
        <v>755</v>
      </c>
      <c r="B412" s="4">
        <v>45547.489583333336</v>
      </c>
      <c r="C412" s="3" t="s">
        <v>124</v>
      </c>
      <c r="D412" s="3" t="s">
        <v>756</v>
      </c>
      <c r="E412" s="3" t="s">
        <v>21</v>
      </c>
      <c r="F412" s="3">
        <v>4.0</v>
      </c>
      <c r="G412" s="3">
        <v>899.0</v>
      </c>
      <c r="H412" s="3">
        <v>0.0</v>
      </c>
      <c r="I412" s="3">
        <v>454.13</v>
      </c>
      <c r="J412" s="3" t="s">
        <v>32</v>
      </c>
      <c r="K412" s="3" t="s">
        <v>28</v>
      </c>
      <c r="L412" s="5">
        <f t="shared" si="1"/>
        <v>3596</v>
      </c>
      <c r="M412" s="5">
        <f t="shared" si="2"/>
        <v>1816.52</v>
      </c>
      <c r="N412" s="5">
        <f t="shared" si="3"/>
        <v>1779.48</v>
      </c>
      <c r="O412" s="6">
        <f t="shared" si="4"/>
        <v>0.4948498331</v>
      </c>
      <c r="P412" s="6" t="str">
        <f t="shared" si="5"/>
        <v>Thursday</v>
      </c>
      <c r="Q412" s="6" t="str">
        <f t="shared" si="6"/>
        <v>Weekday</v>
      </c>
      <c r="R412" s="6" t="str">
        <f t="shared" si="7"/>
        <v>No Discount</v>
      </c>
    </row>
    <row r="413">
      <c r="A413" s="3" t="s">
        <v>757</v>
      </c>
      <c r="B413" s="4">
        <v>45993.55416666667</v>
      </c>
      <c r="C413" s="3" t="s">
        <v>41</v>
      </c>
      <c r="D413" s="3" t="s">
        <v>486</v>
      </c>
      <c r="E413" s="3" t="s">
        <v>21</v>
      </c>
      <c r="F413" s="3">
        <v>5.0</v>
      </c>
      <c r="G413" s="3">
        <v>699.0</v>
      </c>
      <c r="H413" s="3">
        <v>30.0</v>
      </c>
      <c r="I413" s="3">
        <v>386.7</v>
      </c>
      <c r="J413" s="3" t="s">
        <v>52</v>
      </c>
      <c r="K413" s="3" t="s">
        <v>39</v>
      </c>
      <c r="L413" s="5">
        <f t="shared" si="1"/>
        <v>2446.5</v>
      </c>
      <c r="M413" s="5">
        <f t="shared" si="2"/>
        <v>1933.5</v>
      </c>
      <c r="N413" s="5">
        <f t="shared" si="3"/>
        <v>513</v>
      </c>
      <c r="O413" s="6">
        <f t="shared" si="4"/>
        <v>0.2096873084</v>
      </c>
      <c r="P413" s="6" t="str">
        <f t="shared" si="5"/>
        <v>Tuesday</v>
      </c>
      <c r="Q413" s="6" t="str">
        <f t="shared" si="6"/>
        <v>Weekday</v>
      </c>
      <c r="R413" s="6" t="str">
        <f t="shared" si="7"/>
        <v>High (&gt;25%)</v>
      </c>
    </row>
    <row r="414">
      <c r="A414" s="3" t="s">
        <v>758</v>
      </c>
      <c r="B414" s="4">
        <v>45924.67847222222</v>
      </c>
      <c r="C414" s="3" t="s">
        <v>73</v>
      </c>
      <c r="D414" s="3" t="s">
        <v>313</v>
      </c>
      <c r="E414" s="3" t="s">
        <v>21</v>
      </c>
      <c r="F414" s="3">
        <v>4.0</v>
      </c>
      <c r="G414" s="3">
        <v>499.0</v>
      </c>
      <c r="H414" s="3">
        <v>5.0</v>
      </c>
      <c r="I414" s="3">
        <v>264.55</v>
      </c>
      <c r="J414" s="3" t="s">
        <v>22</v>
      </c>
      <c r="K414" s="3" t="s">
        <v>39</v>
      </c>
      <c r="L414" s="5">
        <f t="shared" si="1"/>
        <v>1896.2</v>
      </c>
      <c r="M414" s="5">
        <f t="shared" si="2"/>
        <v>1058.2</v>
      </c>
      <c r="N414" s="5">
        <f t="shared" si="3"/>
        <v>838</v>
      </c>
      <c r="O414" s="6">
        <f t="shared" si="4"/>
        <v>0.4419365046</v>
      </c>
      <c r="P414" s="6" t="str">
        <f t="shared" si="5"/>
        <v>Wednesday</v>
      </c>
      <c r="Q414" s="6" t="str">
        <f t="shared" si="6"/>
        <v>Weekday</v>
      </c>
      <c r="R414" s="6" t="str">
        <f t="shared" si="7"/>
        <v>Low (1–15%)</v>
      </c>
    </row>
    <row r="415">
      <c r="A415" s="3" t="s">
        <v>759</v>
      </c>
      <c r="B415" s="4">
        <v>45567.489583333336</v>
      </c>
      <c r="C415" s="3" t="s">
        <v>282</v>
      </c>
      <c r="D415" s="3" t="s">
        <v>327</v>
      </c>
      <c r="E415" s="3" t="s">
        <v>35</v>
      </c>
      <c r="F415" s="3">
        <v>1.0</v>
      </c>
      <c r="G415" s="3">
        <v>2499.0</v>
      </c>
      <c r="H415" s="3">
        <v>0.0</v>
      </c>
      <c r="I415" s="3">
        <v>1419.53</v>
      </c>
      <c r="J415" s="3" t="s">
        <v>32</v>
      </c>
      <c r="K415" s="3" t="s">
        <v>39</v>
      </c>
      <c r="L415" s="5">
        <f t="shared" si="1"/>
        <v>2499</v>
      </c>
      <c r="M415" s="5">
        <f t="shared" si="2"/>
        <v>1419.53</v>
      </c>
      <c r="N415" s="5">
        <f t="shared" si="3"/>
        <v>1079.47</v>
      </c>
      <c r="O415" s="6">
        <f t="shared" si="4"/>
        <v>0.4319607843</v>
      </c>
      <c r="P415" s="6" t="str">
        <f t="shared" si="5"/>
        <v>Wednesday</v>
      </c>
      <c r="Q415" s="6" t="str">
        <f t="shared" si="6"/>
        <v>Weekday</v>
      </c>
      <c r="R415" s="6" t="str">
        <f t="shared" si="7"/>
        <v>No Discount</v>
      </c>
    </row>
    <row r="416">
      <c r="A416" s="3" t="s">
        <v>760</v>
      </c>
      <c r="B416" s="4">
        <v>45766.868055555555</v>
      </c>
      <c r="C416" s="3" t="s">
        <v>57</v>
      </c>
      <c r="D416" s="3" t="s">
        <v>472</v>
      </c>
      <c r="E416" s="3" t="s">
        <v>27</v>
      </c>
      <c r="F416" s="3">
        <v>1.0</v>
      </c>
      <c r="G416" s="3">
        <v>999.0</v>
      </c>
      <c r="H416" s="3">
        <v>30.0</v>
      </c>
      <c r="I416" s="3">
        <v>510.7</v>
      </c>
      <c r="J416" s="3" t="s">
        <v>32</v>
      </c>
      <c r="K416" s="3" t="s">
        <v>39</v>
      </c>
      <c r="L416" s="5">
        <f t="shared" si="1"/>
        <v>699.3</v>
      </c>
      <c r="M416" s="5">
        <f t="shared" si="2"/>
        <v>510.7</v>
      </c>
      <c r="N416" s="5">
        <f t="shared" si="3"/>
        <v>188.6</v>
      </c>
      <c r="O416" s="6">
        <f t="shared" si="4"/>
        <v>0.2696982697</v>
      </c>
      <c r="P416" s="6" t="str">
        <f t="shared" si="5"/>
        <v>Saturday</v>
      </c>
      <c r="Q416" s="6" t="str">
        <f t="shared" si="6"/>
        <v>Weekend</v>
      </c>
      <c r="R416" s="6" t="str">
        <f t="shared" si="7"/>
        <v>High (&gt;25%)</v>
      </c>
    </row>
    <row r="417">
      <c r="A417" s="3" t="s">
        <v>761</v>
      </c>
      <c r="B417" s="4">
        <v>45682.37986111111</v>
      </c>
      <c r="C417" s="3" t="s">
        <v>171</v>
      </c>
      <c r="D417" s="3" t="s">
        <v>76</v>
      </c>
      <c r="E417" s="3" t="s">
        <v>21</v>
      </c>
      <c r="F417" s="3">
        <v>4.0</v>
      </c>
      <c r="G417" s="3">
        <v>899.0</v>
      </c>
      <c r="H417" s="3">
        <v>0.0</v>
      </c>
      <c r="I417" s="3">
        <v>460.1</v>
      </c>
      <c r="J417" s="3" t="s">
        <v>52</v>
      </c>
      <c r="K417" s="3" t="s">
        <v>28</v>
      </c>
      <c r="L417" s="5">
        <f t="shared" si="1"/>
        <v>3596</v>
      </c>
      <c r="M417" s="5">
        <f t="shared" si="2"/>
        <v>1840.4</v>
      </c>
      <c r="N417" s="5">
        <f t="shared" si="3"/>
        <v>1755.6</v>
      </c>
      <c r="O417" s="6">
        <f t="shared" si="4"/>
        <v>0.4882091212</v>
      </c>
      <c r="P417" s="6" t="str">
        <f t="shared" si="5"/>
        <v>Saturday</v>
      </c>
      <c r="Q417" s="6" t="str">
        <f t="shared" si="6"/>
        <v>Weekend</v>
      </c>
      <c r="R417" s="6" t="str">
        <f t="shared" si="7"/>
        <v>No Discount</v>
      </c>
    </row>
    <row r="418">
      <c r="A418" s="3" t="s">
        <v>762</v>
      </c>
      <c r="B418" s="4">
        <v>45505.683333333334</v>
      </c>
      <c r="C418" s="3" t="s">
        <v>57</v>
      </c>
      <c r="D418" s="3" t="s">
        <v>154</v>
      </c>
      <c r="E418" s="3" t="s">
        <v>21</v>
      </c>
      <c r="F418" s="3">
        <v>3.0</v>
      </c>
      <c r="G418" s="3">
        <v>499.0</v>
      </c>
      <c r="H418" s="3">
        <v>0.0</v>
      </c>
      <c r="I418" s="3">
        <v>303.04</v>
      </c>
      <c r="J418" s="3" t="s">
        <v>52</v>
      </c>
      <c r="K418" s="3" t="s">
        <v>39</v>
      </c>
      <c r="L418" s="5">
        <f t="shared" si="1"/>
        <v>1497</v>
      </c>
      <c r="M418" s="5">
        <f t="shared" si="2"/>
        <v>909.12</v>
      </c>
      <c r="N418" s="5">
        <f t="shared" si="3"/>
        <v>587.88</v>
      </c>
      <c r="O418" s="6">
        <f t="shared" si="4"/>
        <v>0.3927054108</v>
      </c>
      <c r="P418" s="6" t="str">
        <f t="shared" si="5"/>
        <v>Thursday</v>
      </c>
      <c r="Q418" s="6" t="str">
        <f t="shared" si="6"/>
        <v>Weekday</v>
      </c>
      <c r="R418" s="6" t="str">
        <f t="shared" si="7"/>
        <v>No Discount</v>
      </c>
    </row>
    <row r="419">
      <c r="A419" s="3" t="s">
        <v>763</v>
      </c>
      <c r="B419" s="4">
        <v>45345.80069444444</v>
      </c>
      <c r="C419" s="3" t="s">
        <v>248</v>
      </c>
      <c r="D419" s="3" t="s">
        <v>216</v>
      </c>
      <c r="E419" s="3" t="s">
        <v>27</v>
      </c>
      <c r="F419" s="3">
        <v>4.0</v>
      </c>
      <c r="G419" s="3">
        <v>1299.0</v>
      </c>
      <c r="H419" s="3">
        <v>30.0</v>
      </c>
      <c r="I419" s="3">
        <v>653.41</v>
      </c>
      <c r="J419" s="3" t="s">
        <v>32</v>
      </c>
      <c r="K419" s="3" t="s">
        <v>23</v>
      </c>
      <c r="L419" s="5">
        <f t="shared" si="1"/>
        <v>3637.2</v>
      </c>
      <c r="M419" s="5">
        <f t="shared" si="2"/>
        <v>2613.64</v>
      </c>
      <c r="N419" s="5">
        <f t="shared" si="3"/>
        <v>1023.56</v>
      </c>
      <c r="O419" s="6">
        <f t="shared" si="4"/>
        <v>0.2814142747</v>
      </c>
      <c r="P419" s="6" t="str">
        <f t="shared" si="5"/>
        <v>Friday</v>
      </c>
      <c r="Q419" s="6" t="str">
        <f t="shared" si="6"/>
        <v>Weekday</v>
      </c>
      <c r="R419" s="6" t="str">
        <f t="shared" si="7"/>
        <v>High (&gt;25%)</v>
      </c>
    </row>
    <row r="420">
      <c r="A420" s="3" t="s">
        <v>764</v>
      </c>
      <c r="B420" s="4">
        <v>45335.78472222222</v>
      </c>
      <c r="C420" s="3" t="s">
        <v>124</v>
      </c>
      <c r="D420" s="3" t="s">
        <v>374</v>
      </c>
      <c r="E420" s="3" t="s">
        <v>21</v>
      </c>
      <c r="F420" s="3">
        <v>5.0</v>
      </c>
      <c r="G420" s="3">
        <v>499.0</v>
      </c>
      <c r="H420" s="3">
        <v>0.0</v>
      </c>
      <c r="I420" s="3">
        <v>270.88</v>
      </c>
      <c r="J420" s="3" t="s">
        <v>52</v>
      </c>
      <c r="K420" s="3" t="s">
        <v>39</v>
      </c>
      <c r="L420" s="5">
        <f t="shared" si="1"/>
        <v>2495</v>
      </c>
      <c r="M420" s="5">
        <f t="shared" si="2"/>
        <v>1354.4</v>
      </c>
      <c r="N420" s="5">
        <f t="shared" si="3"/>
        <v>1140.6</v>
      </c>
      <c r="O420" s="6">
        <f t="shared" si="4"/>
        <v>0.4571543086</v>
      </c>
      <c r="P420" s="6" t="str">
        <f t="shared" si="5"/>
        <v>Tuesday</v>
      </c>
      <c r="Q420" s="6" t="str">
        <f t="shared" si="6"/>
        <v>Weekday</v>
      </c>
      <c r="R420" s="6" t="str">
        <f t="shared" si="7"/>
        <v>No Discount</v>
      </c>
    </row>
    <row r="421">
      <c r="A421" s="3" t="s">
        <v>765</v>
      </c>
      <c r="B421" s="4">
        <v>45932.37708333333</v>
      </c>
      <c r="C421" s="3" t="s">
        <v>254</v>
      </c>
      <c r="D421" s="3" t="s">
        <v>756</v>
      </c>
      <c r="E421" s="3" t="s">
        <v>35</v>
      </c>
      <c r="F421" s="3">
        <v>2.0</v>
      </c>
      <c r="G421" s="3">
        <v>3999.0</v>
      </c>
      <c r="H421" s="3">
        <v>5.0</v>
      </c>
      <c r="I421" s="3">
        <v>2832.46</v>
      </c>
      <c r="J421" s="3" t="s">
        <v>32</v>
      </c>
      <c r="K421" s="3" t="s">
        <v>39</v>
      </c>
      <c r="L421" s="5">
        <f t="shared" si="1"/>
        <v>7598.1</v>
      </c>
      <c r="M421" s="5">
        <f t="shared" si="2"/>
        <v>5664.92</v>
      </c>
      <c r="N421" s="5">
        <f t="shared" si="3"/>
        <v>1933.18</v>
      </c>
      <c r="O421" s="6">
        <f t="shared" si="4"/>
        <v>0.2544293968</v>
      </c>
      <c r="P421" s="6" t="str">
        <f t="shared" si="5"/>
        <v>Thursday</v>
      </c>
      <c r="Q421" s="6" t="str">
        <f t="shared" si="6"/>
        <v>Weekday</v>
      </c>
      <c r="R421" s="6" t="str">
        <f t="shared" si="7"/>
        <v>Low (1–15%)</v>
      </c>
    </row>
    <row r="422">
      <c r="A422" s="3" t="s">
        <v>766</v>
      </c>
      <c r="B422" s="4">
        <v>45741.84166666667</v>
      </c>
      <c r="C422" s="3" t="s">
        <v>54</v>
      </c>
      <c r="D422" s="3" t="s">
        <v>767</v>
      </c>
      <c r="E422" s="3" t="s">
        <v>27</v>
      </c>
      <c r="F422" s="3">
        <v>4.0</v>
      </c>
      <c r="G422" s="3">
        <v>1299.0</v>
      </c>
      <c r="H422" s="3">
        <v>10.0</v>
      </c>
      <c r="I422" s="3">
        <v>837.7</v>
      </c>
      <c r="J422" s="3" t="s">
        <v>52</v>
      </c>
      <c r="K422" s="3" t="s">
        <v>28</v>
      </c>
      <c r="L422" s="5">
        <f t="shared" si="1"/>
        <v>4676.4</v>
      </c>
      <c r="M422" s="5">
        <f t="shared" si="2"/>
        <v>3350.8</v>
      </c>
      <c r="N422" s="5">
        <f t="shared" si="3"/>
        <v>1325.6</v>
      </c>
      <c r="O422" s="6">
        <f t="shared" si="4"/>
        <v>0.283465914</v>
      </c>
      <c r="P422" s="6" t="str">
        <f t="shared" si="5"/>
        <v>Tuesday</v>
      </c>
      <c r="Q422" s="6" t="str">
        <f t="shared" si="6"/>
        <v>Weekday</v>
      </c>
      <c r="R422" s="6" t="str">
        <f t="shared" si="7"/>
        <v>Low (1–15%)</v>
      </c>
    </row>
    <row r="423">
      <c r="A423" s="3" t="s">
        <v>768</v>
      </c>
      <c r="B423" s="4">
        <v>46005.675</v>
      </c>
      <c r="C423" s="3" t="s">
        <v>63</v>
      </c>
      <c r="D423" s="3" t="s">
        <v>476</v>
      </c>
      <c r="E423" s="3" t="s">
        <v>21</v>
      </c>
      <c r="F423" s="3">
        <v>5.0</v>
      </c>
      <c r="G423" s="3">
        <v>699.0</v>
      </c>
      <c r="H423" s="3">
        <v>15.0</v>
      </c>
      <c r="I423" s="3">
        <v>371.11</v>
      </c>
      <c r="J423" s="3" t="s">
        <v>32</v>
      </c>
      <c r="K423" s="3" t="s">
        <v>23</v>
      </c>
      <c r="L423" s="5">
        <f t="shared" si="1"/>
        <v>2970.75</v>
      </c>
      <c r="M423" s="5">
        <f t="shared" si="2"/>
        <v>1855.55</v>
      </c>
      <c r="N423" s="5">
        <f t="shared" si="3"/>
        <v>1115.2</v>
      </c>
      <c r="O423" s="6">
        <f t="shared" si="4"/>
        <v>0.3753934192</v>
      </c>
      <c r="P423" s="6" t="str">
        <f t="shared" si="5"/>
        <v>Sunday</v>
      </c>
      <c r="Q423" s="6" t="str">
        <f t="shared" si="6"/>
        <v>Weekend</v>
      </c>
      <c r="R423" s="6" t="str">
        <f t="shared" si="7"/>
        <v>Low (1–15%)</v>
      </c>
    </row>
    <row r="424">
      <c r="A424" s="3" t="s">
        <v>769</v>
      </c>
      <c r="B424" s="4">
        <v>45362.714583333334</v>
      </c>
      <c r="C424" s="3" t="s">
        <v>124</v>
      </c>
      <c r="D424" s="3" t="s">
        <v>174</v>
      </c>
      <c r="E424" s="3" t="s">
        <v>35</v>
      </c>
      <c r="F424" s="3">
        <v>3.0</v>
      </c>
      <c r="G424" s="3">
        <v>3999.0</v>
      </c>
      <c r="H424" s="3">
        <v>0.0</v>
      </c>
      <c r="I424" s="3">
        <v>2493.07</v>
      </c>
      <c r="J424" s="3" t="s">
        <v>32</v>
      </c>
      <c r="K424" s="3" t="s">
        <v>39</v>
      </c>
      <c r="L424" s="5">
        <f t="shared" si="1"/>
        <v>11997</v>
      </c>
      <c r="M424" s="5">
        <f t="shared" si="2"/>
        <v>7479.21</v>
      </c>
      <c r="N424" s="5">
        <f t="shared" si="3"/>
        <v>4517.79</v>
      </c>
      <c r="O424" s="6">
        <f t="shared" si="4"/>
        <v>0.3765766442</v>
      </c>
      <c r="P424" s="6" t="str">
        <f t="shared" si="5"/>
        <v>Monday</v>
      </c>
      <c r="Q424" s="6" t="str">
        <f t="shared" si="6"/>
        <v>Weekday</v>
      </c>
      <c r="R424" s="6" t="str">
        <f t="shared" si="7"/>
        <v>No Discount</v>
      </c>
    </row>
    <row r="425">
      <c r="A425" s="3" t="s">
        <v>770</v>
      </c>
      <c r="B425" s="4">
        <v>45927.51388888889</v>
      </c>
      <c r="C425" s="3" t="s">
        <v>54</v>
      </c>
      <c r="D425" s="3" t="s">
        <v>697</v>
      </c>
      <c r="E425" s="3" t="s">
        <v>21</v>
      </c>
      <c r="F425" s="3">
        <v>5.0</v>
      </c>
      <c r="G425" s="3">
        <v>899.0</v>
      </c>
      <c r="H425" s="3">
        <v>25.0</v>
      </c>
      <c r="I425" s="3">
        <v>447.22</v>
      </c>
      <c r="J425" s="3" t="s">
        <v>32</v>
      </c>
      <c r="K425" s="3" t="s">
        <v>39</v>
      </c>
      <c r="L425" s="5">
        <f t="shared" si="1"/>
        <v>3371.25</v>
      </c>
      <c r="M425" s="5">
        <f t="shared" si="2"/>
        <v>2236.1</v>
      </c>
      <c r="N425" s="5">
        <f t="shared" si="3"/>
        <v>1135.15</v>
      </c>
      <c r="O425" s="6">
        <f t="shared" si="4"/>
        <v>0.3367148684</v>
      </c>
      <c r="P425" s="6" t="str">
        <f t="shared" si="5"/>
        <v>Saturday</v>
      </c>
      <c r="Q425" s="6" t="str">
        <f t="shared" si="6"/>
        <v>Weekend</v>
      </c>
      <c r="R425" s="6" t="str">
        <f t="shared" si="7"/>
        <v>Mid (16–25%)</v>
      </c>
    </row>
    <row r="426">
      <c r="A426" s="3" t="s">
        <v>771</v>
      </c>
      <c r="B426" s="4">
        <v>45711.805555555555</v>
      </c>
      <c r="C426" s="3" t="s">
        <v>282</v>
      </c>
      <c r="D426" s="3" t="s">
        <v>772</v>
      </c>
      <c r="E426" s="3" t="s">
        <v>27</v>
      </c>
      <c r="F426" s="3">
        <v>5.0</v>
      </c>
      <c r="G426" s="3">
        <v>799.0</v>
      </c>
      <c r="H426" s="3">
        <v>5.0</v>
      </c>
      <c r="I426" s="3">
        <v>406.5</v>
      </c>
      <c r="J426" s="3" t="s">
        <v>52</v>
      </c>
      <c r="K426" s="3" t="s">
        <v>23</v>
      </c>
      <c r="L426" s="5">
        <f t="shared" si="1"/>
        <v>3795.25</v>
      </c>
      <c r="M426" s="5">
        <f t="shared" si="2"/>
        <v>2032.5</v>
      </c>
      <c r="N426" s="5">
        <f t="shared" si="3"/>
        <v>1762.75</v>
      </c>
      <c r="O426" s="6">
        <f t="shared" si="4"/>
        <v>0.4644621566</v>
      </c>
      <c r="P426" s="6" t="str">
        <f t="shared" si="5"/>
        <v>Sunday</v>
      </c>
      <c r="Q426" s="6" t="str">
        <f t="shared" si="6"/>
        <v>Weekend</v>
      </c>
      <c r="R426" s="6" t="str">
        <f t="shared" si="7"/>
        <v>Low (1–15%)</v>
      </c>
    </row>
    <row r="427">
      <c r="A427" s="3" t="s">
        <v>773</v>
      </c>
      <c r="B427" s="4">
        <v>45393.4</v>
      </c>
      <c r="C427" s="3" t="s">
        <v>254</v>
      </c>
      <c r="D427" s="3" t="s">
        <v>578</v>
      </c>
      <c r="E427" s="3" t="s">
        <v>21</v>
      </c>
      <c r="F427" s="3">
        <v>4.0</v>
      </c>
      <c r="G427" s="3">
        <v>699.0</v>
      </c>
      <c r="H427" s="3">
        <v>0.0</v>
      </c>
      <c r="I427" s="3">
        <v>323.13</v>
      </c>
      <c r="J427" s="3" t="s">
        <v>52</v>
      </c>
      <c r="K427" s="3" t="s">
        <v>39</v>
      </c>
      <c r="L427" s="5">
        <f t="shared" si="1"/>
        <v>2796</v>
      </c>
      <c r="M427" s="5">
        <f t="shared" si="2"/>
        <v>1292.52</v>
      </c>
      <c r="N427" s="5">
        <f t="shared" si="3"/>
        <v>1503.48</v>
      </c>
      <c r="O427" s="6">
        <f t="shared" si="4"/>
        <v>0.5377253219</v>
      </c>
      <c r="P427" s="6" t="str">
        <f t="shared" si="5"/>
        <v>Thursday</v>
      </c>
      <c r="Q427" s="6" t="str">
        <f t="shared" si="6"/>
        <v>Weekday</v>
      </c>
      <c r="R427" s="6" t="str">
        <f t="shared" si="7"/>
        <v>No Discount</v>
      </c>
    </row>
    <row r="428">
      <c r="A428" s="3" t="s">
        <v>774</v>
      </c>
      <c r="B428" s="4">
        <v>45373.70208333333</v>
      </c>
      <c r="C428" s="3" t="s">
        <v>30</v>
      </c>
      <c r="D428" s="3" t="s">
        <v>775</v>
      </c>
      <c r="E428" s="3" t="s">
        <v>21</v>
      </c>
      <c r="F428" s="3">
        <v>3.0</v>
      </c>
      <c r="G428" s="3">
        <v>899.0</v>
      </c>
      <c r="H428" s="3">
        <v>30.0</v>
      </c>
      <c r="I428" s="3">
        <v>589.3</v>
      </c>
      <c r="J428" s="3" t="s">
        <v>52</v>
      </c>
      <c r="K428" s="3" t="s">
        <v>28</v>
      </c>
      <c r="L428" s="5">
        <f t="shared" si="1"/>
        <v>1887.9</v>
      </c>
      <c r="M428" s="5">
        <f t="shared" si="2"/>
        <v>1767.9</v>
      </c>
      <c r="N428" s="5">
        <f t="shared" si="3"/>
        <v>120</v>
      </c>
      <c r="O428" s="6">
        <f t="shared" si="4"/>
        <v>0.0635626887</v>
      </c>
      <c r="P428" s="6" t="str">
        <f t="shared" si="5"/>
        <v>Friday</v>
      </c>
      <c r="Q428" s="6" t="str">
        <f t="shared" si="6"/>
        <v>Weekday</v>
      </c>
      <c r="R428" s="6" t="str">
        <f t="shared" si="7"/>
        <v>High (&gt;25%)</v>
      </c>
    </row>
    <row r="429">
      <c r="A429" s="3" t="s">
        <v>776</v>
      </c>
      <c r="B429" s="4">
        <v>45364.544444444444</v>
      </c>
      <c r="C429" s="3" t="s">
        <v>248</v>
      </c>
      <c r="D429" s="3" t="s">
        <v>130</v>
      </c>
      <c r="E429" s="3" t="s">
        <v>27</v>
      </c>
      <c r="F429" s="3">
        <v>1.0</v>
      </c>
      <c r="G429" s="3">
        <v>799.0</v>
      </c>
      <c r="H429" s="3">
        <v>20.0</v>
      </c>
      <c r="I429" s="3">
        <v>515.38</v>
      </c>
      <c r="J429" s="3" t="s">
        <v>32</v>
      </c>
      <c r="K429" s="3" t="s">
        <v>28</v>
      </c>
      <c r="L429" s="5">
        <f t="shared" si="1"/>
        <v>639.2</v>
      </c>
      <c r="M429" s="5">
        <f t="shared" si="2"/>
        <v>515.38</v>
      </c>
      <c r="N429" s="5">
        <f t="shared" si="3"/>
        <v>123.82</v>
      </c>
      <c r="O429" s="6">
        <f t="shared" si="4"/>
        <v>0.1937108886</v>
      </c>
      <c r="P429" s="6" t="str">
        <f t="shared" si="5"/>
        <v>Wednesday</v>
      </c>
      <c r="Q429" s="6" t="str">
        <f t="shared" si="6"/>
        <v>Weekday</v>
      </c>
      <c r="R429" s="6" t="str">
        <f t="shared" si="7"/>
        <v>Mid (16–25%)</v>
      </c>
    </row>
    <row r="430">
      <c r="A430" s="3" t="s">
        <v>777</v>
      </c>
      <c r="B430" s="4">
        <v>45932.48263888889</v>
      </c>
      <c r="C430" s="3" t="s">
        <v>114</v>
      </c>
      <c r="D430" s="3" t="s">
        <v>679</v>
      </c>
      <c r="E430" s="3" t="s">
        <v>21</v>
      </c>
      <c r="F430" s="3">
        <v>4.0</v>
      </c>
      <c r="G430" s="3">
        <v>299.0</v>
      </c>
      <c r="H430" s="3">
        <v>20.0</v>
      </c>
      <c r="I430" s="3">
        <v>191.83</v>
      </c>
      <c r="J430" s="3" t="s">
        <v>32</v>
      </c>
      <c r="K430" s="3" t="s">
        <v>23</v>
      </c>
      <c r="L430" s="5">
        <f t="shared" si="1"/>
        <v>956.8</v>
      </c>
      <c r="M430" s="5">
        <f t="shared" si="2"/>
        <v>767.32</v>
      </c>
      <c r="N430" s="5">
        <f t="shared" si="3"/>
        <v>189.48</v>
      </c>
      <c r="O430" s="6">
        <f t="shared" si="4"/>
        <v>0.1980351171</v>
      </c>
      <c r="P430" s="6" t="str">
        <f t="shared" si="5"/>
        <v>Thursday</v>
      </c>
      <c r="Q430" s="6" t="str">
        <f t="shared" si="6"/>
        <v>Weekday</v>
      </c>
      <c r="R430" s="6" t="str">
        <f t="shared" si="7"/>
        <v>Mid (16–25%)</v>
      </c>
    </row>
    <row r="431">
      <c r="A431" s="3" t="s">
        <v>778</v>
      </c>
      <c r="B431" s="4">
        <v>45462.88263888889</v>
      </c>
      <c r="C431" s="3" t="s">
        <v>63</v>
      </c>
      <c r="D431" s="3" t="s">
        <v>370</v>
      </c>
      <c r="E431" s="3" t="s">
        <v>21</v>
      </c>
      <c r="F431" s="3">
        <v>5.0</v>
      </c>
      <c r="G431" s="3">
        <v>699.0</v>
      </c>
      <c r="H431" s="3">
        <v>20.0</v>
      </c>
      <c r="I431" s="3">
        <v>429.45</v>
      </c>
      <c r="J431" s="3" t="s">
        <v>32</v>
      </c>
      <c r="K431" s="3" t="s">
        <v>39</v>
      </c>
      <c r="L431" s="5">
        <f t="shared" si="1"/>
        <v>2796</v>
      </c>
      <c r="M431" s="5">
        <f t="shared" si="2"/>
        <v>2147.25</v>
      </c>
      <c r="N431" s="5">
        <f t="shared" si="3"/>
        <v>648.75</v>
      </c>
      <c r="O431" s="6">
        <f t="shared" si="4"/>
        <v>0.232027897</v>
      </c>
      <c r="P431" s="6" t="str">
        <f t="shared" si="5"/>
        <v>Wednesday</v>
      </c>
      <c r="Q431" s="6" t="str">
        <f t="shared" si="6"/>
        <v>Weekday</v>
      </c>
      <c r="R431" s="6" t="str">
        <f t="shared" si="7"/>
        <v>Mid (16–25%)</v>
      </c>
    </row>
    <row r="432">
      <c r="A432" s="3" t="s">
        <v>779</v>
      </c>
      <c r="B432" s="4">
        <v>45672.65833333333</v>
      </c>
      <c r="C432" s="3" t="s">
        <v>97</v>
      </c>
      <c r="D432" s="3" t="s">
        <v>258</v>
      </c>
      <c r="E432" s="3" t="s">
        <v>21</v>
      </c>
      <c r="F432" s="3">
        <v>3.0</v>
      </c>
      <c r="G432" s="3">
        <v>499.0</v>
      </c>
      <c r="H432" s="3">
        <v>5.0</v>
      </c>
      <c r="I432" s="3">
        <v>294.8</v>
      </c>
      <c r="J432" s="3" t="s">
        <v>32</v>
      </c>
      <c r="K432" s="3" t="s">
        <v>39</v>
      </c>
      <c r="L432" s="5">
        <f t="shared" si="1"/>
        <v>1422.15</v>
      </c>
      <c r="M432" s="5">
        <f t="shared" si="2"/>
        <v>884.4</v>
      </c>
      <c r="N432" s="5">
        <f t="shared" si="3"/>
        <v>537.75</v>
      </c>
      <c r="O432" s="6">
        <f t="shared" si="4"/>
        <v>0.3781246704</v>
      </c>
      <c r="P432" s="6" t="str">
        <f t="shared" si="5"/>
        <v>Wednesday</v>
      </c>
      <c r="Q432" s="6" t="str">
        <f t="shared" si="6"/>
        <v>Weekday</v>
      </c>
      <c r="R432" s="6" t="str">
        <f t="shared" si="7"/>
        <v>Low (1–15%)</v>
      </c>
    </row>
    <row r="433">
      <c r="A433" s="3" t="s">
        <v>780</v>
      </c>
      <c r="B433" s="4">
        <v>45755.68402777778</v>
      </c>
      <c r="C433" s="3" t="s">
        <v>60</v>
      </c>
      <c r="D433" s="3" t="s">
        <v>781</v>
      </c>
      <c r="E433" s="3" t="s">
        <v>27</v>
      </c>
      <c r="F433" s="3">
        <v>1.0</v>
      </c>
      <c r="G433" s="3">
        <v>1299.0</v>
      </c>
      <c r="H433" s="3">
        <v>20.0</v>
      </c>
      <c r="I433" s="3">
        <v>804.28</v>
      </c>
      <c r="J433" s="3" t="s">
        <v>52</v>
      </c>
      <c r="K433" s="3" t="s">
        <v>23</v>
      </c>
      <c r="L433" s="5">
        <f t="shared" si="1"/>
        <v>1039.2</v>
      </c>
      <c r="M433" s="5">
        <f t="shared" si="2"/>
        <v>804.28</v>
      </c>
      <c r="N433" s="5">
        <f t="shared" si="3"/>
        <v>234.92</v>
      </c>
      <c r="O433" s="6">
        <f t="shared" si="4"/>
        <v>0.2260585065</v>
      </c>
      <c r="P433" s="6" t="str">
        <f t="shared" si="5"/>
        <v>Tuesday</v>
      </c>
      <c r="Q433" s="6" t="str">
        <f t="shared" si="6"/>
        <v>Weekday</v>
      </c>
      <c r="R433" s="6" t="str">
        <f t="shared" si="7"/>
        <v>Mid (16–25%)</v>
      </c>
    </row>
    <row r="434">
      <c r="A434" s="3" t="s">
        <v>782</v>
      </c>
      <c r="B434" s="4">
        <v>45511.584027777775</v>
      </c>
      <c r="C434" s="3" t="s">
        <v>47</v>
      </c>
      <c r="D434" s="3" t="s">
        <v>136</v>
      </c>
      <c r="E434" s="3" t="s">
        <v>21</v>
      </c>
      <c r="F434" s="3">
        <v>5.0</v>
      </c>
      <c r="G434" s="3">
        <v>499.0</v>
      </c>
      <c r="H434" s="3">
        <v>15.0</v>
      </c>
      <c r="I434" s="3">
        <v>236.31</v>
      </c>
      <c r="J434" s="3" t="s">
        <v>32</v>
      </c>
      <c r="K434" s="3" t="s">
        <v>23</v>
      </c>
      <c r="L434" s="5">
        <f t="shared" si="1"/>
        <v>2120.75</v>
      </c>
      <c r="M434" s="5">
        <f t="shared" si="2"/>
        <v>1181.55</v>
      </c>
      <c r="N434" s="5">
        <f t="shared" si="3"/>
        <v>939.2</v>
      </c>
      <c r="O434" s="6">
        <f t="shared" si="4"/>
        <v>0.442862195</v>
      </c>
      <c r="P434" s="6" t="str">
        <f t="shared" si="5"/>
        <v>Wednesday</v>
      </c>
      <c r="Q434" s="6" t="str">
        <f t="shared" si="6"/>
        <v>Weekday</v>
      </c>
      <c r="R434" s="6" t="str">
        <f t="shared" si="7"/>
        <v>Low (1–15%)</v>
      </c>
    </row>
    <row r="435">
      <c r="A435" s="3" t="s">
        <v>783</v>
      </c>
      <c r="B435" s="4">
        <v>45530.57708333333</v>
      </c>
      <c r="C435" s="3" t="s">
        <v>84</v>
      </c>
      <c r="D435" s="3" t="s">
        <v>101</v>
      </c>
      <c r="E435" s="3" t="s">
        <v>35</v>
      </c>
      <c r="F435" s="3">
        <v>5.0</v>
      </c>
      <c r="G435" s="3">
        <v>3499.0</v>
      </c>
      <c r="H435" s="3">
        <v>5.0</v>
      </c>
      <c r="I435" s="3">
        <v>2322.68</v>
      </c>
      <c r="J435" s="3" t="s">
        <v>52</v>
      </c>
      <c r="K435" s="3" t="s">
        <v>39</v>
      </c>
      <c r="L435" s="5">
        <f t="shared" si="1"/>
        <v>16620.25</v>
      </c>
      <c r="M435" s="5">
        <f t="shared" si="2"/>
        <v>11613.4</v>
      </c>
      <c r="N435" s="5">
        <f t="shared" si="3"/>
        <v>5006.85</v>
      </c>
      <c r="O435" s="6">
        <f t="shared" si="4"/>
        <v>0.3012499812</v>
      </c>
      <c r="P435" s="6" t="str">
        <f t="shared" si="5"/>
        <v>Monday</v>
      </c>
      <c r="Q435" s="6" t="str">
        <f t="shared" si="6"/>
        <v>Weekday</v>
      </c>
      <c r="R435" s="6" t="str">
        <f t="shared" si="7"/>
        <v>Low (1–15%)</v>
      </c>
    </row>
    <row r="436">
      <c r="A436" s="3" t="s">
        <v>784</v>
      </c>
      <c r="B436" s="4">
        <v>45998.85833333333</v>
      </c>
      <c r="C436" s="3" t="s">
        <v>207</v>
      </c>
      <c r="D436" s="3" t="s">
        <v>456</v>
      </c>
      <c r="E436" s="3" t="s">
        <v>27</v>
      </c>
      <c r="F436" s="3">
        <v>3.0</v>
      </c>
      <c r="G436" s="3">
        <v>799.0</v>
      </c>
      <c r="H436" s="3">
        <v>20.0</v>
      </c>
      <c r="I436" s="3">
        <v>516.28</v>
      </c>
      <c r="J436" s="3" t="s">
        <v>32</v>
      </c>
      <c r="K436" s="3" t="s">
        <v>39</v>
      </c>
      <c r="L436" s="5">
        <f t="shared" si="1"/>
        <v>1917.6</v>
      </c>
      <c r="M436" s="5">
        <f t="shared" si="2"/>
        <v>1548.84</v>
      </c>
      <c r="N436" s="5">
        <f t="shared" si="3"/>
        <v>368.76</v>
      </c>
      <c r="O436" s="6">
        <f t="shared" si="4"/>
        <v>0.1923028786</v>
      </c>
      <c r="P436" s="6" t="str">
        <f t="shared" si="5"/>
        <v>Sunday</v>
      </c>
      <c r="Q436" s="6" t="str">
        <f t="shared" si="6"/>
        <v>Weekend</v>
      </c>
      <c r="R436" s="6" t="str">
        <f t="shared" si="7"/>
        <v>Mid (16–25%)</v>
      </c>
    </row>
    <row r="437">
      <c r="A437" s="3" t="s">
        <v>785</v>
      </c>
      <c r="B437" s="4">
        <v>45648.643055555556</v>
      </c>
      <c r="C437" s="3" t="s">
        <v>257</v>
      </c>
      <c r="D437" s="3" t="s">
        <v>383</v>
      </c>
      <c r="E437" s="3" t="s">
        <v>27</v>
      </c>
      <c r="F437" s="3">
        <v>2.0</v>
      </c>
      <c r="G437" s="3">
        <v>1999.0</v>
      </c>
      <c r="H437" s="3">
        <v>25.0</v>
      </c>
      <c r="I437" s="3">
        <v>1370.78</v>
      </c>
      <c r="J437" s="3" t="s">
        <v>32</v>
      </c>
      <c r="K437" s="3" t="s">
        <v>28</v>
      </c>
      <c r="L437" s="5">
        <f t="shared" si="1"/>
        <v>2998.5</v>
      </c>
      <c r="M437" s="5">
        <f t="shared" si="2"/>
        <v>2741.56</v>
      </c>
      <c r="N437" s="5">
        <f t="shared" si="3"/>
        <v>256.94</v>
      </c>
      <c r="O437" s="6">
        <f t="shared" si="4"/>
        <v>0.08568951142</v>
      </c>
      <c r="P437" s="6" t="str">
        <f t="shared" si="5"/>
        <v>Sunday</v>
      </c>
      <c r="Q437" s="6" t="str">
        <f t="shared" si="6"/>
        <v>Weekend</v>
      </c>
      <c r="R437" s="6" t="str">
        <f t="shared" si="7"/>
        <v>Mid (16–25%)</v>
      </c>
    </row>
    <row r="438">
      <c r="A438" s="3" t="s">
        <v>786</v>
      </c>
      <c r="B438" s="4">
        <v>45870.47222222222</v>
      </c>
      <c r="C438" s="3" t="s">
        <v>44</v>
      </c>
      <c r="D438" s="3" t="s">
        <v>557</v>
      </c>
      <c r="E438" s="3" t="s">
        <v>21</v>
      </c>
      <c r="F438" s="3">
        <v>2.0</v>
      </c>
      <c r="G438" s="3">
        <v>499.0</v>
      </c>
      <c r="H438" s="3">
        <v>25.0</v>
      </c>
      <c r="I438" s="3">
        <v>230.85</v>
      </c>
      <c r="J438" s="3" t="s">
        <v>32</v>
      </c>
      <c r="K438" s="3" t="s">
        <v>28</v>
      </c>
      <c r="L438" s="5">
        <f t="shared" si="1"/>
        <v>748.5</v>
      </c>
      <c r="M438" s="5">
        <f t="shared" si="2"/>
        <v>461.7</v>
      </c>
      <c r="N438" s="5">
        <f t="shared" si="3"/>
        <v>286.8</v>
      </c>
      <c r="O438" s="6">
        <f t="shared" si="4"/>
        <v>0.3831663327</v>
      </c>
      <c r="P438" s="6" t="str">
        <f t="shared" si="5"/>
        <v>Friday</v>
      </c>
      <c r="Q438" s="6" t="str">
        <f t="shared" si="6"/>
        <v>Weekday</v>
      </c>
      <c r="R438" s="6" t="str">
        <f t="shared" si="7"/>
        <v>Mid (16–25%)</v>
      </c>
    </row>
    <row r="439">
      <c r="A439" s="3" t="s">
        <v>787</v>
      </c>
      <c r="B439" s="4">
        <v>45384.51875</v>
      </c>
      <c r="C439" s="3" t="s">
        <v>231</v>
      </c>
      <c r="D439" s="3" t="s">
        <v>788</v>
      </c>
      <c r="E439" s="3" t="s">
        <v>35</v>
      </c>
      <c r="F439" s="3">
        <v>2.0</v>
      </c>
      <c r="G439" s="3">
        <v>2499.0</v>
      </c>
      <c r="H439" s="3">
        <v>15.0</v>
      </c>
      <c r="I439" s="3">
        <v>1542.47</v>
      </c>
      <c r="J439" s="3" t="s">
        <v>52</v>
      </c>
      <c r="K439" s="3" t="s">
        <v>28</v>
      </c>
      <c r="L439" s="5">
        <f t="shared" si="1"/>
        <v>4248.3</v>
      </c>
      <c r="M439" s="5">
        <f t="shared" si="2"/>
        <v>3084.94</v>
      </c>
      <c r="N439" s="5">
        <f t="shared" si="3"/>
        <v>1163.36</v>
      </c>
      <c r="O439" s="6">
        <f t="shared" si="4"/>
        <v>0.2738413012</v>
      </c>
      <c r="P439" s="6" t="str">
        <f t="shared" si="5"/>
        <v>Tuesday</v>
      </c>
      <c r="Q439" s="6" t="str">
        <f t="shared" si="6"/>
        <v>Weekday</v>
      </c>
      <c r="R439" s="6" t="str">
        <f t="shared" si="7"/>
        <v>Low (1–15%)</v>
      </c>
    </row>
    <row r="440">
      <c r="A440" s="3" t="s">
        <v>789</v>
      </c>
      <c r="B440" s="4">
        <v>45736.90555555555</v>
      </c>
      <c r="C440" s="3" t="s">
        <v>124</v>
      </c>
      <c r="D440" s="3" t="s">
        <v>172</v>
      </c>
      <c r="E440" s="3" t="s">
        <v>27</v>
      </c>
      <c r="F440" s="3">
        <v>2.0</v>
      </c>
      <c r="G440" s="3">
        <v>1499.0</v>
      </c>
      <c r="H440" s="3">
        <v>15.0</v>
      </c>
      <c r="I440" s="3">
        <v>917.18</v>
      </c>
      <c r="J440" s="3" t="s">
        <v>32</v>
      </c>
      <c r="K440" s="3" t="s">
        <v>28</v>
      </c>
      <c r="L440" s="5">
        <f t="shared" si="1"/>
        <v>2548.3</v>
      </c>
      <c r="M440" s="5">
        <f t="shared" si="2"/>
        <v>1834.36</v>
      </c>
      <c r="N440" s="5">
        <f t="shared" si="3"/>
        <v>713.94</v>
      </c>
      <c r="O440" s="6">
        <f t="shared" si="4"/>
        <v>0.2801632461</v>
      </c>
      <c r="P440" s="6" t="str">
        <f t="shared" si="5"/>
        <v>Thursday</v>
      </c>
      <c r="Q440" s="6" t="str">
        <f t="shared" si="6"/>
        <v>Weekday</v>
      </c>
      <c r="R440" s="6" t="str">
        <f t="shared" si="7"/>
        <v>Low (1–15%)</v>
      </c>
    </row>
    <row r="441">
      <c r="A441" s="3" t="s">
        <v>790</v>
      </c>
      <c r="B441" s="4">
        <v>45828.510416666664</v>
      </c>
      <c r="C441" s="3" t="s">
        <v>91</v>
      </c>
      <c r="D441" s="3" t="s">
        <v>791</v>
      </c>
      <c r="E441" s="3" t="s">
        <v>27</v>
      </c>
      <c r="F441" s="3">
        <v>4.0</v>
      </c>
      <c r="G441" s="3">
        <v>1299.0</v>
      </c>
      <c r="H441" s="3">
        <v>20.0</v>
      </c>
      <c r="I441" s="3">
        <v>827.39</v>
      </c>
      <c r="J441" s="3" t="s">
        <v>52</v>
      </c>
      <c r="K441" s="3" t="s">
        <v>39</v>
      </c>
      <c r="L441" s="5">
        <f t="shared" si="1"/>
        <v>4156.8</v>
      </c>
      <c r="M441" s="5">
        <f t="shared" si="2"/>
        <v>3309.56</v>
      </c>
      <c r="N441" s="5">
        <f t="shared" si="3"/>
        <v>847.24</v>
      </c>
      <c r="O441" s="6">
        <f t="shared" si="4"/>
        <v>0.2038202463</v>
      </c>
      <c r="P441" s="6" t="str">
        <f t="shared" si="5"/>
        <v>Friday</v>
      </c>
      <c r="Q441" s="6" t="str">
        <f t="shared" si="6"/>
        <v>Weekday</v>
      </c>
      <c r="R441" s="6" t="str">
        <f t="shared" si="7"/>
        <v>Mid (16–25%)</v>
      </c>
    </row>
    <row r="442">
      <c r="A442" s="3" t="s">
        <v>792</v>
      </c>
      <c r="B442" s="4">
        <v>45487.59861111111</v>
      </c>
      <c r="C442" s="3" t="s">
        <v>270</v>
      </c>
      <c r="D442" s="3" t="s">
        <v>431</v>
      </c>
      <c r="E442" s="3" t="s">
        <v>21</v>
      </c>
      <c r="F442" s="3">
        <v>1.0</v>
      </c>
      <c r="G442" s="3">
        <v>699.0</v>
      </c>
      <c r="H442" s="3">
        <v>10.0</v>
      </c>
      <c r="I442" s="3">
        <v>344.13</v>
      </c>
      <c r="J442" s="3" t="s">
        <v>32</v>
      </c>
      <c r="K442" s="3" t="s">
        <v>23</v>
      </c>
      <c r="L442" s="5">
        <f t="shared" si="1"/>
        <v>629.1</v>
      </c>
      <c r="M442" s="5">
        <f t="shared" si="2"/>
        <v>344.13</v>
      </c>
      <c r="N442" s="5">
        <f t="shared" si="3"/>
        <v>284.97</v>
      </c>
      <c r="O442" s="6">
        <f t="shared" si="4"/>
        <v>0.4529804483</v>
      </c>
      <c r="P442" s="6" t="str">
        <f t="shared" si="5"/>
        <v>Sunday</v>
      </c>
      <c r="Q442" s="6" t="str">
        <f t="shared" si="6"/>
        <v>Weekend</v>
      </c>
      <c r="R442" s="6" t="str">
        <f t="shared" si="7"/>
        <v>Low (1–15%)</v>
      </c>
    </row>
    <row r="443">
      <c r="A443" s="3" t="s">
        <v>793</v>
      </c>
      <c r="B443" s="4">
        <v>45993.589583333334</v>
      </c>
      <c r="C443" s="3" t="s">
        <v>194</v>
      </c>
      <c r="D443" s="3" t="s">
        <v>509</v>
      </c>
      <c r="E443" s="3" t="s">
        <v>21</v>
      </c>
      <c r="F443" s="3">
        <v>1.0</v>
      </c>
      <c r="G443" s="3">
        <v>299.0</v>
      </c>
      <c r="H443" s="3">
        <v>20.0</v>
      </c>
      <c r="I443" s="3">
        <v>152.72</v>
      </c>
      <c r="J443" s="3" t="s">
        <v>52</v>
      </c>
      <c r="K443" s="3" t="s">
        <v>39</v>
      </c>
      <c r="L443" s="5">
        <f t="shared" si="1"/>
        <v>239.2</v>
      </c>
      <c r="M443" s="5">
        <f t="shared" si="2"/>
        <v>152.72</v>
      </c>
      <c r="N443" s="5">
        <f t="shared" si="3"/>
        <v>86.48</v>
      </c>
      <c r="O443" s="6">
        <f t="shared" si="4"/>
        <v>0.3615384615</v>
      </c>
      <c r="P443" s="6" t="str">
        <f t="shared" si="5"/>
        <v>Tuesday</v>
      </c>
      <c r="Q443" s="6" t="str">
        <f t="shared" si="6"/>
        <v>Weekday</v>
      </c>
      <c r="R443" s="6" t="str">
        <f t="shared" si="7"/>
        <v>Mid (16–25%)</v>
      </c>
    </row>
    <row r="444">
      <c r="A444" s="3" t="s">
        <v>794</v>
      </c>
      <c r="B444" s="4">
        <v>46002.87986111111</v>
      </c>
      <c r="C444" s="3" t="s">
        <v>97</v>
      </c>
      <c r="D444" s="3" t="s">
        <v>307</v>
      </c>
      <c r="E444" s="3" t="s">
        <v>35</v>
      </c>
      <c r="F444" s="3">
        <v>4.0</v>
      </c>
      <c r="G444" s="3">
        <v>1999.0</v>
      </c>
      <c r="H444" s="3">
        <v>25.0</v>
      </c>
      <c r="I444" s="3">
        <v>1232.13</v>
      </c>
      <c r="J444" s="3" t="s">
        <v>52</v>
      </c>
      <c r="K444" s="3" t="s">
        <v>28</v>
      </c>
      <c r="L444" s="5">
        <f t="shared" si="1"/>
        <v>5997</v>
      </c>
      <c r="M444" s="5">
        <f t="shared" si="2"/>
        <v>4928.52</v>
      </c>
      <c r="N444" s="5">
        <f t="shared" si="3"/>
        <v>1068.48</v>
      </c>
      <c r="O444" s="6">
        <f t="shared" si="4"/>
        <v>0.1781690845</v>
      </c>
      <c r="P444" s="6" t="str">
        <f t="shared" si="5"/>
        <v>Thursday</v>
      </c>
      <c r="Q444" s="6" t="str">
        <f t="shared" si="6"/>
        <v>Weekday</v>
      </c>
      <c r="R444" s="6" t="str">
        <f t="shared" si="7"/>
        <v>Mid (16–25%)</v>
      </c>
    </row>
    <row r="445">
      <c r="A445" s="3" t="s">
        <v>795</v>
      </c>
      <c r="B445" s="4">
        <v>45786.78194444445</v>
      </c>
      <c r="C445" s="3" t="s">
        <v>57</v>
      </c>
      <c r="D445" s="3" t="s">
        <v>796</v>
      </c>
      <c r="E445" s="3" t="s">
        <v>27</v>
      </c>
      <c r="F445" s="3">
        <v>1.0</v>
      </c>
      <c r="G445" s="3">
        <v>1499.0</v>
      </c>
      <c r="H445" s="3">
        <v>25.0</v>
      </c>
      <c r="I445" s="3">
        <v>924.28</v>
      </c>
      <c r="J445" s="3" t="s">
        <v>52</v>
      </c>
      <c r="K445" s="3" t="s">
        <v>28</v>
      </c>
      <c r="L445" s="5">
        <f t="shared" si="1"/>
        <v>1124.25</v>
      </c>
      <c r="M445" s="5">
        <f t="shared" si="2"/>
        <v>924.28</v>
      </c>
      <c r="N445" s="5">
        <f t="shared" si="3"/>
        <v>199.97</v>
      </c>
      <c r="O445" s="6">
        <f t="shared" si="4"/>
        <v>0.1778696909</v>
      </c>
      <c r="P445" s="6" t="str">
        <f t="shared" si="5"/>
        <v>Friday</v>
      </c>
      <c r="Q445" s="6" t="str">
        <f t="shared" si="6"/>
        <v>Weekday</v>
      </c>
      <c r="R445" s="6" t="str">
        <f t="shared" si="7"/>
        <v>Mid (16–25%)</v>
      </c>
    </row>
    <row r="446">
      <c r="A446" s="3" t="s">
        <v>797</v>
      </c>
      <c r="B446" s="4">
        <v>45924.54375</v>
      </c>
      <c r="C446" s="3" t="s">
        <v>254</v>
      </c>
      <c r="D446" s="3" t="s">
        <v>431</v>
      </c>
      <c r="E446" s="3" t="s">
        <v>35</v>
      </c>
      <c r="F446" s="3">
        <v>1.0</v>
      </c>
      <c r="G446" s="3">
        <v>1999.0</v>
      </c>
      <c r="H446" s="3">
        <v>10.0</v>
      </c>
      <c r="I446" s="3">
        <v>1254.83</v>
      </c>
      <c r="J446" s="3" t="s">
        <v>22</v>
      </c>
      <c r="K446" s="3" t="s">
        <v>39</v>
      </c>
      <c r="L446" s="5">
        <f t="shared" si="1"/>
        <v>1799.1</v>
      </c>
      <c r="M446" s="5">
        <f t="shared" si="2"/>
        <v>1254.83</v>
      </c>
      <c r="N446" s="5">
        <f t="shared" si="3"/>
        <v>544.27</v>
      </c>
      <c r="O446" s="6">
        <f t="shared" si="4"/>
        <v>0.302523484</v>
      </c>
      <c r="P446" s="6" t="str">
        <f t="shared" si="5"/>
        <v>Wednesday</v>
      </c>
      <c r="Q446" s="6" t="str">
        <f t="shared" si="6"/>
        <v>Weekday</v>
      </c>
      <c r="R446" s="6" t="str">
        <f t="shared" si="7"/>
        <v>Low (1–15%)</v>
      </c>
    </row>
    <row r="447">
      <c r="A447" s="3" t="s">
        <v>798</v>
      </c>
      <c r="B447" s="4">
        <v>45528.64722222222</v>
      </c>
      <c r="C447" s="3" t="s">
        <v>144</v>
      </c>
      <c r="D447" s="3" t="s">
        <v>181</v>
      </c>
      <c r="E447" s="3" t="s">
        <v>21</v>
      </c>
      <c r="F447" s="3">
        <v>3.0</v>
      </c>
      <c r="G447" s="3">
        <v>899.0</v>
      </c>
      <c r="H447" s="3">
        <v>20.0</v>
      </c>
      <c r="I447" s="3">
        <v>599.36</v>
      </c>
      <c r="J447" s="3" t="s">
        <v>52</v>
      </c>
      <c r="K447" s="3" t="s">
        <v>28</v>
      </c>
      <c r="L447" s="5">
        <f t="shared" si="1"/>
        <v>2157.6</v>
      </c>
      <c r="M447" s="5">
        <f t="shared" si="2"/>
        <v>1798.08</v>
      </c>
      <c r="N447" s="5">
        <f t="shared" si="3"/>
        <v>359.52</v>
      </c>
      <c r="O447" s="6">
        <f t="shared" si="4"/>
        <v>0.1666295884</v>
      </c>
      <c r="P447" s="6" t="str">
        <f t="shared" si="5"/>
        <v>Saturday</v>
      </c>
      <c r="Q447" s="6" t="str">
        <f t="shared" si="6"/>
        <v>Weekend</v>
      </c>
      <c r="R447" s="6" t="str">
        <f t="shared" si="7"/>
        <v>Mid (16–25%)</v>
      </c>
    </row>
    <row r="448">
      <c r="A448" s="3" t="s">
        <v>799</v>
      </c>
      <c r="B448" s="4">
        <v>46021.376388888886</v>
      </c>
      <c r="C448" s="3" t="s">
        <v>242</v>
      </c>
      <c r="D448" s="3" t="s">
        <v>255</v>
      </c>
      <c r="E448" s="3" t="s">
        <v>27</v>
      </c>
      <c r="F448" s="3">
        <v>3.0</v>
      </c>
      <c r="G448" s="3">
        <v>1299.0</v>
      </c>
      <c r="H448" s="3">
        <v>0.0</v>
      </c>
      <c r="I448" s="3">
        <v>776.78</v>
      </c>
      <c r="J448" s="3" t="s">
        <v>52</v>
      </c>
      <c r="K448" s="3" t="s">
        <v>28</v>
      </c>
      <c r="L448" s="5">
        <f t="shared" si="1"/>
        <v>3897</v>
      </c>
      <c r="M448" s="5">
        <f t="shared" si="2"/>
        <v>2330.34</v>
      </c>
      <c r="N448" s="5">
        <f t="shared" si="3"/>
        <v>1566.66</v>
      </c>
      <c r="O448" s="6">
        <f t="shared" si="4"/>
        <v>0.4020169361</v>
      </c>
      <c r="P448" s="6" t="str">
        <f t="shared" si="5"/>
        <v>Tuesday</v>
      </c>
      <c r="Q448" s="6" t="str">
        <f t="shared" si="6"/>
        <v>Weekday</v>
      </c>
      <c r="R448" s="6" t="str">
        <f t="shared" si="7"/>
        <v>No Discount</v>
      </c>
    </row>
    <row r="449">
      <c r="A449" s="3" t="s">
        <v>800</v>
      </c>
      <c r="B449" s="4">
        <v>45601.52222222222</v>
      </c>
      <c r="C449" s="3" t="s">
        <v>270</v>
      </c>
      <c r="D449" s="3" t="s">
        <v>775</v>
      </c>
      <c r="E449" s="3" t="s">
        <v>35</v>
      </c>
      <c r="F449" s="3">
        <v>3.0</v>
      </c>
      <c r="G449" s="3">
        <v>3499.0</v>
      </c>
      <c r="H449" s="3">
        <v>30.0</v>
      </c>
      <c r="I449" s="3">
        <v>2547.55</v>
      </c>
      <c r="J449" s="3" t="s">
        <v>52</v>
      </c>
      <c r="K449" s="3" t="s">
        <v>23</v>
      </c>
      <c r="L449" s="5">
        <f t="shared" si="1"/>
        <v>7347.9</v>
      </c>
      <c r="M449" s="5">
        <f t="shared" si="2"/>
        <v>7642.65</v>
      </c>
      <c r="N449" s="5">
        <f t="shared" si="3"/>
        <v>-294.75</v>
      </c>
      <c r="O449" s="6">
        <f t="shared" si="4"/>
        <v>-0.04011350182</v>
      </c>
      <c r="P449" s="6" t="str">
        <f t="shared" si="5"/>
        <v>Tuesday</v>
      </c>
      <c r="Q449" s="6" t="str">
        <f t="shared" si="6"/>
        <v>Weekday</v>
      </c>
      <c r="R449" s="6" t="str">
        <f t="shared" si="7"/>
        <v>High (&gt;25%)</v>
      </c>
    </row>
    <row r="450">
      <c r="A450" s="3" t="s">
        <v>801</v>
      </c>
      <c r="B450" s="4">
        <v>45641.65416666667</v>
      </c>
      <c r="C450" s="3" t="s">
        <v>114</v>
      </c>
      <c r="D450" s="3" t="s">
        <v>802</v>
      </c>
      <c r="E450" s="3" t="s">
        <v>27</v>
      </c>
      <c r="F450" s="3">
        <v>4.0</v>
      </c>
      <c r="G450" s="3">
        <v>1999.0</v>
      </c>
      <c r="H450" s="3">
        <v>20.0</v>
      </c>
      <c r="I450" s="3">
        <v>1383.55</v>
      </c>
      <c r="J450" s="3" t="s">
        <v>52</v>
      </c>
      <c r="K450" s="3" t="s">
        <v>39</v>
      </c>
      <c r="L450" s="5">
        <f t="shared" si="1"/>
        <v>6396.8</v>
      </c>
      <c r="M450" s="5">
        <f t="shared" si="2"/>
        <v>5534.2</v>
      </c>
      <c r="N450" s="5">
        <f t="shared" si="3"/>
        <v>862.6</v>
      </c>
      <c r="O450" s="6">
        <f t="shared" si="4"/>
        <v>0.1348486743</v>
      </c>
      <c r="P450" s="6" t="str">
        <f t="shared" si="5"/>
        <v>Sunday</v>
      </c>
      <c r="Q450" s="6" t="str">
        <f t="shared" si="6"/>
        <v>Weekend</v>
      </c>
      <c r="R450" s="6" t="str">
        <f t="shared" si="7"/>
        <v>Mid (16–25%)</v>
      </c>
    </row>
    <row r="451">
      <c r="A451" s="3" t="s">
        <v>803</v>
      </c>
      <c r="B451" s="4">
        <v>45911.60277777778</v>
      </c>
      <c r="C451" s="3" t="s">
        <v>309</v>
      </c>
      <c r="D451" s="3" t="s">
        <v>635</v>
      </c>
      <c r="E451" s="3" t="s">
        <v>21</v>
      </c>
      <c r="F451" s="3">
        <v>2.0</v>
      </c>
      <c r="G451" s="3">
        <v>499.0</v>
      </c>
      <c r="H451" s="3">
        <v>25.0</v>
      </c>
      <c r="I451" s="3">
        <v>297.03</v>
      </c>
      <c r="J451" s="3" t="s">
        <v>52</v>
      </c>
      <c r="K451" s="3" t="s">
        <v>28</v>
      </c>
      <c r="L451" s="5">
        <f t="shared" si="1"/>
        <v>748.5</v>
      </c>
      <c r="M451" s="5">
        <f t="shared" si="2"/>
        <v>594.06</v>
      </c>
      <c r="N451" s="5">
        <f t="shared" si="3"/>
        <v>154.44</v>
      </c>
      <c r="O451" s="6">
        <f t="shared" si="4"/>
        <v>0.2063326653</v>
      </c>
      <c r="P451" s="6" t="str">
        <f t="shared" si="5"/>
        <v>Thursday</v>
      </c>
      <c r="Q451" s="6" t="str">
        <f t="shared" si="6"/>
        <v>Weekday</v>
      </c>
      <c r="R451" s="6" t="str">
        <f t="shared" si="7"/>
        <v>Mid (16–25%)</v>
      </c>
    </row>
    <row r="452">
      <c r="A452" s="3" t="s">
        <v>804</v>
      </c>
      <c r="B452" s="4">
        <v>45430.66527777778</v>
      </c>
      <c r="C452" s="3" t="s">
        <v>266</v>
      </c>
      <c r="D452" s="3" t="s">
        <v>431</v>
      </c>
      <c r="E452" s="3" t="s">
        <v>27</v>
      </c>
      <c r="F452" s="3">
        <v>5.0</v>
      </c>
      <c r="G452" s="3">
        <v>999.0</v>
      </c>
      <c r="H452" s="3">
        <v>20.0</v>
      </c>
      <c r="I452" s="3">
        <v>562.94</v>
      </c>
      <c r="J452" s="3" t="s">
        <v>52</v>
      </c>
      <c r="K452" s="3" t="s">
        <v>28</v>
      </c>
      <c r="L452" s="5">
        <f t="shared" si="1"/>
        <v>3996</v>
      </c>
      <c r="M452" s="5">
        <f t="shared" si="2"/>
        <v>2814.7</v>
      </c>
      <c r="N452" s="5">
        <f t="shared" si="3"/>
        <v>1181.3</v>
      </c>
      <c r="O452" s="6">
        <f t="shared" si="4"/>
        <v>0.2956206206</v>
      </c>
      <c r="P452" s="6" t="str">
        <f t="shared" si="5"/>
        <v>Saturday</v>
      </c>
      <c r="Q452" s="6" t="str">
        <f t="shared" si="6"/>
        <v>Weekend</v>
      </c>
      <c r="R452" s="6" t="str">
        <f t="shared" si="7"/>
        <v>Mid (16–25%)</v>
      </c>
    </row>
    <row r="453">
      <c r="A453" s="3" t="s">
        <v>805</v>
      </c>
      <c r="B453" s="4">
        <v>45322.88888888889</v>
      </c>
      <c r="C453" s="3" t="s">
        <v>94</v>
      </c>
      <c r="D453" s="3" t="s">
        <v>806</v>
      </c>
      <c r="E453" s="3" t="s">
        <v>35</v>
      </c>
      <c r="F453" s="3">
        <v>3.0</v>
      </c>
      <c r="G453" s="3">
        <v>3499.0</v>
      </c>
      <c r="H453" s="3">
        <v>30.0</v>
      </c>
      <c r="I453" s="3">
        <v>2446.23</v>
      </c>
      <c r="J453" s="3" t="s">
        <v>32</v>
      </c>
      <c r="K453" s="3" t="s">
        <v>23</v>
      </c>
      <c r="L453" s="5">
        <f t="shared" si="1"/>
        <v>7347.9</v>
      </c>
      <c r="M453" s="5">
        <f t="shared" si="2"/>
        <v>7338.69</v>
      </c>
      <c r="N453" s="5">
        <f t="shared" si="3"/>
        <v>9.21</v>
      </c>
      <c r="O453" s="6">
        <f t="shared" si="4"/>
        <v>0.001253419344</v>
      </c>
      <c r="P453" s="6" t="str">
        <f t="shared" si="5"/>
        <v>Wednesday</v>
      </c>
      <c r="Q453" s="6" t="str">
        <f t="shared" si="6"/>
        <v>Weekday</v>
      </c>
      <c r="R453" s="6" t="str">
        <f t="shared" si="7"/>
        <v>High (&gt;25%)</v>
      </c>
    </row>
    <row r="454">
      <c r="A454" s="3" t="s">
        <v>807</v>
      </c>
      <c r="B454" s="4">
        <v>45318.902083333334</v>
      </c>
      <c r="C454" s="3" t="s">
        <v>132</v>
      </c>
      <c r="D454" s="3" t="s">
        <v>791</v>
      </c>
      <c r="E454" s="3" t="s">
        <v>21</v>
      </c>
      <c r="F454" s="3">
        <v>5.0</v>
      </c>
      <c r="G454" s="3">
        <v>499.0</v>
      </c>
      <c r="H454" s="3">
        <v>5.0</v>
      </c>
      <c r="I454" s="3">
        <v>298.95</v>
      </c>
      <c r="J454" s="3" t="s">
        <v>52</v>
      </c>
      <c r="K454" s="3" t="s">
        <v>23</v>
      </c>
      <c r="L454" s="5">
        <f t="shared" si="1"/>
        <v>2370.25</v>
      </c>
      <c r="M454" s="5">
        <f t="shared" si="2"/>
        <v>1494.75</v>
      </c>
      <c r="N454" s="5">
        <f t="shared" si="3"/>
        <v>875.5</v>
      </c>
      <c r="O454" s="6">
        <f t="shared" si="4"/>
        <v>0.3693703196</v>
      </c>
      <c r="P454" s="6" t="str">
        <f t="shared" si="5"/>
        <v>Saturday</v>
      </c>
      <c r="Q454" s="6" t="str">
        <f t="shared" si="6"/>
        <v>Weekend</v>
      </c>
      <c r="R454" s="6" t="str">
        <f t="shared" si="7"/>
        <v>Low (1–15%)</v>
      </c>
    </row>
    <row r="455">
      <c r="A455" s="3" t="s">
        <v>808</v>
      </c>
      <c r="B455" s="4">
        <v>45806.770833333336</v>
      </c>
      <c r="C455" s="3" t="s">
        <v>30</v>
      </c>
      <c r="D455" s="3" t="s">
        <v>809</v>
      </c>
      <c r="E455" s="3" t="s">
        <v>21</v>
      </c>
      <c r="F455" s="3">
        <v>3.0</v>
      </c>
      <c r="G455" s="3">
        <v>499.0</v>
      </c>
      <c r="H455" s="3">
        <v>15.0</v>
      </c>
      <c r="I455" s="3">
        <v>330.85</v>
      </c>
      <c r="J455" s="3" t="s">
        <v>32</v>
      </c>
      <c r="K455" s="3" t="s">
        <v>39</v>
      </c>
      <c r="L455" s="5">
        <f t="shared" si="1"/>
        <v>1272.45</v>
      </c>
      <c r="M455" s="5">
        <f t="shared" si="2"/>
        <v>992.55</v>
      </c>
      <c r="N455" s="5">
        <f t="shared" si="3"/>
        <v>279.9</v>
      </c>
      <c r="O455" s="6">
        <f t="shared" si="4"/>
        <v>0.2199693505</v>
      </c>
      <c r="P455" s="6" t="str">
        <f t="shared" si="5"/>
        <v>Thursday</v>
      </c>
      <c r="Q455" s="6" t="str">
        <f t="shared" si="6"/>
        <v>Weekday</v>
      </c>
      <c r="R455" s="6" t="str">
        <f t="shared" si="7"/>
        <v>Low (1–15%)</v>
      </c>
    </row>
    <row r="456">
      <c r="A456" s="3" t="s">
        <v>810</v>
      </c>
      <c r="B456" s="4">
        <v>45307.55972222222</v>
      </c>
      <c r="C456" s="3" t="s">
        <v>248</v>
      </c>
      <c r="D456" s="3" t="s">
        <v>486</v>
      </c>
      <c r="E456" s="3" t="s">
        <v>27</v>
      </c>
      <c r="F456" s="3">
        <v>2.0</v>
      </c>
      <c r="G456" s="3">
        <v>999.0</v>
      </c>
      <c r="H456" s="3">
        <v>15.0</v>
      </c>
      <c r="I456" s="3">
        <v>512.71</v>
      </c>
      <c r="J456" s="3" t="s">
        <v>32</v>
      </c>
      <c r="K456" s="3" t="s">
        <v>39</v>
      </c>
      <c r="L456" s="5">
        <f t="shared" si="1"/>
        <v>1698.3</v>
      </c>
      <c r="M456" s="5">
        <f t="shared" si="2"/>
        <v>1025.42</v>
      </c>
      <c r="N456" s="5">
        <f t="shared" si="3"/>
        <v>672.88</v>
      </c>
      <c r="O456" s="6">
        <f t="shared" si="4"/>
        <v>0.3962079727</v>
      </c>
      <c r="P456" s="6" t="str">
        <f t="shared" si="5"/>
        <v>Tuesday</v>
      </c>
      <c r="Q456" s="6" t="str">
        <f t="shared" si="6"/>
        <v>Weekday</v>
      </c>
      <c r="R456" s="6" t="str">
        <f t="shared" si="7"/>
        <v>Low (1–15%)</v>
      </c>
    </row>
    <row r="457">
      <c r="A457" s="3" t="s">
        <v>811</v>
      </c>
      <c r="B457" s="4">
        <v>45706.876388888886</v>
      </c>
      <c r="C457" s="3" t="s">
        <v>30</v>
      </c>
      <c r="D457" s="3" t="s">
        <v>812</v>
      </c>
      <c r="E457" s="3" t="s">
        <v>21</v>
      </c>
      <c r="F457" s="3">
        <v>4.0</v>
      </c>
      <c r="G457" s="3">
        <v>699.0</v>
      </c>
      <c r="H457" s="3">
        <v>25.0</v>
      </c>
      <c r="I457" s="3">
        <v>383.43</v>
      </c>
      <c r="J457" s="3" t="s">
        <v>52</v>
      </c>
      <c r="K457" s="3" t="s">
        <v>23</v>
      </c>
      <c r="L457" s="5">
        <f t="shared" si="1"/>
        <v>2097</v>
      </c>
      <c r="M457" s="5">
        <f t="shared" si="2"/>
        <v>1533.72</v>
      </c>
      <c r="N457" s="5">
        <f t="shared" si="3"/>
        <v>563.28</v>
      </c>
      <c r="O457" s="6">
        <f t="shared" si="4"/>
        <v>0.2686123033</v>
      </c>
      <c r="P457" s="6" t="str">
        <f t="shared" si="5"/>
        <v>Tuesday</v>
      </c>
      <c r="Q457" s="6" t="str">
        <f t="shared" si="6"/>
        <v>Weekday</v>
      </c>
      <c r="R457" s="6" t="str">
        <f t="shared" si="7"/>
        <v>Mid (16–25%)</v>
      </c>
    </row>
    <row r="458">
      <c r="A458" s="3" t="s">
        <v>813</v>
      </c>
      <c r="B458" s="4">
        <v>45823.725694444445</v>
      </c>
      <c r="C458" s="3" t="s">
        <v>60</v>
      </c>
      <c r="D458" s="3" t="s">
        <v>188</v>
      </c>
      <c r="E458" s="3" t="s">
        <v>21</v>
      </c>
      <c r="F458" s="3">
        <v>5.0</v>
      </c>
      <c r="G458" s="3">
        <v>899.0</v>
      </c>
      <c r="H458" s="3">
        <v>25.0</v>
      </c>
      <c r="I458" s="3">
        <v>520.55</v>
      </c>
      <c r="J458" s="3" t="s">
        <v>52</v>
      </c>
      <c r="K458" s="3" t="s">
        <v>39</v>
      </c>
      <c r="L458" s="5">
        <f t="shared" si="1"/>
        <v>3371.25</v>
      </c>
      <c r="M458" s="5">
        <f t="shared" si="2"/>
        <v>2602.75</v>
      </c>
      <c r="N458" s="5">
        <f t="shared" si="3"/>
        <v>768.5</v>
      </c>
      <c r="O458" s="6">
        <f t="shared" si="4"/>
        <v>0.2279569892</v>
      </c>
      <c r="P458" s="6" t="str">
        <f t="shared" si="5"/>
        <v>Sunday</v>
      </c>
      <c r="Q458" s="6" t="str">
        <f t="shared" si="6"/>
        <v>Weekend</v>
      </c>
      <c r="R458" s="6" t="str">
        <f t="shared" si="7"/>
        <v>Mid (16–25%)</v>
      </c>
    </row>
    <row r="459">
      <c r="A459" s="3" t="s">
        <v>814</v>
      </c>
      <c r="B459" s="4">
        <v>45764.47708333333</v>
      </c>
      <c r="C459" s="3" t="s">
        <v>84</v>
      </c>
      <c r="D459" s="3" t="s">
        <v>133</v>
      </c>
      <c r="E459" s="3" t="s">
        <v>35</v>
      </c>
      <c r="F459" s="3">
        <v>1.0</v>
      </c>
      <c r="G459" s="3">
        <v>3999.0</v>
      </c>
      <c r="H459" s="3">
        <v>15.0</v>
      </c>
      <c r="I459" s="3">
        <v>2922.21</v>
      </c>
      <c r="J459" s="3" t="s">
        <v>32</v>
      </c>
      <c r="K459" s="3" t="s">
        <v>28</v>
      </c>
      <c r="L459" s="5">
        <f t="shared" si="1"/>
        <v>3399.15</v>
      </c>
      <c r="M459" s="5">
        <f t="shared" si="2"/>
        <v>2922.21</v>
      </c>
      <c r="N459" s="5">
        <f t="shared" si="3"/>
        <v>476.94</v>
      </c>
      <c r="O459" s="6">
        <f t="shared" si="4"/>
        <v>0.1403115485</v>
      </c>
      <c r="P459" s="6" t="str">
        <f t="shared" si="5"/>
        <v>Thursday</v>
      </c>
      <c r="Q459" s="6" t="str">
        <f t="shared" si="6"/>
        <v>Weekday</v>
      </c>
      <c r="R459" s="6" t="str">
        <f t="shared" si="7"/>
        <v>Low (1–15%)</v>
      </c>
    </row>
    <row r="460">
      <c r="A460" s="3" t="s">
        <v>815</v>
      </c>
      <c r="B460" s="4">
        <v>46004.71388888889</v>
      </c>
      <c r="C460" s="3" t="s">
        <v>257</v>
      </c>
      <c r="D460" s="3" t="s">
        <v>816</v>
      </c>
      <c r="E460" s="3" t="s">
        <v>35</v>
      </c>
      <c r="F460" s="3">
        <v>3.0</v>
      </c>
      <c r="G460" s="3">
        <v>3499.0</v>
      </c>
      <c r="H460" s="3">
        <v>15.0</v>
      </c>
      <c r="I460" s="3">
        <v>1941.88</v>
      </c>
      <c r="J460" s="3" t="s">
        <v>52</v>
      </c>
      <c r="K460" s="3" t="s">
        <v>28</v>
      </c>
      <c r="L460" s="5">
        <f t="shared" si="1"/>
        <v>8922.45</v>
      </c>
      <c r="M460" s="5">
        <f t="shared" si="2"/>
        <v>5825.64</v>
      </c>
      <c r="N460" s="5">
        <f t="shared" si="3"/>
        <v>3096.81</v>
      </c>
      <c r="O460" s="6">
        <f t="shared" si="4"/>
        <v>0.3470806785</v>
      </c>
      <c r="P460" s="6" t="str">
        <f t="shared" si="5"/>
        <v>Saturday</v>
      </c>
      <c r="Q460" s="6" t="str">
        <f t="shared" si="6"/>
        <v>Weekend</v>
      </c>
      <c r="R460" s="6" t="str">
        <f t="shared" si="7"/>
        <v>Low (1–15%)</v>
      </c>
    </row>
    <row r="461">
      <c r="A461" s="3" t="s">
        <v>817</v>
      </c>
      <c r="B461" s="4">
        <v>45956.868055555555</v>
      </c>
      <c r="C461" s="3" t="s">
        <v>158</v>
      </c>
      <c r="D461" s="3" t="s">
        <v>359</v>
      </c>
      <c r="E461" s="3" t="s">
        <v>27</v>
      </c>
      <c r="F461" s="3">
        <v>1.0</v>
      </c>
      <c r="G461" s="3">
        <v>799.0</v>
      </c>
      <c r="H461" s="3">
        <v>15.0</v>
      </c>
      <c r="I461" s="3">
        <v>417.74</v>
      </c>
      <c r="J461" s="3" t="s">
        <v>32</v>
      </c>
      <c r="K461" s="3" t="s">
        <v>28</v>
      </c>
      <c r="L461" s="5">
        <f t="shared" si="1"/>
        <v>679.15</v>
      </c>
      <c r="M461" s="5">
        <f t="shared" si="2"/>
        <v>417.74</v>
      </c>
      <c r="N461" s="5">
        <f t="shared" si="3"/>
        <v>261.41</v>
      </c>
      <c r="O461" s="6">
        <f t="shared" si="4"/>
        <v>0.3849076051</v>
      </c>
      <c r="P461" s="6" t="str">
        <f t="shared" si="5"/>
        <v>Sunday</v>
      </c>
      <c r="Q461" s="6" t="str">
        <f t="shared" si="6"/>
        <v>Weekend</v>
      </c>
      <c r="R461" s="6" t="str">
        <f t="shared" si="7"/>
        <v>Low (1–15%)</v>
      </c>
    </row>
    <row r="462">
      <c r="A462" s="3" t="s">
        <v>818</v>
      </c>
      <c r="B462" s="4">
        <v>45918.475</v>
      </c>
      <c r="C462" s="3" t="s">
        <v>207</v>
      </c>
      <c r="D462" s="3" t="s">
        <v>450</v>
      </c>
      <c r="E462" s="3" t="s">
        <v>21</v>
      </c>
      <c r="F462" s="3">
        <v>1.0</v>
      </c>
      <c r="G462" s="3">
        <v>499.0</v>
      </c>
      <c r="H462" s="3">
        <v>20.0</v>
      </c>
      <c r="I462" s="3">
        <v>338.35</v>
      </c>
      <c r="J462" s="3" t="s">
        <v>52</v>
      </c>
      <c r="K462" s="3" t="s">
        <v>28</v>
      </c>
      <c r="L462" s="5">
        <f t="shared" si="1"/>
        <v>399.2</v>
      </c>
      <c r="M462" s="5">
        <f t="shared" si="2"/>
        <v>338.35</v>
      </c>
      <c r="N462" s="5">
        <f t="shared" si="3"/>
        <v>60.85</v>
      </c>
      <c r="O462" s="6">
        <f t="shared" si="4"/>
        <v>0.1524298597</v>
      </c>
      <c r="P462" s="6" t="str">
        <f t="shared" si="5"/>
        <v>Thursday</v>
      </c>
      <c r="Q462" s="6" t="str">
        <f t="shared" si="6"/>
        <v>Weekday</v>
      </c>
      <c r="R462" s="6" t="str">
        <f t="shared" si="7"/>
        <v>Mid (16–25%)</v>
      </c>
    </row>
    <row r="463">
      <c r="A463" s="3" t="s">
        <v>819</v>
      </c>
      <c r="B463" s="4">
        <v>45344.638194444444</v>
      </c>
      <c r="C463" s="3" t="s">
        <v>127</v>
      </c>
      <c r="D463" s="3" t="s">
        <v>820</v>
      </c>
      <c r="E463" s="3" t="s">
        <v>35</v>
      </c>
      <c r="F463" s="3">
        <v>4.0</v>
      </c>
      <c r="G463" s="3">
        <v>2999.0</v>
      </c>
      <c r="H463" s="3">
        <v>0.0</v>
      </c>
      <c r="I463" s="3">
        <v>2025.2</v>
      </c>
      <c r="J463" s="3" t="s">
        <v>22</v>
      </c>
      <c r="K463" s="3" t="s">
        <v>39</v>
      </c>
      <c r="L463" s="5">
        <f t="shared" si="1"/>
        <v>11996</v>
      </c>
      <c r="M463" s="5">
        <f t="shared" si="2"/>
        <v>8100.8</v>
      </c>
      <c r="N463" s="5">
        <f t="shared" si="3"/>
        <v>3895.2</v>
      </c>
      <c r="O463" s="6">
        <f t="shared" si="4"/>
        <v>0.3247082361</v>
      </c>
      <c r="P463" s="6" t="str">
        <f t="shared" si="5"/>
        <v>Thursday</v>
      </c>
      <c r="Q463" s="6" t="str">
        <f t="shared" si="6"/>
        <v>Weekday</v>
      </c>
      <c r="R463" s="6" t="str">
        <f t="shared" si="7"/>
        <v>No Discount</v>
      </c>
    </row>
    <row r="464">
      <c r="A464" s="3" t="s">
        <v>821</v>
      </c>
      <c r="B464" s="4">
        <v>45304.68819444445</v>
      </c>
      <c r="C464" s="3" t="s">
        <v>70</v>
      </c>
      <c r="D464" s="3" t="s">
        <v>323</v>
      </c>
      <c r="E464" s="3" t="s">
        <v>35</v>
      </c>
      <c r="F464" s="3">
        <v>1.0</v>
      </c>
      <c r="G464" s="3">
        <v>3999.0</v>
      </c>
      <c r="H464" s="3">
        <v>5.0</v>
      </c>
      <c r="I464" s="3">
        <v>2905.44</v>
      </c>
      <c r="J464" s="3" t="s">
        <v>52</v>
      </c>
      <c r="K464" s="3" t="s">
        <v>39</v>
      </c>
      <c r="L464" s="5">
        <f t="shared" si="1"/>
        <v>3799.05</v>
      </c>
      <c r="M464" s="5">
        <f t="shared" si="2"/>
        <v>2905.44</v>
      </c>
      <c r="N464" s="5">
        <f t="shared" si="3"/>
        <v>893.61</v>
      </c>
      <c r="O464" s="6">
        <f t="shared" si="4"/>
        <v>0.2352193311</v>
      </c>
      <c r="P464" s="6" t="str">
        <f t="shared" si="5"/>
        <v>Saturday</v>
      </c>
      <c r="Q464" s="6" t="str">
        <f t="shared" si="6"/>
        <v>Weekend</v>
      </c>
      <c r="R464" s="6" t="str">
        <f t="shared" si="7"/>
        <v>Low (1–15%)</v>
      </c>
    </row>
    <row r="465">
      <c r="A465" s="3" t="s">
        <v>822</v>
      </c>
      <c r="B465" s="4">
        <v>45373.77638888889</v>
      </c>
      <c r="C465" s="3" t="s">
        <v>254</v>
      </c>
      <c r="D465" s="3" t="s">
        <v>357</v>
      </c>
      <c r="E465" s="3" t="s">
        <v>27</v>
      </c>
      <c r="F465" s="3">
        <v>5.0</v>
      </c>
      <c r="G465" s="3">
        <v>1299.0</v>
      </c>
      <c r="H465" s="3">
        <v>0.0</v>
      </c>
      <c r="I465" s="3">
        <v>810.52</v>
      </c>
      <c r="J465" s="3" t="s">
        <v>52</v>
      </c>
      <c r="K465" s="3" t="s">
        <v>39</v>
      </c>
      <c r="L465" s="5">
        <f t="shared" si="1"/>
        <v>6495</v>
      </c>
      <c r="M465" s="5">
        <f t="shared" si="2"/>
        <v>4052.6</v>
      </c>
      <c r="N465" s="5">
        <f t="shared" si="3"/>
        <v>2442.4</v>
      </c>
      <c r="O465" s="6">
        <f t="shared" si="4"/>
        <v>0.3760431101</v>
      </c>
      <c r="P465" s="6" t="str">
        <f t="shared" si="5"/>
        <v>Friday</v>
      </c>
      <c r="Q465" s="6" t="str">
        <f t="shared" si="6"/>
        <v>Weekday</v>
      </c>
      <c r="R465" s="6" t="str">
        <f t="shared" si="7"/>
        <v>No Discount</v>
      </c>
    </row>
    <row r="466">
      <c r="A466" s="3" t="s">
        <v>823</v>
      </c>
      <c r="B466" s="4">
        <v>45329.495833333334</v>
      </c>
      <c r="C466" s="3" t="s">
        <v>25</v>
      </c>
      <c r="D466" s="3" t="s">
        <v>824</v>
      </c>
      <c r="E466" s="3" t="s">
        <v>27</v>
      </c>
      <c r="F466" s="3">
        <v>5.0</v>
      </c>
      <c r="G466" s="3">
        <v>1999.0</v>
      </c>
      <c r="H466" s="3">
        <v>0.0</v>
      </c>
      <c r="I466" s="3">
        <v>1118.82</v>
      </c>
      <c r="J466" s="3" t="s">
        <v>52</v>
      </c>
      <c r="K466" s="3" t="s">
        <v>28</v>
      </c>
      <c r="L466" s="5">
        <f t="shared" si="1"/>
        <v>9995</v>
      </c>
      <c r="M466" s="5">
        <f t="shared" si="2"/>
        <v>5594.1</v>
      </c>
      <c r="N466" s="5">
        <f t="shared" si="3"/>
        <v>4400.9</v>
      </c>
      <c r="O466" s="6">
        <f t="shared" si="4"/>
        <v>0.4403101551</v>
      </c>
      <c r="P466" s="6" t="str">
        <f t="shared" si="5"/>
        <v>Wednesday</v>
      </c>
      <c r="Q466" s="6" t="str">
        <f t="shared" si="6"/>
        <v>Weekday</v>
      </c>
      <c r="R466" s="6" t="str">
        <f t="shared" si="7"/>
        <v>No Discount</v>
      </c>
    </row>
    <row r="467">
      <c r="A467" s="3" t="s">
        <v>825</v>
      </c>
      <c r="B467" s="4">
        <v>45583.77916666667</v>
      </c>
      <c r="C467" s="3" t="s">
        <v>60</v>
      </c>
      <c r="D467" s="3" t="s">
        <v>654</v>
      </c>
      <c r="E467" s="3" t="s">
        <v>21</v>
      </c>
      <c r="F467" s="3">
        <v>5.0</v>
      </c>
      <c r="G467" s="3">
        <v>499.0</v>
      </c>
      <c r="H467" s="3">
        <v>25.0</v>
      </c>
      <c r="I467" s="3">
        <v>345.1</v>
      </c>
      <c r="J467" s="3" t="s">
        <v>32</v>
      </c>
      <c r="K467" s="3" t="s">
        <v>39</v>
      </c>
      <c r="L467" s="5">
        <f t="shared" si="1"/>
        <v>1871.25</v>
      </c>
      <c r="M467" s="5">
        <f t="shared" si="2"/>
        <v>1725.5</v>
      </c>
      <c r="N467" s="5">
        <f t="shared" si="3"/>
        <v>145.75</v>
      </c>
      <c r="O467" s="6">
        <f t="shared" si="4"/>
        <v>0.07788911156</v>
      </c>
      <c r="P467" s="6" t="str">
        <f t="shared" si="5"/>
        <v>Friday</v>
      </c>
      <c r="Q467" s="6" t="str">
        <f t="shared" si="6"/>
        <v>Weekday</v>
      </c>
      <c r="R467" s="6" t="str">
        <f t="shared" si="7"/>
        <v>Mid (16–25%)</v>
      </c>
    </row>
    <row r="468">
      <c r="A468" s="3" t="s">
        <v>826</v>
      </c>
      <c r="B468" s="4">
        <v>45669.66111111111</v>
      </c>
      <c r="C468" s="3" t="s">
        <v>399</v>
      </c>
      <c r="D468" s="3" t="s">
        <v>827</v>
      </c>
      <c r="E468" s="3" t="s">
        <v>27</v>
      </c>
      <c r="F468" s="3">
        <v>4.0</v>
      </c>
      <c r="G468" s="3">
        <v>1999.0</v>
      </c>
      <c r="H468" s="3">
        <v>15.0</v>
      </c>
      <c r="I468" s="3">
        <v>1025.46</v>
      </c>
      <c r="J468" s="3" t="s">
        <v>52</v>
      </c>
      <c r="K468" s="3" t="s">
        <v>28</v>
      </c>
      <c r="L468" s="5">
        <f t="shared" si="1"/>
        <v>6796.6</v>
      </c>
      <c r="M468" s="5">
        <f t="shared" si="2"/>
        <v>4101.84</v>
      </c>
      <c r="N468" s="5">
        <f t="shared" si="3"/>
        <v>2694.76</v>
      </c>
      <c r="O468" s="6">
        <f t="shared" si="4"/>
        <v>0.3964864785</v>
      </c>
      <c r="P468" s="6" t="str">
        <f t="shared" si="5"/>
        <v>Sunday</v>
      </c>
      <c r="Q468" s="6" t="str">
        <f t="shared" si="6"/>
        <v>Weekend</v>
      </c>
      <c r="R468" s="6" t="str">
        <f t="shared" si="7"/>
        <v>Low (1–15%)</v>
      </c>
    </row>
    <row r="469">
      <c r="A469" s="3" t="s">
        <v>828</v>
      </c>
      <c r="B469" s="4">
        <v>45715.717361111114</v>
      </c>
      <c r="C469" s="3" t="s">
        <v>309</v>
      </c>
      <c r="D469" s="3" t="s">
        <v>489</v>
      </c>
      <c r="E469" s="3" t="s">
        <v>21</v>
      </c>
      <c r="F469" s="3">
        <v>5.0</v>
      </c>
      <c r="G469" s="3">
        <v>299.0</v>
      </c>
      <c r="H469" s="3">
        <v>25.0</v>
      </c>
      <c r="I469" s="3">
        <v>142.72</v>
      </c>
      <c r="J469" s="3" t="s">
        <v>52</v>
      </c>
      <c r="K469" s="3" t="s">
        <v>39</v>
      </c>
      <c r="L469" s="5">
        <f t="shared" si="1"/>
        <v>1121.25</v>
      </c>
      <c r="M469" s="5">
        <f t="shared" si="2"/>
        <v>713.6</v>
      </c>
      <c r="N469" s="5">
        <f t="shared" si="3"/>
        <v>407.65</v>
      </c>
      <c r="O469" s="6">
        <f t="shared" si="4"/>
        <v>0.363567447</v>
      </c>
      <c r="P469" s="6" t="str">
        <f t="shared" si="5"/>
        <v>Thursday</v>
      </c>
      <c r="Q469" s="6" t="str">
        <f t="shared" si="6"/>
        <v>Weekday</v>
      </c>
      <c r="R469" s="6" t="str">
        <f t="shared" si="7"/>
        <v>Mid (16–25%)</v>
      </c>
    </row>
    <row r="470">
      <c r="A470" s="3" t="s">
        <v>829</v>
      </c>
      <c r="B470" s="4">
        <v>45729.7875</v>
      </c>
      <c r="C470" s="3" t="s">
        <v>158</v>
      </c>
      <c r="D470" s="3" t="s">
        <v>830</v>
      </c>
      <c r="E470" s="3" t="s">
        <v>35</v>
      </c>
      <c r="F470" s="3">
        <v>5.0</v>
      </c>
      <c r="G470" s="3">
        <v>3999.0</v>
      </c>
      <c r="H470" s="3">
        <v>10.0</v>
      </c>
      <c r="I470" s="3">
        <v>2995.27</v>
      </c>
      <c r="J470" s="3" t="s">
        <v>52</v>
      </c>
      <c r="K470" s="3" t="s">
        <v>28</v>
      </c>
      <c r="L470" s="5">
        <f t="shared" si="1"/>
        <v>17995.5</v>
      </c>
      <c r="M470" s="5">
        <f t="shared" si="2"/>
        <v>14976.35</v>
      </c>
      <c r="N470" s="5">
        <f t="shared" si="3"/>
        <v>3019.15</v>
      </c>
      <c r="O470" s="6">
        <f t="shared" si="4"/>
        <v>0.1677724987</v>
      </c>
      <c r="P470" s="6" t="str">
        <f t="shared" si="5"/>
        <v>Thursday</v>
      </c>
      <c r="Q470" s="6" t="str">
        <f t="shared" si="6"/>
        <v>Weekday</v>
      </c>
      <c r="R470" s="6" t="str">
        <f t="shared" si="7"/>
        <v>Low (1–15%)</v>
      </c>
    </row>
    <row r="471">
      <c r="A471" s="3" t="s">
        <v>831</v>
      </c>
      <c r="B471" s="4">
        <v>45801.70208333333</v>
      </c>
      <c r="C471" s="3" t="s">
        <v>65</v>
      </c>
      <c r="D471" s="3" t="s">
        <v>220</v>
      </c>
      <c r="E471" s="3" t="s">
        <v>27</v>
      </c>
      <c r="F471" s="3">
        <v>2.0</v>
      </c>
      <c r="G471" s="3">
        <v>1299.0</v>
      </c>
      <c r="H471" s="3">
        <v>0.0</v>
      </c>
      <c r="I471" s="3">
        <v>903.91</v>
      </c>
      <c r="J471" s="3" t="s">
        <v>52</v>
      </c>
      <c r="K471" s="3" t="s">
        <v>28</v>
      </c>
      <c r="L471" s="5">
        <f t="shared" si="1"/>
        <v>2598</v>
      </c>
      <c r="M471" s="5">
        <f t="shared" si="2"/>
        <v>1807.82</v>
      </c>
      <c r="N471" s="5">
        <f t="shared" si="3"/>
        <v>790.18</v>
      </c>
      <c r="O471" s="6">
        <f t="shared" si="4"/>
        <v>0.3041493457</v>
      </c>
      <c r="P471" s="6" t="str">
        <f t="shared" si="5"/>
        <v>Saturday</v>
      </c>
      <c r="Q471" s="6" t="str">
        <f t="shared" si="6"/>
        <v>Weekend</v>
      </c>
      <c r="R471" s="6" t="str">
        <f t="shared" si="7"/>
        <v>No Discount</v>
      </c>
    </row>
    <row r="472">
      <c r="A472" s="3" t="s">
        <v>832</v>
      </c>
      <c r="B472" s="4">
        <v>45504.902083333334</v>
      </c>
      <c r="C472" s="3" t="s">
        <v>54</v>
      </c>
      <c r="D472" s="3" t="s">
        <v>816</v>
      </c>
      <c r="E472" s="3" t="s">
        <v>35</v>
      </c>
      <c r="F472" s="3">
        <v>1.0</v>
      </c>
      <c r="G472" s="3">
        <v>2999.0</v>
      </c>
      <c r="H472" s="3">
        <v>0.0</v>
      </c>
      <c r="I472" s="3">
        <v>1859.17</v>
      </c>
      <c r="J472" s="3" t="s">
        <v>52</v>
      </c>
      <c r="K472" s="3" t="s">
        <v>39</v>
      </c>
      <c r="L472" s="5">
        <f t="shared" si="1"/>
        <v>2999</v>
      </c>
      <c r="M472" s="5">
        <f t="shared" si="2"/>
        <v>1859.17</v>
      </c>
      <c r="N472" s="5">
        <f t="shared" si="3"/>
        <v>1139.83</v>
      </c>
      <c r="O472" s="6">
        <f t="shared" si="4"/>
        <v>0.3800700233</v>
      </c>
      <c r="P472" s="6" t="str">
        <f t="shared" si="5"/>
        <v>Wednesday</v>
      </c>
      <c r="Q472" s="6" t="str">
        <f t="shared" si="6"/>
        <v>Weekday</v>
      </c>
      <c r="R472" s="6" t="str">
        <f t="shared" si="7"/>
        <v>No Discount</v>
      </c>
    </row>
    <row r="473">
      <c r="A473" s="3" t="s">
        <v>833</v>
      </c>
      <c r="B473" s="4">
        <v>45361.55486111111</v>
      </c>
      <c r="C473" s="3" t="s">
        <v>459</v>
      </c>
      <c r="D473" s="3" t="s">
        <v>391</v>
      </c>
      <c r="E473" s="3" t="s">
        <v>21</v>
      </c>
      <c r="F473" s="3">
        <v>3.0</v>
      </c>
      <c r="G473" s="3">
        <v>299.0</v>
      </c>
      <c r="H473" s="3">
        <v>10.0</v>
      </c>
      <c r="I473" s="3">
        <v>143.06</v>
      </c>
      <c r="J473" s="3" t="s">
        <v>32</v>
      </c>
      <c r="K473" s="3" t="s">
        <v>23</v>
      </c>
      <c r="L473" s="5">
        <f t="shared" si="1"/>
        <v>807.3</v>
      </c>
      <c r="M473" s="5">
        <f t="shared" si="2"/>
        <v>429.18</v>
      </c>
      <c r="N473" s="5">
        <f t="shared" si="3"/>
        <v>378.12</v>
      </c>
      <c r="O473" s="6">
        <f t="shared" si="4"/>
        <v>0.4683760684</v>
      </c>
      <c r="P473" s="6" t="str">
        <f t="shared" si="5"/>
        <v>Sunday</v>
      </c>
      <c r="Q473" s="6" t="str">
        <f t="shared" si="6"/>
        <v>Weekend</v>
      </c>
      <c r="R473" s="6" t="str">
        <f t="shared" si="7"/>
        <v>Low (1–15%)</v>
      </c>
    </row>
    <row r="474">
      <c r="A474" s="3" t="s">
        <v>834</v>
      </c>
      <c r="B474" s="4">
        <v>45490.62013888889</v>
      </c>
      <c r="C474" s="3" t="s">
        <v>138</v>
      </c>
      <c r="D474" s="3" t="s">
        <v>125</v>
      </c>
      <c r="E474" s="3" t="s">
        <v>35</v>
      </c>
      <c r="F474" s="3">
        <v>4.0</v>
      </c>
      <c r="G474" s="3">
        <v>3499.0</v>
      </c>
      <c r="H474" s="3">
        <v>25.0</v>
      </c>
      <c r="I474" s="3">
        <v>2482.37</v>
      </c>
      <c r="J474" s="3" t="s">
        <v>52</v>
      </c>
      <c r="K474" s="3" t="s">
        <v>39</v>
      </c>
      <c r="L474" s="5">
        <f t="shared" si="1"/>
        <v>10497</v>
      </c>
      <c r="M474" s="5">
        <f t="shared" si="2"/>
        <v>9929.48</v>
      </c>
      <c r="N474" s="5">
        <f t="shared" si="3"/>
        <v>567.52</v>
      </c>
      <c r="O474" s="6">
        <f t="shared" si="4"/>
        <v>0.05406497094</v>
      </c>
      <c r="P474" s="6" t="str">
        <f t="shared" si="5"/>
        <v>Wednesday</v>
      </c>
      <c r="Q474" s="6" t="str">
        <f t="shared" si="6"/>
        <v>Weekday</v>
      </c>
      <c r="R474" s="6" t="str">
        <f t="shared" si="7"/>
        <v>Mid (16–25%)</v>
      </c>
    </row>
    <row r="475">
      <c r="A475" s="3" t="s">
        <v>835</v>
      </c>
      <c r="B475" s="4">
        <v>45765.91111111111</v>
      </c>
      <c r="C475" s="3" t="s">
        <v>44</v>
      </c>
      <c r="D475" s="3" t="s">
        <v>486</v>
      </c>
      <c r="E475" s="3" t="s">
        <v>35</v>
      </c>
      <c r="F475" s="3">
        <v>1.0</v>
      </c>
      <c r="G475" s="3">
        <v>3999.0</v>
      </c>
      <c r="H475" s="3">
        <v>25.0</v>
      </c>
      <c r="I475" s="3">
        <v>2438.87</v>
      </c>
      <c r="J475" s="3" t="s">
        <v>22</v>
      </c>
      <c r="K475" s="3" t="s">
        <v>28</v>
      </c>
      <c r="L475" s="5">
        <f t="shared" si="1"/>
        <v>2999.25</v>
      </c>
      <c r="M475" s="5">
        <f t="shared" si="2"/>
        <v>2438.87</v>
      </c>
      <c r="N475" s="5">
        <f t="shared" si="3"/>
        <v>560.38</v>
      </c>
      <c r="O475" s="6">
        <f t="shared" si="4"/>
        <v>0.1868400433</v>
      </c>
      <c r="P475" s="6" t="str">
        <f t="shared" si="5"/>
        <v>Friday</v>
      </c>
      <c r="Q475" s="6" t="str">
        <f t="shared" si="6"/>
        <v>Weekday</v>
      </c>
      <c r="R475" s="6" t="str">
        <f t="shared" si="7"/>
        <v>Mid (16–25%)</v>
      </c>
    </row>
    <row r="476">
      <c r="A476" s="3" t="s">
        <v>836</v>
      </c>
      <c r="B476" s="4">
        <v>45631.91527777778</v>
      </c>
      <c r="C476" s="3" t="s">
        <v>44</v>
      </c>
      <c r="D476" s="3" t="s">
        <v>837</v>
      </c>
      <c r="E476" s="3" t="s">
        <v>35</v>
      </c>
      <c r="F476" s="3">
        <v>2.0</v>
      </c>
      <c r="G476" s="3">
        <v>2999.0</v>
      </c>
      <c r="H476" s="3">
        <v>10.0</v>
      </c>
      <c r="I476" s="3">
        <v>2153.73</v>
      </c>
      <c r="J476" s="3" t="s">
        <v>32</v>
      </c>
      <c r="K476" s="3" t="s">
        <v>28</v>
      </c>
      <c r="L476" s="5">
        <f t="shared" si="1"/>
        <v>5398.2</v>
      </c>
      <c r="M476" s="5">
        <f t="shared" si="2"/>
        <v>4307.46</v>
      </c>
      <c r="N476" s="5">
        <f t="shared" si="3"/>
        <v>1090.74</v>
      </c>
      <c r="O476" s="6">
        <f t="shared" si="4"/>
        <v>0.202056241</v>
      </c>
      <c r="P476" s="6" t="str">
        <f t="shared" si="5"/>
        <v>Thursday</v>
      </c>
      <c r="Q476" s="6" t="str">
        <f t="shared" si="6"/>
        <v>Weekday</v>
      </c>
      <c r="R476" s="6" t="str">
        <f t="shared" si="7"/>
        <v>Low (1–15%)</v>
      </c>
    </row>
    <row r="477">
      <c r="A477" s="3" t="s">
        <v>841</v>
      </c>
      <c r="B477" s="4">
        <v>45690.48472222222</v>
      </c>
      <c r="C477" s="3" t="s">
        <v>91</v>
      </c>
      <c r="D477" s="3" t="s">
        <v>842</v>
      </c>
      <c r="E477" s="3" t="s">
        <v>27</v>
      </c>
      <c r="F477" s="3">
        <v>3.0</v>
      </c>
      <c r="G477" s="3">
        <v>1299.0</v>
      </c>
      <c r="H477" s="3">
        <v>10.0</v>
      </c>
      <c r="I477" s="3">
        <v>833.92</v>
      </c>
      <c r="J477" s="3" t="s">
        <v>32</v>
      </c>
      <c r="K477" s="3" t="s">
        <v>39</v>
      </c>
      <c r="L477" s="5">
        <f t="shared" si="1"/>
        <v>3507.3</v>
      </c>
      <c r="M477" s="5">
        <f t="shared" si="2"/>
        <v>2501.76</v>
      </c>
      <c r="N477" s="5">
        <f t="shared" si="3"/>
        <v>1005.54</v>
      </c>
      <c r="O477" s="6">
        <f t="shared" si="4"/>
        <v>0.2866991703</v>
      </c>
      <c r="P477" s="6" t="str">
        <f t="shared" si="5"/>
        <v>Sunday</v>
      </c>
      <c r="Q477" s="6" t="str">
        <f t="shared" si="6"/>
        <v>Weekend</v>
      </c>
      <c r="R477" s="6" t="str">
        <f t="shared" si="7"/>
        <v>Low (1–15%)</v>
      </c>
    </row>
    <row r="478">
      <c r="A478" s="3" t="s">
        <v>843</v>
      </c>
      <c r="B478" s="4">
        <v>45601.52291666667</v>
      </c>
      <c r="C478" s="3" t="s">
        <v>459</v>
      </c>
      <c r="D478" s="3" t="s">
        <v>844</v>
      </c>
      <c r="E478" s="3" t="s">
        <v>35</v>
      </c>
      <c r="F478" s="3">
        <v>1.0</v>
      </c>
      <c r="G478" s="3">
        <v>2999.0</v>
      </c>
      <c r="H478" s="3">
        <v>30.0</v>
      </c>
      <c r="I478" s="3">
        <v>2120.26</v>
      </c>
      <c r="J478" s="3" t="s">
        <v>52</v>
      </c>
      <c r="K478" s="3" t="s">
        <v>39</v>
      </c>
      <c r="L478" s="5">
        <f t="shared" si="1"/>
        <v>2099.3</v>
      </c>
      <c r="M478" s="5">
        <f t="shared" si="2"/>
        <v>2120.26</v>
      </c>
      <c r="N478" s="5">
        <f t="shared" si="3"/>
        <v>-20.96</v>
      </c>
      <c r="O478" s="6">
        <f t="shared" si="4"/>
        <v>-0.009984280474</v>
      </c>
      <c r="P478" s="6" t="str">
        <f t="shared" si="5"/>
        <v>Tuesday</v>
      </c>
      <c r="Q478" s="6" t="str">
        <f t="shared" si="6"/>
        <v>Weekday</v>
      </c>
      <c r="R478" s="6" t="str">
        <f t="shared" si="7"/>
        <v>High (&gt;25%)</v>
      </c>
    </row>
    <row r="479">
      <c r="A479" s="3" t="s">
        <v>845</v>
      </c>
      <c r="B479" s="4">
        <v>45804.46666666667</v>
      </c>
      <c r="C479" s="3" t="s">
        <v>111</v>
      </c>
      <c r="D479" s="3" t="s">
        <v>846</v>
      </c>
      <c r="E479" s="3" t="s">
        <v>35</v>
      </c>
      <c r="F479" s="3">
        <v>5.0</v>
      </c>
      <c r="G479" s="3">
        <v>2999.0</v>
      </c>
      <c r="H479" s="3">
        <v>5.0</v>
      </c>
      <c r="I479" s="3">
        <v>2114.61</v>
      </c>
      <c r="J479" s="3" t="s">
        <v>52</v>
      </c>
      <c r="K479" s="3" t="s">
        <v>23</v>
      </c>
      <c r="L479" s="5">
        <f t="shared" si="1"/>
        <v>14245.25</v>
      </c>
      <c r="M479" s="5">
        <f t="shared" si="2"/>
        <v>10573.05</v>
      </c>
      <c r="N479" s="5">
        <f t="shared" si="3"/>
        <v>3672.2</v>
      </c>
      <c r="O479" s="6">
        <f t="shared" si="4"/>
        <v>0.2577841737</v>
      </c>
      <c r="P479" s="6" t="str">
        <f t="shared" si="5"/>
        <v>Tuesday</v>
      </c>
      <c r="Q479" s="6" t="str">
        <f t="shared" si="6"/>
        <v>Weekday</v>
      </c>
      <c r="R479" s="6" t="str">
        <f t="shared" si="7"/>
        <v>Low (1–15%)</v>
      </c>
    </row>
    <row r="480">
      <c r="A480" s="3" t="s">
        <v>847</v>
      </c>
      <c r="B480" s="4">
        <v>45502.83472222222</v>
      </c>
      <c r="C480" s="3" t="s">
        <v>73</v>
      </c>
      <c r="D480" s="3" t="s">
        <v>578</v>
      </c>
      <c r="E480" s="3" t="s">
        <v>35</v>
      </c>
      <c r="F480" s="3">
        <v>5.0</v>
      </c>
      <c r="G480" s="3">
        <v>1999.0</v>
      </c>
      <c r="H480" s="3">
        <v>0.0</v>
      </c>
      <c r="I480" s="3">
        <v>1101.09</v>
      </c>
      <c r="J480" s="3" t="s">
        <v>52</v>
      </c>
      <c r="K480" s="3" t="s">
        <v>28</v>
      </c>
      <c r="L480" s="5">
        <f t="shared" si="1"/>
        <v>9995</v>
      </c>
      <c r="M480" s="5">
        <f t="shared" si="2"/>
        <v>5505.45</v>
      </c>
      <c r="N480" s="5">
        <f t="shared" si="3"/>
        <v>4489.55</v>
      </c>
      <c r="O480" s="6">
        <f t="shared" si="4"/>
        <v>0.4491795898</v>
      </c>
      <c r="P480" s="6" t="str">
        <f t="shared" si="5"/>
        <v>Monday</v>
      </c>
      <c r="Q480" s="6" t="str">
        <f t="shared" si="6"/>
        <v>Weekday</v>
      </c>
      <c r="R480" s="6" t="str">
        <f t="shared" si="7"/>
        <v>No Discount</v>
      </c>
    </row>
    <row r="481">
      <c r="A481" s="3" t="s">
        <v>848</v>
      </c>
      <c r="B481" s="4">
        <v>45966.84652777778</v>
      </c>
      <c r="C481" s="3" t="s">
        <v>285</v>
      </c>
      <c r="D481" s="3" t="s">
        <v>190</v>
      </c>
      <c r="E481" s="3" t="s">
        <v>27</v>
      </c>
      <c r="F481" s="3">
        <v>3.0</v>
      </c>
      <c r="G481" s="3">
        <v>999.0</v>
      </c>
      <c r="H481" s="3">
        <v>5.0</v>
      </c>
      <c r="I481" s="3">
        <v>563.61</v>
      </c>
      <c r="J481" s="3" t="s">
        <v>32</v>
      </c>
      <c r="K481" s="3" t="s">
        <v>28</v>
      </c>
      <c r="L481" s="5">
        <f t="shared" si="1"/>
        <v>2847.15</v>
      </c>
      <c r="M481" s="5">
        <f t="shared" si="2"/>
        <v>1690.83</v>
      </c>
      <c r="N481" s="5">
        <f t="shared" si="3"/>
        <v>1156.32</v>
      </c>
      <c r="O481" s="6">
        <f t="shared" si="4"/>
        <v>0.4061324482</v>
      </c>
      <c r="P481" s="6" t="str">
        <f t="shared" si="5"/>
        <v>Wednesday</v>
      </c>
      <c r="Q481" s="6" t="str">
        <f t="shared" si="6"/>
        <v>Weekday</v>
      </c>
      <c r="R481" s="6" t="str">
        <f t="shared" si="7"/>
        <v>Low (1–15%)</v>
      </c>
    </row>
    <row r="482">
      <c r="A482" s="3" t="s">
        <v>849</v>
      </c>
      <c r="B482" s="4">
        <v>45412.54791666667</v>
      </c>
      <c r="C482" s="3" t="s">
        <v>257</v>
      </c>
      <c r="D482" s="3" t="s">
        <v>20</v>
      </c>
      <c r="E482" s="3" t="s">
        <v>27</v>
      </c>
      <c r="F482" s="3">
        <v>1.0</v>
      </c>
      <c r="G482" s="3">
        <v>799.0</v>
      </c>
      <c r="H482" s="3">
        <v>20.0</v>
      </c>
      <c r="I482" s="3">
        <v>552.64</v>
      </c>
      <c r="J482" s="3" t="s">
        <v>52</v>
      </c>
      <c r="K482" s="3" t="s">
        <v>39</v>
      </c>
      <c r="L482" s="5">
        <f t="shared" si="1"/>
        <v>639.2</v>
      </c>
      <c r="M482" s="5">
        <f t="shared" si="2"/>
        <v>552.64</v>
      </c>
      <c r="N482" s="5">
        <f t="shared" si="3"/>
        <v>86.56</v>
      </c>
      <c r="O482" s="6">
        <f t="shared" si="4"/>
        <v>0.1354192741</v>
      </c>
      <c r="P482" s="6" t="str">
        <f t="shared" si="5"/>
        <v>Tuesday</v>
      </c>
      <c r="Q482" s="6" t="str">
        <f t="shared" si="6"/>
        <v>Weekday</v>
      </c>
      <c r="R482" s="6" t="str">
        <f t="shared" si="7"/>
        <v>Mid (16–25%)</v>
      </c>
    </row>
    <row r="483">
      <c r="A483" s="3" t="s">
        <v>850</v>
      </c>
      <c r="B483" s="4">
        <v>45436.86875</v>
      </c>
      <c r="C483" s="3" t="s">
        <v>459</v>
      </c>
      <c r="D483" s="3" t="s">
        <v>378</v>
      </c>
      <c r="E483" s="3" t="s">
        <v>35</v>
      </c>
      <c r="F483" s="3">
        <v>2.0</v>
      </c>
      <c r="G483" s="3">
        <v>2499.0</v>
      </c>
      <c r="H483" s="3">
        <v>20.0</v>
      </c>
      <c r="I483" s="3">
        <v>1410.06</v>
      </c>
      <c r="J483" s="3" t="s">
        <v>32</v>
      </c>
      <c r="K483" s="3" t="s">
        <v>39</v>
      </c>
      <c r="L483" s="5">
        <f t="shared" si="1"/>
        <v>3998.4</v>
      </c>
      <c r="M483" s="5">
        <f t="shared" si="2"/>
        <v>2820.12</v>
      </c>
      <c r="N483" s="5">
        <f t="shared" si="3"/>
        <v>1178.28</v>
      </c>
      <c r="O483" s="6">
        <f t="shared" si="4"/>
        <v>0.2946878752</v>
      </c>
      <c r="P483" s="6" t="str">
        <f t="shared" si="5"/>
        <v>Friday</v>
      </c>
      <c r="Q483" s="6" t="str">
        <f t="shared" si="6"/>
        <v>Weekday</v>
      </c>
      <c r="R483" s="6" t="str">
        <f t="shared" si="7"/>
        <v>Mid (16–25%)</v>
      </c>
    </row>
    <row r="484">
      <c r="A484" s="3" t="s">
        <v>851</v>
      </c>
      <c r="B484" s="4">
        <v>45983.379166666666</v>
      </c>
      <c r="C484" s="3" t="s">
        <v>57</v>
      </c>
      <c r="D484" s="3" t="s">
        <v>611</v>
      </c>
      <c r="E484" s="3" t="s">
        <v>35</v>
      </c>
      <c r="F484" s="3">
        <v>1.0</v>
      </c>
      <c r="G484" s="3">
        <v>3499.0</v>
      </c>
      <c r="H484" s="3">
        <v>25.0</v>
      </c>
      <c r="I484" s="3">
        <v>2198.71</v>
      </c>
      <c r="J484" s="3" t="s">
        <v>32</v>
      </c>
      <c r="K484" s="3" t="s">
        <v>28</v>
      </c>
      <c r="L484" s="5">
        <f t="shared" si="1"/>
        <v>2624.25</v>
      </c>
      <c r="M484" s="5">
        <f t="shared" si="2"/>
        <v>2198.71</v>
      </c>
      <c r="N484" s="5">
        <f t="shared" si="3"/>
        <v>425.54</v>
      </c>
      <c r="O484" s="6">
        <f t="shared" si="4"/>
        <v>0.1621568067</v>
      </c>
      <c r="P484" s="6" t="str">
        <f t="shared" si="5"/>
        <v>Saturday</v>
      </c>
      <c r="Q484" s="6" t="str">
        <f t="shared" si="6"/>
        <v>Weekend</v>
      </c>
      <c r="R484" s="6" t="str">
        <f t="shared" si="7"/>
        <v>Mid (16–25%)</v>
      </c>
    </row>
    <row r="485">
      <c r="A485" s="3" t="s">
        <v>852</v>
      </c>
      <c r="B485" s="4">
        <v>45978.89861111111</v>
      </c>
      <c r="C485" s="3" t="s">
        <v>254</v>
      </c>
      <c r="D485" s="3" t="s">
        <v>421</v>
      </c>
      <c r="E485" s="3" t="s">
        <v>27</v>
      </c>
      <c r="F485" s="3">
        <v>4.0</v>
      </c>
      <c r="G485" s="3">
        <v>1999.0</v>
      </c>
      <c r="H485" s="3">
        <v>30.0</v>
      </c>
      <c r="I485" s="3">
        <v>1052.19</v>
      </c>
      <c r="J485" s="3" t="s">
        <v>32</v>
      </c>
      <c r="K485" s="3" t="s">
        <v>28</v>
      </c>
      <c r="L485" s="5">
        <f t="shared" si="1"/>
        <v>5597.2</v>
      </c>
      <c r="M485" s="5">
        <f t="shared" si="2"/>
        <v>4208.76</v>
      </c>
      <c r="N485" s="5">
        <f t="shared" si="3"/>
        <v>1388.44</v>
      </c>
      <c r="O485" s="6">
        <f t="shared" si="4"/>
        <v>0.2480597442</v>
      </c>
      <c r="P485" s="6" t="str">
        <f t="shared" si="5"/>
        <v>Monday</v>
      </c>
      <c r="Q485" s="6" t="str">
        <f t="shared" si="6"/>
        <v>Weekday</v>
      </c>
      <c r="R485" s="6" t="str">
        <f t="shared" si="7"/>
        <v>High (&gt;25%)</v>
      </c>
    </row>
    <row r="486">
      <c r="A486" s="3" t="s">
        <v>853</v>
      </c>
      <c r="B486" s="4">
        <v>45768.67638888889</v>
      </c>
      <c r="C486" s="3" t="s">
        <v>257</v>
      </c>
      <c r="D486" s="3" t="s">
        <v>854</v>
      </c>
      <c r="E486" s="3" t="s">
        <v>27</v>
      </c>
      <c r="F486" s="3">
        <v>5.0</v>
      </c>
      <c r="G486" s="3">
        <v>1299.0</v>
      </c>
      <c r="H486" s="3">
        <v>15.0</v>
      </c>
      <c r="I486" s="3">
        <v>886.66</v>
      </c>
      <c r="J486" s="3" t="s">
        <v>52</v>
      </c>
      <c r="K486" s="3" t="s">
        <v>39</v>
      </c>
      <c r="L486" s="5">
        <f t="shared" si="1"/>
        <v>5520.75</v>
      </c>
      <c r="M486" s="5">
        <f t="shared" si="2"/>
        <v>4433.3</v>
      </c>
      <c r="N486" s="5">
        <f t="shared" si="3"/>
        <v>1087.45</v>
      </c>
      <c r="O486" s="6">
        <f t="shared" si="4"/>
        <v>0.1969750487</v>
      </c>
      <c r="P486" s="6" t="str">
        <f t="shared" si="5"/>
        <v>Monday</v>
      </c>
      <c r="Q486" s="6" t="str">
        <f t="shared" si="6"/>
        <v>Weekday</v>
      </c>
      <c r="R486" s="6" t="str">
        <f t="shared" si="7"/>
        <v>Low (1–15%)</v>
      </c>
    </row>
    <row r="487">
      <c r="A487" s="3" t="s">
        <v>855</v>
      </c>
      <c r="B487" s="4">
        <v>45791.37777777778</v>
      </c>
      <c r="C487" s="3" t="s">
        <v>94</v>
      </c>
      <c r="D487" s="3" t="s">
        <v>856</v>
      </c>
      <c r="E487" s="3" t="s">
        <v>35</v>
      </c>
      <c r="F487" s="3">
        <v>3.0</v>
      </c>
      <c r="G487" s="3">
        <v>3499.0</v>
      </c>
      <c r="H487" s="3">
        <v>5.0</v>
      </c>
      <c r="I487" s="3">
        <v>2247.23</v>
      </c>
      <c r="J487" s="3" t="s">
        <v>32</v>
      </c>
      <c r="K487" s="3" t="s">
        <v>28</v>
      </c>
      <c r="L487" s="5">
        <f t="shared" si="1"/>
        <v>9972.15</v>
      </c>
      <c r="M487" s="5">
        <f t="shared" si="2"/>
        <v>6741.69</v>
      </c>
      <c r="N487" s="5">
        <f t="shared" si="3"/>
        <v>3230.46</v>
      </c>
      <c r="O487" s="6">
        <f t="shared" si="4"/>
        <v>0.3239481957</v>
      </c>
      <c r="P487" s="6" t="str">
        <f t="shared" si="5"/>
        <v>Wednesday</v>
      </c>
      <c r="Q487" s="6" t="str">
        <f t="shared" si="6"/>
        <v>Weekday</v>
      </c>
      <c r="R487" s="6" t="str">
        <f t="shared" si="7"/>
        <v>Low (1–15%)</v>
      </c>
    </row>
    <row r="488">
      <c r="A488" s="3" t="s">
        <v>857</v>
      </c>
      <c r="B488" s="4">
        <v>45397.66111111111</v>
      </c>
      <c r="C488" s="3" t="s">
        <v>124</v>
      </c>
      <c r="D488" s="3" t="s">
        <v>224</v>
      </c>
      <c r="E488" s="3" t="s">
        <v>21</v>
      </c>
      <c r="F488" s="3">
        <v>3.0</v>
      </c>
      <c r="G488" s="3">
        <v>299.0</v>
      </c>
      <c r="H488" s="3">
        <v>20.0</v>
      </c>
      <c r="I488" s="3">
        <v>193.78</v>
      </c>
      <c r="J488" s="3" t="s">
        <v>32</v>
      </c>
      <c r="K488" s="3" t="s">
        <v>23</v>
      </c>
      <c r="L488" s="5">
        <f t="shared" si="1"/>
        <v>717.6</v>
      </c>
      <c r="M488" s="5">
        <f t="shared" si="2"/>
        <v>581.34</v>
      </c>
      <c r="N488" s="5">
        <f t="shared" si="3"/>
        <v>136.26</v>
      </c>
      <c r="O488" s="6">
        <f t="shared" si="4"/>
        <v>0.1898829431</v>
      </c>
      <c r="P488" s="6" t="str">
        <f t="shared" si="5"/>
        <v>Monday</v>
      </c>
      <c r="Q488" s="6" t="str">
        <f t="shared" si="6"/>
        <v>Weekday</v>
      </c>
      <c r="R488" s="6" t="str">
        <f t="shared" si="7"/>
        <v>Mid (16–25%)</v>
      </c>
    </row>
    <row r="489">
      <c r="A489" s="3" t="s">
        <v>858</v>
      </c>
      <c r="B489" s="4">
        <v>45853.479166666664</v>
      </c>
      <c r="C489" s="3" t="s">
        <v>399</v>
      </c>
      <c r="D489" s="3" t="s">
        <v>837</v>
      </c>
      <c r="E489" s="3" t="s">
        <v>35</v>
      </c>
      <c r="F489" s="3">
        <v>3.0</v>
      </c>
      <c r="G489" s="3">
        <v>2499.0</v>
      </c>
      <c r="H489" s="3">
        <v>20.0</v>
      </c>
      <c r="I489" s="3">
        <v>1781.25</v>
      </c>
      <c r="J489" s="3" t="s">
        <v>32</v>
      </c>
      <c r="K489" s="3" t="s">
        <v>28</v>
      </c>
      <c r="L489" s="5">
        <f t="shared" si="1"/>
        <v>5997.6</v>
      </c>
      <c r="M489" s="5">
        <f t="shared" si="2"/>
        <v>5343.75</v>
      </c>
      <c r="N489" s="5">
        <f t="shared" si="3"/>
        <v>653.85</v>
      </c>
      <c r="O489" s="6">
        <f t="shared" si="4"/>
        <v>0.1090186074</v>
      </c>
      <c r="P489" s="6" t="str">
        <f t="shared" si="5"/>
        <v>Tuesday</v>
      </c>
      <c r="Q489" s="6" t="str">
        <f t="shared" si="6"/>
        <v>Weekday</v>
      </c>
      <c r="R489" s="6" t="str">
        <f t="shared" si="7"/>
        <v>Mid (16–25%)</v>
      </c>
    </row>
    <row r="490">
      <c r="A490" s="3" t="s">
        <v>859</v>
      </c>
      <c r="B490" s="4">
        <v>46002.50763888889</v>
      </c>
      <c r="C490" s="3" t="s">
        <v>285</v>
      </c>
      <c r="D490" s="3" t="s">
        <v>860</v>
      </c>
      <c r="E490" s="3" t="s">
        <v>21</v>
      </c>
      <c r="F490" s="3">
        <v>1.0</v>
      </c>
      <c r="G490" s="3">
        <v>899.0</v>
      </c>
      <c r="H490" s="3">
        <v>20.0</v>
      </c>
      <c r="I490" s="3">
        <v>430.24</v>
      </c>
      <c r="J490" s="3" t="s">
        <v>32</v>
      </c>
      <c r="K490" s="3" t="s">
        <v>23</v>
      </c>
      <c r="L490" s="5">
        <f t="shared" si="1"/>
        <v>719.2</v>
      </c>
      <c r="M490" s="5">
        <f t="shared" si="2"/>
        <v>430.24</v>
      </c>
      <c r="N490" s="5">
        <f t="shared" si="3"/>
        <v>288.96</v>
      </c>
      <c r="O490" s="6">
        <f t="shared" si="4"/>
        <v>0.4017797553</v>
      </c>
      <c r="P490" s="6" t="str">
        <f t="shared" si="5"/>
        <v>Thursday</v>
      </c>
      <c r="Q490" s="6" t="str">
        <f t="shared" si="6"/>
        <v>Weekday</v>
      </c>
      <c r="R490" s="6" t="str">
        <f t="shared" si="7"/>
        <v>Mid (16–25%)</v>
      </c>
    </row>
    <row r="491">
      <c r="A491" s="3" t="s">
        <v>861</v>
      </c>
      <c r="B491" s="4">
        <v>45607.62777777778</v>
      </c>
      <c r="C491" s="3" t="s">
        <v>47</v>
      </c>
      <c r="D491" s="3" t="s">
        <v>109</v>
      </c>
      <c r="E491" s="3" t="s">
        <v>21</v>
      </c>
      <c r="F491" s="3">
        <v>5.0</v>
      </c>
      <c r="G491" s="3">
        <v>899.0</v>
      </c>
      <c r="H491" s="3">
        <v>25.0</v>
      </c>
      <c r="I491" s="3">
        <v>478.14</v>
      </c>
      <c r="J491" s="3" t="s">
        <v>52</v>
      </c>
      <c r="K491" s="3" t="s">
        <v>28</v>
      </c>
      <c r="L491" s="5">
        <f t="shared" si="1"/>
        <v>3371.25</v>
      </c>
      <c r="M491" s="5">
        <f t="shared" si="2"/>
        <v>2390.7</v>
      </c>
      <c r="N491" s="5">
        <f t="shared" si="3"/>
        <v>980.55</v>
      </c>
      <c r="O491" s="6">
        <f t="shared" si="4"/>
        <v>0.2908565072</v>
      </c>
      <c r="P491" s="6" t="str">
        <f t="shared" si="5"/>
        <v>Monday</v>
      </c>
      <c r="Q491" s="6" t="str">
        <f t="shared" si="6"/>
        <v>Weekday</v>
      </c>
      <c r="R491" s="6" t="str">
        <f t="shared" si="7"/>
        <v>Mid (16–25%)</v>
      </c>
    </row>
    <row r="492">
      <c r="A492" s="3" t="s">
        <v>862</v>
      </c>
      <c r="B492" s="4">
        <v>45292.88125</v>
      </c>
      <c r="C492" s="3" t="s">
        <v>257</v>
      </c>
      <c r="D492" s="3" t="s">
        <v>605</v>
      </c>
      <c r="E492" s="3" t="s">
        <v>21</v>
      </c>
      <c r="F492" s="3">
        <v>4.0</v>
      </c>
      <c r="G492" s="3">
        <v>699.0</v>
      </c>
      <c r="H492" s="3">
        <v>20.0</v>
      </c>
      <c r="I492" s="3">
        <v>382.7</v>
      </c>
      <c r="J492" s="3" t="s">
        <v>32</v>
      </c>
      <c r="K492" s="3" t="s">
        <v>39</v>
      </c>
      <c r="L492" s="5">
        <f t="shared" si="1"/>
        <v>2236.8</v>
      </c>
      <c r="M492" s="5">
        <f t="shared" si="2"/>
        <v>1530.8</v>
      </c>
      <c r="N492" s="5">
        <f t="shared" si="3"/>
        <v>706</v>
      </c>
      <c r="O492" s="6">
        <f t="shared" si="4"/>
        <v>0.3156294707</v>
      </c>
      <c r="P492" s="6" t="str">
        <f t="shared" si="5"/>
        <v>Monday</v>
      </c>
      <c r="Q492" s="6" t="str">
        <f t="shared" si="6"/>
        <v>Weekday</v>
      </c>
      <c r="R492" s="6" t="str">
        <f t="shared" si="7"/>
        <v>Mid (16–25%)</v>
      </c>
    </row>
    <row r="493">
      <c r="A493" s="3" t="s">
        <v>863</v>
      </c>
      <c r="B493" s="4">
        <v>45875.91527777778</v>
      </c>
      <c r="C493" s="3" t="s">
        <v>94</v>
      </c>
      <c r="D493" s="3" t="s">
        <v>864</v>
      </c>
      <c r="E493" s="3" t="s">
        <v>21</v>
      </c>
      <c r="F493" s="3">
        <v>4.0</v>
      </c>
      <c r="G493" s="3">
        <v>699.0</v>
      </c>
      <c r="H493" s="3">
        <v>20.0</v>
      </c>
      <c r="I493" s="3">
        <v>487.6</v>
      </c>
      <c r="J493" s="3" t="s">
        <v>52</v>
      </c>
      <c r="K493" s="3" t="s">
        <v>39</v>
      </c>
      <c r="L493" s="5">
        <f t="shared" si="1"/>
        <v>2236.8</v>
      </c>
      <c r="M493" s="5">
        <f t="shared" si="2"/>
        <v>1950.4</v>
      </c>
      <c r="N493" s="5">
        <f t="shared" si="3"/>
        <v>286.4</v>
      </c>
      <c r="O493" s="6">
        <f t="shared" si="4"/>
        <v>0.1280400572</v>
      </c>
      <c r="P493" s="6" t="str">
        <f t="shared" si="5"/>
        <v>Wednesday</v>
      </c>
      <c r="Q493" s="6" t="str">
        <f t="shared" si="6"/>
        <v>Weekday</v>
      </c>
      <c r="R493" s="6" t="str">
        <f t="shared" si="7"/>
        <v>Mid (16–25%)</v>
      </c>
    </row>
    <row r="494">
      <c r="A494" s="3" t="s">
        <v>865</v>
      </c>
      <c r="B494" s="4">
        <v>45355.62291666667</v>
      </c>
      <c r="C494" s="3" t="s">
        <v>231</v>
      </c>
      <c r="D494" s="3" t="s">
        <v>611</v>
      </c>
      <c r="E494" s="3" t="s">
        <v>21</v>
      </c>
      <c r="F494" s="3">
        <v>1.0</v>
      </c>
      <c r="G494" s="3">
        <v>699.0</v>
      </c>
      <c r="H494" s="3">
        <v>10.0</v>
      </c>
      <c r="I494" s="3">
        <v>333.72</v>
      </c>
      <c r="J494" s="3" t="s">
        <v>52</v>
      </c>
      <c r="K494" s="3" t="s">
        <v>28</v>
      </c>
      <c r="L494" s="5">
        <f t="shared" si="1"/>
        <v>629.1</v>
      </c>
      <c r="M494" s="5">
        <f t="shared" si="2"/>
        <v>333.72</v>
      </c>
      <c r="N494" s="5">
        <f t="shared" si="3"/>
        <v>295.38</v>
      </c>
      <c r="O494" s="6">
        <f t="shared" si="4"/>
        <v>0.469527897</v>
      </c>
      <c r="P494" s="6" t="str">
        <f t="shared" si="5"/>
        <v>Monday</v>
      </c>
      <c r="Q494" s="6" t="str">
        <f t="shared" si="6"/>
        <v>Weekday</v>
      </c>
      <c r="R494" s="6" t="str">
        <f t="shared" si="7"/>
        <v>Low (1–15%)</v>
      </c>
    </row>
    <row r="495">
      <c r="A495" s="3" t="s">
        <v>866</v>
      </c>
      <c r="B495" s="4">
        <v>45617.85</v>
      </c>
      <c r="C495" s="3" t="s">
        <v>91</v>
      </c>
      <c r="D495" s="3" t="s">
        <v>551</v>
      </c>
      <c r="E495" s="3" t="s">
        <v>35</v>
      </c>
      <c r="F495" s="3">
        <v>4.0</v>
      </c>
      <c r="G495" s="3">
        <v>3999.0</v>
      </c>
      <c r="H495" s="3">
        <v>5.0</v>
      </c>
      <c r="I495" s="3">
        <v>2368.38</v>
      </c>
      <c r="J495" s="3" t="s">
        <v>32</v>
      </c>
      <c r="K495" s="3" t="s">
        <v>39</v>
      </c>
      <c r="L495" s="5">
        <f t="shared" si="1"/>
        <v>15196.2</v>
      </c>
      <c r="M495" s="5">
        <f t="shared" si="2"/>
        <v>9473.52</v>
      </c>
      <c r="N495" s="5">
        <f t="shared" si="3"/>
        <v>5722.68</v>
      </c>
      <c r="O495" s="6">
        <f t="shared" si="4"/>
        <v>0.3765862518</v>
      </c>
      <c r="P495" s="6" t="str">
        <f t="shared" si="5"/>
        <v>Thursday</v>
      </c>
      <c r="Q495" s="6" t="str">
        <f t="shared" si="6"/>
        <v>Weekday</v>
      </c>
      <c r="R495" s="6" t="str">
        <f t="shared" si="7"/>
        <v>Low (1–15%)</v>
      </c>
    </row>
    <row r="496">
      <c r="A496" s="3" t="s">
        <v>867</v>
      </c>
      <c r="B496" s="4">
        <v>45449.57986111111</v>
      </c>
      <c r="C496" s="3" t="s">
        <v>114</v>
      </c>
      <c r="D496" s="3" t="s">
        <v>868</v>
      </c>
      <c r="E496" s="3" t="s">
        <v>21</v>
      </c>
      <c r="F496" s="3">
        <v>2.0</v>
      </c>
      <c r="G496" s="3">
        <v>299.0</v>
      </c>
      <c r="H496" s="3">
        <v>0.0</v>
      </c>
      <c r="I496" s="3">
        <v>139.91</v>
      </c>
      <c r="J496" s="3" t="s">
        <v>52</v>
      </c>
      <c r="K496" s="3" t="s">
        <v>23</v>
      </c>
      <c r="L496" s="5">
        <f t="shared" si="1"/>
        <v>598</v>
      </c>
      <c r="M496" s="5">
        <f t="shared" si="2"/>
        <v>279.82</v>
      </c>
      <c r="N496" s="5">
        <f t="shared" si="3"/>
        <v>318.18</v>
      </c>
      <c r="O496" s="6">
        <f t="shared" si="4"/>
        <v>0.5320735786</v>
      </c>
      <c r="P496" s="6" t="str">
        <f t="shared" si="5"/>
        <v>Thursday</v>
      </c>
      <c r="Q496" s="6" t="str">
        <f t="shared" si="6"/>
        <v>Weekday</v>
      </c>
      <c r="R496" s="6" t="str">
        <f t="shared" si="7"/>
        <v>No Discount</v>
      </c>
    </row>
    <row r="497">
      <c r="A497" s="3" t="s">
        <v>869</v>
      </c>
      <c r="B497" s="4">
        <v>45378.486805555556</v>
      </c>
      <c r="C497" s="3" t="s">
        <v>242</v>
      </c>
      <c r="D497" s="3" t="s">
        <v>630</v>
      </c>
      <c r="E497" s="3" t="s">
        <v>35</v>
      </c>
      <c r="F497" s="3">
        <v>5.0</v>
      </c>
      <c r="G497" s="3">
        <v>3499.0</v>
      </c>
      <c r="H497" s="3">
        <v>15.0</v>
      </c>
      <c r="I497" s="3">
        <v>2360.6</v>
      </c>
      <c r="J497" s="3" t="s">
        <v>32</v>
      </c>
      <c r="K497" s="3" t="s">
        <v>23</v>
      </c>
      <c r="L497" s="5">
        <f t="shared" si="1"/>
        <v>14870.75</v>
      </c>
      <c r="M497" s="5">
        <f t="shared" si="2"/>
        <v>11803</v>
      </c>
      <c r="N497" s="5">
        <f t="shared" si="3"/>
        <v>3067.75</v>
      </c>
      <c r="O497" s="6">
        <f t="shared" si="4"/>
        <v>0.2062942353</v>
      </c>
      <c r="P497" s="6" t="str">
        <f t="shared" si="5"/>
        <v>Wednesday</v>
      </c>
      <c r="Q497" s="6" t="str">
        <f t="shared" si="6"/>
        <v>Weekday</v>
      </c>
      <c r="R497" s="6" t="str">
        <f t="shared" si="7"/>
        <v>Low (1–15%)</v>
      </c>
    </row>
    <row r="498">
      <c r="A498" s="3" t="s">
        <v>870</v>
      </c>
      <c r="B498" s="4">
        <v>45482.65138888889</v>
      </c>
      <c r="C498" s="3" t="s">
        <v>30</v>
      </c>
      <c r="D498" s="3" t="s">
        <v>190</v>
      </c>
      <c r="E498" s="3" t="s">
        <v>27</v>
      </c>
      <c r="F498" s="3">
        <v>4.0</v>
      </c>
      <c r="G498" s="3">
        <v>999.0</v>
      </c>
      <c r="H498" s="3">
        <v>10.0</v>
      </c>
      <c r="I498" s="3">
        <v>641.78</v>
      </c>
      <c r="J498" s="3" t="s">
        <v>32</v>
      </c>
      <c r="K498" s="3" t="s">
        <v>23</v>
      </c>
      <c r="L498" s="5">
        <f t="shared" si="1"/>
        <v>3596.4</v>
      </c>
      <c r="M498" s="5">
        <f t="shared" si="2"/>
        <v>2567.12</v>
      </c>
      <c r="N498" s="5">
        <f t="shared" si="3"/>
        <v>1029.28</v>
      </c>
      <c r="O498" s="6">
        <f t="shared" si="4"/>
        <v>0.2861973084</v>
      </c>
      <c r="P498" s="6" t="str">
        <f t="shared" si="5"/>
        <v>Tuesday</v>
      </c>
      <c r="Q498" s="6" t="str">
        <f t="shared" si="6"/>
        <v>Weekday</v>
      </c>
      <c r="R498" s="6" t="str">
        <f t="shared" si="7"/>
        <v>Low (1–15%)</v>
      </c>
    </row>
    <row r="499">
      <c r="A499" s="3" t="s">
        <v>871</v>
      </c>
      <c r="B499" s="4">
        <v>45873.697916666664</v>
      </c>
      <c r="C499" s="3" t="s">
        <v>127</v>
      </c>
      <c r="D499" s="3" t="s">
        <v>856</v>
      </c>
      <c r="E499" s="3" t="s">
        <v>35</v>
      </c>
      <c r="F499" s="3">
        <v>5.0</v>
      </c>
      <c r="G499" s="3">
        <v>3499.0</v>
      </c>
      <c r="H499" s="3">
        <v>0.0</v>
      </c>
      <c r="I499" s="3">
        <v>2597.47</v>
      </c>
      <c r="J499" s="3" t="s">
        <v>52</v>
      </c>
      <c r="K499" s="3" t="s">
        <v>39</v>
      </c>
      <c r="L499" s="5">
        <f t="shared" si="1"/>
        <v>17495</v>
      </c>
      <c r="M499" s="5">
        <f t="shared" si="2"/>
        <v>12987.35</v>
      </c>
      <c r="N499" s="5">
        <f t="shared" si="3"/>
        <v>4507.65</v>
      </c>
      <c r="O499" s="6">
        <f t="shared" si="4"/>
        <v>0.2576536153</v>
      </c>
      <c r="P499" s="6" t="str">
        <f t="shared" si="5"/>
        <v>Monday</v>
      </c>
      <c r="Q499" s="6" t="str">
        <f t="shared" si="6"/>
        <v>Weekday</v>
      </c>
      <c r="R499" s="6" t="str">
        <f t="shared" si="7"/>
        <v>No Discount</v>
      </c>
    </row>
    <row r="500">
      <c r="A500" s="3" t="s">
        <v>872</v>
      </c>
      <c r="B500" s="4">
        <v>45768.711805555555</v>
      </c>
      <c r="C500" s="3" t="s">
        <v>47</v>
      </c>
      <c r="D500" s="3" t="s">
        <v>220</v>
      </c>
      <c r="E500" s="3" t="s">
        <v>21</v>
      </c>
      <c r="F500" s="3">
        <v>1.0</v>
      </c>
      <c r="G500" s="3">
        <v>499.0</v>
      </c>
      <c r="H500" s="3">
        <v>25.0</v>
      </c>
      <c r="I500" s="3">
        <v>283.49</v>
      </c>
      <c r="J500" s="3" t="s">
        <v>52</v>
      </c>
      <c r="K500" s="3" t="s">
        <v>39</v>
      </c>
      <c r="L500" s="5">
        <f t="shared" si="1"/>
        <v>374.25</v>
      </c>
      <c r="M500" s="5">
        <f t="shared" si="2"/>
        <v>283.49</v>
      </c>
      <c r="N500" s="5">
        <f t="shared" si="3"/>
        <v>90.76</v>
      </c>
      <c r="O500" s="6">
        <f t="shared" si="4"/>
        <v>0.24251169</v>
      </c>
      <c r="P500" s="6" t="str">
        <f t="shared" si="5"/>
        <v>Monday</v>
      </c>
      <c r="Q500" s="6" t="str">
        <f t="shared" si="6"/>
        <v>Weekday</v>
      </c>
      <c r="R500" s="6" t="str">
        <f t="shared" si="7"/>
        <v>Mid (16–25%)</v>
      </c>
    </row>
    <row r="501">
      <c r="A501" s="3" t="s">
        <v>873</v>
      </c>
      <c r="B501" s="4">
        <v>45919.41458333333</v>
      </c>
      <c r="C501" s="3" t="s">
        <v>54</v>
      </c>
      <c r="D501" s="3" t="s">
        <v>555</v>
      </c>
      <c r="E501" s="3" t="s">
        <v>35</v>
      </c>
      <c r="F501" s="3">
        <v>1.0</v>
      </c>
      <c r="G501" s="3">
        <v>3499.0</v>
      </c>
      <c r="H501" s="3">
        <v>15.0</v>
      </c>
      <c r="I501" s="3">
        <v>2242.18</v>
      </c>
      <c r="J501" s="3" t="s">
        <v>32</v>
      </c>
      <c r="K501" s="3" t="s">
        <v>39</v>
      </c>
      <c r="L501" s="5">
        <f t="shared" si="1"/>
        <v>2974.15</v>
      </c>
      <c r="M501" s="5">
        <f t="shared" si="2"/>
        <v>2242.18</v>
      </c>
      <c r="N501" s="5">
        <f t="shared" si="3"/>
        <v>731.97</v>
      </c>
      <c r="O501" s="6">
        <f t="shared" si="4"/>
        <v>0.2461106535</v>
      </c>
      <c r="P501" s="6" t="str">
        <f t="shared" si="5"/>
        <v>Friday</v>
      </c>
      <c r="Q501" s="6" t="str">
        <f t="shared" si="6"/>
        <v>Weekday</v>
      </c>
      <c r="R501" s="6" t="str">
        <f t="shared" si="7"/>
        <v>Low (1–15%)</v>
      </c>
    </row>
    <row r="502">
      <c r="A502" s="3" t="s">
        <v>874</v>
      </c>
      <c r="B502" s="4">
        <v>45463.40555555555</v>
      </c>
      <c r="C502" s="3" t="s">
        <v>54</v>
      </c>
      <c r="D502" s="3" t="s">
        <v>120</v>
      </c>
      <c r="E502" s="3" t="s">
        <v>21</v>
      </c>
      <c r="F502" s="3">
        <v>3.0</v>
      </c>
      <c r="G502" s="3">
        <v>699.0</v>
      </c>
      <c r="H502" s="3">
        <v>15.0</v>
      </c>
      <c r="I502" s="3">
        <v>325.28</v>
      </c>
      <c r="J502" s="3" t="s">
        <v>52</v>
      </c>
      <c r="K502" s="3" t="s">
        <v>28</v>
      </c>
      <c r="L502" s="5">
        <f t="shared" si="1"/>
        <v>1782.45</v>
      </c>
      <c r="M502" s="5">
        <f t="shared" si="2"/>
        <v>975.84</v>
      </c>
      <c r="N502" s="5">
        <f t="shared" si="3"/>
        <v>806.61</v>
      </c>
      <c r="O502" s="6">
        <f t="shared" si="4"/>
        <v>0.4525288227</v>
      </c>
      <c r="P502" s="6" t="str">
        <f t="shared" si="5"/>
        <v>Thursday</v>
      </c>
      <c r="Q502" s="6" t="str">
        <f t="shared" si="6"/>
        <v>Weekday</v>
      </c>
      <c r="R502" s="6" t="str">
        <f t="shared" si="7"/>
        <v>Low (1–15%)</v>
      </c>
    </row>
    <row r="503">
      <c r="A503" s="3" t="s">
        <v>875</v>
      </c>
      <c r="B503" s="4">
        <v>45931.3875</v>
      </c>
      <c r="C503" s="3" t="s">
        <v>135</v>
      </c>
      <c r="D503" s="3" t="s">
        <v>876</v>
      </c>
      <c r="E503" s="3" t="s">
        <v>35</v>
      </c>
      <c r="F503" s="3">
        <v>2.0</v>
      </c>
      <c r="G503" s="3">
        <v>3999.0</v>
      </c>
      <c r="H503" s="3">
        <v>30.0</v>
      </c>
      <c r="I503" s="3">
        <v>2260.92</v>
      </c>
      <c r="J503" s="3" t="s">
        <v>32</v>
      </c>
      <c r="K503" s="3" t="s">
        <v>39</v>
      </c>
      <c r="L503" s="5">
        <f t="shared" si="1"/>
        <v>5598.6</v>
      </c>
      <c r="M503" s="5">
        <f t="shared" si="2"/>
        <v>4521.84</v>
      </c>
      <c r="N503" s="5">
        <f t="shared" si="3"/>
        <v>1076.76</v>
      </c>
      <c r="O503" s="6">
        <f t="shared" si="4"/>
        <v>0.1923266531</v>
      </c>
      <c r="P503" s="6" t="str">
        <f t="shared" si="5"/>
        <v>Wednesday</v>
      </c>
      <c r="Q503" s="6" t="str">
        <f t="shared" si="6"/>
        <v>Weekday</v>
      </c>
      <c r="R503" s="6" t="str">
        <f t="shared" si="7"/>
        <v>High (&gt;25%)</v>
      </c>
    </row>
    <row r="504">
      <c r="A504" s="3" t="s">
        <v>877</v>
      </c>
      <c r="B504" s="4">
        <v>45306.83819444444</v>
      </c>
      <c r="C504" s="3" t="s">
        <v>282</v>
      </c>
      <c r="D504" s="3" t="s">
        <v>844</v>
      </c>
      <c r="E504" s="3" t="s">
        <v>21</v>
      </c>
      <c r="F504" s="3">
        <v>5.0</v>
      </c>
      <c r="G504" s="3">
        <v>499.0</v>
      </c>
      <c r="H504" s="3">
        <v>10.0</v>
      </c>
      <c r="I504" s="3">
        <v>306.78</v>
      </c>
      <c r="J504" s="3" t="s">
        <v>52</v>
      </c>
      <c r="K504" s="3" t="s">
        <v>23</v>
      </c>
      <c r="L504" s="5">
        <f t="shared" si="1"/>
        <v>2245.5</v>
      </c>
      <c r="M504" s="5">
        <f t="shared" si="2"/>
        <v>1533.9</v>
      </c>
      <c r="N504" s="5">
        <f t="shared" si="3"/>
        <v>711.6</v>
      </c>
      <c r="O504" s="6">
        <f t="shared" si="4"/>
        <v>0.3169004676</v>
      </c>
      <c r="P504" s="6" t="str">
        <f t="shared" si="5"/>
        <v>Monday</v>
      </c>
      <c r="Q504" s="6" t="str">
        <f t="shared" si="6"/>
        <v>Weekday</v>
      </c>
      <c r="R504" s="6" t="str">
        <f t="shared" si="7"/>
        <v>Low (1–15%)</v>
      </c>
    </row>
    <row r="505">
      <c r="A505" s="3" t="s">
        <v>878</v>
      </c>
      <c r="B505" s="4">
        <v>45832.38958333333</v>
      </c>
      <c r="C505" s="3" t="s">
        <v>285</v>
      </c>
      <c r="D505" s="3" t="s">
        <v>879</v>
      </c>
      <c r="E505" s="3" t="s">
        <v>27</v>
      </c>
      <c r="F505" s="3">
        <v>5.0</v>
      </c>
      <c r="G505" s="3">
        <v>999.0</v>
      </c>
      <c r="H505" s="3">
        <v>30.0</v>
      </c>
      <c r="I505" s="3">
        <v>666.86</v>
      </c>
      <c r="J505" s="3" t="s">
        <v>32</v>
      </c>
      <c r="K505" s="3" t="s">
        <v>28</v>
      </c>
      <c r="L505" s="5">
        <f t="shared" si="1"/>
        <v>3496.5</v>
      </c>
      <c r="M505" s="5">
        <f t="shared" si="2"/>
        <v>3334.3</v>
      </c>
      <c r="N505" s="5">
        <f t="shared" si="3"/>
        <v>162.2</v>
      </c>
      <c r="O505" s="6">
        <f t="shared" si="4"/>
        <v>0.04638924639</v>
      </c>
      <c r="P505" s="6" t="str">
        <f t="shared" si="5"/>
        <v>Tuesday</v>
      </c>
      <c r="Q505" s="6" t="str">
        <f t="shared" si="6"/>
        <v>Weekday</v>
      </c>
      <c r="R505" s="6" t="str">
        <f t="shared" si="7"/>
        <v>High (&gt;25%)</v>
      </c>
    </row>
    <row r="506">
      <c r="A506" s="3" t="s">
        <v>880</v>
      </c>
      <c r="B506" s="4">
        <v>45944.467361111114</v>
      </c>
      <c r="C506" s="3" t="s">
        <v>132</v>
      </c>
      <c r="D506" s="3" t="s">
        <v>531</v>
      </c>
      <c r="E506" s="3" t="s">
        <v>21</v>
      </c>
      <c r="F506" s="3">
        <v>3.0</v>
      </c>
      <c r="G506" s="3">
        <v>299.0</v>
      </c>
      <c r="H506" s="3">
        <v>30.0</v>
      </c>
      <c r="I506" s="3">
        <v>182.56</v>
      </c>
      <c r="J506" s="3" t="s">
        <v>52</v>
      </c>
      <c r="K506" s="3" t="s">
        <v>39</v>
      </c>
      <c r="L506" s="5">
        <f t="shared" si="1"/>
        <v>627.9</v>
      </c>
      <c r="M506" s="5">
        <f t="shared" si="2"/>
        <v>547.68</v>
      </c>
      <c r="N506" s="5">
        <f t="shared" si="3"/>
        <v>80.22</v>
      </c>
      <c r="O506" s="6">
        <f t="shared" si="4"/>
        <v>0.1277591973</v>
      </c>
      <c r="P506" s="6" t="str">
        <f t="shared" si="5"/>
        <v>Tuesday</v>
      </c>
      <c r="Q506" s="6" t="str">
        <f t="shared" si="6"/>
        <v>Weekday</v>
      </c>
      <c r="R506" s="6" t="str">
        <f t="shared" si="7"/>
        <v>High (&gt;25%)</v>
      </c>
    </row>
    <row r="507">
      <c r="A507" s="3" t="s">
        <v>881</v>
      </c>
      <c r="B507" s="4">
        <v>45779.86666666667</v>
      </c>
      <c r="C507" s="3" t="s">
        <v>285</v>
      </c>
      <c r="D507" s="3" t="s">
        <v>38</v>
      </c>
      <c r="E507" s="3" t="s">
        <v>21</v>
      </c>
      <c r="F507" s="3">
        <v>4.0</v>
      </c>
      <c r="G507" s="3">
        <v>899.0</v>
      </c>
      <c r="H507" s="3">
        <v>0.0</v>
      </c>
      <c r="I507" s="3">
        <v>511.21</v>
      </c>
      <c r="J507" s="3" t="s">
        <v>32</v>
      </c>
      <c r="K507" s="3" t="s">
        <v>39</v>
      </c>
      <c r="L507" s="5">
        <f t="shared" si="1"/>
        <v>3596</v>
      </c>
      <c r="M507" s="5">
        <f t="shared" si="2"/>
        <v>2044.84</v>
      </c>
      <c r="N507" s="5">
        <f t="shared" si="3"/>
        <v>1551.16</v>
      </c>
      <c r="O507" s="6">
        <f t="shared" si="4"/>
        <v>0.4313570634</v>
      </c>
      <c r="P507" s="6" t="str">
        <f t="shared" si="5"/>
        <v>Friday</v>
      </c>
      <c r="Q507" s="6" t="str">
        <f t="shared" si="6"/>
        <v>Weekday</v>
      </c>
      <c r="R507" s="6" t="str">
        <f t="shared" si="7"/>
        <v>No Discount</v>
      </c>
    </row>
    <row r="508">
      <c r="A508" s="3" t="s">
        <v>882</v>
      </c>
      <c r="B508" s="4">
        <v>45986.60625</v>
      </c>
      <c r="C508" s="3" t="s">
        <v>73</v>
      </c>
      <c r="D508" s="3" t="s">
        <v>443</v>
      </c>
      <c r="E508" s="3" t="s">
        <v>21</v>
      </c>
      <c r="F508" s="3">
        <v>1.0</v>
      </c>
      <c r="G508" s="3">
        <v>699.0</v>
      </c>
      <c r="H508" s="3">
        <v>15.0</v>
      </c>
      <c r="I508" s="3">
        <v>481.64</v>
      </c>
      <c r="J508" s="3" t="s">
        <v>32</v>
      </c>
      <c r="K508" s="3" t="s">
        <v>39</v>
      </c>
      <c r="L508" s="5">
        <f t="shared" si="1"/>
        <v>594.15</v>
      </c>
      <c r="M508" s="5">
        <f t="shared" si="2"/>
        <v>481.64</v>
      </c>
      <c r="N508" s="5">
        <f t="shared" si="3"/>
        <v>112.51</v>
      </c>
      <c r="O508" s="6">
        <f t="shared" si="4"/>
        <v>0.1893629555</v>
      </c>
      <c r="P508" s="6" t="str">
        <f t="shared" si="5"/>
        <v>Tuesday</v>
      </c>
      <c r="Q508" s="6" t="str">
        <f t="shared" si="6"/>
        <v>Weekday</v>
      </c>
      <c r="R508" s="6" t="str">
        <f t="shared" si="7"/>
        <v>Low (1–15%)</v>
      </c>
    </row>
    <row r="509">
      <c r="A509" s="3" t="s">
        <v>883</v>
      </c>
      <c r="B509" s="4">
        <v>45962.76736111111</v>
      </c>
      <c r="C509" s="3" t="s">
        <v>257</v>
      </c>
      <c r="D509" s="3" t="s">
        <v>418</v>
      </c>
      <c r="E509" s="3" t="s">
        <v>35</v>
      </c>
      <c r="F509" s="3">
        <v>2.0</v>
      </c>
      <c r="G509" s="3">
        <v>3999.0</v>
      </c>
      <c r="H509" s="3">
        <v>20.0</v>
      </c>
      <c r="I509" s="3">
        <v>2815.69</v>
      </c>
      <c r="J509" s="3" t="s">
        <v>32</v>
      </c>
      <c r="K509" s="3" t="s">
        <v>28</v>
      </c>
      <c r="L509" s="5">
        <f t="shared" si="1"/>
        <v>6398.4</v>
      </c>
      <c r="M509" s="5">
        <f t="shared" si="2"/>
        <v>5631.38</v>
      </c>
      <c r="N509" s="5">
        <f t="shared" si="3"/>
        <v>767.02</v>
      </c>
      <c r="O509" s="6">
        <f t="shared" si="4"/>
        <v>0.1198768442</v>
      </c>
      <c r="P509" s="6" t="str">
        <f t="shared" si="5"/>
        <v>Saturday</v>
      </c>
      <c r="Q509" s="6" t="str">
        <f t="shared" si="6"/>
        <v>Weekend</v>
      </c>
      <c r="R509" s="6" t="str">
        <f t="shared" si="7"/>
        <v>Mid (16–25%)</v>
      </c>
    </row>
    <row r="510">
      <c r="A510" s="3" t="s">
        <v>884</v>
      </c>
      <c r="B510" s="4">
        <v>45302.791666666664</v>
      </c>
      <c r="C510" s="3" t="s">
        <v>97</v>
      </c>
      <c r="D510" s="3" t="s">
        <v>453</v>
      </c>
      <c r="E510" s="3" t="s">
        <v>27</v>
      </c>
      <c r="F510" s="3">
        <v>4.0</v>
      </c>
      <c r="G510" s="3">
        <v>799.0</v>
      </c>
      <c r="H510" s="3">
        <v>25.0</v>
      </c>
      <c r="I510" s="3">
        <v>483.44</v>
      </c>
      <c r="J510" s="3" t="s">
        <v>32</v>
      </c>
      <c r="K510" s="3" t="s">
        <v>23</v>
      </c>
      <c r="L510" s="5">
        <f t="shared" si="1"/>
        <v>2397</v>
      </c>
      <c r="M510" s="5">
        <f t="shared" si="2"/>
        <v>1933.76</v>
      </c>
      <c r="N510" s="5">
        <f t="shared" si="3"/>
        <v>463.24</v>
      </c>
      <c r="O510" s="6">
        <f t="shared" si="4"/>
        <v>0.1932582395</v>
      </c>
      <c r="P510" s="6" t="str">
        <f t="shared" si="5"/>
        <v>Thursday</v>
      </c>
      <c r="Q510" s="6" t="str">
        <f t="shared" si="6"/>
        <v>Weekday</v>
      </c>
      <c r="R510" s="6" t="str">
        <f t="shared" si="7"/>
        <v>Mid (16–25%)</v>
      </c>
    </row>
    <row r="511">
      <c r="A511" s="3" t="s">
        <v>885</v>
      </c>
      <c r="B511" s="4">
        <v>45326.402083333334</v>
      </c>
      <c r="C511" s="3" t="s">
        <v>151</v>
      </c>
      <c r="D511" s="3" t="s">
        <v>85</v>
      </c>
      <c r="E511" s="3" t="s">
        <v>27</v>
      </c>
      <c r="F511" s="3">
        <v>5.0</v>
      </c>
      <c r="G511" s="3">
        <v>999.0</v>
      </c>
      <c r="H511" s="3">
        <v>25.0</v>
      </c>
      <c r="I511" s="3">
        <v>689.41</v>
      </c>
      <c r="J511" s="3" t="s">
        <v>52</v>
      </c>
      <c r="K511" s="3" t="s">
        <v>23</v>
      </c>
      <c r="L511" s="5">
        <f t="shared" si="1"/>
        <v>3746.25</v>
      </c>
      <c r="M511" s="5">
        <f t="shared" si="2"/>
        <v>3447.05</v>
      </c>
      <c r="N511" s="5">
        <f t="shared" si="3"/>
        <v>299.2</v>
      </c>
      <c r="O511" s="6">
        <f t="shared" si="4"/>
        <v>0.0798665332</v>
      </c>
      <c r="P511" s="6" t="str">
        <f t="shared" si="5"/>
        <v>Sunday</v>
      </c>
      <c r="Q511" s="6" t="str">
        <f t="shared" si="6"/>
        <v>Weekend</v>
      </c>
      <c r="R511" s="6" t="str">
        <f t="shared" si="7"/>
        <v>Mid (16–25%)</v>
      </c>
    </row>
    <row r="512">
      <c r="A512" s="3" t="s">
        <v>886</v>
      </c>
      <c r="B512" s="4">
        <v>45676.825</v>
      </c>
      <c r="C512" s="3" t="s">
        <v>41</v>
      </c>
      <c r="D512" s="3" t="s">
        <v>887</v>
      </c>
      <c r="E512" s="3" t="s">
        <v>21</v>
      </c>
      <c r="F512" s="3">
        <v>2.0</v>
      </c>
      <c r="G512" s="3">
        <v>299.0</v>
      </c>
      <c r="H512" s="3">
        <v>10.0</v>
      </c>
      <c r="I512" s="3">
        <v>186.55</v>
      </c>
      <c r="J512" s="3" t="s">
        <v>32</v>
      </c>
      <c r="K512" s="3" t="s">
        <v>39</v>
      </c>
      <c r="L512" s="5">
        <f t="shared" si="1"/>
        <v>538.2</v>
      </c>
      <c r="M512" s="5">
        <f t="shared" si="2"/>
        <v>373.1</v>
      </c>
      <c r="N512" s="5">
        <f t="shared" si="3"/>
        <v>165.1</v>
      </c>
      <c r="O512" s="6">
        <f t="shared" si="4"/>
        <v>0.306763285</v>
      </c>
      <c r="P512" s="6" t="str">
        <f t="shared" si="5"/>
        <v>Sunday</v>
      </c>
      <c r="Q512" s="6" t="str">
        <f t="shared" si="6"/>
        <v>Weekend</v>
      </c>
      <c r="R512" s="6" t="str">
        <f t="shared" si="7"/>
        <v>Low (1–15%)</v>
      </c>
    </row>
    <row r="513">
      <c r="A513" s="3" t="s">
        <v>888</v>
      </c>
      <c r="B513" s="4">
        <v>45575.89375</v>
      </c>
      <c r="C513" s="3" t="s">
        <v>399</v>
      </c>
      <c r="D513" s="3" t="s">
        <v>824</v>
      </c>
      <c r="E513" s="3" t="s">
        <v>21</v>
      </c>
      <c r="F513" s="3">
        <v>3.0</v>
      </c>
      <c r="G513" s="3">
        <v>699.0</v>
      </c>
      <c r="H513" s="3">
        <v>0.0</v>
      </c>
      <c r="I513" s="3">
        <v>342.85</v>
      </c>
      <c r="J513" s="3" t="s">
        <v>32</v>
      </c>
      <c r="K513" s="3" t="s">
        <v>23</v>
      </c>
      <c r="L513" s="5">
        <f t="shared" si="1"/>
        <v>2097</v>
      </c>
      <c r="M513" s="5">
        <f t="shared" si="2"/>
        <v>1028.55</v>
      </c>
      <c r="N513" s="5">
        <f t="shared" si="3"/>
        <v>1068.45</v>
      </c>
      <c r="O513" s="6">
        <f t="shared" si="4"/>
        <v>0.5095135908</v>
      </c>
      <c r="P513" s="6" t="str">
        <f t="shared" si="5"/>
        <v>Thursday</v>
      </c>
      <c r="Q513" s="6" t="str">
        <f t="shared" si="6"/>
        <v>Weekday</v>
      </c>
      <c r="R513" s="6" t="str">
        <f t="shared" si="7"/>
        <v>No Discount</v>
      </c>
    </row>
    <row r="514">
      <c r="A514" s="3" t="s">
        <v>889</v>
      </c>
      <c r="B514" s="4">
        <v>45556.549305555556</v>
      </c>
      <c r="C514" s="3" t="s">
        <v>114</v>
      </c>
      <c r="D514" s="3" t="s">
        <v>688</v>
      </c>
      <c r="E514" s="3" t="s">
        <v>35</v>
      </c>
      <c r="F514" s="3">
        <v>4.0</v>
      </c>
      <c r="G514" s="3">
        <v>2499.0</v>
      </c>
      <c r="H514" s="3">
        <v>5.0</v>
      </c>
      <c r="I514" s="3">
        <v>1679.48</v>
      </c>
      <c r="J514" s="3" t="s">
        <v>32</v>
      </c>
      <c r="K514" s="3" t="s">
        <v>23</v>
      </c>
      <c r="L514" s="5">
        <f t="shared" si="1"/>
        <v>9496.2</v>
      </c>
      <c r="M514" s="5">
        <f t="shared" si="2"/>
        <v>6717.92</v>
      </c>
      <c r="N514" s="5">
        <f t="shared" si="3"/>
        <v>2778.28</v>
      </c>
      <c r="O514" s="6">
        <f t="shared" si="4"/>
        <v>0.2925675533</v>
      </c>
      <c r="P514" s="6" t="str">
        <f t="shared" si="5"/>
        <v>Saturday</v>
      </c>
      <c r="Q514" s="6" t="str">
        <f t="shared" si="6"/>
        <v>Weekend</v>
      </c>
      <c r="R514" s="6" t="str">
        <f t="shared" si="7"/>
        <v>Low (1–15%)</v>
      </c>
    </row>
    <row r="515">
      <c r="A515" s="3" t="s">
        <v>890</v>
      </c>
      <c r="B515" s="4">
        <v>45920.79583333333</v>
      </c>
      <c r="C515" s="3" t="s">
        <v>282</v>
      </c>
      <c r="D515" s="3" t="s">
        <v>891</v>
      </c>
      <c r="E515" s="3" t="s">
        <v>35</v>
      </c>
      <c r="F515" s="3">
        <v>3.0</v>
      </c>
      <c r="G515" s="3">
        <v>1999.0</v>
      </c>
      <c r="H515" s="3">
        <v>0.0</v>
      </c>
      <c r="I515" s="3">
        <v>1113.39</v>
      </c>
      <c r="J515" s="3" t="s">
        <v>22</v>
      </c>
      <c r="K515" s="3" t="s">
        <v>23</v>
      </c>
      <c r="L515" s="5">
        <f t="shared" si="1"/>
        <v>5997</v>
      </c>
      <c r="M515" s="5">
        <f t="shared" si="2"/>
        <v>3340.17</v>
      </c>
      <c r="N515" s="5">
        <f t="shared" si="3"/>
        <v>2656.83</v>
      </c>
      <c r="O515" s="6">
        <f t="shared" si="4"/>
        <v>0.4430265133</v>
      </c>
      <c r="P515" s="6" t="str">
        <f t="shared" si="5"/>
        <v>Saturday</v>
      </c>
      <c r="Q515" s="6" t="str">
        <f t="shared" si="6"/>
        <v>Weekend</v>
      </c>
      <c r="R515" s="6" t="str">
        <f t="shared" si="7"/>
        <v>No Discount</v>
      </c>
    </row>
    <row r="516">
      <c r="A516" s="3" t="s">
        <v>892</v>
      </c>
      <c r="B516" s="4">
        <v>45960.791666666664</v>
      </c>
      <c r="C516" s="3" t="s">
        <v>207</v>
      </c>
      <c r="D516" s="3" t="s">
        <v>893</v>
      </c>
      <c r="E516" s="3" t="s">
        <v>27</v>
      </c>
      <c r="F516" s="3">
        <v>4.0</v>
      </c>
      <c r="G516" s="3">
        <v>1299.0</v>
      </c>
      <c r="H516" s="3">
        <v>10.0</v>
      </c>
      <c r="I516" s="3">
        <v>688.89</v>
      </c>
      <c r="J516" s="3" t="s">
        <v>32</v>
      </c>
      <c r="K516" s="3" t="s">
        <v>39</v>
      </c>
      <c r="L516" s="5">
        <f t="shared" si="1"/>
        <v>4676.4</v>
      </c>
      <c r="M516" s="5">
        <f t="shared" si="2"/>
        <v>2755.56</v>
      </c>
      <c r="N516" s="5">
        <f t="shared" si="3"/>
        <v>1920.84</v>
      </c>
      <c r="O516" s="6">
        <f t="shared" si="4"/>
        <v>0.4107518604</v>
      </c>
      <c r="P516" s="6" t="str">
        <f t="shared" si="5"/>
        <v>Thursday</v>
      </c>
      <c r="Q516" s="6" t="str">
        <f t="shared" si="6"/>
        <v>Weekday</v>
      </c>
      <c r="R516" s="6" t="str">
        <f t="shared" si="7"/>
        <v>Low (1–15%)</v>
      </c>
    </row>
    <row r="517">
      <c r="A517" s="3" t="s">
        <v>894</v>
      </c>
      <c r="B517" s="4">
        <v>45781.64236111111</v>
      </c>
      <c r="C517" s="3" t="s">
        <v>242</v>
      </c>
      <c r="D517" s="3" t="s">
        <v>895</v>
      </c>
      <c r="E517" s="3" t="s">
        <v>21</v>
      </c>
      <c r="F517" s="3">
        <v>1.0</v>
      </c>
      <c r="G517" s="3">
        <v>499.0</v>
      </c>
      <c r="H517" s="3">
        <v>25.0</v>
      </c>
      <c r="I517" s="3">
        <v>224.96</v>
      </c>
      <c r="J517" s="3" t="s">
        <v>32</v>
      </c>
      <c r="K517" s="3" t="s">
        <v>39</v>
      </c>
      <c r="L517" s="5">
        <f t="shared" si="1"/>
        <v>374.25</v>
      </c>
      <c r="M517" s="5">
        <f t="shared" si="2"/>
        <v>224.96</v>
      </c>
      <c r="N517" s="5">
        <f t="shared" si="3"/>
        <v>149.29</v>
      </c>
      <c r="O517" s="6">
        <f t="shared" si="4"/>
        <v>0.3989044756</v>
      </c>
      <c r="P517" s="6" t="str">
        <f t="shared" si="5"/>
        <v>Sunday</v>
      </c>
      <c r="Q517" s="6" t="str">
        <f t="shared" si="6"/>
        <v>Weekend</v>
      </c>
      <c r="R517" s="6" t="str">
        <f t="shared" si="7"/>
        <v>Mid (16–25%)</v>
      </c>
    </row>
    <row r="518">
      <c r="A518" s="3" t="s">
        <v>896</v>
      </c>
      <c r="B518" s="4">
        <v>45990.55902777778</v>
      </c>
      <c r="C518" s="3" t="s">
        <v>54</v>
      </c>
      <c r="D518" s="3" t="s">
        <v>495</v>
      </c>
      <c r="E518" s="3" t="s">
        <v>27</v>
      </c>
      <c r="F518" s="3">
        <v>1.0</v>
      </c>
      <c r="G518" s="3">
        <v>1299.0</v>
      </c>
      <c r="H518" s="3">
        <v>10.0</v>
      </c>
      <c r="I518" s="3">
        <v>788.4</v>
      </c>
      <c r="J518" s="3" t="s">
        <v>52</v>
      </c>
      <c r="K518" s="3" t="s">
        <v>28</v>
      </c>
      <c r="L518" s="5">
        <f t="shared" si="1"/>
        <v>1169.1</v>
      </c>
      <c r="M518" s="5">
        <f t="shared" si="2"/>
        <v>788.4</v>
      </c>
      <c r="N518" s="5">
        <f t="shared" si="3"/>
        <v>380.7</v>
      </c>
      <c r="O518" s="6">
        <f t="shared" si="4"/>
        <v>0.3256351039</v>
      </c>
      <c r="P518" s="6" t="str">
        <f t="shared" si="5"/>
        <v>Saturday</v>
      </c>
      <c r="Q518" s="6" t="str">
        <f t="shared" si="6"/>
        <v>Weekend</v>
      </c>
      <c r="R518" s="6" t="str">
        <f t="shared" si="7"/>
        <v>Low (1–15%)</v>
      </c>
    </row>
    <row r="519">
      <c r="A519" s="3" t="s">
        <v>897</v>
      </c>
      <c r="B519" s="4">
        <v>45499.48263888889</v>
      </c>
      <c r="C519" s="3" t="s">
        <v>285</v>
      </c>
      <c r="D519" s="3" t="s">
        <v>203</v>
      </c>
      <c r="E519" s="3" t="s">
        <v>27</v>
      </c>
      <c r="F519" s="3">
        <v>2.0</v>
      </c>
      <c r="G519" s="3">
        <v>1299.0</v>
      </c>
      <c r="H519" s="3">
        <v>0.0</v>
      </c>
      <c r="I519" s="3">
        <v>830.29</v>
      </c>
      <c r="J519" s="3" t="s">
        <v>32</v>
      </c>
      <c r="K519" s="3" t="s">
        <v>28</v>
      </c>
      <c r="L519" s="5">
        <f t="shared" si="1"/>
        <v>2598</v>
      </c>
      <c r="M519" s="5">
        <f t="shared" si="2"/>
        <v>1660.58</v>
      </c>
      <c r="N519" s="5">
        <f t="shared" si="3"/>
        <v>937.42</v>
      </c>
      <c r="O519" s="6">
        <f t="shared" si="4"/>
        <v>0.3608237105</v>
      </c>
      <c r="P519" s="6" t="str">
        <f t="shared" si="5"/>
        <v>Friday</v>
      </c>
      <c r="Q519" s="6" t="str">
        <f t="shared" si="6"/>
        <v>Weekday</v>
      </c>
      <c r="R519" s="6" t="str">
        <f t="shared" si="7"/>
        <v>No Discount</v>
      </c>
    </row>
    <row r="520">
      <c r="A520" s="3" t="s">
        <v>898</v>
      </c>
      <c r="B520" s="4">
        <v>45486.45972222222</v>
      </c>
      <c r="C520" s="3" t="s">
        <v>285</v>
      </c>
      <c r="D520" s="3" t="s">
        <v>899</v>
      </c>
      <c r="E520" s="3" t="s">
        <v>27</v>
      </c>
      <c r="F520" s="3">
        <v>5.0</v>
      </c>
      <c r="G520" s="3">
        <v>999.0</v>
      </c>
      <c r="H520" s="3">
        <v>0.0</v>
      </c>
      <c r="I520" s="3">
        <v>597.25</v>
      </c>
      <c r="J520" s="3" t="s">
        <v>32</v>
      </c>
      <c r="K520" s="3" t="s">
        <v>23</v>
      </c>
      <c r="L520" s="5">
        <f t="shared" si="1"/>
        <v>4995</v>
      </c>
      <c r="M520" s="5">
        <f t="shared" si="2"/>
        <v>2986.25</v>
      </c>
      <c r="N520" s="5">
        <f t="shared" si="3"/>
        <v>2008.75</v>
      </c>
      <c r="O520" s="6">
        <f t="shared" si="4"/>
        <v>0.4021521522</v>
      </c>
      <c r="P520" s="6" t="str">
        <f t="shared" si="5"/>
        <v>Saturday</v>
      </c>
      <c r="Q520" s="6" t="str">
        <f t="shared" si="6"/>
        <v>Weekend</v>
      </c>
      <c r="R520" s="6" t="str">
        <f t="shared" si="7"/>
        <v>No Discount</v>
      </c>
    </row>
    <row r="521">
      <c r="A521" s="3" t="s">
        <v>900</v>
      </c>
      <c r="B521" s="4">
        <v>45329.58541666667</v>
      </c>
      <c r="C521" s="3" t="s">
        <v>138</v>
      </c>
      <c r="D521" s="3" t="s">
        <v>901</v>
      </c>
      <c r="E521" s="3" t="s">
        <v>35</v>
      </c>
      <c r="F521" s="3">
        <v>1.0</v>
      </c>
      <c r="G521" s="3">
        <v>3499.0</v>
      </c>
      <c r="H521" s="3">
        <v>30.0</v>
      </c>
      <c r="I521" s="3">
        <v>2007.16</v>
      </c>
      <c r="J521" s="3" t="s">
        <v>32</v>
      </c>
      <c r="K521" s="3" t="s">
        <v>23</v>
      </c>
      <c r="L521" s="5">
        <f t="shared" si="1"/>
        <v>2449.3</v>
      </c>
      <c r="M521" s="5">
        <f t="shared" si="2"/>
        <v>2007.16</v>
      </c>
      <c r="N521" s="5">
        <f t="shared" si="3"/>
        <v>442.14</v>
      </c>
      <c r="O521" s="6">
        <f t="shared" si="4"/>
        <v>0.1805168824</v>
      </c>
      <c r="P521" s="6" t="str">
        <f t="shared" si="5"/>
        <v>Wednesday</v>
      </c>
      <c r="Q521" s="6" t="str">
        <f t="shared" si="6"/>
        <v>Weekday</v>
      </c>
      <c r="R521" s="6" t="str">
        <f t="shared" si="7"/>
        <v>High (&gt;25%)</v>
      </c>
    </row>
    <row r="522">
      <c r="A522" s="3" t="s">
        <v>902</v>
      </c>
      <c r="B522" s="4">
        <v>45885.540972222225</v>
      </c>
      <c r="C522" s="3" t="s">
        <v>194</v>
      </c>
      <c r="D522" s="3" t="s">
        <v>903</v>
      </c>
      <c r="E522" s="3" t="s">
        <v>27</v>
      </c>
      <c r="F522" s="3">
        <v>2.0</v>
      </c>
      <c r="G522" s="3">
        <v>1499.0</v>
      </c>
      <c r="H522" s="3">
        <v>15.0</v>
      </c>
      <c r="I522" s="3">
        <v>945.52</v>
      </c>
      <c r="J522" s="3" t="s">
        <v>52</v>
      </c>
      <c r="K522" s="3" t="s">
        <v>23</v>
      </c>
      <c r="L522" s="5">
        <f t="shared" si="1"/>
        <v>2548.3</v>
      </c>
      <c r="M522" s="5">
        <f t="shared" si="2"/>
        <v>1891.04</v>
      </c>
      <c r="N522" s="5">
        <f t="shared" si="3"/>
        <v>657.26</v>
      </c>
      <c r="O522" s="6">
        <f t="shared" si="4"/>
        <v>0.2579209669</v>
      </c>
      <c r="P522" s="6" t="str">
        <f t="shared" si="5"/>
        <v>Saturday</v>
      </c>
      <c r="Q522" s="6" t="str">
        <f t="shared" si="6"/>
        <v>Weekend</v>
      </c>
      <c r="R522" s="6" t="str">
        <f t="shared" si="7"/>
        <v>Low (1–15%)</v>
      </c>
    </row>
    <row r="523">
      <c r="A523" s="3" t="s">
        <v>904</v>
      </c>
      <c r="B523" s="4">
        <v>45939.41458333333</v>
      </c>
      <c r="C523" s="3" t="s">
        <v>282</v>
      </c>
      <c r="D523" s="3" t="s">
        <v>772</v>
      </c>
      <c r="E523" s="3" t="s">
        <v>35</v>
      </c>
      <c r="F523" s="3">
        <v>4.0</v>
      </c>
      <c r="G523" s="3">
        <v>3999.0</v>
      </c>
      <c r="H523" s="3">
        <v>20.0</v>
      </c>
      <c r="I523" s="3">
        <v>2335.97</v>
      </c>
      <c r="J523" s="3" t="s">
        <v>52</v>
      </c>
      <c r="K523" s="3" t="s">
        <v>28</v>
      </c>
      <c r="L523" s="5">
        <f t="shared" si="1"/>
        <v>12796.8</v>
      </c>
      <c r="M523" s="5">
        <f t="shared" si="2"/>
        <v>9343.88</v>
      </c>
      <c r="N523" s="5">
        <f t="shared" si="3"/>
        <v>3452.92</v>
      </c>
      <c r="O523" s="6">
        <f t="shared" si="4"/>
        <v>0.2698268317</v>
      </c>
      <c r="P523" s="6" t="str">
        <f t="shared" si="5"/>
        <v>Thursday</v>
      </c>
      <c r="Q523" s="6" t="str">
        <f t="shared" si="6"/>
        <v>Weekday</v>
      </c>
      <c r="R523" s="6" t="str">
        <f t="shared" si="7"/>
        <v>Mid (16–25%)</v>
      </c>
    </row>
    <row r="524">
      <c r="A524" s="3" t="s">
        <v>905</v>
      </c>
      <c r="B524" s="4">
        <v>45922.50277777778</v>
      </c>
      <c r="C524" s="3" t="s">
        <v>78</v>
      </c>
      <c r="D524" s="3" t="s">
        <v>906</v>
      </c>
      <c r="E524" s="3" t="s">
        <v>27</v>
      </c>
      <c r="F524" s="3">
        <v>3.0</v>
      </c>
      <c r="G524" s="3">
        <v>1499.0</v>
      </c>
      <c r="H524" s="3">
        <v>25.0</v>
      </c>
      <c r="I524" s="3">
        <v>846.71</v>
      </c>
      <c r="J524" s="3" t="s">
        <v>52</v>
      </c>
      <c r="K524" s="3" t="s">
        <v>23</v>
      </c>
      <c r="L524" s="5">
        <f t="shared" si="1"/>
        <v>3372.75</v>
      </c>
      <c r="M524" s="5">
        <f t="shared" si="2"/>
        <v>2540.13</v>
      </c>
      <c r="N524" s="5">
        <f t="shared" si="3"/>
        <v>832.62</v>
      </c>
      <c r="O524" s="6">
        <f t="shared" si="4"/>
        <v>0.2468668001</v>
      </c>
      <c r="P524" s="6" t="str">
        <f t="shared" si="5"/>
        <v>Monday</v>
      </c>
      <c r="Q524" s="6" t="str">
        <f t="shared" si="6"/>
        <v>Weekday</v>
      </c>
      <c r="R524" s="6" t="str">
        <f t="shared" si="7"/>
        <v>Mid (16–25%)</v>
      </c>
    </row>
    <row r="525">
      <c r="A525" s="3" t="s">
        <v>907</v>
      </c>
      <c r="B525" s="4">
        <v>45899.472916666666</v>
      </c>
      <c r="C525" s="3" t="s">
        <v>47</v>
      </c>
      <c r="D525" s="3" t="s">
        <v>729</v>
      </c>
      <c r="E525" s="3" t="s">
        <v>27</v>
      </c>
      <c r="F525" s="3">
        <v>3.0</v>
      </c>
      <c r="G525" s="3">
        <v>999.0</v>
      </c>
      <c r="H525" s="3">
        <v>5.0</v>
      </c>
      <c r="I525" s="3">
        <v>650.86</v>
      </c>
      <c r="J525" s="3" t="s">
        <v>32</v>
      </c>
      <c r="K525" s="3" t="s">
        <v>23</v>
      </c>
      <c r="L525" s="5">
        <f t="shared" si="1"/>
        <v>2847.15</v>
      </c>
      <c r="M525" s="5">
        <f t="shared" si="2"/>
        <v>1952.58</v>
      </c>
      <c r="N525" s="5">
        <f t="shared" si="3"/>
        <v>894.57</v>
      </c>
      <c r="O525" s="6">
        <f t="shared" si="4"/>
        <v>0.3141984089</v>
      </c>
      <c r="P525" s="6" t="str">
        <f t="shared" si="5"/>
        <v>Saturday</v>
      </c>
      <c r="Q525" s="6" t="str">
        <f t="shared" si="6"/>
        <v>Weekend</v>
      </c>
      <c r="R525" s="6" t="str">
        <f t="shared" si="7"/>
        <v>Low (1–15%)</v>
      </c>
    </row>
    <row r="526">
      <c r="A526" s="3" t="s">
        <v>908</v>
      </c>
      <c r="B526" s="4">
        <v>45428.45138888889</v>
      </c>
      <c r="C526" s="3" t="s">
        <v>19</v>
      </c>
      <c r="D526" s="3" t="s">
        <v>133</v>
      </c>
      <c r="E526" s="3" t="s">
        <v>21</v>
      </c>
      <c r="F526" s="3">
        <v>4.0</v>
      </c>
      <c r="G526" s="3">
        <v>499.0</v>
      </c>
      <c r="H526" s="3">
        <v>0.0</v>
      </c>
      <c r="I526" s="3">
        <v>226.5</v>
      </c>
      <c r="J526" s="3" t="s">
        <v>52</v>
      </c>
      <c r="K526" s="3" t="s">
        <v>28</v>
      </c>
      <c r="L526" s="5">
        <f t="shared" si="1"/>
        <v>1996</v>
      </c>
      <c r="M526" s="5">
        <f t="shared" si="2"/>
        <v>906</v>
      </c>
      <c r="N526" s="5">
        <f t="shared" si="3"/>
        <v>1090</v>
      </c>
      <c r="O526" s="6">
        <f t="shared" si="4"/>
        <v>0.5460921844</v>
      </c>
      <c r="P526" s="6" t="str">
        <f t="shared" si="5"/>
        <v>Thursday</v>
      </c>
      <c r="Q526" s="6" t="str">
        <f t="shared" si="6"/>
        <v>Weekday</v>
      </c>
      <c r="R526" s="6" t="str">
        <f t="shared" si="7"/>
        <v>No Discount</v>
      </c>
    </row>
    <row r="527">
      <c r="A527" s="3" t="s">
        <v>909</v>
      </c>
      <c r="B527" s="4">
        <v>45959.78888888889</v>
      </c>
      <c r="C527" s="3" t="s">
        <v>84</v>
      </c>
      <c r="D527" s="3" t="s">
        <v>910</v>
      </c>
      <c r="E527" s="3" t="s">
        <v>35</v>
      </c>
      <c r="F527" s="3">
        <v>4.0</v>
      </c>
      <c r="G527" s="3">
        <v>2499.0</v>
      </c>
      <c r="H527" s="3">
        <v>25.0</v>
      </c>
      <c r="I527" s="3">
        <v>1477.49</v>
      </c>
      <c r="J527" s="3" t="s">
        <v>32</v>
      </c>
      <c r="K527" s="3" t="s">
        <v>28</v>
      </c>
      <c r="L527" s="5">
        <f t="shared" si="1"/>
        <v>7497</v>
      </c>
      <c r="M527" s="5">
        <f t="shared" si="2"/>
        <v>5909.96</v>
      </c>
      <c r="N527" s="5">
        <f t="shared" si="3"/>
        <v>1587.04</v>
      </c>
      <c r="O527" s="6">
        <f t="shared" si="4"/>
        <v>0.2116900093</v>
      </c>
      <c r="P527" s="6" t="str">
        <f t="shared" si="5"/>
        <v>Wednesday</v>
      </c>
      <c r="Q527" s="6" t="str">
        <f t="shared" si="6"/>
        <v>Weekday</v>
      </c>
      <c r="R527" s="6" t="str">
        <f t="shared" si="7"/>
        <v>Mid (16–25%)</v>
      </c>
    </row>
    <row r="528">
      <c r="A528" s="3" t="s">
        <v>911</v>
      </c>
      <c r="B528" s="4">
        <v>46000.40138888889</v>
      </c>
      <c r="C528" s="3" t="s">
        <v>248</v>
      </c>
      <c r="D528" s="3" t="s">
        <v>359</v>
      </c>
      <c r="E528" s="3" t="s">
        <v>27</v>
      </c>
      <c r="F528" s="3">
        <v>4.0</v>
      </c>
      <c r="G528" s="3">
        <v>1999.0</v>
      </c>
      <c r="H528" s="3">
        <v>25.0</v>
      </c>
      <c r="I528" s="3">
        <v>1379.43</v>
      </c>
      <c r="J528" s="3" t="s">
        <v>22</v>
      </c>
      <c r="K528" s="3" t="s">
        <v>23</v>
      </c>
      <c r="L528" s="5">
        <f t="shared" si="1"/>
        <v>5997</v>
      </c>
      <c r="M528" s="5">
        <f t="shared" si="2"/>
        <v>5517.72</v>
      </c>
      <c r="N528" s="5">
        <f t="shared" si="3"/>
        <v>479.28</v>
      </c>
      <c r="O528" s="6">
        <f t="shared" si="4"/>
        <v>0.07991995998</v>
      </c>
      <c r="P528" s="6" t="str">
        <f t="shared" si="5"/>
        <v>Tuesday</v>
      </c>
      <c r="Q528" s="6" t="str">
        <f t="shared" si="6"/>
        <v>Weekday</v>
      </c>
      <c r="R528" s="6" t="str">
        <f t="shared" si="7"/>
        <v>Mid (16–25%)</v>
      </c>
    </row>
    <row r="529">
      <c r="A529" s="3" t="s">
        <v>912</v>
      </c>
      <c r="B529" s="4">
        <v>45412.7125</v>
      </c>
      <c r="C529" s="3" t="s">
        <v>266</v>
      </c>
      <c r="D529" s="3" t="s">
        <v>734</v>
      </c>
      <c r="E529" s="3" t="s">
        <v>21</v>
      </c>
      <c r="F529" s="3">
        <v>5.0</v>
      </c>
      <c r="G529" s="3">
        <v>499.0</v>
      </c>
      <c r="H529" s="3">
        <v>25.0</v>
      </c>
      <c r="I529" s="3">
        <v>282.46</v>
      </c>
      <c r="J529" s="3" t="s">
        <v>52</v>
      </c>
      <c r="K529" s="3" t="s">
        <v>28</v>
      </c>
      <c r="L529" s="5">
        <f t="shared" si="1"/>
        <v>1871.25</v>
      </c>
      <c r="M529" s="5">
        <f t="shared" si="2"/>
        <v>1412.3</v>
      </c>
      <c r="N529" s="5">
        <f t="shared" si="3"/>
        <v>458.95</v>
      </c>
      <c r="O529" s="6">
        <f t="shared" si="4"/>
        <v>0.2452638611</v>
      </c>
      <c r="P529" s="6" t="str">
        <f t="shared" si="5"/>
        <v>Tuesday</v>
      </c>
      <c r="Q529" s="6" t="str">
        <f t="shared" si="6"/>
        <v>Weekday</v>
      </c>
      <c r="R529" s="6" t="str">
        <f t="shared" si="7"/>
        <v>Mid (16–25%)</v>
      </c>
    </row>
    <row r="530">
      <c r="A530" s="3" t="s">
        <v>913</v>
      </c>
      <c r="B530" s="4">
        <v>45777.674305555556</v>
      </c>
      <c r="C530" s="3" t="s">
        <v>127</v>
      </c>
      <c r="D530" s="3" t="s">
        <v>914</v>
      </c>
      <c r="E530" s="3" t="s">
        <v>27</v>
      </c>
      <c r="F530" s="3">
        <v>1.0</v>
      </c>
      <c r="G530" s="3">
        <v>799.0</v>
      </c>
      <c r="H530" s="3">
        <v>10.0</v>
      </c>
      <c r="I530" s="3">
        <v>502.55</v>
      </c>
      <c r="J530" s="3" t="s">
        <v>52</v>
      </c>
      <c r="K530" s="3" t="s">
        <v>39</v>
      </c>
      <c r="L530" s="5">
        <f t="shared" si="1"/>
        <v>719.1</v>
      </c>
      <c r="M530" s="5">
        <f t="shared" si="2"/>
        <v>502.55</v>
      </c>
      <c r="N530" s="5">
        <f t="shared" si="3"/>
        <v>216.55</v>
      </c>
      <c r="O530" s="6">
        <f t="shared" si="4"/>
        <v>0.3011403143</v>
      </c>
      <c r="P530" s="6" t="str">
        <f t="shared" si="5"/>
        <v>Wednesday</v>
      </c>
      <c r="Q530" s="6" t="str">
        <f t="shared" si="6"/>
        <v>Weekday</v>
      </c>
      <c r="R530" s="6" t="str">
        <f t="shared" si="7"/>
        <v>Low (1–15%)</v>
      </c>
    </row>
    <row r="531">
      <c r="A531" s="3" t="s">
        <v>915</v>
      </c>
      <c r="B531" s="4">
        <v>45336.44930555556</v>
      </c>
      <c r="C531" s="3" t="s">
        <v>285</v>
      </c>
      <c r="D531" s="3" t="s">
        <v>916</v>
      </c>
      <c r="E531" s="3" t="s">
        <v>27</v>
      </c>
      <c r="F531" s="3">
        <v>2.0</v>
      </c>
      <c r="G531" s="3">
        <v>999.0</v>
      </c>
      <c r="H531" s="3">
        <v>15.0</v>
      </c>
      <c r="I531" s="3">
        <v>656.44</v>
      </c>
      <c r="J531" s="3" t="s">
        <v>52</v>
      </c>
      <c r="K531" s="3" t="s">
        <v>28</v>
      </c>
      <c r="L531" s="5">
        <f t="shared" si="1"/>
        <v>1698.3</v>
      </c>
      <c r="M531" s="5">
        <f t="shared" si="2"/>
        <v>1312.88</v>
      </c>
      <c r="N531" s="5">
        <f t="shared" si="3"/>
        <v>385.42</v>
      </c>
      <c r="O531" s="6">
        <f t="shared" si="4"/>
        <v>0.2269445917</v>
      </c>
      <c r="P531" s="6" t="str">
        <f t="shared" si="5"/>
        <v>Wednesday</v>
      </c>
      <c r="Q531" s="6" t="str">
        <f t="shared" si="6"/>
        <v>Weekday</v>
      </c>
      <c r="R531" s="6" t="str">
        <f t="shared" si="7"/>
        <v>Low (1–15%)</v>
      </c>
    </row>
    <row r="532">
      <c r="A532" s="3" t="s">
        <v>917</v>
      </c>
      <c r="B532" s="4">
        <v>45885.60138888889</v>
      </c>
      <c r="C532" s="3" t="s">
        <v>57</v>
      </c>
      <c r="D532" s="3" t="s">
        <v>386</v>
      </c>
      <c r="E532" s="3" t="s">
        <v>27</v>
      </c>
      <c r="F532" s="3">
        <v>3.0</v>
      </c>
      <c r="G532" s="3">
        <v>999.0</v>
      </c>
      <c r="H532" s="3">
        <v>10.0</v>
      </c>
      <c r="I532" s="3">
        <v>655.14</v>
      </c>
      <c r="J532" s="3" t="s">
        <v>52</v>
      </c>
      <c r="K532" s="3" t="s">
        <v>39</v>
      </c>
      <c r="L532" s="5">
        <f t="shared" si="1"/>
        <v>2697.3</v>
      </c>
      <c r="M532" s="5">
        <f t="shared" si="2"/>
        <v>1965.42</v>
      </c>
      <c r="N532" s="5">
        <f t="shared" si="3"/>
        <v>731.88</v>
      </c>
      <c r="O532" s="6">
        <f t="shared" si="4"/>
        <v>0.2713380047</v>
      </c>
      <c r="P532" s="6" t="str">
        <f t="shared" si="5"/>
        <v>Saturday</v>
      </c>
      <c r="Q532" s="6" t="str">
        <f t="shared" si="6"/>
        <v>Weekend</v>
      </c>
      <c r="R532" s="6" t="str">
        <f t="shared" si="7"/>
        <v>Low (1–15%)</v>
      </c>
    </row>
    <row r="533">
      <c r="A533" s="3" t="s">
        <v>918</v>
      </c>
      <c r="B533" s="4">
        <v>45517.4375</v>
      </c>
      <c r="C533" s="3" t="s">
        <v>144</v>
      </c>
      <c r="D533" s="3" t="s">
        <v>199</v>
      </c>
      <c r="E533" s="3" t="s">
        <v>21</v>
      </c>
      <c r="F533" s="3">
        <v>1.0</v>
      </c>
      <c r="G533" s="3">
        <v>899.0</v>
      </c>
      <c r="H533" s="3">
        <v>20.0</v>
      </c>
      <c r="I533" s="3">
        <v>437.13</v>
      </c>
      <c r="J533" s="3" t="s">
        <v>32</v>
      </c>
      <c r="K533" s="3" t="s">
        <v>28</v>
      </c>
      <c r="L533" s="5">
        <f t="shared" si="1"/>
        <v>719.2</v>
      </c>
      <c r="M533" s="5">
        <f t="shared" si="2"/>
        <v>437.13</v>
      </c>
      <c r="N533" s="5">
        <f t="shared" si="3"/>
        <v>282.07</v>
      </c>
      <c r="O533" s="6">
        <f t="shared" si="4"/>
        <v>0.3921996663</v>
      </c>
      <c r="P533" s="6" t="str">
        <f t="shared" si="5"/>
        <v>Tuesday</v>
      </c>
      <c r="Q533" s="6" t="str">
        <f t="shared" si="6"/>
        <v>Weekday</v>
      </c>
      <c r="R533" s="6" t="str">
        <f t="shared" si="7"/>
        <v>Mid (16–25%)</v>
      </c>
    </row>
    <row r="534">
      <c r="A534" s="3" t="s">
        <v>919</v>
      </c>
      <c r="B534" s="4">
        <v>45490.80694444444</v>
      </c>
      <c r="C534" s="3" t="s">
        <v>144</v>
      </c>
      <c r="D534" s="3" t="s">
        <v>664</v>
      </c>
      <c r="E534" s="3" t="s">
        <v>35</v>
      </c>
      <c r="F534" s="3">
        <v>3.0</v>
      </c>
      <c r="G534" s="3">
        <v>2499.0</v>
      </c>
      <c r="H534" s="3">
        <v>20.0</v>
      </c>
      <c r="I534" s="3">
        <v>1390.49</v>
      </c>
      <c r="J534" s="3" t="s">
        <v>52</v>
      </c>
      <c r="K534" s="3" t="s">
        <v>39</v>
      </c>
      <c r="L534" s="5">
        <f t="shared" si="1"/>
        <v>5997.6</v>
      </c>
      <c r="M534" s="5">
        <f t="shared" si="2"/>
        <v>4171.47</v>
      </c>
      <c r="N534" s="5">
        <f t="shared" si="3"/>
        <v>1826.13</v>
      </c>
      <c r="O534" s="6">
        <f t="shared" si="4"/>
        <v>0.3044767907</v>
      </c>
      <c r="P534" s="6" t="str">
        <f t="shared" si="5"/>
        <v>Wednesday</v>
      </c>
      <c r="Q534" s="6" t="str">
        <f t="shared" si="6"/>
        <v>Weekday</v>
      </c>
      <c r="R534" s="6" t="str">
        <f t="shared" si="7"/>
        <v>Mid (16–25%)</v>
      </c>
    </row>
    <row r="535">
      <c r="A535" s="3" t="s">
        <v>920</v>
      </c>
      <c r="B535" s="4">
        <v>45720.49166666667</v>
      </c>
      <c r="C535" s="3" t="s">
        <v>270</v>
      </c>
      <c r="D535" s="3" t="s">
        <v>553</v>
      </c>
      <c r="E535" s="3" t="s">
        <v>35</v>
      </c>
      <c r="F535" s="3">
        <v>3.0</v>
      </c>
      <c r="G535" s="3">
        <v>3999.0</v>
      </c>
      <c r="H535" s="3">
        <v>30.0</v>
      </c>
      <c r="I535" s="3">
        <v>2324.85</v>
      </c>
      <c r="J535" s="3" t="s">
        <v>52</v>
      </c>
      <c r="K535" s="3" t="s">
        <v>23</v>
      </c>
      <c r="L535" s="5">
        <f t="shared" si="1"/>
        <v>8397.9</v>
      </c>
      <c r="M535" s="5">
        <f t="shared" si="2"/>
        <v>6974.55</v>
      </c>
      <c r="N535" s="5">
        <f t="shared" si="3"/>
        <v>1423.35</v>
      </c>
      <c r="O535" s="6">
        <f t="shared" si="4"/>
        <v>0.1694888008</v>
      </c>
      <c r="P535" s="6" t="str">
        <f t="shared" si="5"/>
        <v>Tuesday</v>
      </c>
      <c r="Q535" s="6" t="str">
        <f t="shared" si="6"/>
        <v>Weekday</v>
      </c>
      <c r="R535" s="6" t="str">
        <f t="shared" si="7"/>
        <v>High (&gt;25%)</v>
      </c>
    </row>
    <row r="536">
      <c r="A536" s="3" t="s">
        <v>921</v>
      </c>
      <c r="B536" s="4">
        <v>45713.72986111111</v>
      </c>
      <c r="C536" s="3" t="s">
        <v>257</v>
      </c>
      <c r="D536" s="3" t="s">
        <v>922</v>
      </c>
      <c r="E536" s="3" t="s">
        <v>27</v>
      </c>
      <c r="F536" s="3">
        <v>4.0</v>
      </c>
      <c r="G536" s="3">
        <v>1499.0</v>
      </c>
      <c r="H536" s="3">
        <v>25.0</v>
      </c>
      <c r="I536" s="3">
        <v>833.2</v>
      </c>
      <c r="J536" s="3" t="s">
        <v>32</v>
      </c>
      <c r="K536" s="3" t="s">
        <v>39</v>
      </c>
      <c r="L536" s="5">
        <f t="shared" si="1"/>
        <v>4497</v>
      </c>
      <c r="M536" s="5">
        <f t="shared" si="2"/>
        <v>3332.8</v>
      </c>
      <c r="N536" s="5">
        <f t="shared" si="3"/>
        <v>1164.2</v>
      </c>
      <c r="O536" s="6">
        <f t="shared" si="4"/>
        <v>0.2588837002</v>
      </c>
      <c r="P536" s="6" t="str">
        <f t="shared" si="5"/>
        <v>Tuesday</v>
      </c>
      <c r="Q536" s="6" t="str">
        <f t="shared" si="6"/>
        <v>Weekday</v>
      </c>
      <c r="R536" s="6" t="str">
        <f t="shared" si="7"/>
        <v>Mid (16–25%)</v>
      </c>
    </row>
    <row r="537">
      <c r="A537" s="3" t="s">
        <v>923</v>
      </c>
      <c r="B537" s="4">
        <v>45885.53958333333</v>
      </c>
      <c r="C537" s="3" t="s">
        <v>186</v>
      </c>
      <c r="D537" s="3" t="s">
        <v>605</v>
      </c>
      <c r="E537" s="3" t="s">
        <v>21</v>
      </c>
      <c r="F537" s="3">
        <v>5.0</v>
      </c>
      <c r="G537" s="3">
        <v>299.0</v>
      </c>
      <c r="H537" s="3">
        <v>0.0</v>
      </c>
      <c r="I537" s="3">
        <v>165.78</v>
      </c>
      <c r="J537" s="3" t="s">
        <v>52</v>
      </c>
      <c r="K537" s="3" t="s">
        <v>23</v>
      </c>
      <c r="L537" s="5">
        <f t="shared" si="1"/>
        <v>1495</v>
      </c>
      <c r="M537" s="5">
        <f t="shared" si="2"/>
        <v>828.9</v>
      </c>
      <c r="N537" s="5">
        <f t="shared" si="3"/>
        <v>666.1</v>
      </c>
      <c r="O537" s="6">
        <f t="shared" si="4"/>
        <v>0.4455518395</v>
      </c>
      <c r="P537" s="6" t="str">
        <f t="shared" si="5"/>
        <v>Saturday</v>
      </c>
      <c r="Q537" s="6" t="str">
        <f t="shared" si="6"/>
        <v>Weekend</v>
      </c>
      <c r="R537" s="6" t="str">
        <f t="shared" si="7"/>
        <v>No Discount</v>
      </c>
    </row>
    <row r="538">
      <c r="A538" s="3" t="s">
        <v>924</v>
      </c>
      <c r="B538" s="4">
        <v>45727.725694444445</v>
      </c>
      <c r="C538" s="3" t="s">
        <v>78</v>
      </c>
      <c r="D538" s="3" t="s">
        <v>156</v>
      </c>
      <c r="E538" s="3" t="s">
        <v>35</v>
      </c>
      <c r="F538" s="3">
        <v>1.0</v>
      </c>
      <c r="G538" s="3">
        <v>3499.0</v>
      </c>
      <c r="H538" s="3">
        <v>0.0</v>
      </c>
      <c r="I538" s="3">
        <v>2271.05</v>
      </c>
      <c r="J538" s="3" t="s">
        <v>52</v>
      </c>
      <c r="K538" s="3" t="s">
        <v>23</v>
      </c>
      <c r="L538" s="5">
        <f t="shared" si="1"/>
        <v>3499</v>
      </c>
      <c r="M538" s="5">
        <f t="shared" si="2"/>
        <v>2271.05</v>
      </c>
      <c r="N538" s="5">
        <f t="shared" si="3"/>
        <v>1227.95</v>
      </c>
      <c r="O538" s="6">
        <f t="shared" si="4"/>
        <v>0.3509431266</v>
      </c>
      <c r="P538" s="6" t="str">
        <f t="shared" si="5"/>
        <v>Tuesday</v>
      </c>
      <c r="Q538" s="6" t="str">
        <f t="shared" si="6"/>
        <v>Weekday</v>
      </c>
      <c r="R538" s="6" t="str">
        <f t="shared" si="7"/>
        <v>No Discount</v>
      </c>
    </row>
    <row r="539">
      <c r="A539" s="3" t="s">
        <v>925</v>
      </c>
      <c r="B539" s="4">
        <v>45659.552083333336</v>
      </c>
      <c r="C539" s="3" t="s">
        <v>459</v>
      </c>
      <c r="D539" s="3" t="s">
        <v>559</v>
      </c>
      <c r="E539" s="3" t="s">
        <v>21</v>
      </c>
      <c r="F539" s="3">
        <v>1.0</v>
      </c>
      <c r="G539" s="3">
        <v>899.0</v>
      </c>
      <c r="H539" s="3">
        <v>5.0</v>
      </c>
      <c r="I539" s="3">
        <v>554.92</v>
      </c>
      <c r="J539" s="3" t="s">
        <v>32</v>
      </c>
      <c r="K539" s="3" t="s">
        <v>39</v>
      </c>
      <c r="L539" s="5">
        <f t="shared" si="1"/>
        <v>854.05</v>
      </c>
      <c r="M539" s="5">
        <f t="shared" si="2"/>
        <v>554.92</v>
      </c>
      <c r="N539" s="5">
        <f t="shared" si="3"/>
        <v>299.13</v>
      </c>
      <c r="O539" s="6">
        <f t="shared" si="4"/>
        <v>0.3502488145</v>
      </c>
      <c r="P539" s="6" t="str">
        <f t="shared" si="5"/>
        <v>Thursday</v>
      </c>
      <c r="Q539" s="6" t="str">
        <f t="shared" si="6"/>
        <v>Weekday</v>
      </c>
      <c r="R539" s="6" t="str">
        <f t="shared" si="7"/>
        <v>Low (1–15%)</v>
      </c>
    </row>
    <row r="540">
      <c r="A540" s="3" t="s">
        <v>926</v>
      </c>
      <c r="B540" s="4">
        <v>45766.88055555556</v>
      </c>
      <c r="C540" s="3" t="s">
        <v>236</v>
      </c>
      <c r="D540" s="3" t="s">
        <v>927</v>
      </c>
      <c r="E540" s="3" t="s">
        <v>21</v>
      </c>
      <c r="F540" s="3">
        <v>2.0</v>
      </c>
      <c r="G540" s="3">
        <v>699.0</v>
      </c>
      <c r="H540" s="3">
        <v>25.0</v>
      </c>
      <c r="I540" s="3">
        <v>424.09</v>
      </c>
      <c r="J540" s="3" t="s">
        <v>52</v>
      </c>
      <c r="K540" s="3" t="s">
        <v>39</v>
      </c>
      <c r="L540" s="5">
        <f t="shared" si="1"/>
        <v>1048.5</v>
      </c>
      <c r="M540" s="5">
        <f t="shared" si="2"/>
        <v>848.18</v>
      </c>
      <c r="N540" s="5">
        <f t="shared" si="3"/>
        <v>200.32</v>
      </c>
      <c r="O540" s="6">
        <f t="shared" si="4"/>
        <v>0.1910538865</v>
      </c>
      <c r="P540" s="6" t="str">
        <f t="shared" si="5"/>
        <v>Saturday</v>
      </c>
      <c r="Q540" s="6" t="str">
        <f t="shared" si="6"/>
        <v>Weekend</v>
      </c>
      <c r="R540" s="6" t="str">
        <f t="shared" si="7"/>
        <v>Mid (16–25%)</v>
      </c>
    </row>
    <row r="541">
      <c r="A541" s="3" t="s">
        <v>928</v>
      </c>
      <c r="B541" s="4">
        <v>45835.3875</v>
      </c>
      <c r="C541" s="3" t="s">
        <v>399</v>
      </c>
      <c r="D541" s="3" t="s">
        <v>660</v>
      </c>
      <c r="E541" s="3" t="s">
        <v>35</v>
      </c>
      <c r="F541" s="3">
        <v>3.0</v>
      </c>
      <c r="G541" s="3">
        <v>3999.0</v>
      </c>
      <c r="H541" s="3">
        <v>30.0</v>
      </c>
      <c r="I541" s="3">
        <v>2633.29</v>
      </c>
      <c r="J541" s="3" t="s">
        <v>52</v>
      </c>
      <c r="K541" s="3" t="s">
        <v>28</v>
      </c>
      <c r="L541" s="5">
        <f t="shared" si="1"/>
        <v>8397.9</v>
      </c>
      <c r="M541" s="5">
        <f t="shared" si="2"/>
        <v>7899.87</v>
      </c>
      <c r="N541" s="5">
        <f t="shared" si="3"/>
        <v>498.03</v>
      </c>
      <c r="O541" s="6">
        <f t="shared" si="4"/>
        <v>0.05930411174</v>
      </c>
      <c r="P541" s="6" t="str">
        <f t="shared" si="5"/>
        <v>Friday</v>
      </c>
      <c r="Q541" s="6" t="str">
        <f t="shared" si="6"/>
        <v>Weekday</v>
      </c>
      <c r="R541" s="6" t="str">
        <f t="shared" si="7"/>
        <v>High (&gt;25%)</v>
      </c>
    </row>
    <row r="542">
      <c r="A542" s="3" t="s">
        <v>929</v>
      </c>
      <c r="B542" s="4">
        <v>45348.748611111114</v>
      </c>
      <c r="C542" s="3" t="s">
        <v>63</v>
      </c>
      <c r="D542" s="3" t="s">
        <v>930</v>
      </c>
      <c r="E542" s="3" t="s">
        <v>21</v>
      </c>
      <c r="F542" s="3">
        <v>1.0</v>
      </c>
      <c r="G542" s="3">
        <v>299.0</v>
      </c>
      <c r="H542" s="3">
        <v>15.0</v>
      </c>
      <c r="I542" s="3">
        <v>163.18</v>
      </c>
      <c r="J542" s="3" t="s">
        <v>52</v>
      </c>
      <c r="K542" s="3" t="s">
        <v>28</v>
      </c>
      <c r="L542" s="5">
        <f t="shared" si="1"/>
        <v>254.15</v>
      </c>
      <c r="M542" s="5">
        <f t="shared" si="2"/>
        <v>163.18</v>
      </c>
      <c r="N542" s="5">
        <f t="shared" si="3"/>
        <v>90.97</v>
      </c>
      <c r="O542" s="6">
        <f t="shared" si="4"/>
        <v>0.3579382255</v>
      </c>
      <c r="P542" s="6" t="str">
        <f t="shared" si="5"/>
        <v>Monday</v>
      </c>
      <c r="Q542" s="6" t="str">
        <f t="shared" si="6"/>
        <v>Weekday</v>
      </c>
      <c r="R542" s="6" t="str">
        <f t="shared" si="7"/>
        <v>Low (1–15%)</v>
      </c>
    </row>
    <row r="543">
      <c r="A543" s="3" t="s">
        <v>931</v>
      </c>
      <c r="B543" s="4">
        <v>45360.739583333336</v>
      </c>
      <c r="C543" s="3" t="s">
        <v>236</v>
      </c>
      <c r="D543" s="3" t="s">
        <v>334</v>
      </c>
      <c r="E543" s="3" t="s">
        <v>27</v>
      </c>
      <c r="F543" s="3">
        <v>3.0</v>
      </c>
      <c r="G543" s="3">
        <v>999.0</v>
      </c>
      <c r="H543" s="3">
        <v>25.0</v>
      </c>
      <c r="I543" s="3">
        <v>607.32</v>
      </c>
      <c r="J543" s="3" t="s">
        <v>32</v>
      </c>
      <c r="K543" s="3" t="s">
        <v>23</v>
      </c>
      <c r="L543" s="5">
        <f t="shared" si="1"/>
        <v>2247.75</v>
      </c>
      <c r="M543" s="5">
        <f t="shared" si="2"/>
        <v>1821.96</v>
      </c>
      <c r="N543" s="5">
        <f t="shared" si="3"/>
        <v>425.79</v>
      </c>
      <c r="O543" s="6">
        <f t="shared" si="4"/>
        <v>0.1894294294</v>
      </c>
      <c r="P543" s="6" t="str">
        <f t="shared" si="5"/>
        <v>Saturday</v>
      </c>
      <c r="Q543" s="6" t="str">
        <f t="shared" si="6"/>
        <v>Weekend</v>
      </c>
      <c r="R543" s="6" t="str">
        <f t="shared" si="7"/>
        <v>Mid (16–25%)</v>
      </c>
    </row>
    <row r="544">
      <c r="A544" s="3" t="s">
        <v>932</v>
      </c>
      <c r="B544" s="4">
        <v>45522.59861111111</v>
      </c>
      <c r="C544" s="3" t="s">
        <v>65</v>
      </c>
      <c r="D544" s="3" t="s">
        <v>353</v>
      </c>
      <c r="E544" s="3" t="s">
        <v>35</v>
      </c>
      <c r="F544" s="3">
        <v>4.0</v>
      </c>
      <c r="G544" s="3">
        <v>2999.0</v>
      </c>
      <c r="H544" s="3">
        <v>10.0</v>
      </c>
      <c r="I544" s="3">
        <v>1682.12</v>
      </c>
      <c r="J544" s="3" t="s">
        <v>32</v>
      </c>
      <c r="K544" s="3" t="s">
        <v>39</v>
      </c>
      <c r="L544" s="5">
        <f t="shared" si="1"/>
        <v>10796.4</v>
      </c>
      <c r="M544" s="5">
        <f t="shared" si="2"/>
        <v>6728.48</v>
      </c>
      <c r="N544" s="5">
        <f t="shared" si="3"/>
        <v>4067.92</v>
      </c>
      <c r="O544" s="6">
        <f t="shared" si="4"/>
        <v>0.3767848542</v>
      </c>
      <c r="P544" s="6" t="str">
        <f t="shared" si="5"/>
        <v>Sunday</v>
      </c>
      <c r="Q544" s="6" t="str">
        <f t="shared" si="6"/>
        <v>Weekend</v>
      </c>
      <c r="R544" s="6" t="str">
        <f t="shared" si="7"/>
        <v>Low (1–15%)</v>
      </c>
    </row>
    <row r="545">
      <c r="A545" s="3" t="s">
        <v>933</v>
      </c>
      <c r="B545" s="4">
        <v>46018.73819444444</v>
      </c>
      <c r="C545" s="3" t="s">
        <v>19</v>
      </c>
      <c r="D545" s="3" t="s">
        <v>754</v>
      </c>
      <c r="E545" s="3" t="s">
        <v>21</v>
      </c>
      <c r="F545" s="3">
        <v>4.0</v>
      </c>
      <c r="G545" s="3">
        <v>699.0</v>
      </c>
      <c r="H545" s="3">
        <v>25.0</v>
      </c>
      <c r="I545" s="3">
        <v>454.33</v>
      </c>
      <c r="J545" s="3" t="s">
        <v>52</v>
      </c>
      <c r="K545" s="3" t="s">
        <v>23</v>
      </c>
      <c r="L545" s="5">
        <f t="shared" si="1"/>
        <v>2097</v>
      </c>
      <c r="M545" s="5">
        <f t="shared" si="2"/>
        <v>1817.32</v>
      </c>
      <c r="N545" s="5">
        <f t="shared" si="3"/>
        <v>279.68</v>
      </c>
      <c r="O545" s="6">
        <f t="shared" si="4"/>
        <v>0.1333714831</v>
      </c>
      <c r="P545" s="6" t="str">
        <f t="shared" si="5"/>
        <v>Saturday</v>
      </c>
      <c r="Q545" s="6" t="str">
        <f t="shared" si="6"/>
        <v>Weekend</v>
      </c>
      <c r="R545" s="6" t="str">
        <f t="shared" si="7"/>
        <v>Mid (16–25%)</v>
      </c>
    </row>
    <row r="546">
      <c r="A546" s="3" t="s">
        <v>934</v>
      </c>
      <c r="B546" s="4">
        <v>45692.47083333333</v>
      </c>
      <c r="C546" s="3" t="s">
        <v>41</v>
      </c>
      <c r="D546" s="3" t="s">
        <v>109</v>
      </c>
      <c r="E546" s="3" t="s">
        <v>27</v>
      </c>
      <c r="F546" s="3">
        <v>2.0</v>
      </c>
      <c r="G546" s="3">
        <v>1299.0</v>
      </c>
      <c r="H546" s="3">
        <v>5.0</v>
      </c>
      <c r="I546" s="3">
        <v>678.6</v>
      </c>
      <c r="J546" s="3" t="s">
        <v>32</v>
      </c>
      <c r="K546" s="3" t="s">
        <v>23</v>
      </c>
      <c r="L546" s="5">
        <f t="shared" si="1"/>
        <v>2468.1</v>
      </c>
      <c r="M546" s="5">
        <f t="shared" si="2"/>
        <v>1357.2</v>
      </c>
      <c r="N546" s="5">
        <f t="shared" si="3"/>
        <v>1110.9</v>
      </c>
      <c r="O546" s="6">
        <f t="shared" si="4"/>
        <v>0.4501033183</v>
      </c>
      <c r="P546" s="6" t="str">
        <f t="shared" si="5"/>
        <v>Tuesday</v>
      </c>
      <c r="Q546" s="6" t="str">
        <f t="shared" si="6"/>
        <v>Weekday</v>
      </c>
      <c r="R546" s="6" t="str">
        <f t="shared" si="7"/>
        <v>Low (1–15%)</v>
      </c>
    </row>
    <row r="547">
      <c r="A547" s="3" t="s">
        <v>935</v>
      </c>
      <c r="B547" s="4">
        <v>45592.654861111114</v>
      </c>
      <c r="C547" s="3" t="s">
        <v>270</v>
      </c>
      <c r="D547" s="3" t="s">
        <v>635</v>
      </c>
      <c r="E547" s="3" t="s">
        <v>21</v>
      </c>
      <c r="F547" s="3">
        <v>4.0</v>
      </c>
      <c r="G547" s="3">
        <v>699.0</v>
      </c>
      <c r="H547" s="3">
        <v>25.0</v>
      </c>
      <c r="I547" s="3">
        <v>387.97</v>
      </c>
      <c r="J547" s="3" t="s">
        <v>52</v>
      </c>
      <c r="K547" s="3" t="s">
        <v>28</v>
      </c>
      <c r="L547" s="5">
        <f t="shared" si="1"/>
        <v>2097</v>
      </c>
      <c r="M547" s="5">
        <f t="shared" si="2"/>
        <v>1551.88</v>
      </c>
      <c r="N547" s="5">
        <f t="shared" si="3"/>
        <v>545.12</v>
      </c>
      <c r="O547" s="6">
        <f t="shared" si="4"/>
        <v>0.2599523128</v>
      </c>
      <c r="P547" s="6" t="str">
        <f t="shared" si="5"/>
        <v>Sunday</v>
      </c>
      <c r="Q547" s="6" t="str">
        <f t="shared" si="6"/>
        <v>Weekend</v>
      </c>
      <c r="R547" s="6" t="str">
        <f t="shared" si="7"/>
        <v>Mid (16–25%)</v>
      </c>
    </row>
    <row r="548">
      <c r="A548" s="3" t="s">
        <v>936</v>
      </c>
      <c r="B548" s="4">
        <v>45952.60138888889</v>
      </c>
      <c r="C548" s="3" t="s">
        <v>60</v>
      </c>
      <c r="D548" s="3" t="s">
        <v>381</v>
      </c>
      <c r="E548" s="3" t="s">
        <v>21</v>
      </c>
      <c r="F548" s="3">
        <v>3.0</v>
      </c>
      <c r="G548" s="3">
        <v>899.0</v>
      </c>
      <c r="H548" s="3">
        <v>25.0</v>
      </c>
      <c r="I548" s="3">
        <v>537.91</v>
      </c>
      <c r="J548" s="3" t="s">
        <v>32</v>
      </c>
      <c r="K548" s="3" t="s">
        <v>23</v>
      </c>
      <c r="L548" s="5">
        <f t="shared" si="1"/>
        <v>2022.75</v>
      </c>
      <c r="M548" s="5">
        <f t="shared" si="2"/>
        <v>1613.73</v>
      </c>
      <c r="N548" s="5">
        <f t="shared" si="3"/>
        <v>409.02</v>
      </c>
      <c r="O548" s="6">
        <f t="shared" si="4"/>
        <v>0.2022098628</v>
      </c>
      <c r="P548" s="6" t="str">
        <f t="shared" si="5"/>
        <v>Wednesday</v>
      </c>
      <c r="Q548" s="6" t="str">
        <f t="shared" si="6"/>
        <v>Weekday</v>
      </c>
      <c r="R548" s="6" t="str">
        <f t="shared" si="7"/>
        <v>Mid (16–25%)</v>
      </c>
    </row>
    <row r="549">
      <c r="A549" s="3" t="s">
        <v>937</v>
      </c>
      <c r="B549" s="4">
        <v>45558.520833333336</v>
      </c>
      <c r="C549" s="3" t="s">
        <v>138</v>
      </c>
      <c r="D549" s="3" t="s">
        <v>222</v>
      </c>
      <c r="E549" s="3" t="s">
        <v>35</v>
      </c>
      <c r="F549" s="3">
        <v>1.0</v>
      </c>
      <c r="G549" s="3">
        <v>2499.0</v>
      </c>
      <c r="H549" s="3">
        <v>15.0</v>
      </c>
      <c r="I549" s="3">
        <v>1550.94</v>
      </c>
      <c r="J549" s="3" t="s">
        <v>52</v>
      </c>
      <c r="K549" s="3" t="s">
        <v>39</v>
      </c>
      <c r="L549" s="5">
        <f t="shared" si="1"/>
        <v>2124.15</v>
      </c>
      <c r="M549" s="5">
        <f t="shared" si="2"/>
        <v>1550.94</v>
      </c>
      <c r="N549" s="5">
        <f t="shared" si="3"/>
        <v>573.21</v>
      </c>
      <c r="O549" s="6">
        <f t="shared" si="4"/>
        <v>0.2698538239</v>
      </c>
      <c r="P549" s="6" t="str">
        <f t="shared" si="5"/>
        <v>Monday</v>
      </c>
      <c r="Q549" s="6" t="str">
        <f t="shared" si="6"/>
        <v>Weekday</v>
      </c>
      <c r="R549" s="6" t="str">
        <f t="shared" si="7"/>
        <v>Low (1–15%)</v>
      </c>
    </row>
    <row r="550">
      <c r="A550" s="3" t="s">
        <v>938</v>
      </c>
      <c r="B550" s="4">
        <v>45478.49513888889</v>
      </c>
      <c r="C550" s="3" t="s">
        <v>91</v>
      </c>
      <c r="D550" s="3" t="s">
        <v>939</v>
      </c>
      <c r="E550" s="3" t="s">
        <v>21</v>
      </c>
      <c r="F550" s="3">
        <v>2.0</v>
      </c>
      <c r="G550" s="3">
        <v>499.0</v>
      </c>
      <c r="H550" s="3">
        <v>0.0</v>
      </c>
      <c r="I550" s="3">
        <v>254.23</v>
      </c>
      <c r="J550" s="3" t="s">
        <v>32</v>
      </c>
      <c r="K550" s="3" t="s">
        <v>23</v>
      </c>
      <c r="L550" s="5">
        <f t="shared" si="1"/>
        <v>998</v>
      </c>
      <c r="M550" s="5">
        <f t="shared" si="2"/>
        <v>508.46</v>
      </c>
      <c r="N550" s="5">
        <f t="shared" si="3"/>
        <v>489.54</v>
      </c>
      <c r="O550" s="6">
        <f t="shared" si="4"/>
        <v>0.4905210421</v>
      </c>
      <c r="P550" s="6" t="str">
        <f t="shared" si="5"/>
        <v>Friday</v>
      </c>
      <c r="Q550" s="6" t="str">
        <f t="shared" si="6"/>
        <v>Weekday</v>
      </c>
      <c r="R550" s="6" t="str">
        <f t="shared" si="7"/>
        <v>No Discount</v>
      </c>
    </row>
    <row r="551">
      <c r="A551" s="3" t="s">
        <v>940</v>
      </c>
      <c r="B551" s="4">
        <v>45502.739583333336</v>
      </c>
      <c r="C551" s="3" t="s">
        <v>459</v>
      </c>
      <c r="D551" s="3" t="s">
        <v>893</v>
      </c>
      <c r="E551" s="3" t="s">
        <v>27</v>
      </c>
      <c r="F551" s="3">
        <v>3.0</v>
      </c>
      <c r="G551" s="3">
        <v>1299.0</v>
      </c>
      <c r="H551" s="3">
        <v>15.0</v>
      </c>
      <c r="I551" s="3">
        <v>687.94</v>
      </c>
      <c r="J551" s="3" t="s">
        <v>52</v>
      </c>
      <c r="K551" s="3" t="s">
        <v>39</v>
      </c>
      <c r="L551" s="5">
        <f t="shared" si="1"/>
        <v>3312.45</v>
      </c>
      <c r="M551" s="5">
        <f t="shared" si="2"/>
        <v>2063.82</v>
      </c>
      <c r="N551" s="5">
        <f t="shared" si="3"/>
        <v>1248.63</v>
      </c>
      <c r="O551" s="6">
        <f t="shared" si="4"/>
        <v>0.3769505955</v>
      </c>
      <c r="P551" s="6" t="str">
        <f t="shared" si="5"/>
        <v>Monday</v>
      </c>
      <c r="Q551" s="6" t="str">
        <f t="shared" si="6"/>
        <v>Weekday</v>
      </c>
      <c r="R551" s="6" t="str">
        <f t="shared" si="7"/>
        <v>Low (1–15%)</v>
      </c>
    </row>
    <row r="552">
      <c r="A552" s="3" t="s">
        <v>941</v>
      </c>
      <c r="B552" s="4">
        <v>45803.88125</v>
      </c>
      <c r="C552" s="3" t="s">
        <v>54</v>
      </c>
      <c r="D552" s="3" t="s">
        <v>372</v>
      </c>
      <c r="E552" s="3" t="s">
        <v>35</v>
      </c>
      <c r="F552" s="3">
        <v>2.0</v>
      </c>
      <c r="G552" s="3">
        <v>1999.0</v>
      </c>
      <c r="H552" s="3">
        <v>20.0</v>
      </c>
      <c r="I552" s="3">
        <v>1487.32</v>
      </c>
      <c r="J552" s="3" t="s">
        <v>32</v>
      </c>
      <c r="K552" s="3" t="s">
        <v>28</v>
      </c>
      <c r="L552" s="5">
        <f t="shared" si="1"/>
        <v>3198.4</v>
      </c>
      <c r="M552" s="5">
        <f t="shared" si="2"/>
        <v>2974.64</v>
      </c>
      <c r="N552" s="5">
        <f t="shared" si="3"/>
        <v>223.76</v>
      </c>
      <c r="O552" s="6">
        <f t="shared" si="4"/>
        <v>0.06995997999</v>
      </c>
      <c r="P552" s="6" t="str">
        <f t="shared" si="5"/>
        <v>Monday</v>
      </c>
      <c r="Q552" s="6" t="str">
        <f t="shared" si="6"/>
        <v>Weekday</v>
      </c>
      <c r="R552" s="6" t="str">
        <f t="shared" si="7"/>
        <v>Mid (16–25%)</v>
      </c>
    </row>
    <row r="553">
      <c r="A553" s="3" t="s">
        <v>942</v>
      </c>
      <c r="B553" s="4">
        <v>45974.49375</v>
      </c>
      <c r="C553" s="3" t="s">
        <v>63</v>
      </c>
      <c r="D553" s="3" t="s">
        <v>820</v>
      </c>
      <c r="E553" s="3" t="s">
        <v>21</v>
      </c>
      <c r="F553" s="3">
        <v>4.0</v>
      </c>
      <c r="G553" s="3">
        <v>699.0</v>
      </c>
      <c r="H553" s="3">
        <v>25.0</v>
      </c>
      <c r="I553" s="3">
        <v>434.98</v>
      </c>
      <c r="J553" s="3" t="s">
        <v>32</v>
      </c>
      <c r="K553" s="3" t="s">
        <v>23</v>
      </c>
      <c r="L553" s="5">
        <f t="shared" si="1"/>
        <v>2097</v>
      </c>
      <c r="M553" s="5">
        <f t="shared" si="2"/>
        <v>1739.92</v>
      </c>
      <c r="N553" s="5">
        <f t="shared" si="3"/>
        <v>357.08</v>
      </c>
      <c r="O553" s="6">
        <f t="shared" si="4"/>
        <v>0.1702813543</v>
      </c>
      <c r="P553" s="6" t="str">
        <f t="shared" si="5"/>
        <v>Thursday</v>
      </c>
      <c r="Q553" s="6" t="str">
        <f t="shared" si="6"/>
        <v>Weekday</v>
      </c>
      <c r="R553" s="6" t="str">
        <f t="shared" si="7"/>
        <v>Mid (16–25%)</v>
      </c>
    </row>
    <row r="554">
      <c r="A554" s="3" t="s">
        <v>943</v>
      </c>
      <c r="B554" s="4">
        <v>45607.39236111111</v>
      </c>
      <c r="C554" s="3" t="s">
        <v>207</v>
      </c>
      <c r="D554" s="3" t="s">
        <v>553</v>
      </c>
      <c r="E554" s="3" t="s">
        <v>21</v>
      </c>
      <c r="F554" s="3">
        <v>4.0</v>
      </c>
      <c r="G554" s="3">
        <v>699.0</v>
      </c>
      <c r="H554" s="3">
        <v>0.0</v>
      </c>
      <c r="I554" s="3">
        <v>330.71</v>
      </c>
      <c r="J554" s="3" t="s">
        <v>52</v>
      </c>
      <c r="K554" s="3" t="s">
        <v>39</v>
      </c>
      <c r="L554" s="5">
        <f t="shared" si="1"/>
        <v>2796</v>
      </c>
      <c r="M554" s="5">
        <f t="shared" si="2"/>
        <v>1322.84</v>
      </c>
      <c r="N554" s="5">
        <f t="shared" si="3"/>
        <v>1473.16</v>
      </c>
      <c r="O554" s="6">
        <f t="shared" si="4"/>
        <v>0.5268812589</v>
      </c>
      <c r="P554" s="6" t="str">
        <f t="shared" si="5"/>
        <v>Monday</v>
      </c>
      <c r="Q554" s="6" t="str">
        <f t="shared" si="6"/>
        <v>Weekday</v>
      </c>
      <c r="R554" s="6" t="str">
        <f t="shared" si="7"/>
        <v>No Discount</v>
      </c>
    </row>
    <row r="555">
      <c r="A555" s="3" t="s">
        <v>945</v>
      </c>
      <c r="B555" s="4">
        <v>45492.37847222222</v>
      </c>
      <c r="C555" s="3" t="s">
        <v>266</v>
      </c>
      <c r="D555" s="3" t="s">
        <v>695</v>
      </c>
      <c r="E555" s="3" t="s">
        <v>21</v>
      </c>
      <c r="F555" s="3">
        <v>1.0</v>
      </c>
      <c r="G555" s="3">
        <v>899.0</v>
      </c>
      <c r="H555" s="3">
        <v>10.0</v>
      </c>
      <c r="I555" s="3">
        <v>448.25</v>
      </c>
      <c r="J555" s="3" t="s">
        <v>52</v>
      </c>
      <c r="K555" s="3" t="s">
        <v>28</v>
      </c>
      <c r="L555" s="5">
        <f t="shared" si="1"/>
        <v>809.1</v>
      </c>
      <c r="M555" s="5">
        <f t="shared" si="2"/>
        <v>448.25</v>
      </c>
      <c r="N555" s="5">
        <f t="shared" si="3"/>
        <v>360.85</v>
      </c>
      <c r="O555" s="6">
        <f t="shared" si="4"/>
        <v>0.4459893709</v>
      </c>
      <c r="P555" s="6" t="str">
        <f t="shared" si="5"/>
        <v>Friday</v>
      </c>
      <c r="Q555" s="6" t="str">
        <f t="shared" si="6"/>
        <v>Weekday</v>
      </c>
      <c r="R555" s="6" t="str">
        <f t="shared" si="7"/>
        <v>Low (1–15%)</v>
      </c>
    </row>
    <row r="556">
      <c r="A556" s="3" t="s">
        <v>947</v>
      </c>
      <c r="B556" s="4">
        <v>45729.6</v>
      </c>
      <c r="C556" s="3" t="s">
        <v>100</v>
      </c>
      <c r="D556" s="3" t="s">
        <v>453</v>
      </c>
      <c r="E556" s="3" t="s">
        <v>35</v>
      </c>
      <c r="F556" s="3">
        <v>3.0</v>
      </c>
      <c r="G556" s="3">
        <v>2999.0</v>
      </c>
      <c r="H556" s="3">
        <v>15.0</v>
      </c>
      <c r="I556" s="3">
        <v>1860.19</v>
      </c>
      <c r="J556" s="3" t="s">
        <v>52</v>
      </c>
      <c r="K556" s="3" t="s">
        <v>39</v>
      </c>
      <c r="L556" s="5">
        <f t="shared" si="1"/>
        <v>7647.45</v>
      </c>
      <c r="M556" s="5">
        <f t="shared" si="2"/>
        <v>5580.57</v>
      </c>
      <c r="N556" s="5">
        <f t="shared" si="3"/>
        <v>2066.88</v>
      </c>
      <c r="O556" s="6">
        <f t="shared" si="4"/>
        <v>0.2702704823</v>
      </c>
      <c r="P556" s="6" t="str">
        <f t="shared" si="5"/>
        <v>Thursday</v>
      </c>
      <c r="Q556" s="6" t="str">
        <f t="shared" si="6"/>
        <v>Weekday</v>
      </c>
      <c r="R556" s="6" t="str">
        <f t="shared" si="7"/>
        <v>Low (1–15%)</v>
      </c>
    </row>
    <row r="557">
      <c r="A557" s="3" t="s">
        <v>948</v>
      </c>
      <c r="B557" s="4">
        <v>45745.54861111111</v>
      </c>
      <c r="C557" s="3" t="s">
        <v>171</v>
      </c>
      <c r="D557" s="3" t="s">
        <v>169</v>
      </c>
      <c r="E557" s="3" t="s">
        <v>21</v>
      </c>
      <c r="F557" s="3">
        <v>4.0</v>
      </c>
      <c r="G557" s="3">
        <v>499.0</v>
      </c>
      <c r="H557" s="3">
        <v>20.0</v>
      </c>
      <c r="I557" s="3">
        <v>328.78</v>
      </c>
      <c r="J557" s="3" t="s">
        <v>52</v>
      </c>
      <c r="K557" s="3" t="s">
        <v>39</v>
      </c>
      <c r="L557" s="5">
        <f t="shared" si="1"/>
        <v>1596.8</v>
      </c>
      <c r="M557" s="5">
        <f t="shared" si="2"/>
        <v>1315.12</v>
      </c>
      <c r="N557" s="5">
        <f t="shared" si="3"/>
        <v>281.68</v>
      </c>
      <c r="O557" s="6">
        <f t="shared" si="4"/>
        <v>0.1764028056</v>
      </c>
      <c r="P557" s="6" t="str">
        <f t="shared" si="5"/>
        <v>Saturday</v>
      </c>
      <c r="Q557" s="6" t="str">
        <f t="shared" si="6"/>
        <v>Weekend</v>
      </c>
      <c r="R557" s="6" t="str">
        <f t="shared" si="7"/>
        <v>Mid (16–25%)</v>
      </c>
    </row>
    <row r="558">
      <c r="A558" s="3" t="s">
        <v>950</v>
      </c>
      <c r="B558" s="4">
        <v>45359.78333333333</v>
      </c>
      <c r="C558" s="3" t="s">
        <v>44</v>
      </c>
      <c r="D558" s="3" t="s">
        <v>952</v>
      </c>
      <c r="E558" s="3" t="s">
        <v>35</v>
      </c>
      <c r="F558" s="3">
        <v>1.0</v>
      </c>
      <c r="G558" s="3">
        <v>3499.0</v>
      </c>
      <c r="H558" s="3">
        <v>10.0</v>
      </c>
      <c r="I558" s="3">
        <v>2371.49</v>
      </c>
      <c r="J558" s="3" t="s">
        <v>32</v>
      </c>
      <c r="K558" s="3" t="s">
        <v>23</v>
      </c>
      <c r="L558" s="5">
        <f t="shared" si="1"/>
        <v>3149.1</v>
      </c>
      <c r="M558" s="5">
        <f t="shared" si="2"/>
        <v>2371.49</v>
      </c>
      <c r="N558" s="5">
        <f t="shared" si="3"/>
        <v>777.61</v>
      </c>
      <c r="O558" s="6">
        <f t="shared" si="4"/>
        <v>0.2469308691</v>
      </c>
      <c r="P558" s="6" t="str">
        <f t="shared" si="5"/>
        <v>Friday</v>
      </c>
      <c r="Q558" s="6" t="str">
        <f t="shared" si="6"/>
        <v>Weekday</v>
      </c>
      <c r="R558" s="6" t="str">
        <f t="shared" si="7"/>
        <v>Low (1–15%)</v>
      </c>
    </row>
    <row r="559">
      <c r="A559" s="3" t="s">
        <v>955</v>
      </c>
      <c r="B559" s="4">
        <v>45496.49513888889</v>
      </c>
      <c r="C559" s="3" t="s">
        <v>63</v>
      </c>
      <c r="D559" s="3" t="s">
        <v>656</v>
      </c>
      <c r="E559" s="3" t="s">
        <v>35</v>
      </c>
      <c r="F559" s="3">
        <v>5.0</v>
      </c>
      <c r="G559" s="3">
        <v>3499.0</v>
      </c>
      <c r="H559" s="3">
        <v>30.0</v>
      </c>
      <c r="I559" s="3">
        <v>1954.0</v>
      </c>
      <c r="J559" s="3" t="s">
        <v>32</v>
      </c>
      <c r="K559" s="3" t="s">
        <v>28</v>
      </c>
      <c r="L559" s="5">
        <f t="shared" si="1"/>
        <v>12246.5</v>
      </c>
      <c r="M559" s="5">
        <f t="shared" si="2"/>
        <v>9770</v>
      </c>
      <c r="N559" s="5">
        <f t="shared" si="3"/>
        <v>2476.5</v>
      </c>
      <c r="O559" s="6">
        <f t="shared" si="4"/>
        <v>0.2022210427</v>
      </c>
      <c r="P559" s="6" t="str">
        <f t="shared" si="5"/>
        <v>Tuesday</v>
      </c>
      <c r="Q559" s="6" t="str">
        <f t="shared" si="6"/>
        <v>Weekday</v>
      </c>
      <c r="R559" s="6" t="str">
        <f t="shared" si="7"/>
        <v>High (&gt;25%)</v>
      </c>
    </row>
    <row r="560">
      <c r="A560" s="3" t="s">
        <v>960</v>
      </c>
      <c r="B560" s="4">
        <v>45766.50069444445</v>
      </c>
      <c r="C560" s="3" t="s">
        <v>54</v>
      </c>
      <c r="D560" s="3" t="s">
        <v>260</v>
      </c>
      <c r="E560" s="3" t="s">
        <v>27</v>
      </c>
      <c r="F560" s="3">
        <v>3.0</v>
      </c>
      <c r="G560" s="3">
        <v>1299.0</v>
      </c>
      <c r="H560" s="3">
        <v>30.0</v>
      </c>
      <c r="I560" s="3">
        <v>897.88</v>
      </c>
      <c r="J560" s="3" t="s">
        <v>32</v>
      </c>
      <c r="K560" s="3" t="s">
        <v>39</v>
      </c>
      <c r="L560" s="5">
        <f t="shared" si="1"/>
        <v>2727.9</v>
      </c>
      <c r="M560" s="5">
        <f t="shared" si="2"/>
        <v>2693.64</v>
      </c>
      <c r="N560" s="5">
        <f t="shared" si="3"/>
        <v>34.26</v>
      </c>
      <c r="O560" s="6">
        <f t="shared" si="4"/>
        <v>0.0125591114</v>
      </c>
      <c r="P560" s="6" t="str">
        <f t="shared" si="5"/>
        <v>Saturday</v>
      </c>
      <c r="Q560" s="6" t="str">
        <f t="shared" si="6"/>
        <v>Weekend</v>
      </c>
      <c r="R560" s="6" t="str">
        <f t="shared" si="7"/>
        <v>High (&gt;25%)</v>
      </c>
    </row>
    <row r="561">
      <c r="A561" s="3" t="s">
        <v>966</v>
      </c>
      <c r="B561" s="4">
        <v>45475.70694444444</v>
      </c>
      <c r="C561" s="3" t="s">
        <v>100</v>
      </c>
      <c r="D561" s="3" t="s">
        <v>756</v>
      </c>
      <c r="E561" s="3" t="s">
        <v>21</v>
      </c>
      <c r="F561" s="3">
        <v>2.0</v>
      </c>
      <c r="G561" s="3">
        <v>299.0</v>
      </c>
      <c r="H561" s="3">
        <v>10.0</v>
      </c>
      <c r="I561" s="3">
        <v>143.47</v>
      </c>
      <c r="J561" s="3" t="s">
        <v>32</v>
      </c>
      <c r="K561" s="3" t="s">
        <v>39</v>
      </c>
      <c r="L561" s="5">
        <f t="shared" si="1"/>
        <v>538.2</v>
      </c>
      <c r="M561" s="5">
        <f t="shared" si="2"/>
        <v>286.94</v>
      </c>
      <c r="N561" s="5">
        <f t="shared" si="3"/>
        <v>251.26</v>
      </c>
      <c r="O561" s="6">
        <f t="shared" si="4"/>
        <v>0.4668524712</v>
      </c>
      <c r="P561" s="6" t="str">
        <f t="shared" si="5"/>
        <v>Tuesday</v>
      </c>
      <c r="Q561" s="6" t="str">
        <f t="shared" si="6"/>
        <v>Weekday</v>
      </c>
      <c r="R561" s="6" t="str">
        <f t="shared" si="7"/>
        <v>Low (1–15%)</v>
      </c>
    </row>
    <row r="562">
      <c r="A562" s="3" t="s">
        <v>972</v>
      </c>
      <c r="B562" s="4">
        <v>45887.691666666666</v>
      </c>
      <c r="C562" s="3" t="s">
        <v>81</v>
      </c>
      <c r="D562" s="3" t="s">
        <v>830</v>
      </c>
      <c r="E562" s="3" t="s">
        <v>35</v>
      </c>
      <c r="F562" s="3">
        <v>4.0</v>
      </c>
      <c r="G562" s="3">
        <v>1999.0</v>
      </c>
      <c r="H562" s="3">
        <v>25.0</v>
      </c>
      <c r="I562" s="3">
        <v>1248.66</v>
      </c>
      <c r="J562" s="3" t="s">
        <v>52</v>
      </c>
      <c r="K562" s="3" t="s">
        <v>23</v>
      </c>
      <c r="L562" s="5">
        <f t="shared" si="1"/>
        <v>5997</v>
      </c>
      <c r="M562" s="5">
        <f t="shared" si="2"/>
        <v>4994.64</v>
      </c>
      <c r="N562" s="5">
        <f t="shared" si="3"/>
        <v>1002.36</v>
      </c>
      <c r="O562" s="6">
        <f t="shared" si="4"/>
        <v>0.1671435718</v>
      </c>
      <c r="P562" s="6" t="str">
        <f t="shared" si="5"/>
        <v>Monday</v>
      </c>
      <c r="Q562" s="6" t="str">
        <f t="shared" si="6"/>
        <v>Weekday</v>
      </c>
      <c r="R562" s="6" t="str">
        <f t="shared" si="7"/>
        <v>Mid (16–25%)</v>
      </c>
    </row>
    <row r="563">
      <c r="A563" s="3" t="s">
        <v>977</v>
      </c>
      <c r="B563" s="4">
        <v>45619.705555555556</v>
      </c>
      <c r="C563" s="3" t="s">
        <v>81</v>
      </c>
      <c r="D563" s="3" t="s">
        <v>592</v>
      </c>
      <c r="E563" s="3" t="s">
        <v>21</v>
      </c>
      <c r="F563" s="3">
        <v>3.0</v>
      </c>
      <c r="G563" s="3">
        <v>499.0</v>
      </c>
      <c r="H563" s="3">
        <v>10.0</v>
      </c>
      <c r="I563" s="3">
        <v>231.15</v>
      </c>
      <c r="J563" s="3" t="s">
        <v>32</v>
      </c>
      <c r="K563" s="3" t="s">
        <v>39</v>
      </c>
      <c r="L563" s="5">
        <f t="shared" si="1"/>
        <v>1347.3</v>
      </c>
      <c r="M563" s="5">
        <f t="shared" si="2"/>
        <v>693.45</v>
      </c>
      <c r="N563" s="5">
        <f t="shared" si="3"/>
        <v>653.85</v>
      </c>
      <c r="O563" s="6">
        <f t="shared" si="4"/>
        <v>0.4853039412</v>
      </c>
      <c r="P563" s="6" t="str">
        <f t="shared" si="5"/>
        <v>Saturday</v>
      </c>
      <c r="Q563" s="6" t="str">
        <f t="shared" si="6"/>
        <v>Weekend</v>
      </c>
      <c r="R563" s="6" t="str">
        <f t="shared" si="7"/>
        <v>Low (1–15%)</v>
      </c>
    </row>
    <row r="564">
      <c r="A564" s="3" t="s">
        <v>979</v>
      </c>
      <c r="B564" s="4">
        <v>45590.73611111111</v>
      </c>
      <c r="C564" s="3" t="s">
        <v>111</v>
      </c>
      <c r="D564" s="3" t="s">
        <v>675</v>
      </c>
      <c r="E564" s="3" t="s">
        <v>27</v>
      </c>
      <c r="F564" s="3">
        <v>2.0</v>
      </c>
      <c r="G564" s="3">
        <v>999.0</v>
      </c>
      <c r="H564" s="3">
        <v>20.0</v>
      </c>
      <c r="I564" s="3">
        <v>652.28</v>
      </c>
      <c r="J564" s="3" t="s">
        <v>52</v>
      </c>
      <c r="K564" s="3" t="s">
        <v>39</v>
      </c>
      <c r="L564" s="5">
        <f t="shared" si="1"/>
        <v>1598.4</v>
      </c>
      <c r="M564" s="5">
        <f t="shared" si="2"/>
        <v>1304.56</v>
      </c>
      <c r="N564" s="5">
        <f t="shared" si="3"/>
        <v>293.84</v>
      </c>
      <c r="O564" s="6">
        <f t="shared" si="4"/>
        <v>0.1838338338</v>
      </c>
      <c r="P564" s="6" t="str">
        <f t="shared" si="5"/>
        <v>Friday</v>
      </c>
      <c r="Q564" s="6" t="str">
        <f t="shared" si="6"/>
        <v>Weekday</v>
      </c>
      <c r="R564" s="6" t="str">
        <f t="shared" si="7"/>
        <v>Mid (16–25%)</v>
      </c>
    </row>
    <row r="565">
      <c r="A565" s="3" t="s">
        <v>980</v>
      </c>
      <c r="B565" s="4">
        <v>45569.822222222225</v>
      </c>
      <c r="C565" s="3" t="s">
        <v>282</v>
      </c>
      <c r="D565" s="3" t="s">
        <v>734</v>
      </c>
      <c r="E565" s="3" t="s">
        <v>21</v>
      </c>
      <c r="F565" s="3">
        <v>1.0</v>
      </c>
      <c r="G565" s="3">
        <v>699.0</v>
      </c>
      <c r="H565" s="3">
        <v>0.0</v>
      </c>
      <c r="I565" s="3">
        <v>458.42</v>
      </c>
      <c r="J565" s="3" t="s">
        <v>52</v>
      </c>
      <c r="K565" s="3" t="s">
        <v>39</v>
      </c>
      <c r="L565" s="5">
        <f t="shared" si="1"/>
        <v>699</v>
      </c>
      <c r="M565" s="5">
        <f t="shared" si="2"/>
        <v>458.42</v>
      </c>
      <c r="N565" s="5">
        <f t="shared" si="3"/>
        <v>240.58</v>
      </c>
      <c r="O565" s="6">
        <f t="shared" si="4"/>
        <v>0.3441773963</v>
      </c>
      <c r="P565" s="6" t="str">
        <f t="shared" si="5"/>
        <v>Friday</v>
      </c>
      <c r="Q565" s="6" t="str">
        <f t="shared" si="6"/>
        <v>Weekday</v>
      </c>
      <c r="R565" s="6" t="str">
        <f t="shared" si="7"/>
        <v>No Discount</v>
      </c>
    </row>
    <row r="566">
      <c r="A566" s="3" t="s">
        <v>981</v>
      </c>
      <c r="B566" s="4">
        <v>45640.4625</v>
      </c>
      <c r="C566" s="3" t="s">
        <v>65</v>
      </c>
      <c r="D566" s="3" t="s">
        <v>98</v>
      </c>
      <c r="E566" s="3" t="s">
        <v>27</v>
      </c>
      <c r="F566" s="3">
        <v>5.0</v>
      </c>
      <c r="G566" s="3">
        <v>999.0</v>
      </c>
      <c r="H566" s="3">
        <v>30.0</v>
      </c>
      <c r="I566" s="3">
        <v>665.65</v>
      </c>
      <c r="J566" s="3" t="s">
        <v>52</v>
      </c>
      <c r="K566" s="3" t="s">
        <v>23</v>
      </c>
      <c r="L566" s="5">
        <f t="shared" si="1"/>
        <v>3496.5</v>
      </c>
      <c r="M566" s="5">
        <f t="shared" si="2"/>
        <v>3328.25</v>
      </c>
      <c r="N566" s="5">
        <f t="shared" si="3"/>
        <v>168.25</v>
      </c>
      <c r="O566" s="6">
        <f t="shared" si="4"/>
        <v>0.04811954812</v>
      </c>
      <c r="P566" s="6" t="str">
        <f t="shared" si="5"/>
        <v>Saturday</v>
      </c>
      <c r="Q566" s="6" t="str">
        <f t="shared" si="6"/>
        <v>Weekend</v>
      </c>
      <c r="R566" s="6" t="str">
        <f t="shared" si="7"/>
        <v>High (&gt;25%)</v>
      </c>
    </row>
    <row r="567">
      <c r="A567" s="3" t="s">
        <v>982</v>
      </c>
      <c r="B567" s="4">
        <v>45309.68194444444</v>
      </c>
      <c r="C567" s="3" t="s">
        <v>100</v>
      </c>
      <c r="D567" s="3" t="s">
        <v>983</v>
      </c>
      <c r="E567" s="3" t="s">
        <v>35</v>
      </c>
      <c r="F567" s="3">
        <v>3.0</v>
      </c>
      <c r="G567" s="3">
        <v>2499.0</v>
      </c>
      <c r="H567" s="3">
        <v>20.0</v>
      </c>
      <c r="I567" s="3">
        <v>1782.81</v>
      </c>
      <c r="J567" s="3" t="s">
        <v>32</v>
      </c>
      <c r="K567" s="3" t="s">
        <v>23</v>
      </c>
      <c r="L567" s="5">
        <f t="shared" si="1"/>
        <v>5997.6</v>
      </c>
      <c r="M567" s="5">
        <f t="shared" si="2"/>
        <v>5348.43</v>
      </c>
      <c r="N567" s="5">
        <f t="shared" si="3"/>
        <v>649.17</v>
      </c>
      <c r="O567" s="6">
        <f t="shared" si="4"/>
        <v>0.1082382953</v>
      </c>
      <c r="P567" s="6" t="str">
        <f t="shared" si="5"/>
        <v>Thursday</v>
      </c>
      <c r="Q567" s="6" t="str">
        <f t="shared" si="6"/>
        <v>Weekday</v>
      </c>
      <c r="R567" s="6" t="str">
        <f t="shared" si="7"/>
        <v>Mid (16–25%)</v>
      </c>
    </row>
    <row r="568">
      <c r="A568" s="3" t="s">
        <v>984</v>
      </c>
      <c r="B568" s="4">
        <v>45519.495833333334</v>
      </c>
      <c r="C568" s="3" t="s">
        <v>65</v>
      </c>
      <c r="D568" s="3" t="s">
        <v>361</v>
      </c>
      <c r="E568" s="3" t="s">
        <v>21</v>
      </c>
      <c r="F568" s="3">
        <v>2.0</v>
      </c>
      <c r="G568" s="3">
        <v>699.0</v>
      </c>
      <c r="H568" s="3">
        <v>5.0</v>
      </c>
      <c r="I568" s="3">
        <v>336.45</v>
      </c>
      <c r="J568" s="3" t="s">
        <v>52</v>
      </c>
      <c r="K568" s="3" t="s">
        <v>23</v>
      </c>
      <c r="L568" s="5">
        <f t="shared" si="1"/>
        <v>1328.1</v>
      </c>
      <c r="M568" s="5">
        <f t="shared" si="2"/>
        <v>672.9</v>
      </c>
      <c r="N568" s="5">
        <f t="shared" si="3"/>
        <v>655.2</v>
      </c>
      <c r="O568" s="6">
        <f t="shared" si="4"/>
        <v>0.4933363452</v>
      </c>
      <c r="P568" s="6" t="str">
        <f t="shared" si="5"/>
        <v>Thursday</v>
      </c>
      <c r="Q568" s="6" t="str">
        <f t="shared" si="6"/>
        <v>Weekday</v>
      </c>
      <c r="R568" s="6" t="str">
        <f t="shared" si="7"/>
        <v>Low (1–15%)</v>
      </c>
    </row>
    <row r="569">
      <c r="A569" s="3" t="s">
        <v>985</v>
      </c>
      <c r="B569" s="4">
        <v>45311.895833333336</v>
      </c>
      <c r="C569" s="3" t="s">
        <v>30</v>
      </c>
      <c r="D569" s="3" t="s">
        <v>443</v>
      </c>
      <c r="E569" s="3" t="s">
        <v>35</v>
      </c>
      <c r="F569" s="3">
        <v>2.0</v>
      </c>
      <c r="G569" s="3">
        <v>1999.0</v>
      </c>
      <c r="H569" s="3">
        <v>25.0</v>
      </c>
      <c r="I569" s="3">
        <v>1112.56</v>
      </c>
      <c r="J569" s="3" t="s">
        <v>52</v>
      </c>
      <c r="K569" s="3" t="s">
        <v>23</v>
      </c>
      <c r="L569" s="5">
        <f t="shared" si="1"/>
        <v>2998.5</v>
      </c>
      <c r="M569" s="5">
        <f t="shared" si="2"/>
        <v>2225.12</v>
      </c>
      <c r="N569" s="5">
        <f t="shared" si="3"/>
        <v>773.38</v>
      </c>
      <c r="O569" s="6">
        <f t="shared" si="4"/>
        <v>0.2579222945</v>
      </c>
      <c r="P569" s="6" t="str">
        <f t="shared" si="5"/>
        <v>Saturday</v>
      </c>
      <c r="Q569" s="6" t="str">
        <f t="shared" si="6"/>
        <v>Weekend</v>
      </c>
      <c r="R569" s="6" t="str">
        <f t="shared" si="7"/>
        <v>Mid (16–25%)</v>
      </c>
    </row>
    <row r="570">
      <c r="A570" s="3" t="s">
        <v>986</v>
      </c>
      <c r="B570" s="4">
        <v>45600.791666666664</v>
      </c>
      <c r="C570" s="3" t="s">
        <v>266</v>
      </c>
      <c r="D570" s="3" t="s">
        <v>987</v>
      </c>
      <c r="E570" s="3" t="s">
        <v>27</v>
      </c>
      <c r="F570" s="3">
        <v>5.0</v>
      </c>
      <c r="G570" s="3">
        <v>999.0</v>
      </c>
      <c r="H570" s="3">
        <v>5.0</v>
      </c>
      <c r="I570" s="3">
        <v>616.9</v>
      </c>
      <c r="J570" s="3" t="s">
        <v>22</v>
      </c>
      <c r="K570" s="3" t="s">
        <v>28</v>
      </c>
      <c r="L570" s="5">
        <f t="shared" si="1"/>
        <v>4745.25</v>
      </c>
      <c r="M570" s="5">
        <f t="shared" si="2"/>
        <v>3084.5</v>
      </c>
      <c r="N570" s="5">
        <f t="shared" si="3"/>
        <v>1660.75</v>
      </c>
      <c r="O570" s="6">
        <f t="shared" si="4"/>
        <v>0.3499815605</v>
      </c>
      <c r="P570" s="6" t="str">
        <f t="shared" si="5"/>
        <v>Monday</v>
      </c>
      <c r="Q570" s="6" t="str">
        <f t="shared" si="6"/>
        <v>Weekday</v>
      </c>
      <c r="R570" s="6" t="str">
        <f t="shared" si="7"/>
        <v>Low (1–15%)</v>
      </c>
    </row>
    <row r="571">
      <c r="A571" s="3" t="s">
        <v>988</v>
      </c>
      <c r="B571" s="4">
        <v>45576.76527777778</v>
      </c>
      <c r="C571" s="3" t="s">
        <v>194</v>
      </c>
      <c r="D571" s="3" t="s">
        <v>569</v>
      </c>
      <c r="E571" s="3" t="s">
        <v>35</v>
      </c>
      <c r="F571" s="3">
        <v>5.0</v>
      </c>
      <c r="G571" s="3">
        <v>3999.0</v>
      </c>
      <c r="H571" s="3">
        <v>20.0</v>
      </c>
      <c r="I571" s="3">
        <v>2392.86</v>
      </c>
      <c r="J571" s="3" t="s">
        <v>52</v>
      </c>
      <c r="K571" s="3" t="s">
        <v>28</v>
      </c>
      <c r="L571" s="5">
        <f t="shared" si="1"/>
        <v>15996</v>
      </c>
      <c r="M571" s="5">
        <f t="shared" si="2"/>
        <v>11964.3</v>
      </c>
      <c r="N571" s="5">
        <f t="shared" si="3"/>
        <v>4031.7</v>
      </c>
      <c r="O571" s="6">
        <f t="shared" si="4"/>
        <v>0.2520442611</v>
      </c>
      <c r="P571" s="6" t="str">
        <f t="shared" si="5"/>
        <v>Friday</v>
      </c>
      <c r="Q571" s="6" t="str">
        <f t="shared" si="6"/>
        <v>Weekday</v>
      </c>
      <c r="R571" s="6" t="str">
        <f t="shared" si="7"/>
        <v>Mid (16–25%)</v>
      </c>
    </row>
    <row r="572">
      <c r="A572" s="3" t="s">
        <v>989</v>
      </c>
      <c r="B572" s="4">
        <v>45514.84166666667</v>
      </c>
      <c r="C572" s="3" t="s">
        <v>132</v>
      </c>
      <c r="D572" s="3" t="s">
        <v>990</v>
      </c>
      <c r="E572" s="3" t="s">
        <v>35</v>
      </c>
      <c r="F572" s="3">
        <v>5.0</v>
      </c>
      <c r="G572" s="3">
        <v>1999.0</v>
      </c>
      <c r="H572" s="3">
        <v>0.0</v>
      </c>
      <c r="I572" s="3">
        <v>1488.69</v>
      </c>
      <c r="J572" s="3" t="s">
        <v>52</v>
      </c>
      <c r="K572" s="3" t="s">
        <v>39</v>
      </c>
      <c r="L572" s="5">
        <f t="shared" si="1"/>
        <v>9995</v>
      </c>
      <c r="M572" s="5">
        <f t="shared" si="2"/>
        <v>7443.45</v>
      </c>
      <c r="N572" s="5">
        <f t="shared" si="3"/>
        <v>2551.55</v>
      </c>
      <c r="O572" s="6">
        <f t="shared" si="4"/>
        <v>0.2552826413</v>
      </c>
      <c r="P572" s="6" t="str">
        <f t="shared" si="5"/>
        <v>Saturday</v>
      </c>
      <c r="Q572" s="6" t="str">
        <f t="shared" si="6"/>
        <v>Weekend</v>
      </c>
      <c r="R572" s="6" t="str">
        <f t="shared" si="7"/>
        <v>No Discount</v>
      </c>
    </row>
    <row r="573">
      <c r="A573" s="3" t="s">
        <v>991</v>
      </c>
      <c r="B573" s="4">
        <v>46006.75763888889</v>
      </c>
      <c r="C573" s="3" t="s">
        <v>65</v>
      </c>
      <c r="D573" s="3" t="s">
        <v>125</v>
      </c>
      <c r="E573" s="3" t="s">
        <v>35</v>
      </c>
      <c r="F573" s="3">
        <v>1.0</v>
      </c>
      <c r="G573" s="3">
        <v>2499.0</v>
      </c>
      <c r="H573" s="3">
        <v>15.0</v>
      </c>
      <c r="I573" s="3">
        <v>1791.65</v>
      </c>
      <c r="J573" s="3" t="s">
        <v>32</v>
      </c>
      <c r="K573" s="3" t="s">
        <v>39</v>
      </c>
      <c r="L573" s="5">
        <f t="shared" si="1"/>
        <v>2124.15</v>
      </c>
      <c r="M573" s="5">
        <f t="shared" si="2"/>
        <v>1791.65</v>
      </c>
      <c r="N573" s="5">
        <f t="shared" si="3"/>
        <v>332.5</v>
      </c>
      <c r="O573" s="6">
        <f t="shared" si="4"/>
        <v>0.1565332015</v>
      </c>
      <c r="P573" s="6" t="str">
        <f t="shared" si="5"/>
        <v>Monday</v>
      </c>
      <c r="Q573" s="6" t="str">
        <f t="shared" si="6"/>
        <v>Weekday</v>
      </c>
      <c r="R573" s="6" t="str">
        <f t="shared" si="7"/>
        <v>Low (1–15%)</v>
      </c>
    </row>
    <row r="574">
      <c r="A574" s="3" t="s">
        <v>992</v>
      </c>
      <c r="B574" s="4">
        <v>45418.67152777778</v>
      </c>
      <c r="C574" s="3" t="s">
        <v>239</v>
      </c>
      <c r="D574" s="3" t="s">
        <v>592</v>
      </c>
      <c r="E574" s="3" t="s">
        <v>21</v>
      </c>
      <c r="F574" s="3">
        <v>4.0</v>
      </c>
      <c r="G574" s="3">
        <v>699.0</v>
      </c>
      <c r="H574" s="3">
        <v>20.0</v>
      </c>
      <c r="I574" s="3">
        <v>437.7</v>
      </c>
      <c r="J574" s="3" t="s">
        <v>52</v>
      </c>
      <c r="K574" s="3" t="s">
        <v>39</v>
      </c>
      <c r="L574" s="5">
        <f t="shared" si="1"/>
        <v>2236.8</v>
      </c>
      <c r="M574" s="5">
        <f t="shared" si="2"/>
        <v>1750.8</v>
      </c>
      <c r="N574" s="5">
        <f t="shared" si="3"/>
        <v>486</v>
      </c>
      <c r="O574" s="6">
        <f t="shared" si="4"/>
        <v>0.2172746781</v>
      </c>
      <c r="P574" s="6" t="str">
        <f t="shared" si="5"/>
        <v>Monday</v>
      </c>
      <c r="Q574" s="6" t="str">
        <f t="shared" si="6"/>
        <v>Weekday</v>
      </c>
      <c r="R574" s="6" t="str">
        <f t="shared" si="7"/>
        <v>Mid (16–25%)</v>
      </c>
    </row>
    <row r="575">
      <c r="A575" s="3" t="s">
        <v>993</v>
      </c>
      <c r="B575" s="4">
        <v>45759.782638888886</v>
      </c>
      <c r="C575" s="3" t="s">
        <v>132</v>
      </c>
      <c r="D575" s="3" t="s">
        <v>732</v>
      </c>
      <c r="E575" s="3" t="s">
        <v>35</v>
      </c>
      <c r="F575" s="3">
        <v>4.0</v>
      </c>
      <c r="G575" s="3">
        <v>2499.0</v>
      </c>
      <c r="H575" s="3">
        <v>10.0</v>
      </c>
      <c r="I575" s="3">
        <v>1651.3</v>
      </c>
      <c r="J575" s="3" t="s">
        <v>32</v>
      </c>
      <c r="K575" s="3" t="s">
        <v>28</v>
      </c>
      <c r="L575" s="5">
        <f t="shared" si="1"/>
        <v>8996.4</v>
      </c>
      <c r="M575" s="5">
        <f t="shared" si="2"/>
        <v>6605.2</v>
      </c>
      <c r="N575" s="5">
        <f t="shared" si="3"/>
        <v>2391.2</v>
      </c>
      <c r="O575" s="6">
        <f t="shared" si="4"/>
        <v>0.265795207</v>
      </c>
      <c r="P575" s="6" t="str">
        <f t="shared" si="5"/>
        <v>Saturday</v>
      </c>
      <c r="Q575" s="6" t="str">
        <f t="shared" si="6"/>
        <v>Weekend</v>
      </c>
      <c r="R575" s="6" t="str">
        <f t="shared" si="7"/>
        <v>Low (1–15%)</v>
      </c>
    </row>
    <row r="576">
      <c r="A576" s="3" t="s">
        <v>994</v>
      </c>
      <c r="B576" s="4">
        <v>45668.458333333336</v>
      </c>
      <c r="C576" s="3" t="s">
        <v>236</v>
      </c>
      <c r="D576" s="3" t="s">
        <v>167</v>
      </c>
      <c r="E576" s="3" t="s">
        <v>21</v>
      </c>
      <c r="F576" s="3">
        <v>1.0</v>
      </c>
      <c r="G576" s="3">
        <v>899.0</v>
      </c>
      <c r="H576" s="3">
        <v>25.0</v>
      </c>
      <c r="I576" s="3">
        <v>503.0</v>
      </c>
      <c r="J576" s="3" t="s">
        <v>52</v>
      </c>
      <c r="K576" s="3" t="s">
        <v>28</v>
      </c>
      <c r="L576" s="5">
        <f t="shared" si="1"/>
        <v>674.25</v>
      </c>
      <c r="M576" s="5">
        <f t="shared" si="2"/>
        <v>503</v>
      </c>
      <c r="N576" s="5">
        <f t="shared" si="3"/>
        <v>171.25</v>
      </c>
      <c r="O576" s="6">
        <f t="shared" si="4"/>
        <v>0.2539859103</v>
      </c>
      <c r="P576" s="6" t="str">
        <f t="shared" si="5"/>
        <v>Saturday</v>
      </c>
      <c r="Q576" s="6" t="str">
        <f t="shared" si="6"/>
        <v>Weekend</v>
      </c>
      <c r="R576" s="6" t="str">
        <f t="shared" si="7"/>
        <v>Mid (16–25%)</v>
      </c>
    </row>
    <row r="577">
      <c r="A577" s="3" t="s">
        <v>995</v>
      </c>
      <c r="B577" s="4">
        <v>45396.87430555555</v>
      </c>
      <c r="C577" s="3" t="s">
        <v>158</v>
      </c>
      <c r="D577" s="3" t="s">
        <v>837</v>
      </c>
      <c r="E577" s="3" t="s">
        <v>27</v>
      </c>
      <c r="F577" s="3">
        <v>3.0</v>
      </c>
      <c r="G577" s="3">
        <v>999.0</v>
      </c>
      <c r="H577" s="3">
        <v>20.0</v>
      </c>
      <c r="I577" s="3">
        <v>567.16</v>
      </c>
      <c r="J577" s="3" t="s">
        <v>32</v>
      </c>
      <c r="K577" s="3" t="s">
        <v>39</v>
      </c>
      <c r="L577" s="5">
        <f t="shared" si="1"/>
        <v>2397.6</v>
      </c>
      <c r="M577" s="5">
        <f t="shared" si="2"/>
        <v>1701.48</v>
      </c>
      <c r="N577" s="5">
        <f t="shared" si="3"/>
        <v>696.12</v>
      </c>
      <c r="O577" s="6">
        <f t="shared" si="4"/>
        <v>0.2903403403</v>
      </c>
      <c r="P577" s="6" t="str">
        <f t="shared" si="5"/>
        <v>Sunday</v>
      </c>
      <c r="Q577" s="6" t="str">
        <f t="shared" si="6"/>
        <v>Weekend</v>
      </c>
      <c r="R577" s="6" t="str">
        <f t="shared" si="7"/>
        <v>Mid (16–25%)</v>
      </c>
    </row>
    <row r="578">
      <c r="A578" s="3" t="s">
        <v>996</v>
      </c>
      <c r="B578" s="4">
        <v>45577.90625</v>
      </c>
      <c r="C578" s="3" t="s">
        <v>266</v>
      </c>
      <c r="D578" s="3" t="s">
        <v>704</v>
      </c>
      <c r="E578" s="3" t="s">
        <v>21</v>
      </c>
      <c r="F578" s="3">
        <v>3.0</v>
      </c>
      <c r="G578" s="3">
        <v>899.0</v>
      </c>
      <c r="H578" s="3">
        <v>25.0</v>
      </c>
      <c r="I578" s="3">
        <v>484.58</v>
      </c>
      <c r="J578" s="3" t="s">
        <v>32</v>
      </c>
      <c r="K578" s="3" t="s">
        <v>39</v>
      </c>
      <c r="L578" s="5">
        <f t="shared" si="1"/>
        <v>2022.75</v>
      </c>
      <c r="M578" s="5">
        <f t="shared" si="2"/>
        <v>1453.74</v>
      </c>
      <c r="N578" s="5">
        <f t="shared" si="3"/>
        <v>569.01</v>
      </c>
      <c r="O578" s="6">
        <f t="shared" si="4"/>
        <v>0.2813051539</v>
      </c>
      <c r="P578" s="6" t="str">
        <f t="shared" si="5"/>
        <v>Saturday</v>
      </c>
      <c r="Q578" s="6" t="str">
        <f t="shared" si="6"/>
        <v>Weekend</v>
      </c>
      <c r="R578" s="6" t="str">
        <f t="shared" si="7"/>
        <v>Mid (16–25%)</v>
      </c>
    </row>
    <row r="579">
      <c r="A579" s="3" t="s">
        <v>997</v>
      </c>
      <c r="B579" s="4">
        <v>45402.427777777775</v>
      </c>
      <c r="C579" s="3" t="s">
        <v>459</v>
      </c>
      <c r="D579" s="3" t="s">
        <v>524</v>
      </c>
      <c r="E579" s="3" t="s">
        <v>35</v>
      </c>
      <c r="F579" s="3">
        <v>2.0</v>
      </c>
      <c r="G579" s="3">
        <v>2499.0</v>
      </c>
      <c r="H579" s="3">
        <v>25.0</v>
      </c>
      <c r="I579" s="3">
        <v>1389.31</v>
      </c>
      <c r="J579" s="3" t="s">
        <v>52</v>
      </c>
      <c r="K579" s="3" t="s">
        <v>23</v>
      </c>
      <c r="L579" s="5">
        <f t="shared" si="1"/>
        <v>3748.5</v>
      </c>
      <c r="M579" s="5">
        <f t="shared" si="2"/>
        <v>2778.62</v>
      </c>
      <c r="N579" s="5">
        <f t="shared" si="3"/>
        <v>969.88</v>
      </c>
      <c r="O579" s="6">
        <f t="shared" si="4"/>
        <v>0.2587381619</v>
      </c>
      <c r="P579" s="6" t="str">
        <f t="shared" si="5"/>
        <v>Saturday</v>
      </c>
      <c r="Q579" s="6" t="str">
        <f t="shared" si="6"/>
        <v>Weekend</v>
      </c>
      <c r="R579" s="6" t="str">
        <f t="shared" si="7"/>
        <v>Mid (16–25%)</v>
      </c>
    </row>
    <row r="580">
      <c r="A580" s="3" t="s">
        <v>998</v>
      </c>
      <c r="B580" s="4">
        <v>45683.779861111114</v>
      </c>
      <c r="C580" s="3" t="s">
        <v>282</v>
      </c>
      <c r="D580" s="3" t="s">
        <v>260</v>
      </c>
      <c r="E580" s="3" t="s">
        <v>35</v>
      </c>
      <c r="F580" s="3">
        <v>3.0</v>
      </c>
      <c r="G580" s="3">
        <v>3999.0</v>
      </c>
      <c r="H580" s="3">
        <v>30.0</v>
      </c>
      <c r="I580" s="3">
        <v>2697.91</v>
      </c>
      <c r="J580" s="3" t="s">
        <v>52</v>
      </c>
      <c r="K580" s="3" t="s">
        <v>39</v>
      </c>
      <c r="L580" s="5">
        <f t="shared" si="1"/>
        <v>8397.9</v>
      </c>
      <c r="M580" s="5">
        <f t="shared" si="2"/>
        <v>8093.73</v>
      </c>
      <c r="N580" s="5">
        <f t="shared" si="3"/>
        <v>304.17</v>
      </c>
      <c r="O580" s="6">
        <f t="shared" si="4"/>
        <v>0.03621976923</v>
      </c>
      <c r="P580" s="6" t="str">
        <f t="shared" si="5"/>
        <v>Sunday</v>
      </c>
      <c r="Q580" s="6" t="str">
        <f t="shared" si="6"/>
        <v>Weekend</v>
      </c>
      <c r="R580" s="6" t="str">
        <f t="shared" si="7"/>
        <v>High (&gt;25%)</v>
      </c>
    </row>
    <row r="581">
      <c r="A581" s="3" t="s">
        <v>999</v>
      </c>
      <c r="B581" s="4">
        <v>45498.57083333333</v>
      </c>
      <c r="C581" s="3" t="s">
        <v>114</v>
      </c>
      <c r="D581" s="3" t="s">
        <v>167</v>
      </c>
      <c r="E581" s="3" t="s">
        <v>35</v>
      </c>
      <c r="F581" s="3">
        <v>5.0</v>
      </c>
      <c r="G581" s="3">
        <v>2999.0</v>
      </c>
      <c r="H581" s="3">
        <v>30.0</v>
      </c>
      <c r="I581" s="3">
        <v>1974.8</v>
      </c>
      <c r="J581" s="3" t="s">
        <v>22</v>
      </c>
      <c r="K581" s="3" t="s">
        <v>23</v>
      </c>
      <c r="L581" s="5">
        <f t="shared" si="1"/>
        <v>10496.5</v>
      </c>
      <c r="M581" s="5">
        <f t="shared" si="2"/>
        <v>9874</v>
      </c>
      <c r="N581" s="5">
        <f t="shared" si="3"/>
        <v>622.5</v>
      </c>
      <c r="O581" s="6">
        <f t="shared" si="4"/>
        <v>0.05930548278</v>
      </c>
      <c r="P581" s="6" t="str">
        <f t="shared" si="5"/>
        <v>Thursday</v>
      </c>
      <c r="Q581" s="6" t="str">
        <f t="shared" si="6"/>
        <v>Weekday</v>
      </c>
      <c r="R581" s="6" t="str">
        <f t="shared" si="7"/>
        <v>High (&gt;25%)</v>
      </c>
    </row>
    <row r="582">
      <c r="A582" s="3" t="s">
        <v>1000</v>
      </c>
      <c r="B582" s="4">
        <v>45684.680555555555</v>
      </c>
      <c r="C582" s="3" t="s">
        <v>114</v>
      </c>
      <c r="D582" s="3" t="s">
        <v>122</v>
      </c>
      <c r="E582" s="3" t="s">
        <v>35</v>
      </c>
      <c r="F582" s="3">
        <v>4.0</v>
      </c>
      <c r="G582" s="3">
        <v>1999.0</v>
      </c>
      <c r="H582" s="3">
        <v>20.0</v>
      </c>
      <c r="I582" s="3">
        <v>1112.59</v>
      </c>
      <c r="J582" s="3" t="s">
        <v>32</v>
      </c>
      <c r="K582" s="3" t="s">
        <v>23</v>
      </c>
      <c r="L582" s="5">
        <f t="shared" si="1"/>
        <v>6396.8</v>
      </c>
      <c r="M582" s="5">
        <f t="shared" si="2"/>
        <v>4450.36</v>
      </c>
      <c r="N582" s="5">
        <f t="shared" si="3"/>
        <v>1946.44</v>
      </c>
      <c r="O582" s="6">
        <f t="shared" si="4"/>
        <v>0.3042833917</v>
      </c>
      <c r="P582" s="6" t="str">
        <f t="shared" si="5"/>
        <v>Monday</v>
      </c>
      <c r="Q582" s="6" t="str">
        <f t="shared" si="6"/>
        <v>Weekday</v>
      </c>
      <c r="R582" s="6" t="str">
        <f t="shared" si="7"/>
        <v>Mid (16–25%)</v>
      </c>
    </row>
    <row r="583">
      <c r="A583" s="3" t="s">
        <v>1001</v>
      </c>
      <c r="B583" s="4">
        <v>45611.85</v>
      </c>
      <c r="C583" s="3" t="s">
        <v>186</v>
      </c>
      <c r="D583" s="3" t="s">
        <v>366</v>
      </c>
      <c r="E583" s="3" t="s">
        <v>35</v>
      </c>
      <c r="F583" s="3">
        <v>1.0</v>
      </c>
      <c r="G583" s="3">
        <v>3999.0</v>
      </c>
      <c r="H583" s="3">
        <v>25.0</v>
      </c>
      <c r="I583" s="3">
        <v>2739.33</v>
      </c>
      <c r="J583" s="3" t="s">
        <v>32</v>
      </c>
      <c r="K583" s="3" t="s">
        <v>23</v>
      </c>
      <c r="L583" s="5">
        <f t="shared" si="1"/>
        <v>2999.25</v>
      </c>
      <c r="M583" s="5">
        <f t="shared" si="2"/>
        <v>2739.33</v>
      </c>
      <c r="N583" s="5">
        <f t="shared" si="3"/>
        <v>259.92</v>
      </c>
      <c r="O583" s="6">
        <f t="shared" si="4"/>
        <v>0.08666166542</v>
      </c>
      <c r="P583" s="6" t="str">
        <f t="shared" si="5"/>
        <v>Friday</v>
      </c>
      <c r="Q583" s="6" t="str">
        <f t="shared" si="6"/>
        <v>Weekday</v>
      </c>
      <c r="R583" s="6" t="str">
        <f t="shared" si="7"/>
        <v>Mid (16–25%)</v>
      </c>
    </row>
    <row r="584">
      <c r="A584" s="3" t="s">
        <v>1002</v>
      </c>
      <c r="B584" s="4">
        <v>45692.56319444445</v>
      </c>
      <c r="C584" s="3" t="s">
        <v>94</v>
      </c>
      <c r="D584" s="3" t="s">
        <v>208</v>
      </c>
      <c r="E584" s="3" t="s">
        <v>21</v>
      </c>
      <c r="F584" s="3">
        <v>5.0</v>
      </c>
      <c r="G584" s="3">
        <v>699.0</v>
      </c>
      <c r="H584" s="3">
        <v>10.0</v>
      </c>
      <c r="I584" s="3">
        <v>448.49</v>
      </c>
      <c r="J584" s="3" t="s">
        <v>32</v>
      </c>
      <c r="K584" s="3" t="s">
        <v>39</v>
      </c>
      <c r="L584" s="5">
        <f t="shared" si="1"/>
        <v>3145.5</v>
      </c>
      <c r="M584" s="5">
        <f t="shared" si="2"/>
        <v>2242.45</v>
      </c>
      <c r="N584" s="5">
        <f t="shared" si="3"/>
        <v>903.05</v>
      </c>
      <c r="O584" s="6">
        <f t="shared" si="4"/>
        <v>0.2870926721</v>
      </c>
      <c r="P584" s="6" t="str">
        <f t="shared" si="5"/>
        <v>Tuesday</v>
      </c>
      <c r="Q584" s="6" t="str">
        <f t="shared" si="6"/>
        <v>Weekday</v>
      </c>
      <c r="R584" s="6" t="str">
        <f t="shared" si="7"/>
        <v>Low (1–15%)</v>
      </c>
    </row>
    <row r="585">
      <c r="A585" s="3" t="s">
        <v>1003</v>
      </c>
      <c r="B585" s="4">
        <v>45649.907638888886</v>
      </c>
      <c r="C585" s="3" t="s">
        <v>248</v>
      </c>
      <c r="D585" s="3" t="s">
        <v>461</v>
      </c>
      <c r="E585" s="3" t="s">
        <v>21</v>
      </c>
      <c r="F585" s="3">
        <v>3.0</v>
      </c>
      <c r="G585" s="3">
        <v>899.0</v>
      </c>
      <c r="H585" s="3">
        <v>10.0</v>
      </c>
      <c r="I585" s="3">
        <v>426.43</v>
      </c>
      <c r="J585" s="3" t="s">
        <v>32</v>
      </c>
      <c r="K585" s="3" t="s">
        <v>23</v>
      </c>
      <c r="L585" s="5">
        <f t="shared" si="1"/>
        <v>2427.3</v>
      </c>
      <c r="M585" s="5">
        <f t="shared" si="2"/>
        <v>1279.29</v>
      </c>
      <c r="N585" s="5">
        <f t="shared" si="3"/>
        <v>1148.01</v>
      </c>
      <c r="O585" s="6">
        <f t="shared" si="4"/>
        <v>0.4729576072</v>
      </c>
      <c r="P585" s="6" t="str">
        <f t="shared" si="5"/>
        <v>Monday</v>
      </c>
      <c r="Q585" s="6" t="str">
        <f t="shared" si="6"/>
        <v>Weekday</v>
      </c>
      <c r="R585" s="6" t="str">
        <f t="shared" si="7"/>
        <v>Low (1–15%)</v>
      </c>
    </row>
    <row r="586">
      <c r="A586" s="3" t="s">
        <v>1004</v>
      </c>
      <c r="B586" s="4">
        <v>45532.80486111111</v>
      </c>
      <c r="C586" s="3" t="s">
        <v>37</v>
      </c>
      <c r="D586" s="3" t="s">
        <v>509</v>
      </c>
      <c r="E586" s="3" t="s">
        <v>21</v>
      </c>
      <c r="F586" s="3">
        <v>1.0</v>
      </c>
      <c r="G586" s="3">
        <v>699.0</v>
      </c>
      <c r="H586" s="3">
        <v>5.0</v>
      </c>
      <c r="I586" s="3">
        <v>334.55</v>
      </c>
      <c r="J586" s="3" t="s">
        <v>22</v>
      </c>
      <c r="K586" s="3" t="s">
        <v>39</v>
      </c>
      <c r="L586" s="5">
        <f t="shared" si="1"/>
        <v>664.05</v>
      </c>
      <c r="M586" s="5">
        <f t="shared" si="2"/>
        <v>334.55</v>
      </c>
      <c r="N586" s="5">
        <f t="shared" si="3"/>
        <v>329.5</v>
      </c>
      <c r="O586" s="6">
        <f t="shared" si="4"/>
        <v>0.4961975755</v>
      </c>
      <c r="P586" s="6" t="str">
        <f t="shared" si="5"/>
        <v>Wednesday</v>
      </c>
      <c r="Q586" s="6" t="str">
        <f t="shared" si="6"/>
        <v>Weekday</v>
      </c>
      <c r="R586" s="6" t="str">
        <f t="shared" si="7"/>
        <v>Low (1–15%)</v>
      </c>
    </row>
    <row r="587">
      <c r="A587" s="3" t="s">
        <v>1005</v>
      </c>
      <c r="B587" s="4">
        <v>45873.74791666667</v>
      </c>
      <c r="C587" s="3" t="s">
        <v>73</v>
      </c>
      <c r="D587" s="3" t="s">
        <v>791</v>
      </c>
      <c r="E587" s="3" t="s">
        <v>35</v>
      </c>
      <c r="F587" s="3">
        <v>1.0</v>
      </c>
      <c r="G587" s="3">
        <v>3499.0</v>
      </c>
      <c r="H587" s="3">
        <v>10.0</v>
      </c>
      <c r="I587" s="3">
        <v>2335.92</v>
      </c>
      <c r="J587" s="3" t="s">
        <v>32</v>
      </c>
      <c r="K587" s="3" t="s">
        <v>39</v>
      </c>
      <c r="L587" s="5">
        <f t="shared" si="1"/>
        <v>3149.1</v>
      </c>
      <c r="M587" s="5">
        <f t="shared" si="2"/>
        <v>2335.92</v>
      </c>
      <c r="N587" s="5">
        <f t="shared" si="3"/>
        <v>813.18</v>
      </c>
      <c r="O587" s="6">
        <f t="shared" si="4"/>
        <v>0.2582261599</v>
      </c>
      <c r="P587" s="6" t="str">
        <f t="shared" si="5"/>
        <v>Monday</v>
      </c>
      <c r="Q587" s="6" t="str">
        <f t="shared" si="6"/>
        <v>Weekday</v>
      </c>
      <c r="R587" s="6" t="str">
        <f t="shared" si="7"/>
        <v>Low (1–15%)</v>
      </c>
    </row>
    <row r="588">
      <c r="A588" s="3" t="s">
        <v>1006</v>
      </c>
      <c r="B588" s="4">
        <v>45394.86319444444</v>
      </c>
      <c r="C588" s="3" t="s">
        <v>114</v>
      </c>
      <c r="D588" s="3" t="s">
        <v>1007</v>
      </c>
      <c r="E588" s="3" t="s">
        <v>27</v>
      </c>
      <c r="F588" s="3">
        <v>4.0</v>
      </c>
      <c r="G588" s="3">
        <v>1999.0</v>
      </c>
      <c r="H588" s="3">
        <v>25.0</v>
      </c>
      <c r="I588" s="3">
        <v>1323.92</v>
      </c>
      <c r="J588" s="3" t="s">
        <v>32</v>
      </c>
      <c r="K588" s="3" t="s">
        <v>23</v>
      </c>
      <c r="L588" s="5">
        <f t="shared" si="1"/>
        <v>5997</v>
      </c>
      <c r="M588" s="5">
        <f t="shared" si="2"/>
        <v>5295.68</v>
      </c>
      <c r="N588" s="5">
        <f t="shared" si="3"/>
        <v>701.32</v>
      </c>
      <c r="O588" s="6">
        <f t="shared" si="4"/>
        <v>0.1169451392</v>
      </c>
      <c r="P588" s="6" t="str">
        <f t="shared" si="5"/>
        <v>Friday</v>
      </c>
      <c r="Q588" s="6" t="str">
        <f t="shared" si="6"/>
        <v>Weekday</v>
      </c>
      <c r="R588" s="6" t="str">
        <f t="shared" si="7"/>
        <v>Mid (16–25%)</v>
      </c>
    </row>
    <row r="589">
      <c r="A589" s="3" t="s">
        <v>1008</v>
      </c>
      <c r="B589" s="4">
        <v>45800.82916666667</v>
      </c>
      <c r="C589" s="3" t="s">
        <v>19</v>
      </c>
      <c r="D589" s="3" t="s">
        <v>670</v>
      </c>
      <c r="E589" s="3" t="s">
        <v>27</v>
      </c>
      <c r="F589" s="3">
        <v>2.0</v>
      </c>
      <c r="G589" s="3">
        <v>1299.0</v>
      </c>
      <c r="H589" s="3">
        <v>10.0</v>
      </c>
      <c r="I589" s="3">
        <v>718.39</v>
      </c>
      <c r="J589" s="3" t="s">
        <v>32</v>
      </c>
      <c r="K589" s="3" t="s">
        <v>28</v>
      </c>
      <c r="L589" s="5">
        <f t="shared" si="1"/>
        <v>2338.2</v>
      </c>
      <c r="M589" s="5">
        <f t="shared" si="2"/>
        <v>1436.78</v>
      </c>
      <c r="N589" s="5">
        <f t="shared" si="3"/>
        <v>901.42</v>
      </c>
      <c r="O589" s="6">
        <f t="shared" si="4"/>
        <v>0.3855187751</v>
      </c>
      <c r="P589" s="6" t="str">
        <f t="shared" si="5"/>
        <v>Friday</v>
      </c>
      <c r="Q589" s="6" t="str">
        <f t="shared" si="6"/>
        <v>Weekday</v>
      </c>
      <c r="R589" s="6" t="str">
        <f t="shared" si="7"/>
        <v>Low (1–15%)</v>
      </c>
    </row>
    <row r="590">
      <c r="A590" s="3" t="s">
        <v>1009</v>
      </c>
      <c r="B590" s="4">
        <v>45884.44236111111</v>
      </c>
      <c r="C590" s="3" t="s">
        <v>254</v>
      </c>
      <c r="D590" s="3" t="s">
        <v>1010</v>
      </c>
      <c r="E590" s="3" t="s">
        <v>35</v>
      </c>
      <c r="F590" s="3">
        <v>1.0</v>
      </c>
      <c r="G590" s="3">
        <v>3999.0</v>
      </c>
      <c r="H590" s="3">
        <v>15.0</v>
      </c>
      <c r="I590" s="3">
        <v>2840.24</v>
      </c>
      <c r="J590" s="3" t="s">
        <v>32</v>
      </c>
      <c r="K590" s="3" t="s">
        <v>39</v>
      </c>
      <c r="L590" s="5">
        <f t="shared" si="1"/>
        <v>3399.15</v>
      </c>
      <c r="M590" s="5">
        <f t="shared" si="2"/>
        <v>2840.24</v>
      </c>
      <c r="N590" s="5">
        <f t="shared" si="3"/>
        <v>558.91</v>
      </c>
      <c r="O590" s="6">
        <f t="shared" si="4"/>
        <v>0.1644264007</v>
      </c>
      <c r="P590" s="6" t="str">
        <f t="shared" si="5"/>
        <v>Friday</v>
      </c>
      <c r="Q590" s="6" t="str">
        <f t="shared" si="6"/>
        <v>Weekday</v>
      </c>
      <c r="R590" s="6" t="str">
        <f t="shared" si="7"/>
        <v>Low (1–15%)</v>
      </c>
    </row>
    <row r="591">
      <c r="A591" s="3" t="s">
        <v>1011</v>
      </c>
      <c r="B591" s="4">
        <v>45808.888194444444</v>
      </c>
      <c r="C591" s="3" t="s">
        <v>127</v>
      </c>
      <c r="D591" s="3" t="s">
        <v>1012</v>
      </c>
      <c r="E591" s="3" t="s">
        <v>35</v>
      </c>
      <c r="F591" s="3">
        <v>5.0</v>
      </c>
      <c r="G591" s="3">
        <v>2999.0</v>
      </c>
      <c r="H591" s="3">
        <v>15.0</v>
      </c>
      <c r="I591" s="3">
        <v>1769.46</v>
      </c>
      <c r="J591" s="3" t="s">
        <v>32</v>
      </c>
      <c r="K591" s="3" t="s">
        <v>28</v>
      </c>
      <c r="L591" s="5">
        <f t="shared" si="1"/>
        <v>12745.75</v>
      </c>
      <c r="M591" s="5">
        <f t="shared" si="2"/>
        <v>8847.3</v>
      </c>
      <c r="N591" s="5">
        <f t="shared" si="3"/>
        <v>3898.45</v>
      </c>
      <c r="O591" s="6">
        <f t="shared" si="4"/>
        <v>0.3058627386</v>
      </c>
      <c r="P591" s="6" t="str">
        <f t="shared" si="5"/>
        <v>Saturday</v>
      </c>
      <c r="Q591" s="6" t="str">
        <f t="shared" si="6"/>
        <v>Weekend</v>
      </c>
      <c r="R591" s="6" t="str">
        <f t="shared" si="7"/>
        <v>Low (1–15%)</v>
      </c>
    </row>
    <row r="592">
      <c r="A592" s="3" t="s">
        <v>1013</v>
      </c>
      <c r="B592" s="4">
        <v>45476.40277777778</v>
      </c>
      <c r="C592" s="3" t="s">
        <v>124</v>
      </c>
      <c r="D592" s="3" t="s">
        <v>1014</v>
      </c>
      <c r="E592" s="3" t="s">
        <v>21</v>
      </c>
      <c r="F592" s="3">
        <v>2.0</v>
      </c>
      <c r="G592" s="3">
        <v>899.0</v>
      </c>
      <c r="H592" s="3">
        <v>30.0</v>
      </c>
      <c r="I592" s="3">
        <v>452.41</v>
      </c>
      <c r="J592" s="3" t="s">
        <v>32</v>
      </c>
      <c r="K592" s="3" t="s">
        <v>39</v>
      </c>
      <c r="L592" s="5">
        <f t="shared" si="1"/>
        <v>1258.6</v>
      </c>
      <c r="M592" s="5">
        <f t="shared" si="2"/>
        <v>904.82</v>
      </c>
      <c r="N592" s="5">
        <f t="shared" si="3"/>
        <v>353.78</v>
      </c>
      <c r="O592" s="6">
        <f t="shared" si="4"/>
        <v>0.2810901001</v>
      </c>
      <c r="P592" s="6" t="str">
        <f t="shared" si="5"/>
        <v>Wednesday</v>
      </c>
      <c r="Q592" s="6" t="str">
        <f t="shared" si="6"/>
        <v>Weekday</v>
      </c>
      <c r="R592" s="6" t="str">
        <f t="shared" si="7"/>
        <v>High (&gt;25%)</v>
      </c>
    </row>
    <row r="593">
      <c r="A593" s="3" t="s">
        <v>1015</v>
      </c>
      <c r="B593" s="4">
        <v>45871.86111111111</v>
      </c>
      <c r="C593" s="3" t="s">
        <v>114</v>
      </c>
      <c r="D593" s="3" t="s">
        <v>627</v>
      </c>
      <c r="E593" s="3" t="s">
        <v>27</v>
      </c>
      <c r="F593" s="3">
        <v>2.0</v>
      </c>
      <c r="G593" s="3">
        <v>1299.0</v>
      </c>
      <c r="H593" s="3">
        <v>5.0</v>
      </c>
      <c r="I593" s="3">
        <v>769.65</v>
      </c>
      <c r="J593" s="3" t="s">
        <v>52</v>
      </c>
      <c r="K593" s="3" t="s">
        <v>39</v>
      </c>
      <c r="L593" s="5">
        <f t="shared" si="1"/>
        <v>2468.1</v>
      </c>
      <c r="M593" s="5">
        <f t="shared" si="2"/>
        <v>1539.3</v>
      </c>
      <c r="N593" s="5">
        <f t="shared" si="3"/>
        <v>928.8</v>
      </c>
      <c r="O593" s="6">
        <f t="shared" si="4"/>
        <v>0.376321867</v>
      </c>
      <c r="P593" s="6" t="str">
        <f t="shared" si="5"/>
        <v>Saturday</v>
      </c>
      <c r="Q593" s="6" t="str">
        <f t="shared" si="6"/>
        <v>Weekend</v>
      </c>
      <c r="R593" s="6" t="str">
        <f t="shared" si="7"/>
        <v>Low (1–15%)</v>
      </c>
    </row>
    <row r="594">
      <c r="A594" s="3" t="s">
        <v>1016</v>
      </c>
      <c r="B594" s="4">
        <v>45618.444444444445</v>
      </c>
      <c r="C594" s="3" t="s">
        <v>57</v>
      </c>
      <c r="D594" s="3" t="s">
        <v>816</v>
      </c>
      <c r="E594" s="3" t="s">
        <v>27</v>
      </c>
      <c r="F594" s="3">
        <v>3.0</v>
      </c>
      <c r="G594" s="3">
        <v>1299.0</v>
      </c>
      <c r="H594" s="3">
        <v>10.0</v>
      </c>
      <c r="I594" s="3">
        <v>817.34</v>
      </c>
      <c r="J594" s="3" t="s">
        <v>52</v>
      </c>
      <c r="K594" s="3" t="s">
        <v>23</v>
      </c>
      <c r="L594" s="5">
        <f t="shared" si="1"/>
        <v>3507.3</v>
      </c>
      <c r="M594" s="5">
        <f t="shared" si="2"/>
        <v>2452.02</v>
      </c>
      <c r="N594" s="5">
        <f t="shared" si="3"/>
        <v>1055.28</v>
      </c>
      <c r="O594" s="6">
        <f t="shared" si="4"/>
        <v>0.3008810196</v>
      </c>
      <c r="P594" s="6" t="str">
        <f t="shared" si="5"/>
        <v>Friday</v>
      </c>
      <c r="Q594" s="6" t="str">
        <f t="shared" si="6"/>
        <v>Weekday</v>
      </c>
      <c r="R594" s="6" t="str">
        <f t="shared" si="7"/>
        <v>Low (1–15%)</v>
      </c>
    </row>
    <row r="595">
      <c r="A595" s="3" t="s">
        <v>1017</v>
      </c>
      <c r="B595" s="4">
        <v>45543.91111111111</v>
      </c>
      <c r="C595" s="3" t="s">
        <v>459</v>
      </c>
      <c r="D595" s="3" t="s">
        <v>1018</v>
      </c>
      <c r="E595" s="3" t="s">
        <v>35</v>
      </c>
      <c r="F595" s="3">
        <v>4.0</v>
      </c>
      <c r="G595" s="3">
        <v>3999.0</v>
      </c>
      <c r="H595" s="3">
        <v>15.0</v>
      </c>
      <c r="I595" s="3">
        <v>2992.29</v>
      </c>
      <c r="J595" s="3" t="s">
        <v>52</v>
      </c>
      <c r="K595" s="3" t="s">
        <v>39</v>
      </c>
      <c r="L595" s="5">
        <f t="shared" si="1"/>
        <v>13596.6</v>
      </c>
      <c r="M595" s="5">
        <f t="shared" si="2"/>
        <v>11969.16</v>
      </c>
      <c r="N595" s="5">
        <f t="shared" si="3"/>
        <v>1627.44</v>
      </c>
      <c r="O595" s="6">
        <f t="shared" si="4"/>
        <v>0.1196946295</v>
      </c>
      <c r="P595" s="6" t="str">
        <f t="shared" si="5"/>
        <v>Sunday</v>
      </c>
      <c r="Q595" s="6" t="str">
        <f t="shared" si="6"/>
        <v>Weekend</v>
      </c>
      <c r="R595" s="6" t="str">
        <f t="shared" si="7"/>
        <v>Low (1–15%)</v>
      </c>
    </row>
    <row r="596">
      <c r="A596" s="3" t="s">
        <v>1019</v>
      </c>
      <c r="B596" s="4">
        <v>45576.81597222222</v>
      </c>
      <c r="C596" s="3" t="s">
        <v>50</v>
      </c>
      <c r="D596" s="3" t="s">
        <v>1020</v>
      </c>
      <c r="E596" s="3" t="s">
        <v>27</v>
      </c>
      <c r="F596" s="3">
        <v>1.0</v>
      </c>
      <c r="G596" s="3">
        <v>1499.0</v>
      </c>
      <c r="H596" s="3">
        <v>0.0</v>
      </c>
      <c r="I596" s="3">
        <v>984.01</v>
      </c>
      <c r="J596" s="3" t="s">
        <v>52</v>
      </c>
      <c r="K596" s="3" t="s">
        <v>39</v>
      </c>
      <c r="L596" s="5">
        <f t="shared" si="1"/>
        <v>1499</v>
      </c>
      <c r="M596" s="5">
        <f t="shared" si="2"/>
        <v>984.01</v>
      </c>
      <c r="N596" s="5">
        <f t="shared" si="3"/>
        <v>514.99</v>
      </c>
      <c r="O596" s="6">
        <f t="shared" si="4"/>
        <v>0.3435557038</v>
      </c>
      <c r="P596" s="6" t="str">
        <f t="shared" si="5"/>
        <v>Friday</v>
      </c>
      <c r="Q596" s="6" t="str">
        <f t="shared" si="6"/>
        <v>Weekday</v>
      </c>
      <c r="R596" s="6" t="str">
        <f t="shared" si="7"/>
        <v>No Discount</v>
      </c>
    </row>
    <row r="597">
      <c r="A597" s="3" t="s">
        <v>1021</v>
      </c>
      <c r="B597" s="4">
        <v>45664.82083333333</v>
      </c>
      <c r="C597" s="3" t="s">
        <v>207</v>
      </c>
      <c r="D597" s="3" t="s">
        <v>214</v>
      </c>
      <c r="E597" s="3" t="s">
        <v>27</v>
      </c>
      <c r="F597" s="3">
        <v>2.0</v>
      </c>
      <c r="G597" s="3">
        <v>999.0</v>
      </c>
      <c r="H597" s="3">
        <v>25.0</v>
      </c>
      <c r="I597" s="3">
        <v>521.86</v>
      </c>
      <c r="J597" s="3" t="s">
        <v>52</v>
      </c>
      <c r="K597" s="3" t="s">
        <v>28</v>
      </c>
      <c r="L597" s="5">
        <f t="shared" si="1"/>
        <v>1498.5</v>
      </c>
      <c r="M597" s="5">
        <f t="shared" si="2"/>
        <v>1043.72</v>
      </c>
      <c r="N597" s="5">
        <f t="shared" si="3"/>
        <v>454.78</v>
      </c>
      <c r="O597" s="6">
        <f t="shared" si="4"/>
        <v>0.3034901568</v>
      </c>
      <c r="P597" s="6" t="str">
        <f t="shared" si="5"/>
        <v>Tuesday</v>
      </c>
      <c r="Q597" s="6" t="str">
        <f t="shared" si="6"/>
        <v>Weekday</v>
      </c>
      <c r="R597" s="6" t="str">
        <f t="shared" si="7"/>
        <v>Mid (16–25%)</v>
      </c>
    </row>
    <row r="598">
      <c r="A598" s="3" t="s">
        <v>1022</v>
      </c>
      <c r="B598" s="4">
        <v>45549.705555555556</v>
      </c>
      <c r="C598" s="3" t="s">
        <v>100</v>
      </c>
      <c r="D598" s="3" t="s">
        <v>1023</v>
      </c>
      <c r="E598" s="3" t="s">
        <v>27</v>
      </c>
      <c r="F598" s="3">
        <v>5.0</v>
      </c>
      <c r="G598" s="3">
        <v>799.0</v>
      </c>
      <c r="H598" s="3">
        <v>10.0</v>
      </c>
      <c r="I598" s="3">
        <v>523.06</v>
      </c>
      <c r="J598" s="3" t="s">
        <v>32</v>
      </c>
      <c r="K598" s="3" t="s">
        <v>28</v>
      </c>
      <c r="L598" s="5">
        <f t="shared" si="1"/>
        <v>3595.5</v>
      </c>
      <c r="M598" s="5">
        <f t="shared" si="2"/>
        <v>2615.3</v>
      </c>
      <c r="N598" s="5">
        <f t="shared" si="3"/>
        <v>980.2</v>
      </c>
      <c r="O598" s="6">
        <f t="shared" si="4"/>
        <v>0.272618551</v>
      </c>
      <c r="P598" s="6" t="str">
        <f t="shared" si="5"/>
        <v>Saturday</v>
      </c>
      <c r="Q598" s="6" t="str">
        <f t="shared" si="6"/>
        <v>Weekend</v>
      </c>
      <c r="R598" s="6" t="str">
        <f t="shared" si="7"/>
        <v>Low (1–15%)</v>
      </c>
    </row>
    <row r="599">
      <c r="A599" s="3" t="s">
        <v>1024</v>
      </c>
      <c r="B599" s="4">
        <v>45533.63402777778</v>
      </c>
      <c r="C599" s="3" t="s">
        <v>282</v>
      </c>
      <c r="D599" s="3" t="s">
        <v>224</v>
      </c>
      <c r="E599" s="3" t="s">
        <v>27</v>
      </c>
      <c r="F599" s="3">
        <v>2.0</v>
      </c>
      <c r="G599" s="3">
        <v>999.0</v>
      </c>
      <c r="H599" s="3">
        <v>15.0</v>
      </c>
      <c r="I599" s="3">
        <v>693.29</v>
      </c>
      <c r="J599" s="3" t="s">
        <v>32</v>
      </c>
      <c r="K599" s="3" t="s">
        <v>28</v>
      </c>
      <c r="L599" s="5">
        <f t="shared" si="1"/>
        <v>1698.3</v>
      </c>
      <c r="M599" s="5">
        <f t="shared" si="2"/>
        <v>1386.58</v>
      </c>
      <c r="N599" s="5">
        <f t="shared" si="3"/>
        <v>311.72</v>
      </c>
      <c r="O599" s="6">
        <f t="shared" si="4"/>
        <v>0.1835482541</v>
      </c>
      <c r="P599" s="6" t="str">
        <f t="shared" si="5"/>
        <v>Thursday</v>
      </c>
      <c r="Q599" s="6" t="str">
        <f t="shared" si="6"/>
        <v>Weekday</v>
      </c>
      <c r="R599" s="6" t="str">
        <f t="shared" si="7"/>
        <v>Low (1–15%)</v>
      </c>
    </row>
    <row r="600">
      <c r="A600" s="3" t="s">
        <v>1025</v>
      </c>
      <c r="B600" s="4">
        <v>45675.83819444444</v>
      </c>
      <c r="C600" s="3" t="s">
        <v>60</v>
      </c>
      <c r="D600" s="3" t="s">
        <v>142</v>
      </c>
      <c r="E600" s="3" t="s">
        <v>35</v>
      </c>
      <c r="F600" s="3">
        <v>4.0</v>
      </c>
      <c r="G600" s="3">
        <v>3499.0</v>
      </c>
      <c r="H600" s="3">
        <v>10.0</v>
      </c>
      <c r="I600" s="3">
        <v>2402.23</v>
      </c>
      <c r="J600" s="3" t="s">
        <v>52</v>
      </c>
      <c r="K600" s="3" t="s">
        <v>23</v>
      </c>
      <c r="L600" s="5">
        <f t="shared" si="1"/>
        <v>12596.4</v>
      </c>
      <c r="M600" s="5">
        <f t="shared" si="2"/>
        <v>9608.92</v>
      </c>
      <c r="N600" s="5">
        <f t="shared" si="3"/>
        <v>2987.48</v>
      </c>
      <c r="O600" s="6">
        <f t="shared" si="4"/>
        <v>0.23716935</v>
      </c>
      <c r="P600" s="6" t="str">
        <f t="shared" si="5"/>
        <v>Saturday</v>
      </c>
      <c r="Q600" s="6" t="str">
        <f t="shared" si="6"/>
        <v>Weekend</v>
      </c>
      <c r="R600" s="6" t="str">
        <f t="shared" si="7"/>
        <v>Low (1–15%)</v>
      </c>
    </row>
    <row r="601">
      <c r="A601" s="3" t="s">
        <v>1026</v>
      </c>
      <c r="B601" s="4">
        <v>45952.751388888886</v>
      </c>
      <c r="C601" s="3" t="s">
        <v>111</v>
      </c>
      <c r="D601" s="3" t="s">
        <v>1012</v>
      </c>
      <c r="E601" s="3" t="s">
        <v>21</v>
      </c>
      <c r="F601" s="3">
        <v>1.0</v>
      </c>
      <c r="G601" s="3">
        <v>499.0</v>
      </c>
      <c r="H601" s="3">
        <v>15.0</v>
      </c>
      <c r="I601" s="3">
        <v>256.11</v>
      </c>
      <c r="J601" s="3" t="s">
        <v>32</v>
      </c>
      <c r="K601" s="3" t="s">
        <v>23</v>
      </c>
      <c r="L601" s="5">
        <f t="shared" si="1"/>
        <v>424.15</v>
      </c>
      <c r="M601" s="5">
        <f t="shared" si="2"/>
        <v>256.11</v>
      </c>
      <c r="N601" s="5">
        <f t="shared" si="3"/>
        <v>168.04</v>
      </c>
      <c r="O601" s="6">
        <f t="shared" si="4"/>
        <v>0.3961805965</v>
      </c>
      <c r="P601" s="6" t="str">
        <f t="shared" si="5"/>
        <v>Wednesday</v>
      </c>
      <c r="Q601" s="6" t="str">
        <f t="shared" si="6"/>
        <v>Weekday</v>
      </c>
      <c r="R601" s="6" t="str">
        <f t="shared" si="7"/>
        <v>Low (1–15%)</v>
      </c>
    </row>
    <row r="602">
      <c r="A602" s="3" t="s">
        <v>1027</v>
      </c>
      <c r="B602" s="4">
        <v>45839.5375</v>
      </c>
      <c r="C602" s="3" t="s">
        <v>248</v>
      </c>
      <c r="D602" s="3" t="s">
        <v>578</v>
      </c>
      <c r="E602" s="3" t="s">
        <v>35</v>
      </c>
      <c r="F602" s="3">
        <v>1.0</v>
      </c>
      <c r="G602" s="3">
        <v>3499.0</v>
      </c>
      <c r="H602" s="3">
        <v>10.0</v>
      </c>
      <c r="I602" s="3">
        <v>2573.52</v>
      </c>
      <c r="J602" s="3" t="s">
        <v>32</v>
      </c>
      <c r="K602" s="3" t="s">
        <v>39</v>
      </c>
      <c r="L602" s="5">
        <f t="shared" si="1"/>
        <v>3149.1</v>
      </c>
      <c r="M602" s="5">
        <f t="shared" si="2"/>
        <v>2573.52</v>
      </c>
      <c r="N602" s="5">
        <f t="shared" si="3"/>
        <v>575.58</v>
      </c>
      <c r="O602" s="6">
        <f t="shared" si="4"/>
        <v>0.1827760312</v>
      </c>
      <c r="P602" s="6" t="str">
        <f t="shared" si="5"/>
        <v>Tuesday</v>
      </c>
      <c r="Q602" s="6" t="str">
        <f t="shared" si="6"/>
        <v>Weekday</v>
      </c>
      <c r="R602" s="6" t="str">
        <f t="shared" si="7"/>
        <v>Low (1–15%)</v>
      </c>
    </row>
    <row r="603">
      <c r="A603" s="3" t="s">
        <v>1028</v>
      </c>
      <c r="B603" s="4">
        <v>45507.498611111114</v>
      </c>
      <c r="C603" s="3" t="s">
        <v>132</v>
      </c>
      <c r="D603" s="3" t="s">
        <v>495</v>
      </c>
      <c r="E603" s="3" t="s">
        <v>35</v>
      </c>
      <c r="F603" s="3">
        <v>3.0</v>
      </c>
      <c r="G603" s="3">
        <v>3499.0</v>
      </c>
      <c r="H603" s="3">
        <v>10.0</v>
      </c>
      <c r="I603" s="3">
        <v>2476.81</v>
      </c>
      <c r="J603" s="3" t="s">
        <v>52</v>
      </c>
      <c r="K603" s="3" t="s">
        <v>28</v>
      </c>
      <c r="L603" s="5">
        <f t="shared" si="1"/>
        <v>9447.3</v>
      </c>
      <c r="M603" s="5">
        <f t="shared" si="2"/>
        <v>7430.43</v>
      </c>
      <c r="N603" s="5">
        <f t="shared" si="3"/>
        <v>2016.87</v>
      </c>
      <c r="O603" s="6">
        <f t="shared" si="4"/>
        <v>0.2134863929</v>
      </c>
      <c r="P603" s="6" t="str">
        <f t="shared" si="5"/>
        <v>Saturday</v>
      </c>
      <c r="Q603" s="6" t="str">
        <f t="shared" si="6"/>
        <v>Weekend</v>
      </c>
      <c r="R603" s="6" t="str">
        <f t="shared" si="7"/>
        <v>Low (1–15%)</v>
      </c>
    </row>
    <row r="604">
      <c r="A604" s="3" t="s">
        <v>1029</v>
      </c>
      <c r="B604" s="4">
        <v>45714.614583333336</v>
      </c>
      <c r="C604" s="3" t="s">
        <v>100</v>
      </c>
      <c r="D604" s="3" t="s">
        <v>212</v>
      </c>
      <c r="E604" s="3" t="s">
        <v>35</v>
      </c>
      <c r="F604" s="3">
        <v>2.0</v>
      </c>
      <c r="G604" s="3">
        <v>2999.0</v>
      </c>
      <c r="H604" s="3">
        <v>10.0</v>
      </c>
      <c r="I604" s="3">
        <v>1953.15</v>
      </c>
      <c r="J604" s="3" t="s">
        <v>32</v>
      </c>
      <c r="K604" s="3" t="s">
        <v>39</v>
      </c>
      <c r="L604" s="5">
        <f t="shared" si="1"/>
        <v>5398.2</v>
      </c>
      <c r="M604" s="5">
        <f t="shared" si="2"/>
        <v>3906.3</v>
      </c>
      <c r="N604" s="5">
        <f t="shared" si="3"/>
        <v>1491.9</v>
      </c>
      <c r="O604" s="6">
        <f t="shared" si="4"/>
        <v>0.2763699011</v>
      </c>
      <c r="P604" s="6" t="str">
        <f t="shared" si="5"/>
        <v>Wednesday</v>
      </c>
      <c r="Q604" s="6" t="str">
        <f t="shared" si="6"/>
        <v>Weekday</v>
      </c>
      <c r="R604" s="6" t="str">
        <f t="shared" si="7"/>
        <v>Low (1–15%)</v>
      </c>
    </row>
    <row r="605">
      <c r="A605" s="3" t="s">
        <v>1030</v>
      </c>
      <c r="B605" s="4">
        <v>45756.834027777775</v>
      </c>
      <c r="C605" s="3" t="s">
        <v>257</v>
      </c>
      <c r="D605" s="3" t="s">
        <v>506</v>
      </c>
      <c r="E605" s="3" t="s">
        <v>27</v>
      </c>
      <c r="F605" s="3">
        <v>2.0</v>
      </c>
      <c r="G605" s="3">
        <v>1499.0</v>
      </c>
      <c r="H605" s="3">
        <v>5.0</v>
      </c>
      <c r="I605" s="3">
        <v>986.65</v>
      </c>
      <c r="J605" s="3" t="s">
        <v>52</v>
      </c>
      <c r="K605" s="3" t="s">
        <v>28</v>
      </c>
      <c r="L605" s="5">
        <f t="shared" si="1"/>
        <v>2848.1</v>
      </c>
      <c r="M605" s="5">
        <f t="shared" si="2"/>
        <v>1973.3</v>
      </c>
      <c r="N605" s="5">
        <f t="shared" si="3"/>
        <v>874.8</v>
      </c>
      <c r="O605" s="6">
        <f t="shared" si="4"/>
        <v>0.3071521365</v>
      </c>
      <c r="P605" s="6" t="str">
        <f t="shared" si="5"/>
        <v>Wednesday</v>
      </c>
      <c r="Q605" s="6" t="str">
        <f t="shared" si="6"/>
        <v>Weekday</v>
      </c>
      <c r="R605" s="6" t="str">
        <f t="shared" si="7"/>
        <v>Low (1–15%)</v>
      </c>
    </row>
    <row r="606">
      <c r="A606" s="3" t="s">
        <v>1031</v>
      </c>
      <c r="B606" s="4">
        <v>45376.42361111111</v>
      </c>
      <c r="C606" s="3" t="s">
        <v>94</v>
      </c>
      <c r="D606" s="3" t="s">
        <v>1014</v>
      </c>
      <c r="E606" s="3" t="s">
        <v>27</v>
      </c>
      <c r="F606" s="3">
        <v>2.0</v>
      </c>
      <c r="G606" s="3">
        <v>1999.0</v>
      </c>
      <c r="H606" s="3">
        <v>30.0</v>
      </c>
      <c r="I606" s="3">
        <v>1273.66</v>
      </c>
      <c r="J606" s="3" t="s">
        <v>32</v>
      </c>
      <c r="K606" s="3" t="s">
        <v>39</v>
      </c>
      <c r="L606" s="5">
        <f t="shared" si="1"/>
        <v>2798.6</v>
      </c>
      <c r="M606" s="5">
        <f t="shared" si="2"/>
        <v>2547.32</v>
      </c>
      <c r="N606" s="5">
        <f t="shared" si="3"/>
        <v>251.28</v>
      </c>
      <c r="O606" s="6">
        <f t="shared" si="4"/>
        <v>0.08978775102</v>
      </c>
      <c r="P606" s="6" t="str">
        <f t="shared" si="5"/>
        <v>Monday</v>
      </c>
      <c r="Q606" s="6" t="str">
        <f t="shared" si="6"/>
        <v>Weekday</v>
      </c>
      <c r="R606" s="6" t="str">
        <f t="shared" si="7"/>
        <v>High (&gt;25%)</v>
      </c>
    </row>
    <row r="607">
      <c r="A607" s="3" t="s">
        <v>1032</v>
      </c>
      <c r="B607" s="4">
        <v>45469.81736111111</v>
      </c>
      <c r="C607" s="3" t="s">
        <v>44</v>
      </c>
      <c r="D607" s="3" t="s">
        <v>205</v>
      </c>
      <c r="E607" s="3" t="s">
        <v>35</v>
      </c>
      <c r="F607" s="3">
        <v>2.0</v>
      </c>
      <c r="G607" s="3">
        <v>1999.0</v>
      </c>
      <c r="H607" s="3">
        <v>5.0</v>
      </c>
      <c r="I607" s="3">
        <v>1265.17</v>
      </c>
      <c r="J607" s="3" t="s">
        <v>32</v>
      </c>
      <c r="K607" s="3" t="s">
        <v>23</v>
      </c>
      <c r="L607" s="5">
        <f t="shared" si="1"/>
        <v>3798.1</v>
      </c>
      <c r="M607" s="5">
        <f t="shared" si="2"/>
        <v>2530.34</v>
      </c>
      <c r="N607" s="5">
        <f t="shared" si="3"/>
        <v>1267.76</v>
      </c>
      <c r="O607" s="6">
        <f t="shared" si="4"/>
        <v>0.3337879466</v>
      </c>
      <c r="P607" s="6" t="str">
        <f t="shared" si="5"/>
        <v>Wednesday</v>
      </c>
      <c r="Q607" s="6" t="str">
        <f t="shared" si="6"/>
        <v>Weekday</v>
      </c>
      <c r="R607" s="6" t="str">
        <f t="shared" si="7"/>
        <v>Low (1–15%)</v>
      </c>
    </row>
    <row r="608">
      <c r="A608" s="3" t="s">
        <v>1033</v>
      </c>
      <c r="B608" s="4">
        <v>45313.415972222225</v>
      </c>
      <c r="C608" s="3" t="s">
        <v>81</v>
      </c>
      <c r="D608" s="3" t="s">
        <v>1034</v>
      </c>
      <c r="E608" s="3" t="s">
        <v>21</v>
      </c>
      <c r="F608" s="3">
        <v>5.0</v>
      </c>
      <c r="G608" s="3">
        <v>499.0</v>
      </c>
      <c r="H608" s="3">
        <v>15.0</v>
      </c>
      <c r="I608" s="3">
        <v>337.68</v>
      </c>
      <c r="J608" s="3" t="s">
        <v>52</v>
      </c>
      <c r="K608" s="3" t="s">
        <v>39</v>
      </c>
      <c r="L608" s="5">
        <f t="shared" si="1"/>
        <v>2120.75</v>
      </c>
      <c r="M608" s="5">
        <f t="shared" si="2"/>
        <v>1688.4</v>
      </c>
      <c r="N608" s="5">
        <f t="shared" si="3"/>
        <v>432.35</v>
      </c>
      <c r="O608" s="6">
        <f t="shared" si="4"/>
        <v>0.2038665566</v>
      </c>
      <c r="P608" s="6" t="str">
        <f t="shared" si="5"/>
        <v>Monday</v>
      </c>
      <c r="Q608" s="6" t="str">
        <f t="shared" si="6"/>
        <v>Weekday</v>
      </c>
      <c r="R608" s="6" t="str">
        <f t="shared" si="7"/>
        <v>Low (1–15%)</v>
      </c>
    </row>
    <row r="609">
      <c r="A609" s="3" t="s">
        <v>1035</v>
      </c>
      <c r="B609" s="4">
        <v>45924.65138888889</v>
      </c>
      <c r="C609" s="3" t="s">
        <v>207</v>
      </c>
      <c r="D609" s="3" t="s">
        <v>605</v>
      </c>
      <c r="E609" s="3" t="s">
        <v>35</v>
      </c>
      <c r="F609" s="3">
        <v>1.0</v>
      </c>
      <c r="G609" s="3">
        <v>2999.0</v>
      </c>
      <c r="H609" s="3">
        <v>0.0</v>
      </c>
      <c r="I609" s="3">
        <v>1751.49</v>
      </c>
      <c r="J609" s="3" t="s">
        <v>52</v>
      </c>
      <c r="K609" s="3" t="s">
        <v>39</v>
      </c>
      <c r="L609" s="5">
        <f t="shared" si="1"/>
        <v>2999</v>
      </c>
      <c r="M609" s="5">
        <f t="shared" si="2"/>
        <v>1751.49</v>
      </c>
      <c r="N609" s="5">
        <f t="shared" si="3"/>
        <v>1247.51</v>
      </c>
      <c r="O609" s="6">
        <f t="shared" si="4"/>
        <v>0.4159753251</v>
      </c>
      <c r="P609" s="6" t="str">
        <f t="shared" si="5"/>
        <v>Wednesday</v>
      </c>
      <c r="Q609" s="6" t="str">
        <f t="shared" si="6"/>
        <v>Weekday</v>
      </c>
      <c r="R609" s="6" t="str">
        <f t="shared" si="7"/>
        <v>No Discount</v>
      </c>
    </row>
    <row r="610">
      <c r="A610" s="3" t="s">
        <v>1036</v>
      </c>
      <c r="B610" s="4">
        <v>45981.67152777778</v>
      </c>
      <c r="C610" s="3" t="s">
        <v>94</v>
      </c>
      <c r="D610" s="3" t="s">
        <v>291</v>
      </c>
      <c r="E610" s="3" t="s">
        <v>27</v>
      </c>
      <c r="F610" s="3">
        <v>2.0</v>
      </c>
      <c r="G610" s="3">
        <v>999.0</v>
      </c>
      <c r="H610" s="3">
        <v>30.0</v>
      </c>
      <c r="I610" s="3">
        <v>688.52</v>
      </c>
      <c r="J610" s="3" t="s">
        <v>32</v>
      </c>
      <c r="K610" s="3" t="s">
        <v>39</v>
      </c>
      <c r="L610" s="5">
        <f t="shared" si="1"/>
        <v>1398.6</v>
      </c>
      <c r="M610" s="5">
        <f t="shared" si="2"/>
        <v>1377.04</v>
      </c>
      <c r="N610" s="5">
        <f t="shared" si="3"/>
        <v>21.56</v>
      </c>
      <c r="O610" s="6">
        <f t="shared" si="4"/>
        <v>0.01541541542</v>
      </c>
      <c r="P610" s="6" t="str">
        <f t="shared" si="5"/>
        <v>Thursday</v>
      </c>
      <c r="Q610" s="6" t="str">
        <f t="shared" si="6"/>
        <v>Weekday</v>
      </c>
      <c r="R610" s="6" t="str">
        <f t="shared" si="7"/>
        <v>High (&gt;25%)</v>
      </c>
    </row>
    <row r="611">
      <c r="A611" s="3" t="s">
        <v>1037</v>
      </c>
      <c r="B611" s="4">
        <v>45503.75902777778</v>
      </c>
      <c r="C611" s="3" t="s">
        <v>248</v>
      </c>
      <c r="D611" s="3" t="s">
        <v>327</v>
      </c>
      <c r="E611" s="3" t="s">
        <v>35</v>
      </c>
      <c r="F611" s="3">
        <v>2.0</v>
      </c>
      <c r="G611" s="3">
        <v>3499.0</v>
      </c>
      <c r="H611" s="3">
        <v>0.0</v>
      </c>
      <c r="I611" s="3">
        <v>2050.67</v>
      </c>
      <c r="J611" s="3" t="s">
        <v>52</v>
      </c>
      <c r="K611" s="3" t="s">
        <v>28</v>
      </c>
      <c r="L611" s="5">
        <f t="shared" si="1"/>
        <v>6998</v>
      </c>
      <c r="M611" s="5">
        <f t="shared" si="2"/>
        <v>4101.34</v>
      </c>
      <c r="N611" s="5">
        <f t="shared" si="3"/>
        <v>2896.66</v>
      </c>
      <c r="O611" s="6">
        <f t="shared" si="4"/>
        <v>0.4139268362</v>
      </c>
      <c r="P611" s="6" t="str">
        <f t="shared" si="5"/>
        <v>Tuesday</v>
      </c>
      <c r="Q611" s="6" t="str">
        <f t="shared" si="6"/>
        <v>Weekday</v>
      </c>
      <c r="R611" s="6" t="str">
        <f t="shared" si="7"/>
        <v>No Discount</v>
      </c>
    </row>
    <row r="612">
      <c r="A612" s="3" t="s">
        <v>1038</v>
      </c>
      <c r="B612" s="4">
        <v>45753.51597222222</v>
      </c>
      <c r="C612" s="3" t="s">
        <v>78</v>
      </c>
      <c r="D612" s="3" t="s">
        <v>589</v>
      </c>
      <c r="E612" s="3" t="s">
        <v>21</v>
      </c>
      <c r="F612" s="3">
        <v>4.0</v>
      </c>
      <c r="G612" s="3">
        <v>299.0</v>
      </c>
      <c r="H612" s="3">
        <v>5.0</v>
      </c>
      <c r="I612" s="3">
        <v>135.32</v>
      </c>
      <c r="J612" s="3" t="s">
        <v>32</v>
      </c>
      <c r="K612" s="3" t="s">
        <v>28</v>
      </c>
      <c r="L612" s="5">
        <f t="shared" si="1"/>
        <v>1136.2</v>
      </c>
      <c r="M612" s="5">
        <f t="shared" si="2"/>
        <v>541.28</v>
      </c>
      <c r="N612" s="5">
        <f t="shared" si="3"/>
        <v>594.92</v>
      </c>
      <c r="O612" s="6">
        <f t="shared" si="4"/>
        <v>0.5236049991</v>
      </c>
      <c r="P612" s="6" t="str">
        <f t="shared" si="5"/>
        <v>Sunday</v>
      </c>
      <c r="Q612" s="6" t="str">
        <f t="shared" si="6"/>
        <v>Weekend</v>
      </c>
      <c r="R612" s="6" t="str">
        <f t="shared" si="7"/>
        <v>Low (1–15%)</v>
      </c>
    </row>
    <row r="613">
      <c r="A613" s="3" t="s">
        <v>1039</v>
      </c>
      <c r="B613" s="4">
        <v>45684.85208333333</v>
      </c>
      <c r="C613" s="3" t="s">
        <v>242</v>
      </c>
      <c r="D613" s="3" t="s">
        <v>1040</v>
      </c>
      <c r="E613" s="3" t="s">
        <v>21</v>
      </c>
      <c r="F613" s="3">
        <v>3.0</v>
      </c>
      <c r="G613" s="3">
        <v>299.0</v>
      </c>
      <c r="H613" s="3">
        <v>0.0</v>
      </c>
      <c r="I613" s="3">
        <v>141.67</v>
      </c>
      <c r="J613" s="3" t="s">
        <v>52</v>
      </c>
      <c r="K613" s="3" t="s">
        <v>28</v>
      </c>
      <c r="L613" s="5">
        <f t="shared" si="1"/>
        <v>897</v>
      </c>
      <c r="M613" s="5">
        <f t="shared" si="2"/>
        <v>425.01</v>
      </c>
      <c r="N613" s="5">
        <f t="shared" si="3"/>
        <v>471.99</v>
      </c>
      <c r="O613" s="6">
        <f t="shared" si="4"/>
        <v>0.526187291</v>
      </c>
      <c r="P613" s="6" t="str">
        <f t="shared" si="5"/>
        <v>Monday</v>
      </c>
      <c r="Q613" s="6" t="str">
        <f t="shared" si="6"/>
        <v>Weekday</v>
      </c>
      <c r="R613" s="6" t="str">
        <f t="shared" si="7"/>
        <v>No Discount</v>
      </c>
    </row>
    <row r="614">
      <c r="A614" s="3" t="s">
        <v>1041</v>
      </c>
      <c r="B614" s="4">
        <v>45978.90138888889</v>
      </c>
      <c r="C614" s="3" t="s">
        <v>91</v>
      </c>
      <c r="D614" s="3" t="s">
        <v>120</v>
      </c>
      <c r="E614" s="3" t="s">
        <v>21</v>
      </c>
      <c r="F614" s="3">
        <v>1.0</v>
      </c>
      <c r="G614" s="3">
        <v>299.0</v>
      </c>
      <c r="H614" s="3">
        <v>20.0</v>
      </c>
      <c r="I614" s="3">
        <v>153.51</v>
      </c>
      <c r="J614" s="3" t="s">
        <v>32</v>
      </c>
      <c r="K614" s="3" t="s">
        <v>23</v>
      </c>
      <c r="L614" s="5">
        <f t="shared" si="1"/>
        <v>239.2</v>
      </c>
      <c r="M614" s="5">
        <f t="shared" si="2"/>
        <v>153.51</v>
      </c>
      <c r="N614" s="5">
        <f t="shared" si="3"/>
        <v>85.69</v>
      </c>
      <c r="O614" s="6">
        <f t="shared" si="4"/>
        <v>0.358235786</v>
      </c>
      <c r="P614" s="6" t="str">
        <f t="shared" si="5"/>
        <v>Monday</v>
      </c>
      <c r="Q614" s="6" t="str">
        <f t="shared" si="6"/>
        <v>Weekday</v>
      </c>
      <c r="R614" s="6" t="str">
        <f t="shared" si="7"/>
        <v>Mid (16–25%)</v>
      </c>
    </row>
    <row r="615">
      <c r="A615" s="3" t="s">
        <v>1042</v>
      </c>
      <c r="B615" s="4">
        <v>45864.40069444444</v>
      </c>
      <c r="C615" s="3" t="s">
        <v>171</v>
      </c>
      <c r="D615" s="3" t="s">
        <v>402</v>
      </c>
      <c r="E615" s="3" t="s">
        <v>27</v>
      </c>
      <c r="F615" s="3">
        <v>2.0</v>
      </c>
      <c r="G615" s="3">
        <v>1999.0</v>
      </c>
      <c r="H615" s="3">
        <v>10.0</v>
      </c>
      <c r="I615" s="3">
        <v>1196.54</v>
      </c>
      <c r="J615" s="3" t="s">
        <v>32</v>
      </c>
      <c r="K615" s="3" t="s">
        <v>39</v>
      </c>
      <c r="L615" s="5">
        <f t="shared" si="1"/>
        <v>3598.2</v>
      </c>
      <c r="M615" s="5">
        <f t="shared" si="2"/>
        <v>2393.08</v>
      </c>
      <c r="N615" s="5">
        <f t="shared" si="3"/>
        <v>1205.12</v>
      </c>
      <c r="O615" s="6">
        <f t="shared" si="4"/>
        <v>0.3349230171</v>
      </c>
      <c r="P615" s="6" t="str">
        <f t="shared" si="5"/>
        <v>Saturday</v>
      </c>
      <c r="Q615" s="6" t="str">
        <f t="shared" si="6"/>
        <v>Weekend</v>
      </c>
      <c r="R615" s="6" t="str">
        <f t="shared" si="7"/>
        <v>Low (1–15%)</v>
      </c>
    </row>
    <row r="616">
      <c r="A616" s="3" t="s">
        <v>1043</v>
      </c>
      <c r="B616" s="4">
        <v>45437.54652777778</v>
      </c>
      <c r="C616" s="3" t="s">
        <v>54</v>
      </c>
      <c r="D616" s="3" t="s">
        <v>1044</v>
      </c>
      <c r="E616" s="3" t="s">
        <v>35</v>
      </c>
      <c r="F616" s="3">
        <v>2.0</v>
      </c>
      <c r="G616" s="3">
        <v>3499.0</v>
      </c>
      <c r="H616" s="3">
        <v>30.0</v>
      </c>
      <c r="I616" s="3">
        <v>2534.45</v>
      </c>
      <c r="J616" s="3" t="s">
        <v>32</v>
      </c>
      <c r="K616" s="3" t="s">
        <v>39</v>
      </c>
      <c r="L616" s="5">
        <f t="shared" si="1"/>
        <v>4898.6</v>
      </c>
      <c r="M616" s="5">
        <f t="shared" si="2"/>
        <v>5068.9</v>
      </c>
      <c r="N616" s="5">
        <f t="shared" si="3"/>
        <v>-170.3</v>
      </c>
      <c r="O616" s="6">
        <f t="shared" si="4"/>
        <v>-0.03476503491</v>
      </c>
      <c r="P616" s="6" t="str">
        <f t="shared" si="5"/>
        <v>Saturday</v>
      </c>
      <c r="Q616" s="6" t="str">
        <f t="shared" si="6"/>
        <v>Weekend</v>
      </c>
      <c r="R616" s="6" t="str">
        <f t="shared" si="7"/>
        <v>High (&gt;25%)</v>
      </c>
    </row>
    <row r="617">
      <c r="A617" s="3" t="s">
        <v>1045</v>
      </c>
      <c r="B617" s="4">
        <v>45919.915972222225</v>
      </c>
      <c r="C617" s="3" t="s">
        <v>37</v>
      </c>
      <c r="D617" s="3" t="s">
        <v>1014</v>
      </c>
      <c r="E617" s="3" t="s">
        <v>35</v>
      </c>
      <c r="F617" s="3">
        <v>3.0</v>
      </c>
      <c r="G617" s="3">
        <v>3499.0</v>
      </c>
      <c r="H617" s="3">
        <v>10.0</v>
      </c>
      <c r="I617" s="3">
        <v>2549.14</v>
      </c>
      <c r="J617" s="3" t="s">
        <v>32</v>
      </c>
      <c r="K617" s="3" t="s">
        <v>28</v>
      </c>
      <c r="L617" s="5">
        <f t="shared" si="1"/>
        <v>9447.3</v>
      </c>
      <c r="M617" s="5">
        <f t="shared" si="2"/>
        <v>7647.42</v>
      </c>
      <c r="N617" s="5">
        <f t="shared" si="3"/>
        <v>1799.88</v>
      </c>
      <c r="O617" s="6">
        <f t="shared" si="4"/>
        <v>0.1905179258</v>
      </c>
      <c r="P617" s="6" t="str">
        <f t="shared" si="5"/>
        <v>Friday</v>
      </c>
      <c r="Q617" s="6" t="str">
        <f t="shared" si="6"/>
        <v>Weekday</v>
      </c>
      <c r="R617" s="6" t="str">
        <f t="shared" si="7"/>
        <v>Low (1–15%)</v>
      </c>
    </row>
    <row r="618">
      <c r="A618" s="3" t="s">
        <v>1046</v>
      </c>
      <c r="B618" s="4">
        <v>45742.38333333333</v>
      </c>
      <c r="C618" s="3" t="s">
        <v>282</v>
      </c>
      <c r="D618" s="3" t="s">
        <v>611</v>
      </c>
      <c r="E618" s="3" t="s">
        <v>27</v>
      </c>
      <c r="F618" s="3">
        <v>2.0</v>
      </c>
      <c r="G618" s="3">
        <v>999.0</v>
      </c>
      <c r="H618" s="3">
        <v>10.0</v>
      </c>
      <c r="I618" s="3">
        <v>506.67</v>
      </c>
      <c r="J618" s="3" t="s">
        <v>52</v>
      </c>
      <c r="K618" s="3" t="s">
        <v>23</v>
      </c>
      <c r="L618" s="5">
        <f t="shared" si="1"/>
        <v>1798.2</v>
      </c>
      <c r="M618" s="5">
        <f t="shared" si="2"/>
        <v>1013.34</v>
      </c>
      <c r="N618" s="5">
        <f t="shared" si="3"/>
        <v>784.86</v>
      </c>
      <c r="O618" s="6">
        <f t="shared" si="4"/>
        <v>0.4364698031</v>
      </c>
      <c r="P618" s="6" t="str">
        <f t="shared" si="5"/>
        <v>Wednesday</v>
      </c>
      <c r="Q618" s="6" t="str">
        <f t="shared" si="6"/>
        <v>Weekday</v>
      </c>
      <c r="R618" s="6" t="str">
        <f t="shared" si="7"/>
        <v>Low (1–15%)</v>
      </c>
    </row>
    <row r="619">
      <c r="A619" s="3" t="s">
        <v>1047</v>
      </c>
      <c r="B619" s="4">
        <v>45744.614583333336</v>
      </c>
      <c r="C619" s="3" t="s">
        <v>54</v>
      </c>
      <c r="D619" s="3" t="s">
        <v>199</v>
      </c>
      <c r="E619" s="3" t="s">
        <v>21</v>
      </c>
      <c r="F619" s="3">
        <v>4.0</v>
      </c>
      <c r="G619" s="3">
        <v>899.0</v>
      </c>
      <c r="H619" s="3">
        <v>25.0</v>
      </c>
      <c r="I619" s="3">
        <v>429.83</v>
      </c>
      <c r="J619" s="3" t="s">
        <v>52</v>
      </c>
      <c r="K619" s="3" t="s">
        <v>23</v>
      </c>
      <c r="L619" s="5">
        <f t="shared" si="1"/>
        <v>2697</v>
      </c>
      <c r="M619" s="5">
        <f t="shared" si="2"/>
        <v>1719.32</v>
      </c>
      <c r="N619" s="5">
        <f t="shared" si="3"/>
        <v>977.68</v>
      </c>
      <c r="O619" s="6">
        <f t="shared" si="4"/>
        <v>0.3625064887</v>
      </c>
      <c r="P619" s="6" t="str">
        <f t="shared" si="5"/>
        <v>Friday</v>
      </c>
      <c r="Q619" s="6" t="str">
        <f t="shared" si="6"/>
        <v>Weekday</v>
      </c>
      <c r="R619" s="6" t="str">
        <f t="shared" si="7"/>
        <v>Mid (16–25%)</v>
      </c>
    </row>
    <row r="620">
      <c r="A620" s="3" t="s">
        <v>1048</v>
      </c>
      <c r="B620" s="4">
        <v>45464.85555555556</v>
      </c>
      <c r="C620" s="3" t="s">
        <v>207</v>
      </c>
      <c r="D620" s="3" t="s">
        <v>466</v>
      </c>
      <c r="E620" s="3" t="s">
        <v>35</v>
      </c>
      <c r="F620" s="3">
        <v>5.0</v>
      </c>
      <c r="G620" s="3">
        <v>2499.0</v>
      </c>
      <c r="H620" s="3">
        <v>0.0</v>
      </c>
      <c r="I620" s="3">
        <v>1666.11</v>
      </c>
      <c r="J620" s="3" t="s">
        <v>52</v>
      </c>
      <c r="K620" s="3" t="s">
        <v>39</v>
      </c>
      <c r="L620" s="5">
        <f t="shared" si="1"/>
        <v>12495</v>
      </c>
      <c r="M620" s="5">
        <f t="shared" si="2"/>
        <v>8330.55</v>
      </c>
      <c r="N620" s="5">
        <f t="shared" si="3"/>
        <v>4164.45</v>
      </c>
      <c r="O620" s="6">
        <f t="shared" si="4"/>
        <v>0.3332893157</v>
      </c>
      <c r="P620" s="6" t="str">
        <f t="shared" si="5"/>
        <v>Friday</v>
      </c>
      <c r="Q620" s="6" t="str">
        <f t="shared" si="6"/>
        <v>Weekday</v>
      </c>
      <c r="R620" s="6" t="str">
        <f t="shared" si="7"/>
        <v>No Discount</v>
      </c>
    </row>
    <row r="621">
      <c r="A621" s="3" t="s">
        <v>1049</v>
      </c>
      <c r="B621" s="4">
        <v>45985.455555555556</v>
      </c>
      <c r="C621" s="3" t="s">
        <v>19</v>
      </c>
      <c r="D621" s="3" t="s">
        <v>461</v>
      </c>
      <c r="E621" s="3" t="s">
        <v>35</v>
      </c>
      <c r="F621" s="3">
        <v>3.0</v>
      </c>
      <c r="G621" s="3">
        <v>1999.0</v>
      </c>
      <c r="H621" s="3">
        <v>20.0</v>
      </c>
      <c r="I621" s="3">
        <v>1257.04</v>
      </c>
      <c r="J621" s="3" t="s">
        <v>52</v>
      </c>
      <c r="K621" s="3" t="s">
        <v>39</v>
      </c>
      <c r="L621" s="5">
        <f t="shared" si="1"/>
        <v>4797.6</v>
      </c>
      <c r="M621" s="5">
        <f t="shared" si="2"/>
        <v>3771.12</v>
      </c>
      <c r="N621" s="5">
        <f t="shared" si="3"/>
        <v>1026.48</v>
      </c>
      <c r="O621" s="6">
        <f t="shared" si="4"/>
        <v>0.2139569785</v>
      </c>
      <c r="P621" s="6" t="str">
        <f t="shared" si="5"/>
        <v>Monday</v>
      </c>
      <c r="Q621" s="6" t="str">
        <f t="shared" si="6"/>
        <v>Weekday</v>
      </c>
      <c r="R621" s="6" t="str">
        <f t="shared" si="7"/>
        <v>Mid (16–25%)</v>
      </c>
    </row>
    <row r="622">
      <c r="A622" s="3" t="s">
        <v>1050</v>
      </c>
      <c r="B622" s="4">
        <v>46016.8125</v>
      </c>
      <c r="C622" s="3" t="s">
        <v>257</v>
      </c>
      <c r="D622" s="3" t="s">
        <v>1051</v>
      </c>
      <c r="E622" s="3" t="s">
        <v>35</v>
      </c>
      <c r="F622" s="3">
        <v>3.0</v>
      </c>
      <c r="G622" s="3">
        <v>3999.0</v>
      </c>
      <c r="H622" s="3">
        <v>10.0</v>
      </c>
      <c r="I622" s="3">
        <v>2725.72</v>
      </c>
      <c r="J622" s="3" t="s">
        <v>52</v>
      </c>
      <c r="K622" s="3" t="s">
        <v>28</v>
      </c>
      <c r="L622" s="5">
        <f t="shared" si="1"/>
        <v>10797.3</v>
      </c>
      <c r="M622" s="5">
        <f t="shared" si="2"/>
        <v>8177.16</v>
      </c>
      <c r="N622" s="5">
        <f t="shared" si="3"/>
        <v>2620.14</v>
      </c>
      <c r="O622" s="6">
        <f t="shared" si="4"/>
        <v>0.2426662221</v>
      </c>
      <c r="P622" s="6" t="str">
        <f t="shared" si="5"/>
        <v>Thursday</v>
      </c>
      <c r="Q622" s="6" t="str">
        <f t="shared" si="6"/>
        <v>Weekday</v>
      </c>
      <c r="R622" s="6" t="str">
        <f t="shared" si="7"/>
        <v>Low (1–15%)</v>
      </c>
    </row>
    <row r="623">
      <c r="A623" s="3" t="s">
        <v>1052</v>
      </c>
      <c r="B623" s="4">
        <v>45874.467361111114</v>
      </c>
      <c r="C623" s="3" t="s">
        <v>19</v>
      </c>
      <c r="D623" s="3" t="s">
        <v>1020</v>
      </c>
      <c r="E623" s="3" t="s">
        <v>27</v>
      </c>
      <c r="F623" s="3">
        <v>3.0</v>
      </c>
      <c r="G623" s="3">
        <v>1299.0</v>
      </c>
      <c r="H623" s="3">
        <v>25.0</v>
      </c>
      <c r="I623" s="3">
        <v>856.86</v>
      </c>
      <c r="J623" s="3" t="s">
        <v>52</v>
      </c>
      <c r="K623" s="3" t="s">
        <v>39</v>
      </c>
      <c r="L623" s="5">
        <f t="shared" si="1"/>
        <v>2922.75</v>
      </c>
      <c r="M623" s="5">
        <f t="shared" si="2"/>
        <v>2570.58</v>
      </c>
      <c r="N623" s="5">
        <f t="shared" si="3"/>
        <v>352.17</v>
      </c>
      <c r="O623" s="6">
        <f t="shared" si="4"/>
        <v>0.1204926867</v>
      </c>
      <c r="P623" s="6" t="str">
        <f t="shared" si="5"/>
        <v>Tuesday</v>
      </c>
      <c r="Q623" s="6" t="str">
        <f t="shared" si="6"/>
        <v>Weekday</v>
      </c>
      <c r="R623" s="6" t="str">
        <f t="shared" si="7"/>
        <v>Mid (16–25%)</v>
      </c>
    </row>
    <row r="624">
      <c r="A624" s="3" t="s">
        <v>1053</v>
      </c>
      <c r="B624" s="4">
        <v>45553.46875</v>
      </c>
      <c r="C624" s="3" t="s">
        <v>254</v>
      </c>
      <c r="D624" s="3" t="s">
        <v>952</v>
      </c>
      <c r="E624" s="3" t="s">
        <v>35</v>
      </c>
      <c r="F624" s="3">
        <v>1.0</v>
      </c>
      <c r="G624" s="3">
        <v>2499.0</v>
      </c>
      <c r="H624" s="3">
        <v>30.0</v>
      </c>
      <c r="I624" s="3">
        <v>1455.89</v>
      </c>
      <c r="J624" s="3" t="s">
        <v>32</v>
      </c>
      <c r="K624" s="3" t="s">
        <v>23</v>
      </c>
      <c r="L624" s="5">
        <f t="shared" si="1"/>
        <v>1749.3</v>
      </c>
      <c r="M624" s="5">
        <f t="shared" si="2"/>
        <v>1455.89</v>
      </c>
      <c r="N624" s="5">
        <f t="shared" si="3"/>
        <v>293.41</v>
      </c>
      <c r="O624" s="6">
        <f t="shared" si="4"/>
        <v>0.1677299491</v>
      </c>
      <c r="P624" s="6" t="str">
        <f t="shared" si="5"/>
        <v>Wednesday</v>
      </c>
      <c r="Q624" s="6" t="str">
        <f t="shared" si="6"/>
        <v>Weekday</v>
      </c>
      <c r="R624" s="6" t="str">
        <f t="shared" si="7"/>
        <v>High (&gt;25%)</v>
      </c>
    </row>
    <row r="625">
      <c r="A625" s="3" t="s">
        <v>1057</v>
      </c>
      <c r="B625" s="4">
        <v>45415.56319444445</v>
      </c>
      <c r="C625" s="3" t="s">
        <v>282</v>
      </c>
      <c r="D625" s="3" t="s">
        <v>812</v>
      </c>
      <c r="E625" s="3" t="s">
        <v>35</v>
      </c>
      <c r="F625" s="3">
        <v>3.0</v>
      </c>
      <c r="G625" s="3">
        <v>3999.0</v>
      </c>
      <c r="H625" s="3">
        <v>25.0</v>
      </c>
      <c r="I625" s="3">
        <v>2304.45</v>
      </c>
      <c r="J625" s="3" t="s">
        <v>52</v>
      </c>
      <c r="K625" s="3" t="s">
        <v>39</v>
      </c>
      <c r="L625" s="5">
        <f t="shared" si="1"/>
        <v>8997.75</v>
      </c>
      <c r="M625" s="5">
        <f t="shared" si="2"/>
        <v>6913.35</v>
      </c>
      <c r="N625" s="5">
        <f t="shared" si="3"/>
        <v>2084.4</v>
      </c>
      <c r="O625" s="6">
        <f t="shared" si="4"/>
        <v>0.2316579145</v>
      </c>
      <c r="P625" s="6" t="str">
        <f t="shared" si="5"/>
        <v>Friday</v>
      </c>
      <c r="Q625" s="6" t="str">
        <f t="shared" si="6"/>
        <v>Weekday</v>
      </c>
      <c r="R625" s="6" t="str">
        <f t="shared" si="7"/>
        <v>Mid (16–25%)</v>
      </c>
    </row>
    <row r="626">
      <c r="A626" s="3" t="s">
        <v>1058</v>
      </c>
      <c r="B626" s="4">
        <v>45689.67847222222</v>
      </c>
      <c r="C626" s="3" t="s">
        <v>114</v>
      </c>
      <c r="D626" s="3" t="s">
        <v>600</v>
      </c>
      <c r="E626" s="3" t="s">
        <v>21</v>
      </c>
      <c r="F626" s="3">
        <v>4.0</v>
      </c>
      <c r="G626" s="3">
        <v>299.0</v>
      </c>
      <c r="H626" s="3">
        <v>30.0</v>
      </c>
      <c r="I626" s="3">
        <v>191.1</v>
      </c>
      <c r="J626" s="3" t="s">
        <v>32</v>
      </c>
      <c r="K626" s="3" t="s">
        <v>23</v>
      </c>
      <c r="L626" s="5">
        <f t="shared" si="1"/>
        <v>837.2</v>
      </c>
      <c r="M626" s="5">
        <f t="shared" si="2"/>
        <v>764.4</v>
      </c>
      <c r="N626" s="5">
        <f t="shared" si="3"/>
        <v>72.8</v>
      </c>
      <c r="O626" s="6">
        <f t="shared" si="4"/>
        <v>0.08695652174</v>
      </c>
      <c r="P626" s="6" t="str">
        <f t="shared" si="5"/>
        <v>Saturday</v>
      </c>
      <c r="Q626" s="6" t="str">
        <f t="shared" si="6"/>
        <v>Weekend</v>
      </c>
      <c r="R626" s="6" t="str">
        <f t="shared" si="7"/>
        <v>High (&gt;25%)</v>
      </c>
    </row>
    <row r="627">
      <c r="A627" s="3" t="s">
        <v>1059</v>
      </c>
      <c r="B627" s="4">
        <v>45333.722916666666</v>
      </c>
      <c r="C627" s="3" t="s">
        <v>132</v>
      </c>
      <c r="D627" s="3" t="s">
        <v>598</v>
      </c>
      <c r="E627" s="3" t="s">
        <v>35</v>
      </c>
      <c r="F627" s="3">
        <v>2.0</v>
      </c>
      <c r="G627" s="3">
        <v>2499.0</v>
      </c>
      <c r="H627" s="3">
        <v>20.0</v>
      </c>
      <c r="I627" s="3">
        <v>1839.6</v>
      </c>
      <c r="J627" s="3" t="s">
        <v>52</v>
      </c>
      <c r="K627" s="3" t="s">
        <v>39</v>
      </c>
      <c r="L627" s="5">
        <f t="shared" si="1"/>
        <v>3998.4</v>
      </c>
      <c r="M627" s="5">
        <f t="shared" si="2"/>
        <v>3679.2</v>
      </c>
      <c r="N627" s="5">
        <f t="shared" si="3"/>
        <v>319.2</v>
      </c>
      <c r="O627" s="6">
        <f t="shared" si="4"/>
        <v>0.07983193277</v>
      </c>
      <c r="P627" s="6" t="str">
        <f t="shared" si="5"/>
        <v>Sunday</v>
      </c>
      <c r="Q627" s="6" t="str">
        <f t="shared" si="6"/>
        <v>Weekend</v>
      </c>
      <c r="R627" s="6" t="str">
        <f t="shared" si="7"/>
        <v>Mid (16–25%)</v>
      </c>
    </row>
    <row r="628">
      <c r="A628" s="3" t="s">
        <v>1060</v>
      </c>
      <c r="B628" s="4">
        <v>45444.48819444444</v>
      </c>
      <c r="C628" s="3" t="s">
        <v>186</v>
      </c>
      <c r="D628" s="3" t="s">
        <v>76</v>
      </c>
      <c r="E628" s="3" t="s">
        <v>35</v>
      </c>
      <c r="F628" s="3">
        <v>5.0</v>
      </c>
      <c r="G628" s="3">
        <v>3499.0</v>
      </c>
      <c r="H628" s="3">
        <v>0.0</v>
      </c>
      <c r="I628" s="3">
        <v>2131.23</v>
      </c>
      <c r="J628" s="3" t="s">
        <v>52</v>
      </c>
      <c r="K628" s="3" t="s">
        <v>39</v>
      </c>
      <c r="L628" s="5">
        <f t="shared" si="1"/>
        <v>17495</v>
      </c>
      <c r="M628" s="5">
        <f t="shared" si="2"/>
        <v>10656.15</v>
      </c>
      <c r="N628" s="5">
        <f t="shared" si="3"/>
        <v>6838.85</v>
      </c>
      <c r="O628" s="6">
        <f t="shared" si="4"/>
        <v>0.3909031152</v>
      </c>
      <c r="P628" s="6" t="str">
        <f t="shared" si="5"/>
        <v>Saturday</v>
      </c>
      <c r="Q628" s="6" t="str">
        <f t="shared" si="6"/>
        <v>Weekend</v>
      </c>
      <c r="R628" s="6" t="str">
        <f t="shared" si="7"/>
        <v>No Discount</v>
      </c>
    </row>
    <row r="629">
      <c r="A629" s="3" t="s">
        <v>1061</v>
      </c>
      <c r="B629" s="4">
        <v>45714.43680555555</v>
      </c>
      <c r="C629" s="3" t="s">
        <v>100</v>
      </c>
      <c r="D629" s="3" t="s">
        <v>58</v>
      </c>
      <c r="E629" s="3" t="s">
        <v>21</v>
      </c>
      <c r="F629" s="3">
        <v>5.0</v>
      </c>
      <c r="G629" s="3">
        <v>699.0</v>
      </c>
      <c r="H629" s="3">
        <v>20.0</v>
      </c>
      <c r="I629" s="3">
        <v>376.67</v>
      </c>
      <c r="J629" s="3" t="s">
        <v>22</v>
      </c>
      <c r="K629" s="3" t="s">
        <v>28</v>
      </c>
      <c r="L629" s="5">
        <f t="shared" si="1"/>
        <v>2796</v>
      </c>
      <c r="M629" s="5">
        <f t="shared" si="2"/>
        <v>1883.35</v>
      </c>
      <c r="N629" s="5">
        <f t="shared" si="3"/>
        <v>912.65</v>
      </c>
      <c r="O629" s="6">
        <f t="shared" si="4"/>
        <v>0.3264127325</v>
      </c>
      <c r="P629" s="6" t="str">
        <f t="shared" si="5"/>
        <v>Wednesday</v>
      </c>
      <c r="Q629" s="6" t="str">
        <f t="shared" si="6"/>
        <v>Weekday</v>
      </c>
      <c r="R629" s="6" t="str">
        <f t="shared" si="7"/>
        <v>Mid (16–25%)</v>
      </c>
    </row>
    <row r="630">
      <c r="A630" s="3" t="s">
        <v>1062</v>
      </c>
      <c r="B630" s="4">
        <v>45765.493055555555</v>
      </c>
      <c r="C630" s="3" t="s">
        <v>127</v>
      </c>
      <c r="D630" s="3" t="s">
        <v>788</v>
      </c>
      <c r="E630" s="3" t="s">
        <v>27</v>
      </c>
      <c r="F630" s="3">
        <v>1.0</v>
      </c>
      <c r="G630" s="3">
        <v>799.0</v>
      </c>
      <c r="H630" s="3">
        <v>25.0</v>
      </c>
      <c r="I630" s="3">
        <v>466.02</v>
      </c>
      <c r="J630" s="3" t="s">
        <v>32</v>
      </c>
      <c r="K630" s="3" t="s">
        <v>28</v>
      </c>
      <c r="L630" s="5">
        <f t="shared" si="1"/>
        <v>599.25</v>
      </c>
      <c r="M630" s="5">
        <f t="shared" si="2"/>
        <v>466.02</v>
      </c>
      <c r="N630" s="5">
        <f t="shared" si="3"/>
        <v>133.23</v>
      </c>
      <c r="O630" s="6">
        <f t="shared" si="4"/>
        <v>0.2223279099</v>
      </c>
      <c r="P630" s="6" t="str">
        <f t="shared" si="5"/>
        <v>Friday</v>
      </c>
      <c r="Q630" s="6" t="str">
        <f t="shared" si="6"/>
        <v>Weekday</v>
      </c>
      <c r="R630" s="6" t="str">
        <f t="shared" si="7"/>
        <v>Mid (16–25%)</v>
      </c>
    </row>
    <row r="631">
      <c r="A631" s="3" t="s">
        <v>1063</v>
      </c>
      <c r="B631" s="4">
        <v>45752.785416666666</v>
      </c>
      <c r="C631" s="3" t="s">
        <v>138</v>
      </c>
      <c r="D631" s="3" t="s">
        <v>1064</v>
      </c>
      <c r="E631" s="3" t="s">
        <v>35</v>
      </c>
      <c r="F631" s="3">
        <v>2.0</v>
      </c>
      <c r="G631" s="3">
        <v>2499.0</v>
      </c>
      <c r="H631" s="3">
        <v>25.0</v>
      </c>
      <c r="I631" s="3">
        <v>1466.96</v>
      </c>
      <c r="J631" s="3" t="s">
        <v>32</v>
      </c>
      <c r="K631" s="3" t="s">
        <v>23</v>
      </c>
      <c r="L631" s="5">
        <f t="shared" si="1"/>
        <v>3748.5</v>
      </c>
      <c r="M631" s="5">
        <f t="shared" si="2"/>
        <v>2933.92</v>
      </c>
      <c r="N631" s="5">
        <f t="shared" si="3"/>
        <v>814.58</v>
      </c>
      <c r="O631" s="6">
        <f t="shared" si="4"/>
        <v>0.2173082566</v>
      </c>
      <c r="P631" s="6" t="str">
        <f t="shared" si="5"/>
        <v>Saturday</v>
      </c>
      <c r="Q631" s="6" t="str">
        <f t="shared" si="6"/>
        <v>Weekend</v>
      </c>
      <c r="R631" s="6" t="str">
        <f t="shared" si="7"/>
        <v>Mid (16–25%)</v>
      </c>
    </row>
    <row r="632">
      <c r="A632" s="3" t="s">
        <v>1065</v>
      </c>
      <c r="B632" s="4">
        <v>45297.62986111111</v>
      </c>
      <c r="C632" s="3" t="s">
        <v>124</v>
      </c>
      <c r="D632" s="3" t="s">
        <v>990</v>
      </c>
      <c r="E632" s="3" t="s">
        <v>27</v>
      </c>
      <c r="F632" s="3">
        <v>4.0</v>
      </c>
      <c r="G632" s="3">
        <v>1499.0</v>
      </c>
      <c r="H632" s="3">
        <v>30.0</v>
      </c>
      <c r="I632" s="3">
        <v>956.9</v>
      </c>
      <c r="J632" s="3" t="s">
        <v>32</v>
      </c>
      <c r="K632" s="3" t="s">
        <v>39</v>
      </c>
      <c r="L632" s="5">
        <f t="shared" si="1"/>
        <v>4197.2</v>
      </c>
      <c r="M632" s="5">
        <f t="shared" si="2"/>
        <v>3827.6</v>
      </c>
      <c r="N632" s="5">
        <f t="shared" si="3"/>
        <v>369.6</v>
      </c>
      <c r="O632" s="6">
        <f t="shared" si="4"/>
        <v>0.0880587058</v>
      </c>
      <c r="P632" s="6" t="str">
        <f t="shared" si="5"/>
        <v>Saturday</v>
      </c>
      <c r="Q632" s="6" t="str">
        <f t="shared" si="6"/>
        <v>Weekend</v>
      </c>
      <c r="R632" s="6" t="str">
        <f t="shared" si="7"/>
        <v>High (&gt;25%)</v>
      </c>
    </row>
    <row r="633">
      <c r="A633" s="3" t="s">
        <v>1066</v>
      </c>
      <c r="B633" s="4">
        <v>45999.822222222225</v>
      </c>
      <c r="C633" s="3" t="s">
        <v>57</v>
      </c>
      <c r="D633" s="3" t="s">
        <v>48</v>
      </c>
      <c r="E633" s="3" t="s">
        <v>21</v>
      </c>
      <c r="F633" s="3">
        <v>3.0</v>
      </c>
      <c r="G633" s="3">
        <v>299.0</v>
      </c>
      <c r="H633" s="3">
        <v>0.0</v>
      </c>
      <c r="I633" s="3">
        <v>143.9</v>
      </c>
      <c r="J633" s="3" t="s">
        <v>22</v>
      </c>
      <c r="K633" s="3" t="s">
        <v>23</v>
      </c>
      <c r="L633" s="5">
        <f t="shared" si="1"/>
        <v>897</v>
      </c>
      <c r="M633" s="5">
        <f t="shared" si="2"/>
        <v>431.7</v>
      </c>
      <c r="N633" s="5">
        <f t="shared" si="3"/>
        <v>465.3</v>
      </c>
      <c r="O633" s="6">
        <f t="shared" si="4"/>
        <v>0.518729097</v>
      </c>
      <c r="P633" s="6" t="str">
        <f t="shared" si="5"/>
        <v>Monday</v>
      </c>
      <c r="Q633" s="6" t="str">
        <f t="shared" si="6"/>
        <v>Weekday</v>
      </c>
      <c r="R633" s="6" t="str">
        <f t="shared" si="7"/>
        <v>No Discount</v>
      </c>
    </row>
    <row r="634">
      <c r="A634" s="3" t="s">
        <v>1067</v>
      </c>
      <c r="B634" s="4">
        <v>45506.69513888889</v>
      </c>
      <c r="C634" s="3" t="s">
        <v>266</v>
      </c>
      <c r="D634" s="3" t="s">
        <v>809</v>
      </c>
      <c r="E634" s="3" t="s">
        <v>27</v>
      </c>
      <c r="F634" s="3">
        <v>2.0</v>
      </c>
      <c r="G634" s="3">
        <v>1499.0</v>
      </c>
      <c r="H634" s="3">
        <v>30.0</v>
      </c>
      <c r="I634" s="3">
        <v>1001.96</v>
      </c>
      <c r="J634" s="3" t="s">
        <v>52</v>
      </c>
      <c r="K634" s="3" t="s">
        <v>39</v>
      </c>
      <c r="L634" s="5">
        <f t="shared" si="1"/>
        <v>2098.6</v>
      </c>
      <c r="M634" s="5">
        <f t="shared" si="2"/>
        <v>2003.92</v>
      </c>
      <c r="N634" s="5">
        <f t="shared" si="3"/>
        <v>94.68</v>
      </c>
      <c r="O634" s="6">
        <f t="shared" si="4"/>
        <v>0.04511579148</v>
      </c>
      <c r="P634" s="6" t="str">
        <f t="shared" si="5"/>
        <v>Friday</v>
      </c>
      <c r="Q634" s="6" t="str">
        <f t="shared" si="6"/>
        <v>Weekday</v>
      </c>
      <c r="R634" s="6" t="str">
        <f t="shared" si="7"/>
        <v>High (&gt;25%)</v>
      </c>
    </row>
    <row r="635">
      <c r="A635" s="3" t="s">
        <v>1068</v>
      </c>
      <c r="B635" s="4">
        <v>45724.37986111111</v>
      </c>
      <c r="C635" s="3" t="s">
        <v>44</v>
      </c>
      <c r="D635" s="3" t="s">
        <v>260</v>
      </c>
      <c r="E635" s="3" t="s">
        <v>27</v>
      </c>
      <c r="F635" s="3">
        <v>4.0</v>
      </c>
      <c r="G635" s="3">
        <v>1499.0</v>
      </c>
      <c r="H635" s="3">
        <v>30.0</v>
      </c>
      <c r="I635" s="3">
        <v>890.85</v>
      </c>
      <c r="J635" s="3" t="s">
        <v>32</v>
      </c>
      <c r="K635" s="3" t="s">
        <v>39</v>
      </c>
      <c r="L635" s="5">
        <f t="shared" si="1"/>
        <v>4197.2</v>
      </c>
      <c r="M635" s="5">
        <f t="shared" si="2"/>
        <v>3563.4</v>
      </c>
      <c r="N635" s="5">
        <f t="shared" si="3"/>
        <v>633.8</v>
      </c>
      <c r="O635" s="6">
        <f t="shared" si="4"/>
        <v>0.1510054322</v>
      </c>
      <c r="P635" s="6" t="str">
        <f t="shared" si="5"/>
        <v>Saturday</v>
      </c>
      <c r="Q635" s="6" t="str">
        <f t="shared" si="6"/>
        <v>Weekend</v>
      </c>
      <c r="R635" s="6" t="str">
        <f t="shared" si="7"/>
        <v>High (&gt;25%)</v>
      </c>
    </row>
    <row r="636">
      <c r="A636" s="3" t="s">
        <v>1069</v>
      </c>
      <c r="B636" s="4">
        <v>45344.583333333336</v>
      </c>
      <c r="C636" s="3" t="s">
        <v>186</v>
      </c>
      <c r="D636" s="3" t="s">
        <v>738</v>
      </c>
      <c r="E636" s="3" t="s">
        <v>27</v>
      </c>
      <c r="F636" s="3">
        <v>4.0</v>
      </c>
      <c r="G636" s="3">
        <v>1499.0</v>
      </c>
      <c r="H636" s="3">
        <v>0.0</v>
      </c>
      <c r="I636" s="3">
        <v>1003.92</v>
      </c>
      <c r="J636" s="3" t="s">
        <v>32</v>
      </c>
      <c r="K636" s="3" t="s">
        <v>28</v>
      </c>
      <c r="L636" s="5">
        <f t="shared" si="1"/>
        <v>5996</v>
      </c>
      <c r="M636" s="5">
        <f t="shared" si="2"/>
        <v>4015.68</v>
      </c>
      <c r="N636" s="5">
        <f t="shared" si="3"/>
        <v>1980.32</v>
      </c>
      <c r="O636" s="6">
        <f t="shared" si="4"/>
        <v>0.3302735157</v>
      </c>
      <c r="P636" s="6" t="str">
        <f t="shared" si="5"/>
        <v>Thursday</v>
      </c>
      <c r="Q636" s="6" t="str">
        <f t="shared" si="6"/>
        <v>Weekday</v>
      </c>
      <c r="R636" s="6" t="str">
        <f t="shared" si="7"/>
        <v>No Discount</v>
      </c>
    </row>
    <row r="637">
      <c r="A637" s="3" t="s">
        <v>1070</v>
      </c>
      <c r="B637" s="4">
        <v>45918.83125</v>
      </c>
      <c r="C637" s="3" t="s">
        <v>254</v>
      </c>
      <c r="D637" s="3" t="s">
        <v>435</v>
      </c>
      <c r="E637" s="3" t="s">
        <v>35</v>
      </c>
      <c r="F637" s="3">
        <v>1.0</v>
      </c>
      <c r="G637" s="3">
        <v>3999.0</v>
      </c>
      <c r="H637" s="3">
        <v>20.0</v>
      </c>
      <c r="I637" s="3">
        <v>2214.66</v>
      </c>
      <c r="J637" s="3" t="s">
        <v>32</v>
      </c>
      <c r="K637" s="3" t="s">
        <v>39</v>
      </c>
      <c r="L637" s="5">
        <f t="shared" si="1"/>
        <v>3199.2</v>
      </c>
      <c r="M637" s="5">
        <f t="shared" si="2"/>
        <v>2214.66</v>
      </c>
      <c r="N637" s="5">
        <f t="shared" si="3"/>
        <v>984.54</v>
      </c>
      <c r="O637" s="6">
        <f t="shared" si="4"/>
        <v>0.3077456864</v>
      </c>
      <c r="P637" s="6" t="str">
        <f t="shared" si="5"/>
        <v>Thursday</v>
      </c>
      <c r="Q637" s="6" t="str">
        <f t="shared" si="6"/>
        <v>Weekday</v>
      </c>
      <c r="R637" s="6" t="str">
        <f t="shared" si="7"/>
        <v>Mid (16–25%)</v>
      </c>
    </row>
    <row r="638">
      <c r="A638" s="3" t="s">
        <v>1071</v>
      </c>
      <c r="B638" s="4">
        <v>45776.43819444445</v>
      </c>
      <c r="C638" s="3" t="s">
        <v>242</v>
      </c>
      <c r="D638" s="3" t="s">
        <v>756</v>
      </c>
      <c r="E638" s="3" t="s">
        <v>21</v>
      </c>
      <c r="F638" s="3">
        <v>3.0</v>
      </c>
      <c r="G638" s="3">
        <v>899.0</v>
      </c>
      <c r="H638" s="3">
        <v>0.0</v>
      </c>
      <c r="I638" s="3">
        <v>561.32</v>
      </c>
      <c r="J638" s="3" t="s">
        <v>52</v>
      </c>
      <c r="K638" s="3" t="s">
        <v>39</v>
      </c>
      <c r="L638" s="5">
        <f t="shared" si="1"/>
        <v>2697</v>
      </c>
      <c r="M638" s="5">
        <f t="shared" si="2"/>
        <v>1683.96</v>
      </c>
      <c r="N638" s="5">
        <f t="shared" si="3"/>
        <v>1013.04</v>
      </c>
      <c r="O638" s="6">
        <f t="shared" si="4"/>
        <v>0.3756173526</v>
      </c>
      <c r="P638" s="6" t="str">
        <f t="shared" si="5"/>
        <v>Tuesday</v>
      </c>
      <c r="Q638" s="6" t="str">
        <f t="shared" si="6"/>
        <v>Weekday</v>
      </c>
      <c r="R638" s="6" t="str">
        <f t="shared" si="7"/>
        <v>No Discount</v>
      </c>
    </row>
    <row r="639">
      <c r="A639" s="3" t="s">
        <v>1072</v>
      </c>
      <c r="B639" s="4">
        <v>45529.71805555555</v>
      </c>
      <c r="C639" s="3" t="s">
        <v>111</v>
      </c>
      <c r="D639" s="3" t="s">
        <v>589</v>
      </c>
      <c r="E639" s="3" t="s">
        <v>21</v>
      </c>
      <c r="F639" s="3">
        <v>3.0</v>
      </c>
      <c r="G639" s="3">
        <v>899.0</v>
      </c>
      <c r="H639" s="3">
        <v>10.0</v>
      </c>
      <c r="I639" s="3">
        <v>434.03</v>
      </c>
      <c r="J639" s="3" t="s">
        <v>32</v>
      </c>
      <c r="K639" s="3" t="s">
        <v>28</v>
      </c>
      <c r="L639" s="5">
        <f t="shared" si="1"/>
        <v>2427.3</v>
      </c>
      <c r="M639" s="5">
        <f t="shared" si="2"/>
        <v>1302.09</v>
      </c>
      <c r="N639" s="5">
        <f t="shared" si="3"/>
        <v>1125.21</v>
      </c>
      <c r="O639" s="6">
        <f t="shared" si="4"/>
        <v>0.4635644543</v>
      </c>
      <c r="P639" s="6" t="str">
        <f t="shared" si="5"/>
        <v>Sunday</v>
      </c>
      <c r="Q639" s="6" t="str">
        <f t="shared" si="6"/>
        <v>Weekend</v>
      </c>
      <c r="R639" s="6" t="str">
        <f t="shared" si="7"/>
        <v>Low (1–15%)</v>
      </c>
    </row>
    <row r="640">
      <c r="A640" s="3" t="s">
        <v>1073</v>
      </c>
      <c r="B640" s="4">
        <v>45660.895833333336</v>
      </c>
      <c r="C640" s="3" t="s">
        <v>151</v>
      </c>
      <c r="D640" s="3" t="s">
        <v>313</v>
      </c>
      <c r="E640" s="3" t="s">
        <v>27</v>
      </c>
      <c r="F640" s="3">
        <v>2.0</v>
      </c>
      <c r="G640" s="3">
        <v>1299.0</v>
      </c>
      <c r="H640" s="3">
        <v>0.0</v>
      </c>
      <c r="I640" s="3">
        <v>828.94</v>
      </c>
      <c r="J640" s="3" t="s">
        <v>32</v>
      </c>
      <c r="K640" s="3" t="s">
        <v>39</v>
      </c>
      <c r="L640" s="5">
        <f t="shared" si="1"/>
        <v>2598</v>
      </c>
      <c r="M640" s="5">
        <f t="shared" si="2"/>
        <v>1657.88</v>
      </c>
      <c r="N640" s="5">
        <f t="shared" si="3"/>
        <v>940.12</v>
      </c>
      <c r="O640" s="6">
        <f t="shared" si="4"/>
        <v>0.3618629715</v>
      </c>
      <c r="P640" s="6" t="str">
        <f t="shared" si="5"/>
        <v>Friday</v>
      </c>
      <c r="Q640" s="6" t="str">
        <f t="shared" si="6"/>
        <v>Weekday</v>
      </c>
      <c r="R640" s="6" t="str">
        <f t="shared" si="7"/>
        <v>No Discount</v>
      </c>
    </row>
    <row r="641">
      <c r="A641" s="3" t="s">
        <v>1074</v>
      </c>
      <c r="B641" s="4">
        <v>45395.893055555556</v>
      </c>
      <c r="C641" s="3" t="s">
        <v>25</v>
      </c>
      <c r="D641" s="3" t="s">
        <v>864</v>
      </c>
      <c r="E641" s="3" t="s">
        <v>35</v>
      </c>
      <c r="F641" s="3">
        <v>2.0</v>
      </c>
      <c r="G641" s="3">
        <v>2499.0</v>
      </c>
      <c r="H641" s="3">
        <v>0.0</v>
      </c>
      <c r="I641" s="3">
        <v>1652.75</v>
      </c>
      <c r="J641" s="3" t="s">
        <v>32</v>
      </c>
      <c r="K641" s="3" t="s">
        <v>23</v>
      </c>
      <c r="L641" s="5">
        <f t="shared" si="1"/>
        <v>4998</v>
      </c>
      <c r="M641" s="5">
        <f t="shared" si="2"/>
        <v>3305.5</v>
      </c>
      <c r="N641" s="5">
        <f t="shared" si="3"/>
        <v>1692.5</v>
      </c>
      <c r="O641" s="6">
        <f t="shared" si="4"/>
        <v>0.3386354542</v>
      </c>
      <c r="P641" s="6" t="str">
        <f t="shared" si="5"/>
        <v>Saturday</v>
      </c>
      <c r="Q641" s="6" t="str">
        <f t="shared" si="6"/>
        <v>Weekend</v>
      </c>
      <c r="R641" s="6" t="str">
        <f t="shared" si="7"/>
        <v>No Discount</v>
      </c>
    </row>
    <row r="642">
      <c r="A642" s="3" t="s">
        <v>1075</v>
      </c>
      <c r="B642" s="4">
        <v>45807.410416666666</v>
      </c>
      <c r="C642" s="3" t="s">
        <v>242</v>
      </c>
      <c r="D642" s="3" t="s">
        <v>1007</v>
      </c>
      <c r="E642" s="3" t="s">
        <v>27</v>
      </c>
      <c r="F642" s="3">
        <v>4.0</v>
      </c>
      <c r="G642" s="3">
        <v>799.0</v>
      </c>
      <c r="H642" s="3">
        <v>0.0</v>
      </c>
      <c r="I642" s="3">
        <v>498.19</v>
      </c>
      <c r="J642" s="3" t="s">
        <v>52</v>
      </c>
      <c r="K642" s="3" t="s">
        <v>23</v>
      </c>
      <c r="L642" s="5">
        <f t="shared" si="1"/>
        <v>3196</v>
      </c>
      <c r="M642" s="5">
        <f t="shared" si="2"/>
        <v>1992.76</v>
      </c>
      <c r="N642" s="5">
        <f t="shared" si="3"/>
        <v>1203.24</v>
      </c>
      <c r="O642" s="6">
        <f t="shared" si="4"/>
        <v>0.3764831039</v>
      </c>
      <c r="P642" s="6" t="str">
        <f t="shared" si="5"/>
        <v>Friday</v>
      </c>
      <c r="Q642" s="6" t="str">
        <f t="shared" si="6"/>
        <v>Weekday</v>
      </c>
      <c r="R642" s="6" t="str">
        <f t="shared" si="7"/>
        <v>No Discount</v>
      </c>
    </row>
    <row r="643">
      <c r="A643" s="3" t="s">
        <v>1076</v>
      </c>
      <c r="B643" s="4">
        <v>45862.58125</v>
      </c>
      <c r="C643" s="3" t="s">
        <v>144</v>
      </c>
      <c r="D643" s="3" t="s">
        <v>983</v>
      </c>
      <c r="E643" s="3" t="s">
        <v>27</v>
      </c>
      <c r="F643" s="3">
        <v>5.0</v>
      </c>
      <c r="G643" s="3">
        <v>1999.0</v>
      </c>
      <c r="H643" s="3">
        <v>25.0</v>
      </c>
      <c r="I643" s="3">
        <v>1267.16</v>
      </c>
      <c r="J643" s="3" t="s">
        <v>52</v>
      </c>
      <c r="K643" s="3" t="s">
        <v>23</v>
      </c>
      <c r="L643" s="5">
        <f t="shared" si="1"/>
        <v>7496.25</v>
      </c>
      <c r="M643" s="5">
        <f t="shared" si="2"/>
        <v>6335.8</v>
      </c>
      <c r="N643" s="5">
        <f t="shared" si="3"/>
        <v>1160.45</v>
      </c>
      <c r="O643" s="6">
        <f t="shared" si="4"/>
        <v>0.1548040687</v>
      </c>
      <c r="P643" s="6" t="str">
        <f t="shared" si="5"/>
        <v>Thursday</v>
      </c>
      <c r="Q643" s="6" t="str">
        <f t="shared" si="6"/>
        <v>Weekday</v>
      </c>
      <c r="R643" s="6" t="str">
        <f t="shared" si="7"/>
        <v>Mid (16–25%)</v>
      </c>
    </row>
    <row r="644">
      <c r="A644" s="3" t="s">
        <v>1077</v>
      </c>
      <c r="B644" s="4">
        <v>45400.902083333334</v>
      </c>
      <c r="C644" s="3" t="s">
        <v>25</v>
      </c>
      <c r="D644" s="3" t="s">
        <v>176</v>
      </c>
      <c r="E644" s="3" t="s">
        <v>21</v>
      </c>
      <c r="F644" s="3">
        <v>5.0</v>
      </c>
      <c r="G644" s="3">
        <v>299.0</v>
      </c>
      <c r="H644" s="3">
        <v>5.0</v>
      </c>
      <c r="I644" s="3">
        <v>172.47</v>
      </c>
      <c r="J644" s="3" t="s">
        <v>52</v>
      </c>
      <c r="K644" s="3" t="s">
        <v>28</v>
      </c>
      <c r="L644" s="5">
        <f t="shared" si="1"/>
        <v>1420.25</v>
      </c>
      <c r="M644" s="5">
        <f t="shared" si="2"/>
        <v>862.35</v>
      </c>
      <c r="N644" s="5">
        <f t="shared" si="3"/>
        <v>557.9</v>
      </c>
      <c r="O644" s="6">
        <f t="shared" si="4"/>
        <v>0.3928181658</v>
      </c>
      <c r="P644" s="6" t="str">
        <f t="shared" si="5"/>
        <v>Thursday</v>
      </c>
      <c r="Q644" s="6" t="str">
        <f t="shared" si="6"/>
        <v>Weekday</v>
      </c>
      <c r="R644" s="6" t="str">
        <f t="shared" si="7"/>
        <v>Low (1–15%)</v>
      </c>
    </row>
    <row r="645">
      <c r="A645" s="3" t="s">
        <v>1078</v>
      </c>
      <c r="B645" s="4">
        <v>45591.85277777778</v>
      </c>
      <c r="C645" s="3" t="s">
        <v>70</v>
      </c>
      <c r="D645" s="3" t="s">
        <v>727</v>
      </c>
      <c r="E645" s="3" t="s">
        <v>21</v>
      </c>
      <c r="F645" s="3">
        <v>1.0</v>
      </c>
      <c r="G645" s="3">
        <v>499.0</v>
      </c>
      <c r="H645" s="3">
        <v>10.0</v>
      </c>
      <c r="I645" s="3">
        <v>305.27</v>
      </c>
      <c r="J645" s="3" t="s">
        <v>52</v>
      </c>
      <c r="K645" s="3" t="s">
        <v>23</v>
      </c>
      <c r="L645" s="5">
        <f t="shared" si="1"/>
        <v>449.1</v>
      </c>
      <c r="M645" s="5">
        <f t="shared" si="2"/>
        <v>305.27</v>
      </c>
      <c r="N645" s="5">
        <f t="shared" si="3"/>
        <v>143.83</v>
      </c>
      <c r="O645" s="6">
        <f t="shared" si="4"/>
        <v>0.3202627477</v>
      </c>
      <c r="P645" s="6" t="str">
        <f t="shared" si="5"/>
        <v>Saturday</v>
      </c>
      <c r="Q645" s="6" t="str">
        <f t="shared" si="6"/>
        <v>Weekend</v>
      </c>
      <c r="R645" s="6" t="str">
        <f t="shared" si="7"/>
        <v>Low (1–15%)</v>
      </c>
    </row>
    <row r="646">
      <c r="A646" s="3" t="s">
        <v>1079</v>
      </c>
      <c r="B646" s="4">
        <v>45543.895833333336</v>
      </c>
      <c r="C646" s="3" t="s">
        <v>266</v>
      </c>
      <c r="D646" s="3" t="s">
        <v>1080</v>
      </c>
      <c r="E646" s="3" t="s">
        <v>35</v>
      </c>
      <c r="F646" s="3">
        <v>5.0</v>
      </c>
      <c r="G646" s="3">
        <v>2499.0</v>
      </c>
      <c r="H646" s="3">
        <v>10.0</v>
      </c>
      <c r="I646" s="3">
        <v>1417.05</v>
      </c>
      <c r="J646" s="3" t="s">
        <v>32</v>
      </c>
      <c r="K646" s="3" t="s">
        <v>28</v>
      </c>
      <c r="L646" s="5">
        <f t="shared" si="1"/>
        <v>11245.5</v>
      </c>
      <c r="M646" s="5">
        <f t="shared" si="2"/>
        <v>7085.25</v>
      </c>
      <c r="N646" s="5">
        <f t="shared" si="3"/>
        <v>4160.25</v>
      </c>
      <c r="O646" s="6">
        <f t="shared" si="4"/>
        <v>0.3699479792</v>
      </c>
      <c r="P646" s="6" t="str">
        <f t="shared" si="5"/>
        <v>Sunday</v>
      </c>
      <c r="Q646" s="6" t="str">
        <f t="shared" si="6"/>
        <v>Weekend</v>
      </c>
      <c r="R646" s="6" t="str">
        <f t="shared" si="7"/>
        <v>Low (1–15%)</v>
      </c>
    </row>
    <row r="647">
      <c r="A647" s="3" t="s">
        <v>1081</v>
      </c>
      <c r="B647" s="4">
        <v>45723.884722222225</v>
      </c>
      <c r="C647" s="3" t="s">
        <v>207</v>
      </c>
      <c r="D647" s="3" t="s">
        <v>1082</v>
      </c>
      <c r="E647" s="3" t="s">
        <v>27</v>
      </c>
      <c r="F647" s="3">
        <v>4.0</v>
      </c>
      <c r="G647" s="3">
        <v>1499.0</v>
      </c>
      <c r="H647" s="3">
        <v>30.0</v>
      </c>
      <c r="I647" s="3">
        <v>1018.74</v>
      </c>
      <c r="J647" s="3" t="s">
        <v>32</v>
      </c>
      <c r="K647" s="3" t="s">
        <v>23</v>
      </c>
      <c r="L647" s="5">
        <f t="shared" si="1"/>
        <v>4197.2</v>
      </c>
      <c r="M647" s="5">
        <f t="shared" si="2"/>
        <v>4074.96</v>
      </c>
      <c r="N647" s="5">
        <f t="shared" si="3"/>
        <v>122.24</v>
      </c>
      <c r="O647" s="6">
        <f t="shared" si="4"/>
        <v>0.02912417802</v>
      </c>
      <c r="P647" s="6" t="str">
        <f t="shared" si="5"/>
        <v>Friday</v>
      </c>
      <c r="Q647" s="6" t="str">
        <f t="shared" si="6"/>
        <v>Weekday</v>
      </c>
      <c r="R647" s="6" t="str">
        <f t="shared" si="7"/>
        <v>High (&gt;25%)</v>
      </c>
    </row>
    <row r="648">
      <c r="A648" s="3" t="s">
        <v>1083</v>
      </c>
      <c r="B648" s="4">
        <v>45821.42013888889</v>
      </c>
      <c r="C648" s="3" t="s">
        <v>44</v>
      </c>
      <c r="D648" s="3" t="s">
        <v>1084</v>
      </c>
      <c r="E648" s="3" t="s">
        <v>35</v>
      </c>
      <c r="F648" s="3">
        <v>4.0</v>
      </c>
      <c r="G648" s="3">
        <v>2499.0</v>
      </c>
      <c r="H648" s="3">
        <v>15.0</v>
      </c>
      <c r="I648" s="3">
        <v>1591.4</v>
      </c>
      <c r="J648" s="3" t="s">
        <v>52</v>
      </c>
      <c r="K648" s="3" t="s">
        <v>23</v>
      </c>
      <c r="L648" s="5">
        <f t="shared" si="1"/>
        <v>8496.6</v>
      </c>
      <c r="M648" s="5">
        <f t="shared" si="2"/>
        <v>6365.6</v>
      </c>
      <c r="N648" s="5">
        <f t="shared" si="3"/>
        <v>2131</v>
      </c>
      <c r="O648" s="6">
        <f t="shared" si="4"/>
        <v>0.2508062048</v>
      </c>
      <c r="P648" s="6" t="str">
        <f t="shared" si="5"/>
        <v>Friday</v>
      </c>
      <c r="Q648" s="6" t="str">
        <f t="shared" si="6"/>
        <v>Weekday</v>
      </c>
      <c r="R648" s="6" t="str">
        <f t="shared" si="7"/>
        <v>Low (1–15%)</v>
      </c>
    </row>
    <row r="649">
      <c r="A649" s="3" t="s">
        <v>1085</v>
      </c>
      <c r="B649" s="4">
        <v>45938.86875</v>
      </c>
      <c r="C649" s="3" t="s">
        <v>242</v>
      </c>
      <c r="D649" s="3" t="s">
        <v>535</v>
      </c>
      <c r="E649" s="3" t="s">
        <v>21</v>
      </c>
      <c r="F649" s="3">
        <v>3.0</v>
      </c>
      <c r="G649" s="3">
        <v>899.0</v>
      </c>
      <c r="H649" s="3">
        <v>25.0</v>
      </c>
      <c r="I649" s="3">
        <v>494.9</v>
      </c>
      <c r="J649" s="3" t="s">
        <v>32</v>
      </c>
      <c r="K649" s="3" t="s">
        <v>23</v>
      </c>
      <c r="L649" s="5">
        <f t="shared" si="1"/>
        <v>2022.75</v>
      </c>
      <c r="M649" s="5">
        <f t="shared" si="2"/>
        <v>1484.7</v>
      </c>
      <c r="N649" s="5">
        <f t="shared" si="3"/>
        <v>538.05</v>
      </c>
      <c r="O649" s="6">
        <f t="shared" si="4"/>
        <v>0.2659992584</v>
      </c>
      <c r="P649" s="6" t="str">
        <f t="shared" si="5"/>
        <v>Wednesday</v>
      </c>
      <c r="Q649" s="6" t="str">
        <f t="shared" si="6"/>
        <v>Weekday</v>
      </c>
      <c r="R649" s="6" t="str">
        <f t="shared" si="7"/>
        <v>Mid (16–25%)</v>
      </c>
    </row>
    <row r="650">
      <c r="A650" s="3" t="s">
        <v>1086</v>
      </c>
      <c r="B650" s="4">
        <v>45578.73541666667</v>
      </c>
      <c r="C650" s="3" t="s">
        <v>254</v>
      </c>
      <c r="D650" s="3" t="s">
        <v>654</v>
      </c>
      <c r="E650" s="3" t="s">
        <v>27</v>
      </c>
      <c r="F650" s="3">
        <v>4.0</v>
      </c>
      <c r="G650" s="3">
        <v>1499.0</v>
      </c>
      <c r="H650" s="3">
        <v>20.0</v>
      </c>
      <c r="I650" s="3">
        <v>942.54</v>
      </c>
      <c r="J650" s="3" t="s">
        <v>32</v>
      </c>
      <c r="K650" s="3" t="s">
        <v>39</v>
      </c>
      <c r="L650" s="5">
        <f t="shared" si="1"/>
        <v>4796.8</v>
      </c>
      <c r="M650" s="5">
        <f t="shared" si="2"/>
        <v>3770.16</v>
      </c>
      <c r="N650" s="5">
        <f t="shared" si="3"/>
        <v>1026.64</v>
      </c>
      <c r="O650" s="6">
        <f t="shared" si="4"/>
        <v>0.2140260173</v>
      </c>
      <c r="P650" s="6" t="str">
        <f t="shared" si="5"/>
        <v>Sunday</v>
      </c>
      <c r="Q650" s="6" t="str">
        <f t="shared" si="6"/>
        <v>Weekend</v>
      </c>
      <c r="R650" s="6" t="str">
        <f t="shared" si="7"/>
        <v>Mid (16–25%)</v>
      </c>
    </row>
    <row r="651">
      <c r="A651" s="3" t="s">
        <v>1087</v>
      </c>
      <c r="B651" s="4">
        <v>45494.54513888889</v>
      </c>
      <c r="C651" s="3" t="s">
        <v>78</v>
      </c>
      <c r="D651" s="3" t="s">
        <v>916</v>
      </c>
      <c r="E651" s="3" t="s">
        <v>27</v>
      </c>
      <c r="F651" s="3">
        <v>3.0</v>
      </c>
      <c r="G651" s="3">
        <v>1499.0</v>
      </c>
      <c r="H651" s="3">
        <v>25.0</v>
      </c>
      <c r="I651" s="3">
        <v>966.88</v>
      </c>
      <c r="J651" s="3" t="s">
        <v>52</v>
      </c>
      <c r="K651" s="3" t="s">
        <v>23</v>
      </c>
      <c r="L651" s="5">
        <f t="shared" si="1"/>
        <v>3372.75</v>
      </c>
      <c r="M651" s="5">
        <f t="shared" si="2"/>
        <v>2900.64</v>
      </c>
      <c r="N651" s="5">
        <f t="shared" si="3"/>
        <v>472.11</v>
      </c>
      <c r="O651" s="6">
        <f t="shared" si="4"/>
        <v>0.139977763</v>
      </c>
      <c r="P651" s="6" t="str">
        <f t="shared" si="5"/>
        <v>Sunday</v>
      </c>
      <c r="Q651" s="6" t="str">
        <f t="shared" si="6"/>
        <v>Weekend</v>
      </c>
      <c r="R651" s="6" t="str">
        <f t="shared" si="7"/>
        <v>Mid (16–25%)</v>
      </c>
    </row>
    <row r="652">
      <c r="A652" s="3" t="s">
        <v>1088</v>
      </c>
      <c r="B652" s="4">
        <v>45815.72152777778</v>
      </c>
      <c r="C652" s="3" t="s">
        <v>158</v>
      </c>
      <c r="D652" s="3" t="s">
        <v>1064</v>
      </c>
      <c r="E652" s="3" t="s">
        <v>21</v>
      </c>
      <c r="F652" s="3">
        <v>2.0</v>
      </c>
      <c r="G652" s="3">
        <v>299.0</v>
      </c>
      <c r="H652" s="3">
        <v>30.0</v>
      </c>
      <c r="I652" s="3">
        <v>136.63</v>
      </c>
      <c r="J652" s="3" t="s">
        <v>32</v>
      </c>
      <c r="K652" s="3" t="s">
        <v>39</v>
      </c>
      <c r="L652" s="5">
        <f t="shared" si="1"/>
        <v>418.6</v>
      </c>
      <c r="M652" s="5">
        <f t="shared" si="2"/>
        <v>273.26</v>
      </c>
      <c r="N652" s="5">
        <f t="shared" si="3"/>
        <v>145.34</v>
      </c>
      <c r="O652" s="6">
        <f t="shared" si="4"/>
        <v>0.3472049689</v>
      </c>
      <c r="P652" s="6" t="str">
        <f t="shared" si="5"/>
        <v>Saturday</v>
      </c>
      <c r="Q652" s="6" t="str">
        <f t="shared" si="6"/>
        <v>Weekend</v>
      </c>
      <c r="R652" s="6" t="str">
        <f t="shared" si="7"/>
        <v>High (&gt;25%)</v>
      </c>
    </row>
    <row r="653">
      <c r="A653" s="3" t="s">
        <v>1089</v>
      </c>
      <c r="B653" s="4">
        <v>45809.44861111111</v>
      </c>
      <c r="C653" s="3" t="s">
        <v>194</v>
      </c>
      <c r="D653" s="3" t="s">
        <v>543</v>
      </c>
      <c r="E653" s="3" t="s">
        <v>27</v>
      </c>
      <c r="F653" s="3">
        <v>3.0</v>
      </c>
      <c r="G653" s="3">
        <v>1999.0</v>
      </c>
      <c r="H653" s="3">
        <v>0.0</v>
      </c>
      <c r="I653" s="3">
        <v>1141.22</v>
      </c>
      <c r="J653" s="3" t="s">
        <v>52</v>
      </c>
      <c r="K653" s="3" t="s">
        <v>39</v>
      </c>
      <c r="L653" s="5">
        <f t="shared" si="1"/>
        <v>5997</v>
      </c>
      <c r="M653" s="5">
        <f t="shared" si="2"/>
        <v>3423.66</v>
      </c>
      <c r="N653" s="5">
        <f t="shared" si="3"/>
        <v>2573.34</v>
      </c>
      <c r="O653" s="6">
        <f t="shared" si="4"/>
        <v>0.4291045523</v>
      </c>
      <c r="P653" s="6" t="str">
        <f t="shared" si="5"/>
        <v>Sunday</v>
      </c>
      <c r="Q653" s="6" t="str">
        <f t="shared" si="6"/>
        <v>Weekend</v>
      </c>
      <c r="R653" s="6" t="str">
        <f t="shared" si="7"/>
        <v>No Discount</v>
      </c>
    </row>
    <row r="654">
      <c r="A654" s="3" t="s">
        <v>1090</v>
      </c>
      <c r="B654" s="4">
        <v>45639.535416666666</v>
      </c>
      <c r="C654" s="3" t="s">
        <v>248</v>
      </c>
      <c r="D654" s="3" t="s">
        <v>1091</v>
      </c>
      <c r="E654" s="3" t="s">
        <v>21</v>
      </c>
      <c r="F654" s="3">
        <v>5.0</v>
      </c>
      <c r="G654" s="3">
        <v>499.0</v>
      </c>
      <c r="H654" s="3">
        <v>10.0</v>
      </c>
      <c r="I654" s="3">
        <v>268.25</v>
      </c>
      <c r="J654" s="3" t="s">
        <v>52</v>
      </c>
      <c r="K654" s="3" t="s">
        <v>23</v>
      </c>
      <c r="L654" s="5">
        <f t="shared" si="1"/>
        <v>2245.5</v>
      </c>
      <c r="M654" s="5">
        <f t="shared" si="2"/>
        <v>1341.25</v>
      </c>
      <c r="N654" s="5">
        <f t="shared" si="3"/>
        <v>904.25</v>
      </c>
      <c r="O654" s="6">
        <f t="shared" si="4"/>
        <v>0.4026942774</v>
      </c>
      <c r="P654" s="6" t="str">
        <f t="shared" si="5"/>
        <v>Friday</v>
      </c>
      <c r="Q654" s="6" t="str">
        <f t="shared" si="6"/>
        <v>Weekday</v>
      </c>
      <c r="R654" s="6" t="str">
        <f t="shared" si="7"/>
        <v>Low (1–15%)</v>
      </c>
    </row>
    <row r="655">
      <c r="A655" s="3" t="s">
        <v>1092</v>
      </c>
      <c r="B655" s="4">
        <v>45627.73402777778</v>
      </c>
      <c r="C655" s="3" t="s">
        <v>81</v>
      </c>
      <c r="D655" s="3" t="s">
        <v>61</v>
      </c>
      <c r="E655" s="3" t="s">
        <v>27</v>
      </c>
      <c r="F655" s="3">
        <v>3.0</v>
      </c>
      <c r="G655" s="3">
        <v>1499.0</v>
      </c>
      <c r="H655" s="3">
        <v>25.0</v>
      </c>
      <c r="I655" s="3">
        <v>778.88</v>
      </c>
      <c r="J655" s="3" t="s">
        <v>32</v>
      </c>
      <c r="K655" s="3" t="s">
        <v>39</v>
      </c>
      <c r="L655" s="5">
        <f t="shared" si="1"/>
        <v>3372.75</v>
      </c>
      <c r="M655" s="5">
        <f t="shared" si="2"/>
        <v>2336.64</v>
      </c>
      <c r="N655" s="5">
        <f t="shared" si="3"/>
        <v>1036.11</v>
      </c>
      <c r="O655" s="6">
        <f t="shared" si="4"/>
        <v>0.3072003558</v>
      </c>
      <c r="P655" s="6" t="str">
        <f t="shared" si="5"/>
        <v>Sunday</v>
      </c>
      <c r="Q655" s="6" t="str">
        <f t="shared" si="6"/>
        <v>Weekend</v>
      </c>
      <c r="R655" s="6" t="str">
        <f t="shared" si="7"/>
        <v>Mid (16–25%)</v>
      </c>
    </row>
    <row r="656">
      <c r="A656" s="3" t="s">
        <v>1093</v>
      </c>
      <c r="B656" s="4">
        <v>45425.67569444444</v>
      </c>
      <c r="C656" s="3" t="s">
        <v>41</v>
      </c>
      <c r="D656" s="3" t="s">
        <v>299</v>
      </c>
      <c r="E656" s="3" t="s">
        <v>35</v>
      </c>
      <c r="F656" s="3">
        <v>3.0</v>
      </c>
      <c r="G656" s="3">
        <v>3999.0</v>
      </c>
      <c r="H656" s="3">
        <v>20.0</v>
      </c>
      <c r="I656" s="3">
        <v>2521.57</v>
      </c>
      <c r="J656" s="3" t="s">
        <v>32</v>
      </c>
      <c r="K656" s="3" t="s">
        <v>39</v>
      </c>
      <c r="L656" s="5">
        <f t="shared" si="1"/>
        <v>9597.6</v>
      </c>
      <c r="M656" s="5">
        <f t="shared" si="2"/>
        <v>7564.71</v>
      </c>
      <c r="N656" s="5">
        <f t="shared" si="3"/>
        <v>2032.89</v>
      </c>
      <c r="O656" s="6">
        <f t="shared" si="4"/>
        <v>0.2118123281</v>
      </c>
      <c r="P656" s="6" t="str">
        <f t="shared" si="5"/>
        <v>Monday</v>
      </c>
      <c r="Q656" s="6" t="str">
        <f t="shared" si="6"/>
        <v>Weekday</v>
      </c>
      <c r="R656" s="6" t="str">
        <f t="shared" si="7"/>
        <v>Mid (16–25%)</v>
      </c>
    </row>
    <row r="657">
      <c r="A657" s="3" t="s">
        <v>1094</v>
      </c>
      <c r="B657" s="4">
        <v>45742.87430555555</v>
      </c>
      <c r="C657" s="3" t="s">
        <v>309</v>
      </c>
      <c r="D657" s="3" t="s">
        <v>1095</v>
      </c>
      <c r="E657" s="3" t="s">
        <v>35</v>
      </c>
      <c r="F657" s="3">
        <v>4.0</v>
      </c>
      <c r="G657" s="3">
        <v>2499.0</v>
      </c>
      <c r="H657" s="3">
        <v>5.0</v>
      </c>
      <c r="I657" s="3">
        <v>1446.59</v>
      </c>
      <c r="J657" s="3" t="s">
        <v>32</v>
      </c>
      <c r="K657" s="3" t="s">
        <v>28</v>
      </c>
      <c r="L657" s="5">
        <f t="shared" si="1"/>
        <v>9496.2</v>
      </c>
      <c r="M657" s="5">
        <f t="shared" si="2"/>
        <v>5786.36</v>
      </c>
      <c r="N657" s="5">
        <f t="shared" si="3"/>
        <v>3709.84</v>
      </c>
      <c r="O657" s="6">
        <f t="shared" si="4"/>
        <v>0.39066574</v>
      </c>
      <c r="P657" s="6" t="str">
        <f t="shared" si="5"/>
        <v>Wednesday</v>
      </c>
      <c r="Q657" s="6" t="str">
        <f t="shared" si="6"/>
        <v>Weekday</v>
      </c>
      <c r="R657" s="6" t="str">
        <f t="shared" si="7"/>
        <v>Low (1–15%)</v>
      </c>
    </row>
    <row r="658">
      <c r="A658" s="3" t="s">
        <v>1096</v>
      </c>
      <c r="B658" s="4">
        <v>45833.447222222225</v>
      </c>
      <c r="C658" s="3" t="s">
        <v>70</v>
      </c>
      <c r="D658" s="3" t="s">
        <v>630</v>
      </c>
      <c r="E658" s="3" t="s">
        <v>27</v>
      </c>
      <c r="F658" s="3">
        <v>4.0</v>
      </c>
      <c r="G658" s="3">
        <v>799.0</v>
      </c>
      <c r="H658" s="3">
        <v>20.0</v>
      </c>
      <c r="I658" s="3">
        <v>518.79</v>
      </c>
      <c r="J658" s="3" t="s">
        <v>32</v>
      </c>
      <c r="K658" s="3" t="s">
        <v>23</v>
      </c>
      <c r="L658" s="5">
        <f t="shared" si="1"/>
        <v>2556.8</v>
      </c>
      <c r="M658" s="5">
        <f t="shared" si="2"/>
        <v>2075.16</v>
      </c>
      <c r="N658" s="5">
        <f t="shared" si="3"/>
        <v>481.64</v>
      </c>
      <c r="O658" s="6">
        <f t="shared" si="4"/>
        <v>0.1883760951</v>
      </c>
      <c r="P658" s="6" t="str">
        <f t="shared" si="5"/>
        <v>Wednesday</v>
      </c>
      <c r="Q658" s="6" t="str">
        <f t="shared" si="6"/>
        <v>Weekday</v>
      </c>
      <c r="R658" s="6" t="str">
        <f t="shared" si="7"/>
        <v>Mid (16–25%)</v>
      </c>
    </row>
    <row r="659">
      <c r="A659" s="3" t="s">
        <v>1097</v>
      </c>
      <c r="B659" s="4">
        <v>45415.60833333333</v>
      </c>
      <c r="C659" s="3" t="s">
        <v>266</v>
      </c>
      <c r="D659" s="3" t="s">
        <v>188</v>
      </c>
      <c r="E659" s="3" t="s">
        <v>35</v>
      </c>
      <c r="F659" s="3">
        <v>5.0</v>
      </c>
      <c r="G659" s="3">
        <v>2499.0</v>
      </c>
      <c r="H659" s="3">
        <v>10.0</v>
      </c>
      <c r="I659" s="3">
        <v>1433.3</v>
      </c>
      <c r="J659" s="3" t="s">
        <v>32</v>
      </c>
      <c r="K659" s="3" t="s">
        <v>23</v>
      </c>
      <c r="L659" s="5">
        <f t="shared" si="1"/>
        <v>11245.5</v>
      </c>
      <c r="M659" s="5">
        <f t="shared" si="2"/>
        <v>7166.5</v>
      </c>
      <c r="N659" s="5">
        <f t="shared" si="3"/>
        <v>4079</v>
      </c>
      <c r="O659" s="6">
        <f t="shared" si="4"/>
        <v>0.3627228669</v>
      </c>
      <c r="P659" s="6" t="str">
        <f t="shared" si="5"/>
        <v>Friday</v>
      </c>
      <c r="Q659" s="6" t="str">
        <f t="shared" si="6"/>
        <v>Weekday</v>
      </c>
      <c r="R659" s="6" t="str">
        <f t="shared" si="7"/>
        <v>Low (1–15%)</v>
      </c>
    </row>
    <row r="660">
      <c r="A660" s="3" t="s">
        <v>1098</v>
      </c>
      <c r="B660" s="4">
        <v>45895.62708333333</v>
      </c>
      <c r="C660" s="3" t="s">
        <v>30</v>
      </c>
      <c r="D660" s="3" t="s">
        <v>294</v>
      </c>
      <c r="E660" s="3" t="s">
        <v>35</v>
      </c>
      <c r="F660" s="3">
        <v>2.0</v>
      </c>
      <c r="G660" s="3">
        <v>2499.0</v>
      </c>
      <c r="H660" s="3">
        <v>15.0</v>
      </c>
      <c r="I660" s="3">
        <v>1783.85</v>
      </c>
      <c r="J660" s="3" t="s">
        <v>52</v>
      </c>
      <c r="K660" s="3" t="s">
        <v>39</v>
      </c>
      <c r="L660" s="5">
        <f t="shared" si="1"/>
        <v>4248.3</v>
      </c>
      <c r="M660" s="5">
        <f t="shared" si="2"/>
        <v>3567.7</v>
      </c>
      <c r="N660" s="5">
        <f t="shared" si="3"/>
        <v>680.6</v>
      </c>
      <c r="O660" s="6">
        <f t="shared" si="4"/>
        <v>0.1602052586</v>
      </c>
      <c r="P660" s="6" t="str">
        <f t="shared" si="5"/>
        <v>Tuesday</v>
      </c>
      <c r="Q660" s="6" t="str">
        <f t="shared" si="6"/>
        <v>Weekday</v>
      </c>
      <c r="R660" s="6" t="str">
        <f t="shared" si="7"/>
        <v>Low (1–15%)</v>
      </c>
    </row>
    <row r="661">
      <c r="A661" s="3" t="s">
        <v>1099</v>
      </c>
      <c r="B661" s="4">
        <v>45784.763194444444</v>
      </c>
      <c r="C661" s="3" t="s">
        <v>144</v>
      </c>
      <c r="D661" s="3" t="s">
        <v>1100</v>
      </c>
      <c r="E661" s="3" t="s">
        <v>21</v>
      </c>
      <c r="F661" s="3">
        <v>3.0</v>
      </c>
      <c r="G661" s="3">
        <v>899.0</v>
      </c>
      <c r="H661" s="3">
        <v>25.0</v>
      </c>
      <c r="I661" s="3">
        <v>511.36</v>
      </c>
      <c r="J661" s="3" t="s">
        <v>52</v>
      </c>
      <c r="K661" s="3" t="s">
        <v>39</v>
      </c>
      <c r="L661" s="5">
        <f t="shared" si="1"/>
        <v>2022.75</v>
      </c>
      <c r="M661" s="5">
        <f t="shared" si="2"/>
        <v>1534.08</v>
      </c>
      <c r="N661" s="5">
        <f t="shared" si="3"/>
        <v>488.67</v>
      </c>
      <c r="O661" s="6">
        <f t="shared" si="4"/>
        <v>0.2415869485</v>
      </c>
      <c r="P661" s="6" t="str">
        <f t="shared" si="5"/>
        <v>Wednesday</v>
      </c>
      <c r="Q661" s="6" t="str">
        <f t="shared" si="6"/>
        <v>Weekday</v>
      </c>
      <c r="R661" s="6" t="str">
        <f t="shared" si="7"/>
        <v>Mid (16–25%)</v>
      </c>
    </row>
    <row r="662">
      <c r="A662" s="3" t="s">
        <v>1101</v>
      </c>
      <c r="B662" s="4">
        <v>45975.67291666667</v>
      </c>
      <c r="C662" s="3" t="s">
        <v>285</v>
      </c>
      <c r="D662" s="3" t="s">
        <v>1102</v>
      </c>
      <c r="E662" s="3" t="s">
        <v>21</v>
      </c>
      <c r="F662" s="3">
        <v>1.0</v>
      </c>
      <c r="G662" s="3">
        <v>899.0</v>
      </c>
      <c r="H662" s="3">
        <v>15.0</v>
      </c>
      <c r="I662" s="3">
        <v>491.58</v>
      </c>
      <c r="J662" s="3" t="s">
        <v>32</v>
      </c>
      <c r="K662" s="3" t="s">
        <v>28</v>
      </c>
      <c r="L662" s="5">
        <f t="shared" si="1"/>
        <v>764.15</v>
      </c>
      <c r="M662" s="5">
        <f t="shared" si="2"/>
        <v>491.58</v>
      </c>
      <c r="N662" s="5">
        <f t="shared" si="3"/>
        <v>272.57</v>
      </c>
      <c r="O662" s="6">
        <f t="shared" si="4"/>
        <v>0.3566969836</v>
      </c>
      <c r="P662" s="6" t="str">
        <f t="shared" si="5"/>
        <v>Friday</v>
      </c>
      <c r="Q662" s="6" t="str">
        <f t="shared" si="6"/>
        <v>Weekday</v>
      </c>
      <c r="R662" s="6" t="str">
        <f t="shared" si="7"/>
        <v>Low (1–15%)</v>
      </c>
    </row>
    <row r="663">
      <c r="A663" s="3" t="s">
        <v>1103</v>
      </c>
      <c r="B663" s="4">
        <v>45576.79513888889</v>
      </c>
      <c r="C663" s="3" t="s">
        <v>63</v>
      </c>
      <c r="D663" s="3" t="s">
        <v>1104</v>
      </c>
      <c r="E663" s="3" t="s">
        <v>27</v>
      </c>
      <c r="F663" s="3">
        <v>1.0</v>
      </c>
      <c r="G663" s="3">
        <v>1999.0</v>
      </c>
      <c r="H663" s="3">
        <v>30.0</v>
      </c>
      <c r="I663" s="3">
        <v>1251.42</v>
      </c>
      <c r="J663" s="3" t="s">
        <v>32</v>
      </c>
      <c r="K663" s="3" t="s">
        <v>23</v>
      </c>
      <c r="L663" s="5">
        <f t="shared" si="1"/>
        <v>1399.3</v>
      </c>
      <c r="M663" s="5">
        <f t="shared" si="2"/>
        <v>1251.42</v>
      </c>
      <c r="N663" s="5">
        <f t="shared" si="3"/>
        <v>147.88</v>
      </c>
      <c r="O663" s="6">
        <f t="shared" si="4"/>
        <v>0.1056814121</v>
      </c>
      <c r="P663" s="6" t="str">
        <f t="shared" si="5"/>
        <v>Friday</v>
      </c>
      <c r="Q663" s="6" t="str">
        <f t="shared" si="6"/>
        <v>Weekday</v>
      </c>
      <c r="R663" s="6" t="str">
        <f t="shared" si="7"/>
        <v>High (&gt;25%)</v>
      </c>
    </row>
    <row r="664">
      <c r="A664" s="3" t="s">
        <v>1105</v>
      </c>
      <c r="B664" s="4">
        <v>45489.77361111111</v>
      </c>
      <c r="C664" s="3" t="s">
        <v>84</v>
      </c>
      <c r="D664" s="3" t="s">
        <v>405</v>
      </c>
      <c r="E664" s="3" t="s">
        <v>21</v>
      </c>
      <c r="F664" s="3">
        <v>1.0</v>
      </c>
      <c r="G664" s="3">
        <v>499.0</v>
      </c>
      <c r="H664" s="3">
        <v>20.0</v>
      </c>
      <c r="I664" s="3">
        <v>318.18</v>
      </c>
      <c r="J664" s="3" t="s">
        <v>52</v>
      </c>
      <c r="K664" s="3" t="s">
        <v>23</v>
      </c>
      <c r="L664" s="5">
        <f t="shared" si="1"/>
        <v>399.2</v>
      </c>
      <c r="M664" s="5">
        <f t="shared" si="2"/>
        <v>318.18</v>
      </c>
      <c r="N664" s="5">
        <f t="shared" si="3"/>
        <v>81.02</v>
      </c>
      <c r="O664" s="6">
        <f t="shared" si="4"/>
        <v>0.2029559118</v>
      </c>
      <c r="P664" s="6" t="str">
        <f t="shared" si="5"/>
        <v>Tuesday</v>
      </c>
      <c r="Q664" s="6" t="str">
        <f t="shared" si="6"/>
        <v>Weekday</v>
      </c>
      <c r="R664" s="6" t="str">
        <f t="shared" si="7"/>
        <v>Mid (16–25%)</v>
      </c>
    </row>
    <row r="665">
      <c r="A665" s="3" t="s">
        <v>1106</v>
      </c>
      <c r="B665" s="4">
        <v>45573.88402777778</v>
      </c>
      <c r="C665" s="3" t="s">
        <v>459</v>
      </c>
      <c r="D665" s="3" t="s">
        <v>210</v>
      </c>
      <c r="E665" s="3" t="s">
        <v>27</v>
      </c>
      <c r="F665" s="3">
        <v>5.0</v>
      </c>
      <c r="G665" s="3">
        <v>1499.0</v>
      </c>
      <c r="H665" s="3">
        <v>20.0</v>
      </c>
      <c r="I665" s="3">
        <v>774.88</v>
      </c>
      <c r="J665" s="3" t="s">
        <v>32</v>
      </c>
      <c r="K665" s="3" t="s">
        <v>39</v>
      </c>
      <c r="L665" s="5">
        <f t="shared" si="1"/>
        <v>5996</v>
      </c>
      <c r="M665" s="5">
        <f t="shared" si="2"/>
        <v>3874.4</v>
      </c>
      <c r="N665" s="5">
        <f t="shared" si="3"/>
        <v>2121.6</v>
      </c>
      <c r="O665" s="6">
        <f t="shared" si="4"/>
        <v>0.3538358906</v>
      </c>
      <c r="P665" s="6" t="str">
        <f t="shared" si="5"/>
        <v>Tuesday</v>
      </c>
      <c r="Q665" s="6" t="str">
        <f t="shared" si="6"/>
        <v>Weekday</v>
      </c>
      <c r="R665" s="6" t="str">
        <f t="shared" si="7"/>
        <v>Mid (16–25%)</v>
      </c>
    </row>
    <row r="666">
      <c r="A666" s="3" t="s">
        <v>1107</v>
      </c>
      <c r="B666" s="4">
        <v>45739.47638888889</v>
      </c>
      <c r="C666" s="3" t="s">
        <v>84</v>
      </c>
      <c r="D666" s="3" t="s">
        <v>1108</v>
      </c>
      <c r="E666" s="3" t="s">
        <v>27</v>
      </c>
      <c r="F666" s="3">
        <v>3.0</v>
      </c>
      <c r="G666" s="3">
        <v>1499.0</v>
      </c>
      <c r="H666" s="3">
        <v>0.0</v>
      </c>
      <c r="I666" s="3">
        <v>826.6</v>
      </c>
      <c r="J666" s="3" t="s">
        <v>52</v>
      </c>
      <c r="K666" s="3" t="s">
        <v>39</v>
      </c>
      <c r="L666" s="5">
        <f t="shared" si="1"/>
        <v>4497</v>
      </c>
      <c r="M666" s="5">
        <f t="shared" si="2"/>
        <v>2479.8</v>
      </c>
      <c r="N666" s="5">
        <f t="shared" si="3"/>
        <v>2017.2</v>
      </c>
      <c r="O666" s="6">
        <f t="shared" si="4"/>
        <v>0.4485657105</v>
      </c>
      <c r="P666" s="6" t="str">
        <f t="shared" si="5"/>
        <v>Sunday</v>
      </c>
      <c r="Q666" s="6" t="str">
        <f t="shared" si="6"/>
        <v>Weekend</v>
      </c>
      <c r="R666" s="6" t="str">
        <f t="shared" si="7"/>
        <v>No Discount</v>
      </c>
    </row>
    <row r="667">
      <c r="A667" s="3" t="s">
        <v>1109</v>
      </c>
      <c r="B667" s="4">
        <v>45383.47152777778</v>
      </c>
      <c r="C667" s="3" t="s">
        <v>239</v>
      </c>
      <c r="D667" s="3" t="s">
        <v>1110</v>
      </c>
      <c r="E667" s="3" t="s">
        <v>35</v>
      </c>
      <c r="F667" s="3">
        <v>2.0</v>
      </c>
      <c r="G667" s="3">
        <v>1999.0</v>
      </c>
      <c r="H667" s="3">
        <v>0.0</v>
      </c>
      <c r="I667" s="3">
        <v>1345.12</v>
      </c>
      <c r="J667" s="3" t="s">
        <v>52</v>
      </c>
      <c r="K667" s="3" t="s">
        <v>23</v>
      </c>
      <c r="L667" s="5">
        <f t="shared" si="1"/>
        <v>3998</v>
      </c>
      <c r="M667" s="5">
        <f t="shared" si="2"/>
        <v>2690.24</v>
      </c>
      <c r="N667" s="5">
        <f t="shared" si="3"/>
        <v>1307.76</v>
      </c>
      <c r="O667" s="6">
        <f t="shared" si="4"/>
        <v>0.3271035518</v>
      </c>
      <c r="P667" s="6" t="str">
        <f t="shared" si="5"/>
        <v>Monday</v>
      </c>
      <c r="Q667" s="6" t="str">
        <f t="shared" si="6"/>
        <v>Weekday</v>
      </c>
      <c r="R667" s="6" t="str">
        <f t="shared" si="7"/>
        <v>No Discount</v>
      </c>
    </row>
    <row r="668">
      <c r="A668" s="3" t="s">
        <v>1111</v>
      </c>
      <c r="B668" s="4">
        <v>45619.47638888889</v>
      </c>
      <c r="C668" s="3" t="s">
        <v>239</v>
      </c>
      <c r="D668" s="3" t="s">
        <v>830</v>
      </c>
      <c r="E668" s="3" t="s">
        <v>35</v>
      </c>
      <c r="F668" s="3">
        <v>4.0</v>
      </c>
      <c r="G668" s="3">
        <v>1999.0</v>
      </c>
      <c r="H668" s="3">
        <v>5.0</v>
      </c>
      <c r="I668" s="3">
        <v>1120.19</v>
      </c>
      <c r="J668" s="3" t="s">
        <v>52</v>
      </c>
      <c r="K668" s="3" t="s">
        <v>23</v>
      </c>
      <c r="L668" s="5">
        <f t="shared" si="1"/>
        <v>7596.2</v>
      </c>
      <c r="M668" s="5">
        <f t="shared" si="2"/>
        <v>4480.76</v>
      </c>
      <c r="N668" s="5">
        <f t="shared" si="3"/>
        <v>3115.44</v>
      </c>
      <c r="O668" s="6">
        <f t="shared" si="4"/>
        <v>0.4101313815</v>
      </c>
      <c r="P668" s="6" t="str">
        <f t="shared" si="5"/>
        <v>Saturday</v>
      </c>
      <c r="Q668" s="6" t="str">
        <f t="shared" si="6"/>
        <v>Weekend</v>
      </c>
      <c r="R668" s="6" t="str">
        <f t="shared" si="7"/>
        <v>Low (1–15%)</v>
      </c>
    </row>
    <row r="669">
      <c r="A669" s="3" t="s">
        <v>1112</v>
      </c>
      <c r="B669" s="4">
        <v>45567.38888888889</v>
      </c>
      <c r="C669" s="3" t="s">
        <v>63</v>
      </c>
      <c r="D669" s="3" t="s">
        <v>305</v>
      </c>
      <c r="E669" s="3" t="s">
        <v>35</v>
      </c>
      <c r="F669" s="3">
        <v>4.0</v>
      </c>
      <c r="G669" s="3">
        <v>1999.0</v>
      </c>
      <c r="H669" s="3">
        <v>15.0</v>
      </c>
      <c r="I669" s="3">
        <v>1293.02</v>
      </c>
      <c r="J669" s="3" t="s">
        <v>22</v>
      </c>
      <c r="K669" s="3" t="s">
        <v>28</v>
      </c>
      <c r="L669" s="5">
        <f t="shared" si="1"/>
        <v>6796.6</v>
      </c>
      <c r="M669" s="5">
        <f t="shared" si="2"/>
        <v>5172.08</v>
      </c>
      <c r="N669" s="5">
        <f t="shared" si="3"/>
        <v>1624.52</v>
      </c>
      <c r="O669" s="6">
        <f t="shared" si="4"/>
        <v>0.2390195098</v>
      </c>
      <c r="P669" s="6" t="str">
        <f t="shared" si="5"/>
        <v>Wednesday</v>
      </c>
      <c r="Q669" s="6" t="str">
        <f t="shared" si="6"/>
        <v>Weekday</v>
      </c>
      <c r="R669" s="6" t="str">
        <f t="shared" si="7"/>
        <v>Low (1–15%)</v>
      </c>
    </row>
    <row r="670">
      <c r="A670" s="3" t="s">
        <v>1113</v>
      </c>
      <c r="B670" s="4">
        <v>45983.427083333336</v>
      </c>
      <c r="C670" s="3" t="s">
        <v>266</v>
      </c>
      <c r="D670" s="3" t="s">
        <v>393</v>
      </c>
      <c r="E670" s="3" t="s">
        <v>21</v>
      </c>
      <c r="F670" s="3">
        <v>2.0</v>
      </c>
      <c r="G670" s="3">
        <v>699.0</v>
      </c>
      <c r="H670" s="3">
        <v>15.0</v>
      </c>
      <c r="I670" s="3">
        <v>413.85</v>
      </c>
      <c r="J670" s="3" t="s">
        <v>52</v>
      </c>
      <c r="K670" s="3" t="s">
        <v>39</v>
      </c>
      <c r="L670" s="5">
        <f t="shared" si="1"/>
        <v>1188.3</v>
      </c>
      <c r="M670" s="5">
        <f t="shared" si="2"/>
        <v>827.7</v>
      </c>
      <c r="N670" s="5">
        <f t="shared" si="3"/>
        <v>360.6</v>
      </c>
      <c r="O670" s="6">
        <f t="shared" si="4"/>
        <v>0.3034587225</v>
      </c>
      <c r="P670" s="6" t="str">
        <f t="shared" si="5"/>
        <v>Saturday</v>
      </c>
      <c r="Q670" s="6" t="str">
        <f t="shared" si="6"/>
        <v>Weekend</v>
      </c>
      <c r="R670" s="6" t="str">
        <f t="shared" si="7"/>
        <v>Low (1–15%)</v>
      </c>
    </row>
    <row r="671">
      <c r="A671" s="3" t="s">
        <v>1114</v>
      </c>
      <c r="B671" s="4">
        <v>45845.493055555555</v>
      </c>
      <c r="C671" s="3" t="s">
        <v>254</v>
      </c>
      <c r="D671" s="3" t="s">
        <v>916</v>
      </c>
      <c r="E671" s="3" t="s">
        <v>27</v>
      </c>
      <c r="F671" s="3">
        <v>4.0</v>
      </c>
      <c r="G671" s="3">
        <v>1999.0</v>
      </c>
      <c r="H671" s="3">
        <v>0.0</v>
      </c>
      <c r="I671" s="3">
        <v>1180.11</v>
      </c>
      <c r="J671" s="3" t="s">
        <v>32</v>
      </c>
      <c r="K671" s="3" t="s">
        <v>23</v>
      </c>
      <c r="L671" s="5">
        <f t="shared" si="1"/>
        <v>7996</v>
      </c>
      <c r="M671" s="5">
        <f t="shared" si="2"/>
        <v>4720.44</v>
      </c>
      <c r="N671" s="5">
        <f t="shared" si="3"/>
        <v>3275.56</v>
      </c>
      <c r="O671" s="6">
        <f t="shared" si="4"/>
        <v>0.4096498249</v>
      </c>
      <c r="P671" s="6" t="str">
        <f t="shared" si="5"/>
        <v>Monday</v>
      </c>
      <c r="Q671" s="6" t="str">
        <f t="shared" si="6"/>
        <v>Weekday</v>
      </c>
      <c r="R671" s="6" t="str">
        <f t="shared" si="7"/>
        <v>No Discount</v>
      </c>
    </row>
    <row r="672">
      <c r="A672" s="3" t="s">
        <v>1115</v>
      </c>
      <c r="B672" s="4">
        <v>45292.415972222225</v>
      </c>
      <c r="C672" s="3" t="s">
        <v>186</v>
      </c>
      <c r="D672" s="3" t="s">
        <v>1010</v>
      </c>
      <c r="E672" s="3" t="s">
        <v>35</v>
      </c>
      <c r="F672" s="3">
        <v>5.0</v>
      </c>
      <c r="G672" s="3">
        <v>2999.0</v>
      </c>
      <c r="H672" s="3">
        <v>15.0</v>
      </c>
      <c r="I672" s="3">
        <v>2152.97</v>
      </c>
      <c r="J672" s="3" t="s">
        <v>32</v>
      </c>
      <c r="K672" s="3" t="s">
        <v>39</v>
      </c>
      <c r="L672" s="5">
        <f t="shared" si="1"/>
        <v>12745.75</v>
      </c>
      <c r="M672" s="5">
        <f t="shared" si="2"/>
        <v>10764.85</v>
      </c>
      <c r="N672" s="5">
        <f t="shared" si="3"/>
        <v>1980.9</v>
      </c>
      <c r="O672" s="6">
        <f t="shared" si="4"/>
        <v>0.1554165114</v>
      </c>
      <c r="P672" s="6" t="str">
        <f t="shared" si="5"/>
        <v>Monday</v>
      </c>
      <c r="Q672" s="6" t="str">
        <f t="shared" si="6"/>
        <v>Weekday</v>
      </c>
      <c r="R672" s="6" t="str">
        <f t="shared" si="7"/>
        <v>Low (1–15%)</v>
      </c>
    </row>
    <row r="673">
      <c r="A673" s="3" t="s">
        <v>1116</v>
      </c>
      <c r="B673" s="4">
        <v>45338.49097222222</v>
      </c>
      <c r="C673" s="3" t="s">
        <v>135</v>
      </c>
      <c r="D673" s="3" t="s">
        <v>466</v>
      </c>
      <c r="E673" s="3" t="s">
        <v>21</v>
      </c>
      <c r="F673" s="3">
        <v>1.0</v>
      </c>
      <c r="G673" s="3">
        <v>699.0</v>
      </c>
      <c r="H673" s="3">
        <v>25.0</v>
      </c>
      <c r="I673" s="3">
        <v>330.23</v>
      </c>
      <c r="J673" s="3" t="s">
        <v>52</v>
      </c>
      <c r="K673" s="3" t="s">
        <v>39</v>
      </c>
      <c r="L673" s="5">
        <f t="shared" si="1"/>
        <v>524.25</v>
      </c>
      <c r="M673" s="5">
        <f t="shared" si="2"/>
        <v>330.23</v>
      </c>
      <c r="N673" s="5">
        <f t="shared" si="3"/>
        <v>194.02</v>
      </c>
      <c r="O673" s="6">
        <f t="shared" si="4"/>
        <v>0.3700906056</v>
      </c>
      <c r="P673" s="6" t="str">
        <f t="shared" si="5"/>
        <v>Friday</v>
      </c>
      <c r="Q673" s="6" t="str">
        <f t="shared" si="6"/>
        <v>Weekday</v>
      </c>
      <c r="R673" s="6" t="str">
        <f t="shared" si="7"/>
        <v>Mid (16–25%)</v>
      </c>
    </row>
    <row r="674">
      <c r="A674" s="3" t="s">
        <v>1117</v>
      </c>
      <c r="B674" s="4">
        <v>45507.77222222222</v>
      </c>
      <c r="C674" s="3" t="s">
        <v>257</v>
      </c>
      <c r="D674" s="3" t="s">
        <v>582</v>
      </c>
      <c r="E674" s="3" t="s">
        <v>35</v>
      </c>
      <c r="F674" s="3">
        <v>3.0</v>
      </c>
      <c r="G674" s="3">
        <v>2999.0</v>
      </c>
      <c r="H674" s="3">
        <v>25.0</v>
      </c>
      <c r="I674" s="3">
        <v>2237.04</v>
      </c>
      <c r="J674" s="3" t="s">
        <v>32</v>
      </c>
      <c r="K674" s="3" t="s">
        <v>39</v>
      </c>
      <c r="L674" s="5">
        <f t="shared" si="1"/>
        <v>6747.75</v>
      </c>
      <c r="M674" s="5">
        <f t="shared" si="2"/>
        <v>6711.12</v>
      </c>
      <c r="N674" s="5">
        <f t="shared" si="3"/>
        <v>36.63</v>
      </c>
      <c r="O674" s="6">
        <f t="shared" si="4"/>
        <v>0.005428476159</v>
      </c>
      <c r="P674" s="6" t="str">
        <f t="shared" si="5"/>
        <v>Saturday</v>
      </c>
      <c r="Q674" s="6" t="str">
        <f t="shared" si="6"/>
        <v>Weekend</v>
      </c>
      <c r="R674" s="6" t="str">
        <f t="shared" si="7"/>
        <v>Mid (16–25%)</v>
      </c>
    </row>
    <row r="675">
      <c r="A675" s="3" t="s">
        <v>1118</v>
      </c>
      <c r="B675" s="4">
        <v>45507.69305555556</v>
      </c>
      <c r="C675" s="3" t="s">
        <v>236</v>
      </c>
      <c r="D675" s="3" t="s">
        <v>501</v>
      </c>
      <c r="E675" s="3" t="s">
        <v>35</v>
      </c>
      <c r="F675" s="3">
        <v>2.0</v>
      </c>
      <c r="G675" s="3">
        <v>1999.0</v>
      </c>
      <c r="H675" s="3">
        <v>0.0</v>
      </c>
      <c r="I675" s="3">
        <v>1342.84</v>
      </c>
      <c r="J675" s="3" t="s">
        <v>52</v>
      </c>
      <c r="K675" s="3" t="s">
        <v>28</v>
      </c>
      <c r="L675" s="5">
        <f t="shared" si="1"/>
        <v>3998</v>
      </c>
      <c r="M675" s="5">
        <f t="shared" si="2"/>
        <v>2685.68</v>
      </c>
      <c r="N675" s="5">
        <f t="shared" si="3"/>
        <v>1312.32</v>
      </c>
      <c r="O675" s="6">
        <f t="shared" si="4"/>
        <v>0.3282441221</v>
      </c>
      <c r="P675" s="6" t="str">
        <f t="shared" si="5"/>
        <v>Saturday</v>
      </c>
      <c r="Q675" s="6" t="str">
        <f t="shared" si="6"/>
        <v>Weekend</v>
      </c>
      <c r="R675" s="6" t="str">
        <f t="shared" si="7"/>
        <v>No Discount</v>
      </c>
    </row>
    <row r="676">
      <c r="A676" s="3" t="s">
        <v>1119</v>
      </c>
      <c r="B676" s="4">
        <v>45792.89236111111</v>
      </c>
      <c r="C676" s="3" t="s">
        <v>239</v>
      </c>
      <c r="D676" s="3" t="s">
        <v>355</v>
      </c>
      <c r="E676" s="3" t="s">
        <v>21</v>
      </c>
      <c r="F676" s="3">
        <v>1.0</v>
      </c>
      <c r="G676" s="3">
        <v>299.0</v>
      </c>
      <c r="H676" s="3">
        <v>30.0</v>
      </c>
      <c r="I676" s="3">
        <v>201.27</v>
      </c>
      <c r="J676" s="3" t="s">
        <v>32</v>
      </c>
      <c r="K676" s="3" t="s">
        <v>28</v>
      </c>
      <c r="L676" s="5">
        <f t="shared" si="1"/>
        <v>209.3</v>
      </c>
      <c r="M676" s="5">
        <f t="shared" si="2"/>
        <v>201.27</v>
      </c>
      <c r="N676" s="5">
        <f t="shared" si="3"/>
        <v>8.03</v>
      </c>
      <c r="O676" s="6">
        <f t="shared" si="4"/>
        <v>0.03836598184</v>
      </c>
      <c r="P676" s="6" t="str">
        <f t="shared" si="5"/>
        <v>Thursday</v>
      </c>
      <c r="Q676" s="6" t="str">
        <f t="shared" si="6"/>
        <v>Weekday</v>
      </c>
      <c r="R676" s="6" t="str">
        <f t="shared" si="7"/>
        <v>High (&gt;25%)</v>
      </c>
    </row>
    <row r="677">
      <c r="A677" s="3" t="s">
        <v>1120</v>
      </c>
      <c r="B677" s="4">
        <v>45658.63263888889</v>
      </c>
      <c r="C677" s="3" t="s">
        <v>127</v>
      </c>
      <c r="D677" s="3" t="s">
        <v>103</v>
      </c>
      <c r="E677" s="3" t="s">
        <v>21</v>
      </c>
      <c r="F677" s="3">
        <v>1.0</v>
      </c>
      <c r="G677" s="3">
        <v>899.0</v>
      </c>
      <c r="H677" s="3">
        <v>0.0</v>
      </c>
      <c r="I677" s="3">
        <v>487.82</v>
      </c>
      <c r="J677" s="3" t="s">
        <v>32</v>
      </c>
      <c r="K677" s="3" t="s">
        <v>39</v>
      </c>
      <c r="L677" s="5">
        <f t="shared" si="1"/>
        <v>899</v>
      </c>
      <c r="M677" s="5">
        <f t="shared" si="2"/>
        <v>487.82</v>
      </c>
      <c r="N677" s="5">
        <f t="shared" si="3"/>
        <v>411.18</v>
      </c>
      <c r="O677" s="6">
        <f t="shared" si="4"/>
        <v>0.457374861</v>
      </c>
      <c r="P677" s="6" t="str">
        <f t="shared" si="5"/>
        <v>Wednesday</v>
      </c>
      <c r="Q677" s="6" t="str">
        <f t="shared" si="6"/>
        <v>Weekday</v>
      </c>
      <c r="R677" s="6" t="str">
        <f t="shared" si="7"/>
        <v>No Discount</v>
      </c>
    </row>
    <row r="678">
      <c r="A678" s="3" t="s">
        <v>1121</v>
      </c>
      <c r="B678" s="4">
        <v>45988.84861111111</v>
      </c>
      <c r="C678" s="3" t="s">
        <v>30</v>
      </c>
      <c r="D678" s="3" t="s">
        <v>559</v>
      </c>
      <c r="E678" s="3" t="s">
        <v>27</v>
      </c>
      <c r="F678" s="3">
        <v>5.0</v>
      </c>
      <c r="G678" s="3">
        <v>1299.0</v>
      </c>
      <c r="H678" s="3">
        <v>5.0</v>
      </c>
      <c r="I678" s="3">
        <v>859.53</v>
      </c>
      <c r="J678" s="3" t="s">
        <v>52</v>
      </c>
      <c r="K678" s="3" t="s">
        <v>39</v>
      </c>
      <c r="L678" s="5">
        <f t="shared" si="1"/>
        <v>6170.25</v>
      </c>
      <c r="M678" s="5">
        <f t="shared" si="2"/>
        <v>4297.65</v>
      </c>
      <c r="N678" s="5">
        <f t="shared" si="3"/>
        <v>1872.6</v>
      </c>
      <c r="O678" s="6">
        <f t="shared" si="4"/>
        <v>0.3034885134</v>
      </c>
      <c r="P678" s="6" t="str">
        <f t="shared" si="5"/>
        <v>Thursday</v>
      </c>
      <c r="Q678" s="6" t="str">
        <f t="shared" si="6"/>
        <v>Weekday</v>
      </c>
      <c r="R678" s="6" t="str">
        <f t="shared" si="7"/>
        <v>Low (1–15%)</v>
      </c>
    </row>
    <row r="679">
      <c r="A679" s="3" t="s">
        <v>1122</v>
      </c>
      <c r="B679" s="4">
        <v>45796.864583333336</v>
      </c>
      <c r="C679" s="3" t="s">
        <v>186</v>
      </c>
      <c r="D679" s="3" t="s">
        <v>489</v>
      </c>
      <c r="E679" s="3" t="s">
        <v>21</v>
      </c>
      <c r="F679" s="3">
        <v>1.0</v>
      </c>
      <c r="G679" s="3">
        <v>499.0</v>
      </c>
      <c r="H679" s="3">
        <v>25.0</v>
      </c>
      <c r="I679" s="3">
        <v>347.34</v>
      </c>
      <c r="J679" s="3" t="s">
        <v>32</v>
      </c>
      <c r="K679" s="3" t="s">
        <v>39</v>
      </c>
      <c r="L679" s="5">
        <f t="shared" si="1"/>
        <v>374.25</v>
      </c>
      <c r="M679" s="5">
        <f t="shared" si="2"/>
        <v>347.34</v>
      </c>
      <c r="N679" s="5">
        <f t="shared" si="3"/>
        <v>26.91</v>
      </c>
      <c r="O679" s="6">
        <f t="shared" si="4"/>
        <v>0.07190380762</v>
      </c>
      <c r="P679" s="6" t="str">
        <f t="shared" si="5"/>
        <v>Monday</v>
      </c>
      <c r="Q679" s="6" t="str">
        <f t="shared" si="6"/>
        <v>Weekday</v>
      </c>
      <c r="R679" s="6" t="str">
        <f t="shared" si="7"/>
        <v>Mid (16–25%)</v>
      </c>
    </row>
    <row r="680">
      <c r="A680" s="3" t="s">
        <v>1123</v>
      </c>
      <c r="B680" s="4">
        <v>45466.71666666667</v>
      </c>
      <c r="C680" s="3" t="s">
        <v>270</v>
      </c>
      <c r="D680" s="3" t="s">
        <v>1124</v>
      </c>
      <c r="E680" s="3" t="s">
        <v>21</v>
      </c>
      <c r="F680" s="3">
        <v>5.0</v>
      </c>
      <c r="G680" s="3">
        <v>499.0</v>
      </c>
      <c r="H680" s="3">
        <v>5.0</v>
      </c>
      <c r="I680" s="3">
        <v>232.7</v>
      </c>
      <c r="J680" s="3" t="s">
        <v>52</v>
      </c>
      <c r="K680" s="3" t="s">
        <v>28</v>
      </c>
      <c r="L680" s="5">
        <f t="shared" si="1"/>
        <v>2370.25</v>
      </c>
      <c r="M680" s="5">
        <f t="shared" si="2"/>
        <v>1163.5</v>
      </c>
      <c r="N680" s="5">
        <f t="shared" si="3"/>
        <v>1206.75</v>
      </c>
      <c r="O680" s="6">
        <f t="shared" si="4"/>
        <v>0.5091235102</v>
      </c>
      <c r="P680" s="6" t="str">
        <f t="shared" si="5"/>
        <v>Sunday</v>
      </c>
      <c r="Q680" s="6" t="str">
        <f t="shared" si="6"/>
        <v>Weekend</v>
      </c>
      <c r="R680" s="6" t="str">
        <f t="shared" si="7"/>
        <v>Low (1–15%)</v>
      </c>
    </row>
    <row r="681">
      <c r="A681" s="3" t="s">
        <v>1125</v>
      </c>
      <c r="B681" s="4">
        <v>45572.5375</v>
      </c>
      <c r="C681" s="3" t="s">
        <v>254</v>
      </c>
      <c r="D681" s="3" t="s">
        <v>1126</v>
      </c>
      <c r="E681" s="3" t="s">
        <v>21</v>
      </c>
      <c r="F681" s="3">
        <v>5.0</v>
      </c>
      <c r="G681" s="3">
        <v>699.0</v>
      </c>
      <c r="H681" s="3">
        <v>15.0</v>
      </c>
      <c r="I681" s="3">
        <v>433.5</v>
      </c>
      <c r="J681" s="3" t="s">
        <v>52</v>
      </c>
      <c r="K681" s="3" t="s">
        <v>23</v>
      </c>
      <c r="L681" s="5">
        <f t="shared" si="1"/>
        <v>2970.75</v>
      </c>
      <c r="M681" s="5">
        <f t="shared" si="2"/>
        <v>2167.5</v>
      </c>
      <c r="N681" s="5">
        <f t="shared" si="3"/>
        <v>803.25</v>
      </c>
      <c r="O681" s="6">
        <f t="shared" si="4"/>
        <v>0.2703862661</v>
      </c>
      <c r="P681" s="6" t="str">
        <f t="shared" si="5"/>
        <v>Monday</v>
      </c>
      <c r="Q681" s="6" t="str">
        <f t="shared" si="6"/>
        <v>Weekday</v>
      </c>
      <c r="R681" s="6" t="str">
        <f t="shared" si="7"/>
        <v>Low (1–15%)</v>
      </c>
    </row>
    <row r="682">
      <c r="A682" s="3" t="s">
        <v>1127</v>
      </c>
      <c r="B682" s="4">
        <v>45622.6625</v>
      </c>
      <c r="C682" s="3" t="s">
        <v>135</v>
      </c>
      <c r="D682" s="3" t="s">
        <v>20</v>
      </c>
      <c r="E682" s="3" t="s">
        <v>35</v>
      </c>
      <c r="F682" s="3">
        <v>1.0</v>
      </c>
      <c r="G682" s="3">
        <v>3999.0</v>
      </c>
      <c r="H682" s="3">
        <v>10.0</v>
      </c>
      <c r="I682" s="3">
        <v>2572.63</v>
      </c>
      <c r="J682" s="3" t="s">
        <v>52</v>
      </c>
      <c r="K682" s="3" t="s">
        <v>39</v>
      </c>
      <c r="L682" s="5">
        <f t="shared" si="1"/>
        <v>3599.1</v>
      </c>
      <c r="M682" s="5">
        <f t="shared" si="2"/>
        <v>2572.63</v>
      </c>
      <c r="N682" s="5">
        <f t="shared" si="3"/>
        <v>1026.47</v>
      </c>
      <c r="O682" s="6">
        <f t="shared" si="4"/>
        <v>0.285201856</v>
      </c>
      <c r="P682" s="6" t="str">
        <f t="shared" si="5"/>
        <v>Tuesday</v>
      </c>
      <c r="Q682" s="6" t="str">
        <f t="shared" si="6"/>
        <v>Weekday</v>
      </c>
      <c r="R682" s="6" t="str">
        <f t="shared" si="7"/>
        <v>Low (1–15%)</v>
      </c>
    </row>
    <row r="683">
      <c r="A683" s="3" t="s">
        <v>1128</v>
      </c>
      <c r="B683" s="4">
        <v>45837.680555555555</v>
      </c>
      <c r="C683" s="3" t="s">
        <v>236</v>
      </c>
      <c r="D683" s="3" t="s">
        <v>683</v>
      </c>
      <c r="E683" s="3" t="s">
        <v>27</v>
      </c>
      <c r="F683" s="3">
        <v>2.0</v>
      </c>
      <c r="G683" s="3">
        <v>1299.0</v>
      </c>
      <c r="H683" s="3">
        <v>20.0</v>
      </c>
      <c r="I683" s="3">
        <v>670.75</v>
      </c>
      <c r="J683" s="3" t="s">
        <v>52</v>
      </c>
      <c r="K683" s="3" t="s">
        <v>39</v>
      </c>
      <c r="L683" s="5">
        <f t="shared" si="1"/>
        <v>2078.4</v>
      </c>
      <c r="M683" s="5">
        <f t="shared" si="2"/>
        <v>1341.5</v>
      </c>
      <c r="N683" s="5">
        <f t="shared" si="3"/>
        <v>736.9</v>
      </c>
      <c r="O683" s="6">
        <f t="shared" si="4"/>
        <v>0.3545515781</v>
      </c>
      <c r="P683" s="6" t="str">
        <f t="shared" si="5"/>
        <v>Sunday</v>
      </c>
      <c r="Q683" s="6" t="str">
        <f t="shared" si="6"/>
        <v>Weekend</v>
      </c>
      <c r="R683" s="6" t="str">
        <f t="shared" si="7"/>
        <v>Mid (16–25%)</v>
      </c>
    </row>
    <row r="684">
      <c r="A684" s="3" t="s">
        <v>1129</v>
      </c>
      <c r="B684" s="4">
        <v>45368.50833333333</v>
      </c>
      <c r="C684" s="3" t="s">
        <v>47</v>
      </c>
      <c r="D684" s="3" t="s">
        <v>1130</v>
      </c>
      <c r="E684" s="3" t="s">
        <v>27</v>
      </c>
      <c r="F684" s="3">
        <v>3.0</v>
      </c>
      <c r="G684" s="3">
        <v>799.0</v>
      </c>
      <c r="H684" s="3">
        <v>0.0</v>
      </c>
      <c r="I684" s="3">
        <v>499.53</v>
      </c>
      <c r="J684" s="3" t="s">
        <v>52</v>
      </c>
      <c r="K684" s="3" t="s">
        <v>28</v>
      </c>
      <c r="L684" s="5">
        <f t="shared" si="1"/>
        <v>2397</v>
      </c>
      <c r="M684" s="5">
        <f t="shared" si="2"/>
        <v>1498.59</v>
      </c>
      <c r="N684" s="5">
        <f t="shared" si="3"/>
        <v>898.41</v>
      </c>
      <c r="O684" s="6">
        <f t="shared" si="4"/>
        <v>0.3748060075</v>
      </c>
      <c r="P684" s="6" t="str">
        <f t="shared" si="5"/>
        <v>Sunday</v>
      </c>
      <c r="Q684" s="6" t="str">
        <f t="shared" si="6"/>
        <v>Weekend</v>
      </c>
      <c r="R684" s="6" t="str">
        <f t="shared" si="7"/>
        <v>No Discount</v>
      </c>
    </row>
    <row r="685">
      <c r="A685" s="3" t="s">
        <v>1131</v>
      </c>
      <c r="B685" s="4">
        <v>45634.552083333336</v>
      </c>
      <c r="C685" s="3" t="s">
        <v>50</v>
      </c>
      <c r="D685" s="3" t="s">
        <v>152</v>
      </c>
      <c r="E685" s="3" t="s">
        <v>27</v>
      </c>
      <c r="F685" s="3">
        <v>2.0</v>
      </c>
      <c r="G685" s="3">
        <v>1299.0</v>
      </c>
      <c r="H685" s="3">
        <v>30.0</v>
      </c>
      <c r="I685" s="3">
        <v>865.79</v>
      </c>
      <c r="J685" s="3" t="s">
        <v>32</v>
      </c>
      <c r="K685" s="3" t="s">
        <v>28</v>
      </c>
      <c r="L685" s="5">
        <f t="shared" si="1"/>
        <v>1818.6</v>
      </c>
      <c r="M685" s="5">
        <f t="shared" si="2"/>
        <v>1731.58</v>
      </c>
      <c r="N685" s="5">
        <f t="shared" si="3"/>
        <v>87.02</v>
      </c>
      <c r="O685" s="6">
        <f t="shared" si="4"/>
        <v>0.0478499945</v>
      </c>
      <c r="P685" s="6" t="str">
        <f t="shared" si="5"/>
        <v>Sunday</v>
      </c>
      <c r="Q685" s="6" t="str">
        <f t="shared" si="6"/>
        <v>Weekend</v>
      </c>
      <c r="R685" s="6" t="str">
        <f t="shared" si="7"/>
        <v>High (&gt;25%)</v>
      </c>
    </row>
    <row r="686">
      <c r="A686" s="3" t="s">
        <v>1132</v>
      </c>
      <c r="B686" s="4">
        <v>45926.7</v>
      </c>
      <c r="C686" s="3" t="s">
        <v>236</v>
      </c>
      <c r="D686" s="3" t="s">
        <v>747</v>
      </c>
      <c r="E686" s="3" t="s">
        <v>27</v>
      </c>
      <c r="F686" s="3">
        <v>4.0</v>
      </c>
      <c r="G686" s="3">
        <v>1999.0</v>
      </c>
      <c r="H686" s="3">
        <v>0.0</v>
      </c>
      <c r="I686" s="3">
        <v>1049.41</v>
      </c>
      <c r="J686" s="3" t="s">
        <v>52</v>
      </c>
      <c r="K686" s="3" t="s">
        <v>23</v>
      </c>
      <c r="L686" s="5">
        <f t="shared" si="1"/>
        <v>7996</v>
      </c>
      <c r="M686" s="5">
        <f t="shared" si="2"/>
        <v>4197.64</v>
      </c>
      <c r="N686" s="5">
        <f t="shared" si="3"/>
        <v>3798.36</v>
      </c>
      <c r="O686" s="6">
        <f t="shared" si="4"/>
        <v>0.4750325163</v>
      </c>
      <c r="P686" s="6" t="str">
        <f t="shared" si="5"/>
        <v>Friday</v>
      </c>
      <c r="Q686" s="6" t="str">
        <f t="shared" si="6"/>
        <v>Weekday</v>
      </c>
      <c r="R686" s="6" t="str">
        <f t="shared" si="7"/>
        <v>No Discount</v>
      </c>
    </row>
    <row r="687">
      <c r="A687" s="3" t="s">
        <v>1133</v>
      </c>
      <c r="B687" s="4">
        <v>45422.41527777778</v>
      </c>
      <c r="C687" s="3" t="s">
        <v>54</v>
      </c>
      <c r="D687" s="3" t="s">
        <v>288</v>
      </c>
      <c r="E687" s="3" t="s">
        <v>35</v>
      </c>
      <c r="F687" s="3">
        <v>3.0</v>
      </c>
      <c r="G687" s="3">
        <v>3999.0</v>
      </c>
      <c r="H687" s="3">
        <v>0.0</v>
      </c>
      <c r="I687" s="3">
        <v>2700.27</v>
      </c>
      <c r="J687" s="3" t="s">
        <v>52</v>
      </c>
      <c r="K687" s="3" t="s">
        <v>39</v>
      </c>
      <c r="L687" s="5">
        <f t="shared" si="1"/>
        <v>11997</v>
      </c>
      <c r="M687" s="5">
        <f t="shared" si="2"/>
        <v>8100.81</v>
      </c>
      <c r="N687" s="5">
        <f t="shared" si="3"/>
        <v>3896.19</v>
      </c>
      <c r="O687" s="6">
        <f t="shared" si="4"/>
        <v>0.3247636909</v>
      </c>
      <c r="P687" s="6" t="str">
        <f t="shared" si="5"/>
        <v>Friday</v>
      </c>
      <c r="Q687" s="6" t="str">
        <f t="shared" si="6"/>
        <v>Weekday</v>
      </c>
      <c r="R687" s="6" t="str">
        <f t="shared" si="7"/>
        <v>No Discount</v>
      </c>
    </row>
    <row r="688">
      <c r="A688" s="3" t="s">
        <v>1134</v>
      </c>
      <c r="B688" s="4">
        <v>45703.44375</v>
      </c>
      <c r="C688" s="3" t="s">
        <v>124</v>
      </c>
      <c r="D688" s="3" t="s">
        <v>38</v>
      </c>
      <c r="E688" s="3" t="s">
        <v>35</v>
      </c>
      <c r="F688" s="3">
        <v>5.0</v>
      </c>
      <c r="G688" s="3">
        <v>3999.0</v>
      </c>
      <c r="H688" s="3">
        <v>15.0</v>
      </c>
      <c r="I688" s="3">
        <v>2207.93</v>
      </c>
      <c r="J688" s="3" t="s">
        <v>32</v>
      </c>
      <c r="K688" s="3" t="s">
        <v>23</v>
      </c>
      <c r="L688" s="5">
        <f t="shared" si="1"/>
        <v>16995.75</v>
      </c>
      <c r="M688" s="5">
        <f t="shared" si="2"/>
        <v>11039.65</v>
      </c>
      <c r="N688" s="5">
        <f t="shared" si="3"/>
        <v>5956.1</v>
      </c>
      <c r="O688" s="6">
        <f t="shared" si="4"/>
        <v>0.3504464351</v>
      </c>
      <c r="P688" s="6" t="str">
        <f t="shared" si="5"/>
        <v>Saturday</v>
      </c>
      <c r="Q688" s="6" t="str">
        <f t="shared" si="6"/>
        <v>Weekend</v>
      </c>
      <c r="R688" s="6" t="str">
        <f t="shared" si="7"/>
        <v>Low (1–15%)</v>
      </c>
    </row>
    <row r="689">
      <c r="A689" s="3" t="s">
        <v>1135</v>
      </c>
      <c r="B689" s="4">
        <v>45639.82152777778</v>
      </c>
      <c r="C689" s="3" t="s">
        <v>47</v>
      </c>
      <c r="D689" s="3" t="s">
        <v>195</v>
      </c>
      <c r="E689" s="3" t="s">
        <v>27</v>
      </c>
      <c r="F689" s="3">
        <v>5.0</v>
      </c>
      <c r="G689" s="3">
        <v>1299.0</v>
      </c>
      <c r="H689" s="3">
        <v>0.0</v>
      </c>
      <c r="I689" s="3">
        <v>802.21</v>
      </c>
      <c r="J689" s="3" t="s">
        <v>52</v>
      </c>
      <c r="K689" s="3" t="s">
        <v>23</v>
      </c>
      <c r="L689" s="5">
        <f t="shared" si="1"/>
        <v>6495</v>
      </c>
      <c r="M689" s="5">
        <f t="shared" si="2"/>
        <v>4011.05</v>
      </c>
      <c r="N689" s="5">
        <f t="shared" si="3"/>
        <v>2483.95</v>
      </c>
      <c r="O689" s="6">
        <f t="shared" si="4"/>
        <v>0.3824403387</v>
      </c>
      <c r="P689" s="6" t="str">
        <f t="shared" si="5"/>
        <v>Friday</v>
      </c>
      <c r="Q689" s="6" t="str">
        <f t="shared" si="6"/>
        <v>Weekday</v>
      </c>
      <c r="R689" s="6" t="str">
        <f t="shared" si="7"/>
        <v>No Discount</v>
      </c>
    </row>
    <row r="690">
      <c r="A690" s="3" t="s">
        <v>1136</v>
      </c>
      <c r="B690" s="4">
        <v>45878.48611111111</v>
      </c>
      <c r="C690" s="3" t="s">
        <v>30</v>
      </c>
      <c r="D690" s="3" t="s">
        <v>1137</v>
      </c>
      <c r="E690" s="3" t="s">
        <v>21</v>
      </c>
      <c r="F690" s="3">
        <v>3.0</v>
      </c>
      <c r="G690" s="3">
        <v>899.0</v>
      </c>
      <c r="H690" s="3">
        <v>20.0</v>
      </c>
      <c r="I690" s="3">
        <v>512.74</v>
      </c>
      <c r="J690" s="3" t="s">
        <v>32</v>
      </c>
      <c r="K690" s="3" t="s">
        <v>23</v>
      </c>
      <c r="L690" s="5">
        <f t="shared" si="1"/>
        <v>2157.6</v>
      </c>
      <c r="M690" s="5">
        <f t="shared" si="2"/>
        <v>1538.22</v>
      </c>
      <c r="N690" s="5">
        <f t="shared" si="3"/>
        <v>619.38</v>
      </c>
      <c r="O690" s="6">
        <f t="shared" si="4"/>
        <v>0.2870689655</v>
      </c>
      <c r="P690" s="6" t="str">
        <f t="shared" si="5"/>
        <v>Saturday</v>
      </c>
      <c r="Q690" s="6" t="str">
        <f t="shared" si="6"/>
        <v>Weekend</v>
      </c>
      <c r="R690" s="6" t="str">
        <f t="shared" si="7"/>
        <v>Mid (16–25%)</v>
      </c>
    </row>
    <row r="691">
      <c r="A691" s="3" t="s">
        <v>1138</v>
      </c>
      <c r="B691" s="4">
        <v>45422.56736111111</v>
      </c>
      <c r="C691" s="3" t="s">
        <v>399</v>
      </c>
      <c r="D691" s="3" t="s">
        <v>427</v>
      </c>
      <c r="E691" s="3" t="s">
        <v>35</v>
      </c>
      <c r="F691" s="3">
        <v>3.0</v>
      </c>
      <c r="G691" s="3">
        <v>2999.0</v>
      </c>
      <c r="H691" s="3">
        <v>20.0</v>
      </c>
      <c r="I691" s="3">
        <v>1999.53</v>
      </c>
      <c r="J691" s="3" t="s">
        <v>52</v>
      </c>
      <c r="K691" s="3" t="s">
        <v>39</v>
      </c>
      <c r="L691" s="5">
        <f t="shared" si="1"/>
        <v>7197.6</v>
      </c>
      <c r="M691" s="5">
        <f t="shared" si="2"/>
        <v>5998.59</v>
      </c>
      <c r="N691" s="5">
        <f t="shared" si="3"/>
        <v>1199.01</v>
      </c>
      <c r="O691" s="6">
        <f t="shared" si="4"/>
        <v>0.1665846949</v>
      </c>
      <c r="P691" s="6" t="str">
        <f t="shared" si="5"/>
        <v>Friday</v>
      </c>
      <c r="Q691" s="6" t="str">
        <f t="shared" si="6"/>
        <v>Weekday</v>
      </c>
      <c r="R691" s="6" t="str">
        <f t="shared" si="7"/>
        <v>Mid (16–25%)</v>
      </c>
    </row>
    <row r="692">
      <c r="A692" s="3" t="s">
        <v>1139</v>
      </c>
      <c r="B692" s="4">
        <v>45669.39791666667</v>
      </c>
      <c r="C692" s="3" t="s">
        <v>57</v>
      </c>
      <c r="D692" s="3" t="s">
        <v>1140</v>
      </c>
      <c r="E692" s="3" t="s">
        <v>21</v>
      </c>
      <c r="F692" s="3">
        <v>2.0</v>
      </c>
      <c r="G692" s="3">
        <v>299.0</v>
      </c>
      <c r="H692" s="3">
        <v>30.0</v>
      </c>
      <c r="I692" s="3">
        <v>152.29</v>
      </c>
      <c r="J692" s="3" t="s">
        <v>52</v>
      </c>
      <c r="K692" s="3" t="s">
        <v>28</v>
      </c>
      <c r="L692" s="5">
        <f t="shared" si="1"/>
        <v>418.6</v>
      </c>
      <c r="M692" s="5">
        <f t="shared" si="2"/>
        <v>304.58</v>
      </c>
      <c r="N692" s="5">
        <f t="shared" si="3"/>
        <v>114.02</v>
      </c>
      <c r="O692" s="6">
        <f t="shared" si="4"/>
        <v>0.2723841376</v>
      </c>
      <c r="P692" s="6" t="str">
        <f t="shared" si="5"/>
        <v>Sunday</v>
      </c>
      <c r="Q692" s="6" t="str">
        <f t="shared" si="6"/>
        <v>Weekend</v>
      </c>
      <c r="R692" s="6" t="str">
        <f t="shared" si="7"/>
        <v>High (&gt;25%)</v>
      </c>
    </row>
    <row r="693">
      <c r="A693" s="3" t="s">
        <v>1141</v>
      </c>
      <c r="B693" s="4">
        <v>45498.87777777778</v>
      </c>
      <c r="C693" s="3" t="s">
        <v>25</v>
      </c>
      <c r="D693" s="3" t="s">
        <v>197</v>
      </c>
      <c r="E693" s="3" t="s">
        <v>35</v>
      </c>
      <c r="F693" s="3">
        <v>4.0</v>
      </c>
      <c r="G693" s="3">
        <v>3499.0</v>
      </c>
      <c r="H693" s="3">
        <v>10.0</v>
      </c>
      <c r="I693" s="3">
        <v>2344.16</v>
      </c>
      <c r="J693" s="3" t="s">
        <v>32</v>
      </c>
      <c r="K693" s="3" t="s">
        <v>23</v>
      </c>
      <c r="L693" s="5">
        <f t="shared" si="1"/>
        <v>12596.4</v>
      </c>
      <c r="M693" s="5">
        <f t="shared" si="2"/>
        <v>9376.64</v>
      </c>
      <c r="N693" s="5">
        <f t="shared" si="3"/>
        <v>3219.76</v>
      </c>
      <c r="O693" s="6">
        <f t="shared" si="4"/>
        <v>0.2556095392</v>
      </c>
      <c r="P693" s="6" t="str">
        <f t="shared" si="5"/>
        <v>Thursday</v>
      </c>
      <c r="Q693" s="6" t="str">
        <f t="shared" si="6"/>
        <v>Weekday</v>
      </c>
      <c r="R693" s="6" t="str">
        <f t="shared" si="7"/>
        <v>Low (1–15%)</v>
      </c>
    </row>
    <row r="694">
      <c r="A694" s="3" t="s">
        <v>1142</v>
      </c>
      <c r="B694" s="4">
        <v>45757.91527777778</v>
      </c>
      <c r="C694" s="3" t="s">
        <v>132</v>
      </c>
      <c r="D694" s="3" t="s">
        <v>1143</v>
      </c>
      <c r="E694" s="3" t="s">
        <v>27</v>
      </c>
      <c r="F694" s="3">
        <v>2.0</v>
      </c>
      <c r="G694" s="3">
        <v>799.0</v>
      </c>
      <c r="H694" s="3">
        <v>25.0</v>
      </c>
      <c r="I694" s="3">
        <v>501.57</v>
      </c>
      <c r="J694" s="3" t="s">
        <v>52</v>
      </c>
      <c r="K694" s="3" t="s">
        <v>28</v>
      </c>
      <c r="L694" s="5">
        <f t="shared" si="1"/>
        <v>1198.5</v>
      </c>
      <c r="M694" s="5">
        <f t="shared" si="2"/>
        <v>1003.14</v>
      </c>
      <c r="N694" s="5">
        <f t="shared" si="3"/>
        <v>195.36</v>
      </c>
      <c r="O694" s="6">
        <f t="shared" si="4"/>
        <v>0.1630037547</v>
      </c>
      <c r="P694" s="6" t="str">
        <f t="shared" si="5"/>
        <v>Thursday</v>
      </c>
      <c r="Q694" s="6" t="str">
        <f t="shared" si="6"/>
        <v>Weekday</v>
      </c>
      <c r="R694" s="6" t="str">
        <f t="shared" si="7"/>
        <v>Mid (16–25%)</v>
      </c>
    </row>
    <row r="695">
      <c r="A695" s="3" t="s">
        <v>1144</v>
      </c>
      <c r="B695" s="4">
        <v>45631.907638888886</v>
      </c>
      <c r="C695" s="3" t="s">
        <v>63</v>
      </c>
      <c r="D695" s="3" t="s">
        <v>677</v>
      </c>
      <c r="E695" s="3" t="s">
        <v>35</v>
      </c>
      <c r="F695" s="3">
        <v>4.0</v>
      </c>
      <c r="G695" s="3">
        <v>2499.0</v>
      </c>
      <c r="H695" s="3">
        <v>0.0</v>
      </c>
      <c r="I695" s="3">
        <v>1787.33</v>
      </c>
      <c r="J695" s="3" t="s">
        <v>32</v>
      </c>
      <c r="K695" s="3" t="s">
        <v>23</v>
      </c>
      <c r="L695" s="5">
        <f t="shared" si="1"/>
        <v>9996</v>
      </c>
      <c r="M695" s="5">
        <f t="shared" si="2"/>
        <v>7149.32</v>
      </c>
      <c r="N695" s="5">
        <f t="shared" si="3"/>
        <v>2846.68</v>
      </c>
      <c r="O695" s="6">
        <f t="shared" si="4"/>
        <v>0.2847819128</v>
      </c>
      <c r="P695" s="6" t="str">
        <f t="shared" si="5"/>
        <v>Thursday</v>
      </c>
      <c r="Q695" s="6" t="str">
        <f t="shared" si="6"/>
        <v>Weekday</v>
      </c>
      <c r="R695" s="6" t="str">
        <f t="shared" si="7"/>
        <v>No Discount</v>
      </c>
    </row>
    <row r="696">
      <c r="A696" s="3" t="s">
        <v>1145</v>
      </c>
      <c r="B696" s="4">
        <v>45437.561111111114</v>
      </c>
      <c r="C696" s="3" t="s">
        <v>97</v>
      </c>
      <c r="D696" s="3" t="s">
        <v>495</v>
      </c>
      <c r="E696" s="3" t="s">
        <v>27</v>
      </c>
      <c r="F696" s="3">
        <v>5.0</v>
      </c>
      <c r="G696" s="3">
        <v>1299.0</v>
      </c>
      <c r="H696" s="3">
        <v>0.0</v>
      </c>
      <c r="I696" s="3">
        <v>660.91</v>
      </c>
      <c r="J696" s="3" t="s">
        <v>52</v>
      </c>
      <c r="K696" s="3" t="s">
        <v>28</v>
      </c>
      <c r="L696" s="5">
        <f t="shared" si="1"/>
        <v>6495</v>
      </c>
      <c r="M696" s="5">
        <f t="shared" si="2"/>
        <v>3304.55</v>
      </c>
      <c r="N696" s="5">
        <f t="shared" si="3"/>
        <v>3190.45</v>
      </c>
      <c r="O696" s="6">
        <f t="shared" si="4"/>
        <v>0.4912163202</v>
      </c>
      <c r="P696" s="6" t="str">
        <f t="shared" si="5"/>
        <v>Saturday</v>
      </c>
      <c r="Q696" s="6" t="str">
        <f t="shared" si="6"/>
        <v>Weekend</v>
      </c>
      <c r="R696" s="6" t="str">
        <f t="shared" si="7"/>
        <v>No Discount</v>
      </c>
    </row>
    <row r="697">
      <c r="A697" s="3" t="s">
        <v>1146</v>
      </c>
      <c r="B697" s="4">
        <v>45470.620833333334</v>
      </c>
      <c r="C697" s="3" t="s">
        <v>111</v>
      </c>
      <c r="D697" s="3" t="s">
        <v>357</v>
      </c>
      <c r="E697" s="3" t="s">
        <v>21</v>
      </c>
      <c r="F697" s="3">
        <v>2.0</v>
      </c>
      <c r="G697" s="3">
        <v>499.0</v>
      </c>
      <c r="H697" s="3">
        <v>30.0</v>
      </c>
      <c r="I697" s="3">
        <v>227.23</v>
      </c>
      <c r="J697" s="3" t="s">
        <v>22</v>
      </c>
      <c r="K697" s="3" t="s">
        <v>23</v>
      </c>
      <c r="L697" s="5">
        <f t="shared" si="1"/>
        <v>698.6</v>
      </c>
      <c r="M697" s="5">
        <f t="shared" si="2"/>
        <v>454.46</v>
      </c>
      <c r="N697" s="5">
        <f t="shared" si="3"/>
        <v>244.14</v>
      </c>
      <c r="O697" s="6">
        <f t="shared" si="4"/>
        <v>0.3494703693</v>
      </c>
      <c r="P697" s="6" t="str">
        <f t="shared" si="5"/>
        <v>Thursday</v>
      </c>
      <c r="Q697" s="6" t="str">
        <f t="shared" si="6"/>
        <v>Weekday</v>
      </c>
      <c r="R697" s="6" t="str">
        <f t="shared" si="7"/>
        <v>High (&gt;25%)</v>
      </c>
    </row>
    <row r="698">
      <c r="A698" s="3" t="s">
        <v>1147</v>
      </c>
      <c r="B698" s="4">
        <v>45680.82638888889</v>
      </c>
      <c r="C698" s="3" t="s">
        <v>124</v>
      </c>
      <c r="D698" s="3" t="s">
        <v>232</v>
      </c>
      <c r="E698" s="3" t="s">
        <v>27</v>
      </c>
      <c r="F698" s="3">
        <v>2.0</v>
      </c>
      <c r="G698" s="3">
        <v>1299.0</v>
      </c>
      <c r="H698" s="3">
        <v>10.0</v>
      </c>
      <c r="I698" s="3">
        <v>768.02</v>
      </c>
      <c r="J698" s="3" t="s">
        <v>32</v>
      </c>
      <c r="K698" s="3" t="s">
        <v>39</v>
      </c>
      <c r="L698" s="5">
        <f t="shared" si="1"/>
        <v>2338.2</v>
      </c>
      <c r="M698" s="5">
        <f t="shared" si="2"/>
        <v>1536.04</v>
      </c>
      <c r="N698" s="5">
        <f t="shared" si="3"/>
        <v>802.16</v>
      </c>
      <c r="O698" s="6">
        <f t="shared" si="4"/>
        <v>0.3430673167</v>
      </c>
      <c r="P698" s="6" t="str">
        <f t="shared" si="5"/>
        <v>Thursday</v>
      </c>
      <c r="Q698" s="6" t="str">
        <f t="shared" si="6"/>
        <v>Weekday</v>
      </c>
      <c r="R698" s="6" t="str">
        <f t="shared" si="7"/>
        <v>Low (1–15%)</v>
      </c>
    </row>
    <row r="699">
      <c r="A699" s="3" t="s">
        <v>1148</v>
      </c>
      <c r="B699" s="4">
        <v>46020.42152777778</v>
      </c>
      <c r="C699" s="3" t="s">
        <v>41</v>
      </c>
      <c r="D699" s="3" t="s">
        <v>296</v>
      </c>
      <c r="E699" s="3" t="s">
        <v>27</v>
      </c>
      <c r="F699" s="3">
        <v>2.0</v>
      </c>
      <c r="G699" s="3">
        <v>999.0</v>
      </c>
      <c r="H699" s="3">
        <v>25.0</v>
      </c>
      <c r="I699" s="3">
        <v>605.9</v>
      </c>
      <c r="J699" s="3" t="s">
        <v>32</v>
      </c>
      <c r="K699" s="3" t="s">
        <v>23</v>
      </c>
      <c r="L699" s="5">
        <f t="shared" si="1"/>
        <v>1498.5</v>
      </c>
      <c r="M699" s="5">
        <f t="shared" si="2"/>
        <v>1211.8</v>
      </c>
      <c r="N699" s="5">
        <f t="shared" si="3"/>
        <v>286.7</v>
      </c>
      <c r="O699" s="6">
        <f t="shared" si="4"/>
        <v>0.191324658</v>
      </c>
      <c r="P699" s="6" t="str">
        <f t="shared" si="5"/>
        <v>Monday</v>
      </c>
      <c r="Q699" s="6" t="str">
        <f t="shared" si="6"/>
        <v>Weekday</v>
      </c>
      <c r="R699" s="6" t="str">
        <f t="shared" si="7"/>
        <v>Mid (16–25%)</v>
      </c>
    </row>
    <row r="700">
      <c r="A700" s="3" t="s">
        <v>1149</v>
      </c>
      <c r="B700" s="4">
        <v>45339.902083333334</v>
      </c>
      <c r="C700" s="3" t="s">
        <v>94</v>
      </c>
      <c r="D700" s="3" t="s">
        <v>197</v>
      </c>
      <c r="E700" s="3" t="s">
        <v>21</v>
      </c>
      <c r="F700" s="3">
        <v>5.0</v>
      </c>
      <c r="G700" s="3">
        <v>699.0</v>
      </c>
      <c r="H700" s="3">
        <v>10.0</v>
      </c>
      <c r="I700" s="3">
        <v>452.53</v>
      </c>
      <c r="J700" s="3" t="s">
        <v>52</v>
      </c>
      <c r="K700" s="3" t="s">
        <v>28</v>
      </c>
      <c r="L700" s="5">
        <f t="shared" si="1"/>
        <v>3145.5</v>
      </c>
      <c r="M700" s="5">
        <f t="shared" si="2"/>
        <v>2262.65</v>
      </c>
      <c r="N700" s="5">
        <f t="shared" si="3"/>
        <v>882.85</v>
      </c>
      <c r="O700" s="6">
        <f t="shared" si="4"/>
        <v>0.2806707996</v>
      </c>
      <c r="P700" s="6" t="str">
        <f t="shared" si="5"/>
        <v>Saturday</v>
      </c>
      <c r="Q700" s="6" t="str">
        <f t="shared" si="6"/>
        <v>Weekend</v>
      </c>
      <c r="R700" s="6" t="str">
        <f t="shared" si="7"/>
        <v>Low (1–15%)</v>
      </c>
    </row>
    <row r="701">
      <c r="A701" s="3" t="s">
        <v>1150</v>
      </c>
      <c r="B701" s="4">
        <v>45890.67569444444</v>
      </c>
      <c r="C701" s="3" t="s">
        <v>257</v>
      </c>
      <c r="D701" s="3" t="s">
        <v>355</v>
      </c>
      <c r="E701" s="3" t="s">
        <v>21</v>
      </c>
      <c r="F701" s="3">
        <v>4.0</v>
      </c>
      <c r="G701" s="3">
        <v>299.0</v>
      </c>
      <c r="H701" s="3">
        <v>15.0</v>
      </c>
      <c r="I701" s="3">
        <v>147.07</v>
      </c>
      <c r="J701" s="3" t="s">
        <v>32</v>
      </c>
      <c r="K701" s="3" t="s">
        <v>28</v>
      </c>
      <c r="L701" s="5">
        <f t="shared" si="1"/>
        <v>1016.6</v>
      </c>
      <c r="M701" s="5">
        <f t="shared" si="2"/>
        <v>588.28</v>
      </c>
      <c r="N701" s="5">
        <f t="shared" si="3"/>
        <v>428.32</v>
      </c>
      <c r="O701" s="6">
        <f t="shared" si="4"/>
        <v>0.4213259886</v>
      </c>
      <c r="P701" s="6" t="str">
        <f t="shared" si="5"/>
        <v>Thursday</v>
      </c>
      <c r="Q701" s="6" t="str">
        <f t="shared" si="6"/>
        <v>Weekday</v>
      </c>
      <c r="R701" s="6" t="str">
        <f t="shared" si="7"/>
        <v>Low (1–15%)</v>
      </c>
    </row>
    <row r="702">
      <c r="A702" s="3" t="s">
        <v>1151</v>
      </c>
      <c r="B702" s="4">
        <v>45674.73888888889</v>
      </c>
      <c r="C702" s="3" t="s">
        <v>285</v>
      </c>
      <c r="D702" s="3" t="s">
        <v>891</v>
      </c>
      <c r="E702" s="3" t="s">
        <v>35</v>
      </c>
      <c r="F702" s="3">
        <v>4.0</v>
      </c>
      <c r="G702" s="3">
        <v>3499.0</v>
      </c>
      <c r="H702" s="3">
        <v>15.0</v>
      </c>
      <c r="I702" s="3">
        <v>2112.23</v>
      </c>
      <c r="J702" s="3" t="s">
        <v>52</v>
      </c>
      <c r="K702" s="3" t="s">
        <v>23</v>
      </c>
      <c r="L702" s="5">
        <f t="shared" si="1"/>
        <v>11896.6</v>
      </c>
      <c r="M702" s="5">
        <f t="shared" si="2"/>
        <v>8448.92</v>
      </c>
      <c r="N702" s="5">
        <f t="shared" si="3"/>
        <v>3447.68</v>
      </c>
      <c r="O702" s="6">
        <f t="shared" si="4"/>
        <v>0.2898038095</v>
      </c>
      <c r="P702" s="6" t="str">
        <f t="shared" si="5"/>
        <v>Friday</v>
      </c>
      <c r="Q702" s="6" t="str">
        <f t="shared" si="6"/>
        <v>Weekday</v>
      </c>
      <c r="R702" s="6" t="str">
        <f t="shared" si="7"/>
        <v>Low (1–15%)</v>
      </c>
    </row>
    <row r="703">
      <c r="A703" s="3" t="s">
        <v>1152</v>
      </c>
      <c r="B703" s="4">
        <v>45697.513194444444</v>
      </c>
      <c r="C703" s="3" t="s">
        <v>19</v>
      </c>
      <c r="D703" s="3" t="s">
        <v>208</v>
      </c>
      <c r="E703" s="3" t="s">
        <v>35</v>
      </c>
      <c r="F703" s="3">
        <v>5.0</v>
      </c>
      <c r="G703" s="3">
        <v>2499.0</v>
      </c>
      <c r="H703" s="3">
        <v>10.0</v>
      </c>
      <c r="I703" s="3">
        <v>1842.01</v>
      </c>
      <c r="J703" s="3" t="s">
        <v>32</v>
      </c>
      <c r="K703" s="3" t="s">
        <v>39</v>
      </c>
      <c r="L703" s="5">
        <f t="shared" si="1"/>
        <v>11245.5</v>
      </c>
      <c r="M703" s="5">
        <f t="shared" si="2"/>
        <v>9210.05</v>
      </c>
      <c r="N703" s="5">
        <f t="shared" si="3"/>
        <v>2035.45</v>
      </c>
      <c r="O703" s="6">
        <f t="shared" si="4"/>
        <v>0.1810012894</v>
      </c>
      <c r="P703" s="6" t="str">
        <f t="shared" si="5"/>
        <v>Sunday</v>
      </c>
      <c r="Q703" s="6" t="str">
        <f t="shared" si="6"/>
        <v>Weekend</v>
      </c>
      <c r="R703" s="6" t="str">
        <f t="shared" si="7"/>
        <v>Low (1–15%)</v>
      </c>
    </row>
    <row r="704">
      <c r="A704" s="3" t="s">
        <v>1153</v>
      </c>
      <c r="B704" s="4">
        <v>45747.72361111111</v>
      </c>
      <c r="C704" s="3" t="s">
        <v>91</v>
      </c>
      <c r="D704" s="3" t="s">
        <v>364</v>
      </c>
      <c r="E704" s="3" t="s">
        <v>27</v>
      </c>
      <c r="F704" s="3">
        <v>1.0</v>
      </c>
      <c r="G704" s="3">
        <v>1499.0</v>
      </c>
      <c r="H704" s="3">
        <v>10.0</v>
      </c>
      <c r="I704" s="3">
        <v>903.08</v>
      </c>
      <c r="J704" s="3" t="s">
        <v>32</v>
      </c>
      <c r="K704" s="3" t="s">
        <v>39</v>
      </c>
      <c r="L704" s="5">
        <f t="shared" si="1"/>
        <v>1349.1</v>
      </c>
      <c r="M704" s="5">
        <f t="shared" si="2"/>
        <v>903.08</v>
      </c>
      <c r="N704" s="5">
        <f t="shared" si="3"/>
        <v>446.02</v>
      </c>
      <c r="O704" s="6">
        <f t="shared" si="4"/>
        <v>0.3306055889</v>
      </c>
      <c r="P704" s="6" t="str">
        <f t="shared" si="5"/>
        <v>Monday</v>
      </c>
      <c r="Q704" s="6" t="str">
        <f t="shared" si="6"/>
        <v>Weekday</v>
      </c>
      <c r="R704" s="6" t="str">
        <f t="shared" si="7"/>
        <v>Low (1–15%)</v>
      </c>
    </row>
    <row r="705">
      <c r="A705" s="3" t="s">
        <v>1154</v>
      </c>
      <c r="B705" s="4">
        <v>45616.558333333334</v>
      </c>
      <c r="C705" s="3" t="s">
        <v>186</v>
      </c>
      <c r="D705" s="3" t="s">
        <v>115</v>
      </c>
      <c r="E705" s="3" t="s">
        <v>27</v>
      </c>
      <c r="F705" s="3">
        <v>4.0</v>
      </c>
      <c r="G705" s="3">
        <v>999.0</v>
      </c>
      <c r="H705" s="3">
        <v>0.0</v>
      </c>
      <c r="I705" s="3">
        <v>552.57</v>
      </c>
      <c r="J705" s="3" t="s">
        <v>32</v>
      </c>
      <c r="K705" s="3" t="s">
        <v>28</v>
      </c>
      <c r="L705" s="5">
        <f t="shared" si="1"/>
        <v>3996</v>
      </c>
      <c r="M705" s="5">
        <f t="shared" si="2"/>
        <v>2210.28</v>
      </c>
      <c r="N705" s="5">
        <f t="shared" si="3"/>
        <v>1785.72</v>
      </c>
      <c r="O705" s="6">
        <f t="shared" si="4"/>
        <v>0.4468768769</v>
      </c>
      <c r="P705" s="6" t="str">
        <f t="shared" si="5"/>
        <v>Wednesday</v>
      </c>
      <c r="Q705" s="6" t="str">
        <f t="shared" si="6"/>
        <v>Weekday</v>
      </c>
      <c r="R705" s="6" t="str">
        <f t="shared" si="7"/>
        <v>No Discount</v>
      </c>
    </row>
    <row r="706">
      <c r="A706" s="3" t="s">
        <v>1155</v>
      </c>
      <c r="B706" s="4">
        <v>45851.79513888889</v>
      </c>
      <c r="C706" s="3" t="s">
        <v>97</v>
      </c>
      <c r="D706" s="3" t="s">
        <v>621</v>
      </c>
      <c r="E706" s="3" t="s">
        <v>35</v>
      </c>
      <c r="F706" s="3">
        <v>1.0</v>
      </c>
      <c r="G706" s="3">
        <v>1999.0</v>
      </c>
      <c r="H706" s="3">
        <v>0.0</v>
      </c>
      <c r="I706" s="3">
        <v>1127.98</v>
      </c>
      <c r="J706" s="3" t="s">
        <v>52</v>
      </c>
      <c r="K706" s="3" t="s">
        <v>39</v>
      </c>
      <c r="L706" s="5">
        <f t="shared" si="1"/>
        <v>1999</v>
      </c>
      <c r="M706" s="5">
        <f t="shared" si="2"/>
        <v>1127.98</v>
      </c>
      <c r="N706" s="5">
        <f t="shared" si="3"/>
        <v>871.02</v>
      </c>
      <c r="O706" s="6">
        <f t="shared" si="4"/>
        <v>0.4357278639</v>
      </c>
      <c r="P706" s="6" t="str">
        <f t="shared" si="5"/>
        <v>Sunday</v>
      </c>
      <c r="Q706" s="6" t="str">
        <f t="shared" si="6"/>
        <v>Weekend</v>
      </c>
      <c r="R706" s="6" t="str">
        <f t="shared" si="7"/>
        <v>No Discount</v>
      </c>
    </row>
    <row r="707">
      <c r="A707" s="3" t="s">
        <v>1156</v>
      </c>
      <c r="B707" s="4">
        <v>45991.55</v>
      </c>
      <c r="C707" s="3" t="s">
        <v>231</v>
      </c>
      <c r="D707" s="3" t="s">
        <v>1157</v>
      </c>
      <c r="E707" s="3" t="s">
        <v>21</v>
      </c>
      <c r="F707" s="3">
        <v>2.0</v>
      </c>
      <c r="G707" s="3">
        <v>699.0</v>
      </c>
      <c r="H707" s="3">
        <v>10.0</v>
      </c>
      <c r="I707" s="3">
        <v>316.04</v>
      </c>
      <c r="J707" s="3" t="s">
        <v>32</v>
      </c>
      <c r="K707" s="3" t="s">
        <v>39</v>
      </c>
      <c r="L707" s="5">
        <f t="shared" si="1"/>
        <v>1258.2</v>
      </c>
      <c r="M707" s="5">
        <f t="shared" si="2"/>
        <v>632.08</v>
      </c>
      <c r="N707" s="5">
        <f t="shared" si="3"/>
        <v>626.12</v>
      </c>
      <c r="O707" s="6">
        <f t="shared" si="4"/>
        <v>0.4976315371</v>
      </c>
      <c r="P707" s="6" t="str">
        <f t="shared" si="5"/>
        <v>Sunday</v>
      </c>
      <c r="Q707" s="6" t="str">
        <f t="shared" si="6"/>
        <v>Weekend</v>
      </c>
      <c r="R707" s="6" t="str">
        <f t="shared" si="7"/>
        <v>Low (1–15%)</v>
      </c>
    </row>
    <row r="708">
      <c r="A708" s="3" t="s">
        <v>1158</v>
      </c>
      <c r="B708" s="4">
        <v>45885.90347222222</v>
      </c>
      <c r="C708" s="3" t="s">
        <v>270</v>
      </c>
      <c r="D708" s="3" t="s">
        <v>1159</v>
      </c>
      <c r="E708" s="3" t="s">
        <v>27</v>
      </c>
      <c r="F708" s="3">
        <v>5.0</v>
      </c>
      <c r="G708" s="3">
        <v>999.0</v>
      </c>
      <c r="H708" s="3">
        <v>5.0</v>
      </c>
      <c r="I708" s="3">
        <v>672.42</v>
      </c>
      <c r="J708" s="3" t="s">
        <v>52</v>
      </c>
      <c r="K708" s="3" t="s">
        <v>28</v>
      </c>
      <c r="L708" s="5">
        <f t="shared" si="1"/>
        <v>4745.25</v>
      </c>
      <c r="M708" s="5">
        <f t="shared" si="2"/>
        <v>3362.1</v>
      </c>
      <c r="N708" s="5">
        <f t="shared" si="3"/>
        <v>1383.15</v>
      </c>
      <c r="O708" s="6">
        <f t="shared" si="4"/>
        <v>0.2914809546</v>
      </c>
      <c r="P708" s="6" t="str">
        <f t="shared" si="5"/>
        <v>Saturday</v>
      </c>
      <c r="Q708" s="6" t="str">
        <f t="shared" si="6"/>
        <v>Weekend</v>
      </c>
      <c r="R708" s="6" t="str">
        <f t="shared" si="7"/>
        <v>Low (1–15%)</v>
      </c>
    </row>
    <row r="709">
      <c r="A709" s="3" t="s">
        <v>1160</v>
      </c>
      <c r="B709" s="4">
        <v>45893.899305555555</v>
      </c>
      <c r="C709" s="3" t="s">
        <v>70</v>
      </c>
      <c r="D709" s="3" t="s">
        <v>901</v>
      </c>
      <c r="E709" s="3" t="s">
        <v>35</v>
      </c>
      <c r="F709" s="3">
        <v>4.0</v>
      </c>
      <c r="G709" s="3">
        <v>2999.0</v>
      </c>
      <c r="H709" s="3">
        <v>10.0</v>
      </c>
      <c r="I709" s="3">
        <v>2124.44</v>
      </c>
      <c r="J709" s="3" t="s">
        <v>52</v>
      </c>
      <c r="K709" s="3" t="s">
        <v>23</v>
      </c>
      <c r="L709" s="5">
        <f t="shared" si="1"/>
        <v>10796.4</v>
      </c>
      <c r="M709" s="5">
        <f t="shared" si="2"/>
        <v>8497.76</v>
      </c>
      <c r="N709" s="5">
        <f t="shared" si="3"/>
        <v>2298.64</v>
      </c>
      <c r="O709" s="6">
        <f t="shared" si="4"/>
        <v>0.2129080064</v>
      </c>
      <c r="P709" s="6" t="str">
        <f t="shared" si="5"/>
        <v>Sunday</v>
      </c>
      <c r="Q709" s="6" t="str">
        <f t="shared" si="6"/>
        <v>Weekend</v>
      </c>
      <c r="R709" s="6" t="str">
        <f t="shared" si="7"/>
        <v>Low (1–15%)</v>
      </c>
    </row>
    <row r="710">
      <c r="A710" s="3" t="s">
        <v>1161</v>
      </c>
      <c r="B710" s="4">
        <v>45741.70416666667</v>
      </c>
      <c r="C710" s="3" t="s">
        <v>37</v>
      </c>
      <c r="D710" s="3" t="s">
        <v>1162</v>
      </c>
      <c r="E710" s="3" t="s">
        <v>21</v>
      </c>
      <c r="F710" s="3">
        <v>3.0</v>
      </c>
      <c r="G710" s="3">
        <v>499.0</v>
      </c>
      <c r="H710" s="3">
        <v>5.0</v>
      </c>
      <c r="I710" s="3">
        <v>296.59</v>
      </c>
      <c r="J710" s="3" t="s">
        <v>22</v>
      </c>
      <c r="K710" s="3" t="s">
        <v>39</v>
      </c>
      <c r="L710" s="5">
        <f t="shared" si="1"/>
        <v>1422.15</v>
      </c>
      <c r="M710" s="5">
        <f t="shared" si="2"/>
        <v>889.77</v>
      </c>
      <c r="N710" s="5">
        <f t="shared" si="3"/>
        <v>532.38</v>
      </c>
      <c r="O710" s="6">
        <f t="shared" si="4"/>
        <v>0.3743486974</v>
      </c>
      <c r="P710" s="6" t="str">
        <f t="shared" si="5"/>
        <v>Tuesday</v>
      </c>
      <c r="Q710" s="6" t="str">
        <f t="shared" si="6"/>
        <v>Weekday</v>
      </c>
      <c r="R710" s="6" t="str">
        <f t="shared" si="7"/>
        <v>Low (1–15%)</v>
      </c>
    </row>
    <row r="711">
      <c r="A711" s="3" t="s">
        <v>1163</v>
      </c>
      <c r="B711" s="4">
        <v>45639.518055555556</v>
      </c>
      <c r="C711" s="3" t="s">
        <v>94</v>
      </c>
      <c r="D711" s="3" t="s">
        <v>732</v>
      </c>
      <c r="E711" s="3" t="s">
        <v>35</v>
      </c>
      <c r="F711" s="3">
        <v>4.0</v>
      </c>
      <c r="G711" s="3">
        <v>3999.0</v>
      </c>
      <c r="H711" s="3">
        <v>20.0</v>
      </c>
      <c r="I711" s="3">
        <v>2439.1</v>
      </c>
      <c r="J711" s="3" t="s">
        <v>22</v>
      </c>
      <c r="K711" s="3" t="s">
        <v>23</v>
      </c>
      <c r="L711" s="5">
        <f t="shared" si="1"/>
        <v>12796.8</v>
      </c>
      <c r="M711" s="5">
        <f t="shared" si="2"/>
        <v>9756.4</v>
      </c>
      <c r="N711" s="5">
        <f t="shared" si="3"/>
        <v>3040.4</v>
      </c>
      <c r="O711" s="6">
        <f t="shared" si="4"/>
        <v>0.2375906477</v>
      </c>
      <c r="P711" s="6" t="str">
        <f t="shared" si="5"/>
        <v>Friday</v>
      </c>
      <c r="Q711" s="6" t="str">
        <f t="shared" si="6"/>
        <v>Weekday</v>
      </c>
      <c r="R711" s="6" t="str">
        <f t="shared" si="7"/>
        <v>Mid (16–25%)</v>
      </c>
    </row>
    <row r="712">
      <c r="A712" s="3" t="s">
        <v>1164</v>
      </c>
      <c r="B712" s="4">
        <v>45630.77777777778</v>
      </c>
      <c r="C712" s="3" t="s">
        <v>132</v>
      </c>
      <c r="D712" s="3" t="s">
        <v>42</v>
      </c>
      <c r="E712" s="3" t="s">
        <v>21</v>
      </c>
      <c r="F712" s="3">
        <v>5.0</v>
      </c>
      <c r="G712" s="3">
        <v>899.0</v>
      </c>
      <c r="H712" s="3">
        <v>5.0</v>
      </c>
      <c r="I712" s="3">
        <v>624.84</v>
      </c>
      <c r="J712" s="3" t="s">
        <v>32</v>
      </c>
      <c r="K712" s="3" t="s">
        <v>23</v>
      </c>
      <c r="L712" s="5">
        <f t="shared" si="1"/>
        <v>4270.25</v>
      </c>
      <c r="M712" s="5">
        <f t="shared" si="2"/>
        <v>3124.2</v>
      </c>
      <c r="N712" s="5">
        <f t="shared" si="3"/>
        <v>1146.05</v>
      </c>
      <c r="O712" s="6">
        <f t="shared" si="4"/>
        <v>0.2683800714</v>
      </c>
      <c r="P712" s="6" t="str">
        <f t="shared" si="5"/>
        <v>Wednesday</v>
      </c>
      <c r="Q712" s="6" t="str">
        <f t="shared" si="6"/>
        <v>Weekday</v>
      </c>
      <c r="R712" s="6" t="str">
        <f t="shared" si="7"/>
        <v>Low (1–15%)</v>
      </c>
    </row>
    <row r="713">
      <c r="A713" s="3" t="s">
        <v>1165</v>
      </c>
      <c r="B713" s="4">
        <v>45628.76944444444</v>
      </c>
      <c r="C713" s="3" t="s">
        <v>282</v>
      </c>
      <c r="D713" s="3" t="s">
        <v>864</v>
      </c>
      <c r="E713" s="3" t="s">
        <v>21</v>
      </c>
      <c r="F713" s="3">
        <v>1.0</v>
      </c>
      <c r="G713" s="3">
        <v>499.0</v>
      </c>
      <c r="H713" s="3">
        <v>0.0</v>
      </c>
      <c r="I713" s="3">
        <v>237.56</v>
      </c>
      <c r="J713" s="3" t="s">
        <v>52</v>
      </c>
      <c r="K713" s="3" t="s">
        <v>23</v>
      </c>
      <c r="L713" s="5">
        <f t="shared" si="1"/>
        <v>499</v>
      </c>
      <c r="M713" s="5">
        <f t="shared" si="2"/>
        <v>237.56</v>
      </c>
      <c r="N713" s="5">
        <f t="shared" si="3"/>
        <v>261.44</v>
      </c>
      <c r="O713" s="6">
        <f t="shared" si="4"/>
        <v>0.5239278557</v>
      </c>
      <c r="P713" s="6" t="str">
        <f t="shared" si="5"/>
        <v>Monday</v>
      </c>
      <c r="Q713" s="6" t="str">
        <f t="shared" si="6"/>
        <v>Weekday</v>
      </c>
      <c r="R713" s="6" t="str">
        <f t="shared" si="7"/>
        <v>No Discount</v>
      </c>
    </row>
    <row r="714">
      <c r="A714" s="3" t="s">
        <v>1166</v>
      </c>
      <c r="B714" s="4">
        <v>45483.50277777778</v>
      </c>
      <c r="C714" s="3" t="s">
        <v>194</v>
      </c>
      <c r="D714" s="3" t="s">
        <v>294</v>
      </c>
      <c r="E714" s="3" t="s">
        <v>35</v>
      </c>
      <c r="F714" s="3">
        <v>2.0</v>
      </c>
      <c r="G714" s="3">
        <v>2499.0</v>
      </c>
      <c r="H714" s="3">
        <v>20.0</v>
      </c>
      <c r="I714" s="3">
        <v>1519.94</v>
      </c>
      <c r="J714" s="3" t="s">
        <v>52</v>
      </c>
      <c r="K714" s="3" t="s">
        <v>23</v>
      </c>
      <c r="L714" s="5">
        <f t="shared" si="1"/>
        <v>3998.4</v>
      </c>
      <c r="M714" s="5">
        <f t="shared" si="2"/>
        <v>3039.88</v>
      </c>
      <c r="N714" s="5">
        <f t="shared" si="3"/>
        <v>958.52</v>
      </c>
      <c r="O714" s="6">
        <f t="shared" si="4"/>
        <v>0.2397258904</v>
      </c>
      <c r="P714" s="6" t="str">
        <f t="shared" si="5"/>
        <v>Wednesday</v>
      </c>
      <c r="Q714" s="6" t="str">
        <f t="shared" si="6"/>
        <v>Weekday</v>
      </c>
      <c r="R714" s="6" t="str">
        <f t="shared" si="7"/>
        <v>Mid (16–25%)</v>
      </c>
    </row>
    <row r="715">
      <c r="A715" s="3" t="s">
        <v>1167</v>
      </c>
      <c r="B715" s="4">
        <v>45626.64236111111</v>
      </c>
      <c r="C715" s="3" t="s">
        <v>78</v>
      </c>
      <c r="D715" s="3" t="s">
        <v>1168</v>
      </c>
      <c r="E715" s="3" t="s">
        <v>27</v>
      </c>
      <c r="F715" s="3">
        <v>2.0</v>
      </c>
      <c r="G715" s="3">
        <v>1999.0</v>
      </c>
      <c r="H715" s="3">
        <v>25.0</v>
      </c>
      <c r="I715" s="3">
        <v>1166.78</v>
      </c>
      <c r="J715" s="3" t="s">
        <v>52</v>
      </c>
      <c r="K715" s="3" t="s">
        <v>23</v>
      </c>
      <c r="L715" s="5">
        <f t="shared" si="1"/>
        <v>2998.5</v>
      </c>
      <c r="M715" s="5">
        <f t="shared" si="2"/>
        <v>2333.56</v>
      </c>
      <c r="N715" s="5">
        <f t="shared" si="3"/>
        <v>664.94</v>
      </c>
      <c r="O715" s="6">
        <f t="shared" si="4"/>
        <v>0.2217575454</v>
      </c>
      <c r="P715" s="6" t="str">
        <f t="shared" si="5"/>
        <v>Saturday</v>
      </c>
      <c r="Q715" s="6" t="str">
        <f t="shared" si="6"/>
        <v>Weekend</v>
      </c>
      <c r="R715" s="6" t="str">
        <f t="shared" si="7"/>
        <v>Mid (16–25%)</v>
      </c>
    </row>
    <row r="716">
      <c r="A716" s="3" t="s">
        <v>1169</v>
      </c>
      <c r="B716" s="4">
        <v>45502.56041666667</v>
      </c>
      <c r="C716" s="3" t="s">
        <v>135</v>
      </c>
      <c r="D716" s="3" t="s">
        <v>893</v>
      </c>
      <c r="E716" s="3" t="s">
        <v>21</v>
      </c>
      <c r="F716" s="3">
        <v>4.0</v>
      </c>
      <c r="G716" s="3">
        <v>499.0</v>
      </c>
      <c r="H716" s="3">
        <v>10.0</v>
      </c>
      <c r="I716" s="3">
        <v>299.86</v>
      </c>
      <c r="J716" s="3" t="s">
        <v>52</v>
      </c>
      <c r="K716" s="3" t="s">
        <v>23</v>
      </c>
      <c r="L716" s="5">
        <f t="shared" si="1"/>
        <v>1796.4</v>
      </c>
      <c r="M716" s="5">
        <f t="shared" si="2"/>
        <v>1199.44</v>
      </c>
      <c r="N716" s="5">
        <f t="shared" si="3"/>
        <v>596.96</v>
      </c>
      <c r="O716" s="6">
        <f t="shared" si="4"/>
        <v>0.3323090626</v>
      </c>
      <c r="P716" s="6" t="str">
        <f t="shared" si="5"/>
        <v>Monday</v>
      </c>
      <c r="Q716" s="6" t="str">
        <f t="shared" si="6"/>
        <v>Weekday</v>
      </c>
      <c r="R716" s="6" t="str">
        <f t="shared" si="7"/>
        <v>Low (1–15%)</v>
      </c>
    </row>
    <row r="717">
      <c r="A717" s="3" t="s">
        <v>1170</v>
      </c>
      <c r="B717" s="4">
        <v>45299.47777777778</v>
      </c>
      <c r="C717" s="3" t="s">
        <v>100</v>
      </c>
      <c r="D717" s="3" t="s">
        <v>112</v>
      </c>
      <c r="E717" s="3" t="s">
        <v>27</v>
      </c>
      <c r="F717" s="3">
        <v>5.0</v>
      </c>
      <c r="G717" s="3">
        <v>999.0</v>
      </c>
      <c r="H717" s="3">
        <v>20.0</v>
      </c>
      <c r="I717" s="3">
        <v>604.57</v>
      </c>
      <c r="J717" s="3" t="s">
        <v>32</v>
      </c>
      <c r="K717" s="3" t="s">
        <v>23</v>
      </c>
      <c r="L717" s="5">
        <f t="shared" si="1"/>
        <v>3996</v>
      </c>
      <c r="M717" s="5">
        <f t="shared" si="2"/>
        <v>3022.85</v>
      </c>
      <c r="N717" s="5">
        <f t="shared" si="3"/>
        <v>973.15</v>
      </c>
      <c r="O717" s="6">
        <f t="shared" si="4"/>
        <v>0.243531031</v>
      </c>
      <c r="P717" s="6" t="str">
        <f t="shared" si="5"/>
        <v>Monday</v>
      </c>
      <c r="Q717" s="6" t="str">
        <f t="shared" si="6"/>
        <v>Weekday</v>
      </c>
      <c r="R717" s="6" t="str">
        <f t="shared" si="7"/>
        <v>Mid (16–25%)</v>
      </c>
    </row>
    <row r="718">
      <c r="A718" s="3" t="s">
        <v>1171</v>
      </c>
      <c r="B718" s="4">
        <v>45586.830555555556</v>
      </c>
      <c r="C718" s="3" t="s">
        <v>124</v>
      </c>
      <c r="D718" s="3" t="s">
        <v>565</v>
      </c>
      <c r="E718" s="3" t="s">
        <v>35</v>
      </c>
      <c r="F718" s="3">
        <v>3.0</v>
      </c>
      <c r="G718" s="3">
        <v>3499.0</v>
      </c>
      <c r="H718" s="3">
        <v>30.0</v>
      </c>
      <c r="I718" s="3">
        <v>2353.45</v>
      </c>
      <c r="J718" s="3" t="s">
        <v>52</v>
      </c>
      <c r="K718" s="3" t="s">
        <v>28</v>
      </c>
      <c r="L718" s="5">
        <f t="shared" si="1"/>
        <v>7347.9</v>
      </c>
      <c r="M718" s="5">
        <f t="shared" si="2"/>
        <v>7060.35</v>
      </c>
      <c r="N718" s="5">
        <f t="shared" si="3"/>
        <v>287.55</v>
      </c>
      <c r="O718" s="6">
        <f t="shared" si="4"/>
        <v>0.03913363002</v>
      </c>
      <c r="P718" s="6" t="str">
        <f t="shared" si="5"/>
        <v>Monday</v>
      </c>
      <c r="Q718" s="6" t="str">
        <f t="shared" si="6"/>
        <v>Weekday</v>
      </c>
      <c r="R718" s="6" t="str">
        <f t="shared" si="7"/>
        <v>High (&gt;25%)</v>
      </c>
    </row>
    <row r="719">
      <c r="A719" s="3" t="s">
        <v>1172</v>
      </c>
      <c r="B719" s="4">
        <v>45734.683333333334</v>
      </c>
      <c r="C719" s="3" t="s">
        <v>41</v>
      </c>
      <c r="D719" s="3" t="s">
        <v>321</v>
      </c>
      <c r="E719" s="3" t="s">
        <v>21</v>
      </c>
      <c r="F719" s="3">
        <v>5.0</v>
      </c>
      <c r="G719" s="3">
        <v>299.0</v>
      </c>
      <c r="H719" s="3">
        <v>0.0</v>
      </c>
      <c r="I719" s="3">
        <v>163.97</v>
      </c>
      <c r="J719" s="3" t="s">
        <v>52</v>
      </c>
      <c r="K719" s="3" t="s">
        <v>28</v>
      </c>
      <c r="L719" s="5">
        <f t="shared" si="1"/>
        <v>1495</v>
      </c>
      <c r="M719" s="5">
        <f t="shared" si="2"/>
        <v>819.85</v>
      </c>
      <c r="N719" s="5">
        <f t="shared" si="3"/>
        <v>675.15</v>
      </c>
      <c r="O719" s="6">
        <f t="shared" si="4"/>
        <v>0.4516053512</v>
      </c>
      <c r="P719" s="6" t="str">
        <f t="shared" si="5"/>
        <v>Tuesday</v>
      </c>
      <c r="Q719" s="6" t="str">
        <f t="shared" si="6"/>
        <v>Weekday</v>
      </c>
      <c r="R719" s="6" t="str">
        <f t="shared" si="7"/>
        <v>No Discount</v>
      </c>
    </row>
    <row r="720">
      <c r="A720" s="3" t="s">
        <v>1173</v>
      </c>
      <c r="B720" s="4">
        <v>45590.83194444444</v>
      </c>
      <c r="C720" s="3" t="s">
        <v>73</v>
      </c>
      <c r="D720" s="3" t="s">
        <v>557</v>
      </c>
      <c r="E720" s="3" t="s">
        <v>27</v>
      </c>
      <c r="F720" s="3">
        <v>2.0</v>
      </c>
      <c r="G720" s="3">
        <v>1499.0</v>
      </c>
      <c r="H720" s="3">
        <v>30.0</v>
      </c>
      <c r="I720" s="3">
        <v>872.8</v>
      </c>
      <c r="J720" s="3" t="s">
        <v>52</v>
      </c>
      <c r="K720" s="3" t="s">
        <v>28</v>
      </c>
      <c r="L720" s="5">
        <f t="shared" si="1"/>
        <v>2098.6</v>
      </c>
      <c r="M720" s="5">
        <f t="shared" si="2"/>
        <v>1745.6</v>
      </c>
      <c r="N720" s="5">
        <f t="shared" si="3"/>
        <v>353</v>
      </c>
      <c r="O720" s="6">
        <f t="shared" si="4"/>
        <v>0.1682073763</v>
      </c>
      <c r="P720" s="6" t="str">
        <f t="shared" si="5"/>
        <v>Friday</v>
      </c>
      <c r="Q720" s="6" t="str">
        <f t="shared" si="6"/>
        <v>Weekday</v>
      </c>
      <c r="R720" s="6" t="str">
        <f t="shared" si="7"/>
        <v>High (&gt;25%)</v>
      </c>
    </row>
    <row r="721">
      <c r="A721" s="3" t="s">
        <v>1174</v>
      </c>
      <c r="B721" s="4">
        <v>45625.64444444444</v>
      </c>
      <c r="C721" s="3" t="s">
        <v>144</v>
      </c>
      <c r="D721" s="3" t="s">
        <v>713</v>
      </c>
      <c r="E721" s="3" t="s">
        <v>27</v>
      </c>
      <c r="F721" s="3">
        <v>2.0</v>
      </c>
      <c r="G721" s="3">
        <v>1999.0</v>
      </c>
      <c r="H721" s="3">
        <v>0.0</v>
      </c>
      <c r="I721" s="3">
        <v>1017.35</v>
      </c>
      <c r="J721" s="3" t="s">
        <v>52</v>
      </c>
      <c r="K721" s="3" t="s">
        <v>39</v>
      </c>
      <c r="L721" s="5">
        <f t="shared" si="1"/>
        <v>3998</v>
      </c>
      <c r="M721" s="5">
        <f t="shared" si="2"/>
        <v>2034.7</v>
      </c>
      <c r="N721" s="5">
        <f t="shared" si="3"/>
        <v>1963.3</v>
      </c>
      <c r="O721" s="6">
        <f t="shared" si="4"/>
        <v>0.4910705353</v>
      </c>
      <c r="P721" s="6" t="str">
        <f t="shared" si="5"/>
        <v>Friday</v>
      </c>
      <c r="Q721" s="6" t="str">
        <f t="shared" si="6"/>
        <v>Weekday</v>
      </c>
      <c r="R721" s="6" t="str">
        <f t="shared" si="7"/>
        <v>No Discount</v>
      </c>
    </row>
    <row r="722">
      <c r="A722" s="3" t="s">
        <v>1175</v>
      </c>
      <c r="B722" s="4">
        <v>45643.850694444445</v>
      </c>
      <c r="C722" s="3" t="s">
        <v>282</v>
      </c>
      <c r="D722" s="3" t="s">
        <v>214</v>
      </c>
      <c r="E722" s="3" t="s">
        <v>27</v>
      </c>
      <c r="F722" s="3">
        <v>1.0</v>
      </c>
      <c r="G722" s="3">
        <v>799.0</v>
      </c>
      <c r="H722" s="3">
        <v>25.0</v>
      </c>
      <c r="I722" s="3">
        <v>439.55</v>
      </c>
      <c r="J722" s="3" t="s">
        <v>52</v>
      </c>
      <c r="K722" s="3" t="s">
        <v>39</v>
      </c>
      <c r="L722" s="5">
        <f t="shared" si="1"/>
        <v>599.25</v>
      </c>
      <c r="M722" s="5">
        <f t="shared" si="2"/>
        <v>439.55</v>
      </c>
      <c r="N722" s="5">
        <f t="shared" si="3"/>
        <v>159.7</v>
      </c>
      <c r="O722" s="6">
        <f t="shared" si="4"/>
        <v>0.2664997914</v>
      </c>
      <c r="P722" s="6" t="str">
        <f t="shared" si="5"/>
        <v>Tuesday</v>
      </c>
      <c r="Q722" s="6" t="str">
        <f t="shared" si="6"/>
        <v>Weekday</v>
      </c>
      <c r="R722" s="6" t="str">
        <f t="shared" si="7"/>
        <v>Mid (16–25%)</v>
      </c>
    </row>
    <row r="723">
      <c r="A723" s="3" t="s">
        <v>1176</v>
      </c>
      <c r="B723" s="4">
        <v>45361.44097222222</v>
      </c>
      <c r="C723" s="3" t="s">
        <v>73</v>
      </c>
      <c r="D723" s="3" t="s">
        <v>279</v>
      </c>
      <c r="E723" s="3" t="s">
        <v>21</v>
      </c>
      <c r="F723" s="3">
        <v>4.0</v>
      </c>
      <c r="G723" s="3">
        <v>499.0</v>
      </c>
      <c r="H723" s="3">
        <v>10.0</v>
      </c>
      <c r="I723" s="3">
        <v>283.28</v>
      </c>
      <c r="J723" s="3" t="s">
        <v>22</v>
      </c>
      <c r="K723" s="3" t="s">
        <v>23</v>
      </c>
      <c r="L723" s="5">
        <f t="shared" si="1"/>
        <v>1796.4</v>
      </c>
      <c r="M723" s="5">
        <f t="shared" si="2"/>
        <v>1133.12</v>
      </c>
      <c r="N723" s="5">
        <f t="shared" si="3"/>
        <v>663.28</v>
      </c>
      <c r="O723" s="6">
        <f t="shared" si="4"/>
        <v>0.3692273436</v>
      </c>
      <c r="P723" s="6" t="str">
        <f t="shared" si="5"/>
        <v>Sunday</v>
      </c>
      <c r="Q723" s="6" t="str">
        <f t="shared" si="6"/>
        <v>Weekend</v>
      </c>
      <c r="R723" s="6" t="str">
        <f t="shared" si="7"/>
        <v>Low (1–15%)</v>
      </c>
    </row>
    <row r="724">
      <c r="A724" s="3" t="s">
        <v>1177</v>
      </c>
      <c r="B724" s="4">
        <v>45593.44027777778</v>
      </c>
      <c r="C724" s="3" t="s">
        <v>78</v>
      </c>
      <c r="D724" s="3" t="s">
        <v>683</v>
      </c>
      <c r="E724" s="3" t="s">
        <v>21</v>
      </c>
      <c r="F724" s="3">
        <v>2.0</v>
      </c>
      <c r="G724" s="3">
        <v>299.0</v>
      </c>
      <c r="H724" s="3">
        <v>0.0</v>
      </c>
      <c r="I724" s="3">
        <v>184.74</v>
      </c>
      <c r="J724" s="3" t="s">
        <v>32</v>
      </c>
      <c r="K724" s="3" t="s">
        <v>28</v>
      </c>
      <c r="L724" s="5">
        <f t="shared" si="1"/>
        <v>598</v>
      </c>
      <c r="M724" s="5">
        <f t="shared" si="2"/>
        <v>369.48</v>
      </c>
      <c r="N724" s="5">
        <f t="shared" si="3"/>
        <v>228.52</v>
      </c>
      <c r="O724" s="6">
        <f t="shared" si="4"/>
        <v>0.3821404682</v>
      </c>
      <c r="P724" s="6" t="str">
        <f t="shared" si="5"/>
        <v>Monday</v>
      </c>
      <c r="Q724" s="6" t="str">
        <f t="shared" si="6"/>
        <v>Weekday</v>
      </c>
      <c r="R724" s="6" t="str">
        <f t="shared" si="7"/>
        <v>No Discount</v>
      </c>
    </row>
    <row r="725">
      <c r="A725" s="3" t="s">
        <v>1178</v>
      </c>
      <c r="B725" s="4">
        <v>45327.81527777778</v>
      </c>
      <c r="C725" s="3" t="s">
        <v>81</v>
      </c>
      <c r="D725" s="3" t="s">
        <v>122</v>
      </c>
      <c r="E725" s="3" t="s">
        <v>27</v>
      </c>
      <c r="F725" s="3">
        <v>1.0</v>
      </c>
      <c r="G725" s="3">
        <v>1999.0</v>
      </c>
      <c r="H725" s="3">
        <v>25.0</v>
      </c>
      <c r="I725" s="3">
        <v>1255.78</v>
      </c>
      <c r="J725" s="3" t="s">
        <v>52</v>
      </c>
      <c r="K725" s="3" t="s">
        <v>28</v>
      </c>
      <c r="L725" s="5">
        <f t="shared" si="1"/>
        <v>1499.25</v>
      </c>
      <c r="M725" s="5">
        <f t="shared" si="2"/>
        <v>1255.78</v>
      </c>
      <c r="N725" s="5">
        <f t="shared" si="3"/>
        <v>243.47</v>
      </c>
      <c r="O725" s="6">
        <f t="shared" si="4"/>
        <v>0.1623945306</v>
      </c>
      <c r="P725" s="6" t="str">
        <f t="shared" si="5"/>
        <v>Monday</v>
      </c>
      <c r="Q725" s="6" t="str">
        <f t="shared" si="6"/>
        <v>Weekday</v>
      </c>
      <c r="R725" s="6" t="str">
        <f t="shared" si="7"/>
        <v>Mid (16–25%)</v>
      </c>
    </row>
    <row r="726">
      <c r="A726" s="3" t="s">
        <v>1179</v>
      </c>
      <c r="B726" s="4">
        <v>45296.40902777778</v>
      </c>
      <c r="C726" s="3" t="s">
        <v>194</v>
      </c>
      <c r="D726" s="3" t="s">
        <v>227</v>
      </c>
      <c r="E726" s="3" t="s">
        <v>35</v>
      </c>
      <c r="F726" s="3">
        <v>2.0</v>
      </c>
      <c r="G726" s="3">
        <v>2499.0</v>
      </c>
      <c r="H726" s="3">
        <v>5.0</v>
      </c>
      <c r="I726" s="3">
        <v>1561.7</v>
      </c>
      <c r="J726" s="3" t="s">
        <v>52</v>
      </c>
      <c r="K726" s="3" t="s">
        <v>39</v>
      </c>
      <c r="L726" s="5">
        <f t="shared" si="1"/>
        <v>4748.1</v>
      </c>
      <c r="M726" s="5">
        <f t="shared" si="2"/>
        <v>3123.4</v>
      </c>
      <c r="N726" s="5">
        <f t="shared" si="3"/>
        <v>1624.7</v>
      </c>
      <c r="O726" s="6">
        <f t="shared" si="4"/>
        <v>0.3421789769</v>
      </c>
      <c r="P726" s="6" t="str">
        <f t="shared" si="5"/>
        <v>Friday</v>
      </c>
      <c r="Q726" s="6" t="str">
        <f t="shared" si="6"/>
        <v>Weekday</v>
      </c>
      <c r="R726" s="6" t="str">
        <f t="shared" si="7"/>
        <v>Low (1–15%)</v>
      </c>
    </row>
    <row r="727">
      <c r="A727" s="3" t="s">
        <v>1180</v>
      </c>
      <c r="B727" s="4">
        <v>45488.82083333333</v>
      </c>
      <c r="C727" s="3" t="s">
        <v>257</v>
      </c>
      <c r="D727" s="3" t="s">
        <v>553</v>
      </c>
      <c r="E727" s="3" t="s">
        <v>27</v>
      </c>
      <c r="F727" s="3">
        <v>1.0</v>
      </c>
      <c r="G727" s="3">
        <v>999.0</v>
      </c>
      <c r="H727" s="3">
        <v>0.0</v>
      </c>
      <c r="I727" s="3">
        <v>644.16</v>
      </c>
      <c r="J727" s="3" t="s">
        <v>32</v>
      </c>
      <c r="K727" s="3" t="s">
        <v>28</v>
      </c>
      <c r="L727" s="5">
        <f t="shared" si="1"/>
        <v>999</v>
      </c>
      <c r="M727" s="5">
        <f t="shared" si="2"/>
        <v>644.16</v>
      </c>
      <c r="N727" s="5">
        <f t="shared" si="3"/>
        <v>354.84</v>
      </c>
      <c r="O727" s="6">
        <f t="shared" si="4"/>
        <v>0.3551951952</v>
      </c>
      <c r="P727" s="6" t="str">
        <f t="shared" si="5"/>
        <v>Monday</v>
      </c>
      <c r="Q727" s="6" t="str">
        <f t="shared" si="6"/>
        <v>Weekday</v>
      </c>
      <c r="R727" s="6" t="str">
        <f t="shared" si="7"/>
        <v>No Discount</v>
      </c>
    </row>
    <row r="728">
      <c r="A728" s="3" t="s">
        <v>1181</v>
      </c>
      <c r="B728" s="4">
        <v>45933.527083333334</v>
      </c>
      <c r="C728" s="3" t="s">
        <v>231</v>
      </c>
      <c r="D728" s="3" t="s">
        <v>1182</v>
      </c>
      <c r="E728" s="3" t="s">
        <v>27</v>
      </c>
      <c r="F728" s="3">
        <v>4.0</v>
      </c>
      <c r="G728" s="3">
        <v>1499.0</v>
      </c>
      <c r="H728" s="3">
        <v>5.0</v>
      </c>
      <c r="I728" s="3">
        <v>785.72</v>
      </c>
      <c r="J728" s="3" t="s">
        <v>52</v>
      </c>
      <c r="K728" s="3" t="s">
        <v>28</v>
      </c>
      <c r="L728" s="5">
        <f t="shared" si="1"/>
        <v>5696.2</v>
      </c>
      <c r="M728" s="5">
        <f t="shared" si="2"/>
        <v>3142.88</v>
      </c>
      <c r="N728" s="5">
        <f t="shared" si="3"/>
        <v>2553.32</v>
      </c>
      <c r="O728" s="6">
        <f t="shared" si="4"/>
        <v>0.4482497103</v>
      </c>
      <c r="P728" s="6" t="str">
        <f t="shared" si="5"/>
        <v>Friday</v>
      </c>
      <c r="Q728" s="6" t="str">
        <f t="shared" si="6"/>
        <v>Weekday</v>
      </c>
      <c r="R728" s="6" t="str">
        <f t="shared" si="7"/>
        <v>Low (1–15%)</v>
      </c>
    </row>
    <row r="729">
      <c r="A729" s="3" t="s">
        <v>1183</v>
      </c>
      <c r="B729" s="4">
        <v>45615.39166666667</v>
      </c>
      <c r="C729" s="3" t="s">
        <v>70</v>
      </c>
      <c r="D729" s="3" t="s">
        <v>1184</v>
      </c>
      <c r="E729" s="3" t="s">
        <v>27</v>
      </c>
      <c r="F729" s="3">
        <v>2.0</v>
      </c>
      <c r="G729" s="3">
        <v>799.0</v>
      </c>
      <c r="H729" s="3">
        <v>0.0</v>
      </c>
      <c r="I729" s="3">
        <v>504.64</v>
      </c>
      <c r="J729" s="3" t="s">
        <v>32</v>
      </c>
      <c r="K729" s="3" t="s">
        <v>39</v>
      </c>
      <c r="L729" s="5">
        <f t="shared" si="1"/>
        <v>1598</v>
      </c>
      <c r="M729" s="5">
        <f t="shared" si="2"/>
        <v>1009.28</v>
      </c>
      <c r="N729" s="5">
        <f t="shared" si="3"/>
        <v>588.72</v>
      </c>
      <c r="O729" s="6">
        <f t="shared" si="4"/>
        <v>0.3684105131</v>
      </c>
      <c r="P729" s="6" t="str">
        <f t="shared" si="5"/>
        <v>Tuesday</v>
      </c>
      <c r="Q729" s="6" t="str">
        <f t="shared" si="6"/>
        <v>Weekday</v>
      </c>
      <c r="R729" s="6" t="str">
        <f t="shared" si="7"/>
        <v>No Discount</v>
      </c>
    </row>
    <row r="730">
      <c r="A730" s="3" t="s">
        <v>1185</v>
      </c>
      <c r="B730" s="4">
        <v>45905.67083333333</v>
      </c>
      <c r="C730" s="3" t="s">
        <v>111</v>
      </c>
      <c r="D730" s="3" t="s">
        <v>670</v>
      </c>
      <c r="E730" s="3" t="s">
        <v>21</v>
      </c>
      <c r="F730" s="3">
        <v>5.0</v>
      </c>
      <c r="G730" s="3">
        <v>499.0</v>
      </c>
      <c r="H730" s="3">
        <v>0.0</v>
      </c>
      <c r="I730" s="3">
        <v>255.98</v>
      </c>
      <c r="J730" s="3" t="s">
        <v>32</v>
      </c>
      <c r="K730" s="3" t="s">
        <v>28</v>
      </c>
      <c r="L730" s="5">
        <f t="shared" si="1"/>
        <v>2495</v>
      </c>
      <c r="M730" s="5">
        <f t="shared" si="2"/>
        <v>1279.9</v>
      </c>
      <c r="N730" s="5">
        <f t="shared" si="3"/>
        <v>1215.1</v>
      </c>
      <c r="O730" s="6">
        <f t="shared" si="4"/>
        <v>0.4870140281</v>
      </c>
      <c r="P730" s="6" t="str">
        <f t="shared" si="5"/>
        <v>Friday</v>
      </c>
      <c r="Q730" s="6" t="str">
        <f t="shared" si="6"/>
        <v>Weekday</v>
      </c>
      <c r="R730" s="6" t="str">
        <f t="shared" si="7"/>
        <v>No Discount</v>
      </c>
    </row>
    <row r="731">
      <c r="A731" s="3" t="s">
        <v>1186</v>
      </c>
      <c r="B731" s="4">
        <v>45428.59097222222</v>
      </c>
      <c r="C731" s="3" t="s">
        <v>270</v>
      </c>
      <c r="D731" s="3" t="s">
        <v>1187</v>
      </c>
      <c r="E731" s="3" t="s">
        <v>21</v>
      </c>
      <c r="F731" s="3">
        <v>3.0</v>
      </c>
      <c r="G731" s="3">
        <v>899.0</v>
      </c>
      <c r="H731" s="3">
        <v>0.0</v>
      </c>
      <c r="I731" s="3">
        <v>419.72</v>
      </c>
      <c r="J731" s="3" t="s">
        <v>32</v>
      </c>
      <c r="K731" s="3" t="s">
        <v>28</v>
      </c>
      <c r="L731" s="5">
        <f t="shared" si="1"/>
        <v>2697</v>
      </c>
      <c r="M731" s="5">
        <f t="shared" si="2"/>
        <v>1259.16</v>
      </c>
      <c r="N731" s="5">
        <f t="shared" si="3"/>
        <v>1437.84</v>
      </c>
      <c r="O731" s="6">
        <f t="shared" si="4"/>
        <v>0.5331256952</v>
      </c>
      <c r="P731" s="6" t="str">
        <f t="shared" si="5"/>
        <v>Thursday</v>
      </c>
      <c r="Q731" s="6" t="str">
        <f t="shared" si="6"/>
        <v>Weekday</v>
      </c>
      <c r="R731" s="6" t="str">
        <f t="shared" si="7"/>
        <v>No Discount</v>
      </c>
    </row>
    <row r="732">
      <c r="A732" s="3" t="s">
        <v>1188</v>
      </c>
      <c r="B732" s="4">
        <v>45893.833333333336</v>
      </c>
      <c r="C732" s="3" t="s">
        <v>81</v>
      </c>
      <c r="D732" s="3" t="s">
        <v>317</v>
      </c>
      <c r="E732" s="3" t="s">
        <v>27</v>
      </c>
      <c r="F732" s="3">
        <v>5.0</v>
      </c>
      <c r="G732" s="3">
        <v>799.0</v>
      </c>
      <c r="H732" s="3">
        <v>25.0</v>
      </c>
      <c r="I732" s="3">
        <v>448.85</v>
      </c>
      <c r="J732" s="3" t="s">
        <v>32</v>
      </c>
      <c r="K732" s="3" t="s">
        <v>23</v>
      </c>
      <c r="L732" s="5">
        <f t="shared" si="1"/>
        <v>2996.25</v>
      </c>
      <c r="M732" s="5">
        <f t="shared" si="2"/>
        <v>2244.25</v>
      </c>
      <c r="N732" s="5">
        <f t="shared" si="3"/>
        <v>752</v>
      </c>
      <c r="O732" s="6">
        <f t="shared" si="4"/>
        <v>0.2509803922</v>
      </c>
      <c r="P732" s="6" t="str">
        <f t="shared" si="5"/>
        <v>Sunday</v>
      </c>
      <c r="Q732" s="6" t="str">
        <f t="shared" si="6"/>
        <v>Weekend</v>
      </c>
      <c r="R732" s="6" t="str">
        <f t="shared" si="7"/>
        <v>Mid (16–25%)</v>
      </c>
    </row>
    <row r="733">
      <c r="A733" s="3" t="s">
        <v>1189</v>
      </c>
      <c r="B733" s="4">
        <v>45675.67916666667</v>
      </c>
      <c r="C733" s="3" t="s">
        <v>135</v>
      </c>
      <c r="D733" s="3" t="s">
        <v>139</v>
      </c>
      <c r="E733" s="3" t="s">
        <v>27</v>
      </c>
      <c r="F733" s="3">
        <v>4.0</v>
      </c>
      <c r="G733" s="3">
        <v>999.0</v>
      </c>
      <c r="H733" s="3">
        <v>5.0</v>
      </c>
      <c r="I733" s="3">
        <v>627.78</v>
      </c>
      <c r="J733" s="3" t="s">
        <v>32</v>
      </c>
      <c r="K733" s="3" t="s">
        <v>39</v>
      </c>
      <c r="L733" s="5">
        <f t="shared" si="1"/>
        <v>3796.2</v>
      </c>
      <c r="M733" s="5">
        <f t="shared" si="2"/>
        <v>2511.12</v>
      </c>
      <c r="N733" s="5">
        <f t="shared" si="3"/>
        <v>1285.08</v>
      </c>
      <c r="O733" s="6">
        <f t="shared" si="4"/>
        <v>0.3385174648</v>
      </c>
      <c r="P733" s="6" t="str">
        <f t="shared" si="5"/>
        <v>Saturday</v>
      </c>
      <c r="Q733" s="6" t="str">
        <f t="shared" si="6"/>
        <v>Weekend</v>
      </c>
      <c r="R733" s="6" t="str">
        <f t="shared" si="7"/>
        <v>Low (1–15%)</v>
      </c>
    </row>
    <row r="734">
      <c r="A734" s="3" t="s">
        <v>1190</v>
      </c>
      <c r="B734" s="4">
        <v>45951.90833333333</v>
      </c>
      <c r="C734" s="3" t="s">
        <v>81</v>
      </c>
      <c r="D734" s="3" t="s">
        <v>535</v>
      </c>
      <c r="E734" s="3" t="s">
        <v>27</v>
      </c>
      <c r="F734" s="3">
        <v>4.0</v>
      </c>
      <c r="G734" s="3">
        <v>1299.0</v>
      </c>
      <c r="H734" s="3">
        <v>5.0</v>
      </c>
      <c r="I734" s="3">
        <v>844.49</v>
      </c>
      <c r="J734" s="3" t="s">
        <v>32</v>
      </c>
      <c r="K734" s="3" t="s">
        <v>28</v>
      </c>
      <c r="L734" s="5">
        <f t="shared" si="1"/>
        <v>4936.2</v>
      </c>
      <c r="M734" s="5">
        <f t="shared" si="2"/>
        <v>3377.96</v>
      </c>
      <c r="N734" s="5">
        <f t="shared" si="3"/>
        <v>1558.24</v>
      </c>
      <c r="O734" s="6">
        <f t="shared" si="4"/>
        <v>0.3156760261</v>
      </c>
      <c r="P734" s="6" t="str">
        <f t="shared" si="5"/>
        <v>Tuesday</v>
      </c>
      <c r="Q734" s="6" t="str">
        <f t="shared" si="6"/>
        <v>Weekday</v>
      </c>
      <c r="R734" s="6" t="str">
        <f t="shared" si="7"/>
        <v>Low (1–15%)</v>
      </c>
    </row>
    <row r="735">
      <c r="A735" s="3" t="s">
        <v>1191</v>
      </c>
      <c r="B735" s="4">
        <v>45546.904861111114</v>
      </c>
      <c r="C735" s="3" t="s">
        <v>282</v>
      </c>
      <c r="D735" s="3" t="s">
        <v>58</v>
      </c>
      <c r="E735" s="3" t="s">
        <v>21</v>
      </c>
      <c r="F735" s="3">
        <v>2.0</v>
      </c>
      <c r="G735" s="3">
        <v>899.0</v>
      </c>
      <c r="H735" s="3">
        <v>5.0</v>
      </c>
      <c r="I735" s="3">
        <v>521.75</v>
      </c>
      <c r="J735" s="3" t="s">
        <v>32</v>
      </c>
      <c r="K735" s="3" t="s">
        <v>23</v>
      </c>
      <c r="L735" s="5">
        <f t="shared" si="1"/>
        <v>1708.1</v>
      </c>
      <c r="M735" s="5">
        <f t="shared" si="2"/>
        <v>1043.5</v>
      </c>
      <c r="N735" s="5">
        <f t="shared" si="3"/>
        <v>664.6</v>
      </c>
      <c r="O735" s="6">
        <f t="shared" si="4"/>
        <v>0.38908729</v>
      </c>
      <c r="P735" s="6" t="str">
        <f t="shared" si="5"/>
        <v>Wednesday</v>
      </c>
      <c r="Q735" s="6" t="str">
        <f t="shared" si="6"/>
        <v>Weekday</v>
      </c>
      <c r="R735" s="6" t="str">
        <f t="shared" si="7"/>
        <v>Low (1–15%)</v>
      </c>
    </row>
    <row r="736">
      <c r="A736" s="3" t="s">
        <v>1192</v>
      </c>
      <c r="B736" s="4">
        <v>45489.40277777778</v>
      </c>
      <c r="C736" s="3" t="s">
        <v>158</v>
      </c>
      <c r="D736" s="3" t="s">
        <v>89</v>
      </c>
      <c r="E736" s="3" t="s">
        <v>27</v>
      </c>
      <c r="F736" s="3">
        <v>2.0</v>
      </c>
      <c r="G736" s="3">
        <v>799.0</v>
      </c>
      <c r="H736" s="3">
        <v>20.0</v>
      </c>
      <c r="I736" s="3">
        <v>427.25</v>
      </c>
      <c r="J736" s="3" t="s">
        <v>52</v>
      </c>
      <c r="K736" s="3" t="s">
        <v>39</v>
      </c>
      <c r="L736" s="5">
        <f t="shared" si="1"/>
        <v>1278.4</v>
      </c>
      <c r="M736" s="5">
        <f t="shared" si="2"/>
        <v>854.5</v>
      </c>
      <c r="N736" s="5">
        <f t="shared" si="3"/>
        <v>423.9</v>
      </c>
      <c r="O736" s="6">
        <f t="shared" si="4"/>
        <v>0.3315863579</v>
      </c>
      <c r="P736" s="6" t="str">
        <f t="shared" si="5"/>
        <v>Tuesday</v>
      </c>
      <c r="Q736" s="6" t="str">
        <f t="shared" si="6"/>
        <v>Weekday</v>
      </c>
      <c r="R736" s="6" t="str">
        <f t="shared" si="7"/>
        <v>Mid (16–25%)</v>
      </c>
    </row>
    <row r="737">
      <c r="A737" s="3" t="s">
        <v>1193</v>
      </c>
      <c r="B737" s="4">
        <v>45610.490277777775</v>
      </c>
      <c r="C737" s="3" t="s">
        <v>57</v>
      </c>
      <c r="D737" s="3" t="s">
        <v>357</v>
      </c>
      <c r="E737" s="3" t="s">
        <v>27</v>
      </c>
      <c r="F737" s="3">
        <v>4.0</v>
      </c>
      <c r="G737" s="3">
        <v>999.0</v>
      </c>
      <c r="H737" s="3">
        <v>10.0</v>
      </c>
      <c r="I737" s="3">
        <v>620.55</v>
      </c>
      <c r="J737" s="3" t="s">
        <v>32</v>
      </c>
      <c r="K737" s="3" t="s">
        <v>39</v>
      </c>
      <c r="L737" s="5">
        <f t="shared" si="1"/>
        <v>3596.4</v>
      </c>
      <c r="M737" s="5">
        <f t="shared" si="2"/>
        <v>2482.2</v>
      </c>
      <c r="N737" s="5">
        <f t="shared" si="3"/>
        <v>1114.2</v>
      </c>
      <c r="O737" s="6">
        <f t="shared" si="4"/>
        <v>0.3098098098</v>
      </c>
      <c r="P737" s="6" t="str">
        <f t="shared" si="5"/>
        <v>Thursday</v>
      </c>
      <c r="Q737" s="6" t="str">
        <f t="shared" si="6"/>
        <v>Weekday</v>
      </c>
      <c r="R737" s="6" t="str">
        <f t="shared" si="7"/>
        <v>Low (1–15%)</v>
      </c>
    </row>
    <row r="738">
      <c r="A738" s="3" t="s">
        <v>1194</v>
      </c>
      <c r="B738" s="4">
        <v>45784.43263888889</v>
      </c>
      <c r="C738" s="3" t="s">
        <v>132</v>
      </c>
      <c r="D738" s="3" t="s">
        <v>208</v>
      </c>
      <c r="E738" s="3" t="s">
        <v>35</v>
      </c>
      <c r="F738" s="3">
        <v>2.0</v>
      </c>
      <c r="G738" s="3">
        <v>3499.0</v>
      </c>
      <c r="H738" s="3">
        <v>20.0</v>
      </c>
      <c r="I738" s="3">
        <v>2233.32</v>
      </c>
      <c r="J738" s="3" t="s">
        <v>32</v>
      </c>
      <c r="K738" s="3" t="s">
        <v>23</v>
      </c>
      <c r="L738" s="5">
        <f t="shared" si="1"/>
        <v>5598.4</v>
      </c>
      <c r="M738" s="5">
        <f t="shared" si="2"/>
        <v>4466.64</v>
      </c>
      <c r="N738" s="5">
        <f t="shared" si="3"/>
        <v>1131.76</v>
      </c>
      <c r="O738" s="6">
        <f t="shared" si="4"/>
        <v>0.2021577594</v>
      </c>
      <c r="P738" s="6" t="str">
        <f t="shared" si="5"/>
        <v>Wednesday</v>
      </c>
      <c r="Q738" s="6" t="str">
        <f t="shared" si="6"/>
        <v>Weekday</v>
      </c>
      <c r="R738" s="6" t="str">
        <f t="shared" si="7"/>
        <v>Mid (16–25%)</v>
      </c>
    </row>
    <row r="739">
      <c r="A739" s="3" t="s">
        <v>1195</v>
      </c>
      <c r="B739" s="4">
        <v>45682.6625</v>
      </c>
      <c r="C739" s="3" t="s">
        <v>144</v>
      </c>
      <c r="D739" s="3" t="s">
        <v>827</v>
      </c>
      <c r="E739" s="3" t="s">
        <v>27</v>
      </c>
      <c r="F739" s="3">
        <v>3.0</v>
      </c>
      <c r="G739" s="3">
        <v>1999.0</v>
      </c>
      <c r="H739" s="3">
        <v>20.0</v>
      </c>
      <c r="I739" s="3">
        <v>1214.27</v>
      </c>
      <c r="J739" s="3" t="s">
        <v>52</v>
      </c>
      <c r="K739" s="3" t="s">
        <v>39</v>
      </c>
      <c r="L739" s="5">
        <f t="shared" si="1"/>
        <v>4797.6</v>
      </c>
      <c r="M739" s="5">
        <f t="shared" si="2"/>
        <v>3642.81</v>
      </c>
      <c r="N739" s="5">
        <f t="shared" si="3"/>
        <v>1154.79</v>
      </c>
      <c r="O739" s="6">
        <f t="shared" si="4"/>
        <v>0.2407016008</v>
      </c>
      <c r="P739" s="6" t="str">
        <f t="shared" si="5"/>
        <v>Saturday</v>
      </c>
      <c r="Q739" s="6" t="str">
        <f t="shared" si="6"/>
        <v>Weekend</v>
      </c>
      <c r="R739" s="6" t="str">
        <f t="shared" si="7"/>
        <v>Mid (16–25%)</v>
      </c>
    </row>
    <row r="740">
      <c r="A740" s="3" t="s">
        <v>1196</v>
      </c>
      <c r="B740" s="4">
        <v>45676.73472222222</v>
      </c>
      <c r="C740" s="3" t="s">
        <v>186</v>
      </c>
      <c r="D740" s="3" t="s">
        <v>1197</v>
      </c>
      <c r="E740" s="3" t="s">
        <v>35</v>
      </c>
      <c r="F740" s="3">
        <v>3.0</v>
      </c>
      <c r="G740" s="3">
        <v>2499.0</v>
      </c>
      <c r="H740" s="3">
        <v>5.0</v>
      </c>
      <c r="I740" s="3">
        <v>1731.74</v>
      </c>
      <c r="J740" s="3" t="s">
        <v>22</v>
      </c>
      <c r="K740" s="3" t="s">
        <v>28</v>
      </c>
      <c r="L740" s="5">
        <f t="shared" si="1"/>
        <v>7122.15</v>
      </c>
      <c r="M740" s="5">
        <f t="shared" si="2"/>
        <v>5195.22</v>
      </c>
      <c r="N740" s="5">
        <f t="shared" si="3"/>
        <v>1926.93</v>
      </c>
      <c r="O740" s="6">
        <f t="shared" si="4"/>
        <v>0.2705545376</v>
      </c>
      <c r="P740" s="6" t="str">
        <f t="shared" si="5"/>
        <v>Sunday</v>
      </c>
      <c r="Q740" s="6" t="str">
        <f t="shared" si="6"/>
        <v>Weekend</v>
      </c>
      <c r="R740" s="6" t="str">
        <f t="shared" si="7"/>
        <v>Low (1–15%)</v>
      </c>
    </row>
    <row r="741">
      <c r="A741" s="3" t="s">
        <v>1198</v>
      </c>
      <c r="B741" s="4">
        <v>45675.68402777778</v>
      </c>
      <c r="C741" s="3" t="s">
        <v>65</v>
      </c>
      <c r="D741" s="3" t="s">
        <v>48</v>
      </c>
      <c r="E741" s="3" t="s">
        <v>35</v>
      </c>
      <c r="F741" s="3">
        <v>3.0</v>
      </c>
      <c r="G741" s="3">
        <v>3499.0</v>
      </c>
      <c r="H741" s="3">
        <v>25.0</v>
      </c>
      <c r="I741" s="3">
        <v>2267.04</v>
      </c>
      <c r="J741" s="3" t="s">
        <v>22</v>
      </c>
      <c r="K741" s="3" t="s">
        <v>39</v>
      </c>
      <c r="L741" s="5">
        <f t="shared" si="1"/>
        <v>7872.75</v>
      </c>
      <c r="M741" s="5">
        <f t="shared" si="2"/>
        <v>6801.12</v>
      </c>
      <c r="N741" s="5">
        <f t="shared" si="3"/>
        <v>1071.63</v>
      </c>
      <c r="O741" s="6">
        <f t="shared" si="4"/>
        <v>0.1361188911</v>
      </c>
      <c r="P741" s="6" t="str">
        <f t="shared" si="5"/>
        <v>Saturday</v>
      </c>
      <c r="Q741" s="6" t="str">
        <f t="shared" si="6"/>
        <v>Weekend</v>
      </c>
      <c r="R741" s="6" t="str">
        <f t="shared" si="7"/>
        <v>Mid (16–25%)</v>
      </c>
    </row>
    <row r="742">
      <c r="A742" s="3" t="s">
        <v>1199</v>
      </c>
      <c r="B742" s="4">
        <v>45871.46666666667</v>
      </c>
      <c r="C742" s="3" t="s">
        <v>114</v>
      </c>
      <c r="D742" s="3" t="s">
        <v>1200</v>
      </c>
      <c r="E742" s="3" t="s">
        <v>35</v>
      </c>
      <c r="F742" s="3">
        <v>3.0</v>
      </c>
      <c r="G742" s="3">
        <v>3999.0</v>
      </c>
      <c r="H742" s="3">
        <v>25.0</v>
      </c>
      <c r="I742" s="3">
        <v>2766.61</v>
      </c>
      <c r="J742" s="3" t="s">
        <v>32</v>
      </c>
      <c r="K742" s="3" t="s">
        <v>28</v>
      </c>
      <c r="L742" s="5">
        <f t="shared" si="1"/>
        <v>8997.75</v>
      </c>
      <c r="M742" s="5">
        <f t="shared" si="2"/>
        <v>8299.83</v>
      </c>
      <c r="N742" s="5">
        <f t="shared" si="3"/>
        <v>697.92</v>
      </c>
      <c r="O742" s="6">
        <f t="shared" si="4"/>
        <v>0.07756605818</v>
      </c>
      <c r="P742" s="6" t="str">
        <f t="shared" si="5"/>
        <v>Saturday</v>
      </c>
      <c r="Q742" s="6" t="str">
        <f t="shared" si="6"/>
        <v>Weekend</v>
      </c>
      <c r="R742" s="6" t="str">
        <f t="shared" si="7"/>
        <v>Mid (16–25%)</v>
      </c>
    </row>
    <row r="743">
      <c r="A743" s="3" t="s">
        <v>1201</v>
      </c>
      <c r="B743" s="4">
        <v>45544.520833333336</v>
      </c>
      <c r="C743" s="3" t="s">
        <v>37</v>
      </c>
      <c r="D743" s="3" t="s">
        <v>734</v>
      </c>
      <c r="E743" s="3" t="s">
        <v>27</v>
      </c>
      <c r="F743" s="3">
        <v>1.0</v>
      </c>
      <c r="G743" s="3">
        <v>999.0</v>
      </c>
      <c r="H743" s="3">
        <v>15.0</v>
      </c>
      <c r="I743" s="3">
        <v>551.71</v>
      </c>
      <c r="J743" s="3" t="s">
        <v>52</v>
      </c>
      <c r="K743" s="3" t="s">
        <v>23</v>
      </c>
      <c r="L743" s="5">
        <f t="shared" si="1"/>
        <v>849.15</v>
      </c>
      <c r="M743" s="5">
        <f t="shared" si="2"/>
        <v>551.71</v>
      </c>
      <c r="N743" s="5">
        <f t="shared" si="3"/>
        <v>297.44</v>
      </c>
      <c r="O743" s="6">
        <f t="shared" si="4"/>
        <v>0.3502796915</v>
      </c>
      <c r="P743" s="6" t="str">
        <f t="shared" si="5"/>
        <v>Monday</v>
      </c>
      <c r="Q743" s="6" t="str">
        <f t="shared" si="6"/>
        <v>Weekday</v>
      </c>
      <c r="R743" s="6" t="str">
        <f t="shared" si="7"/>
        <v>Low (1–15%)</v>
      </c>
    </row>
    <row r="744">
      <c r="A744" s="3" t="s">
        <v>1202</v>
      </c>
      <c r="B744" s="4">
        <v>45304.450694444444</v>
      </c>
      <c r="C744" s="3" t="s">
        <v>114</v>
      </c>
      <c r="D744" s="3" t="s">
        <v>1020</v>
      </c>
      <c r="E744" s="3" t="s">
        <v>27</v>
      </c>
      <c r="F744" s="3">
        <v>4.0</v>
      </c>
      <c r="G744" s="3">
        <v>1499.0</v>
      </c>
      <c r="H744" s="3">
        <v>0.0</v>
      </c>
      <c r="I744" s="3">
        <v>961.18</v>
      </c>
      <c r="J744" s="3" t="s">
        <v>52</v>
      </c>
      <c r="K744" s="3" t="s">
        <v>39</v>
      </c>
      <c r="L744" s="5">
        <f t="shared" si="1"/>
        <v>5996</v>
      </c>
      <c r="M744" s="5">
        <f t="shared" si="2"/>
        <v>3844.72</v>
      </c>
      <c r="N744" s="5">
        <f t="shared" si="3"/>
        <v>2151.28</v>
      </c>
      <c r="O744" s="6">
        <f t="shared" si="4"/>
        <v>0.3587858572</v>
      </c>
      <c r="P744" s="6" t="str">
        <f t="shared" si="5"/>
        <v>Saturday</v>
      </c>
      <c r="Q744" s="6" t="str">
        <f t="shared" si="6"/>
        <v>Weekend</v>
      </c>
      <c r="R744" s="6" t="str">
        <f t="shared" si="7"/>
        <v>No Discount</v>
      </c>
    </row>
    <row r="745">
      <c r="A745" s="3" t="s">
        <v>1203</v>
      </c>
      <c r="B745" s="4">
        <v>46000.563888888886</v>
      </c>
      <c r="C745" s="3" t="s">
        <v>242</v>
      </c>
      <c r="D745" s="3" t="s">
        <v>1204</v>
      </c>
      <c r="E745" s="3" t="s">
        <v>21</v>
      </c>
      <c r="F745" s="3">
        <v>4.0</v>
      </c>
      <c r="G745" s="3">
        <v>699.0</v>
      </c>
      <c r="H745" s="3">
        <v>30.0</v>
      </c>
      <c r="I745" s="3">
        <v>442.8</v>
      </c>
      <c r="J745" s="3" t="s">
        <v>52</v>
      </c>
      <c r="K745" s="3" t="s">
        <v>23</v>
      </c>
      <c r="L745" s="5">
        <f t="shared" si="1"/>
        <v>1957.2</v>
      </c>
      <c r="M745" s="5">
        <f t="shared" si="2"/>
        <v>1771.2</v>
      </c>
      <c r="N745" s="5">
        <f t="shared" si="3"/>
        <v>186</v>
      </c>
      <c r="O745" s="6">
        <f t="shared" si="4"/>
        <v>0.09503372164</v>
      </c>
      <c r="P745" s="6" t="str">
        <f t="shared" si="5"/>
        <v>Tuesday</v>
      </c>
      <c r="Q745" s="6" t="str">
        <f t="shared" si="6"/>
        <v>Weekday</v>
      </c>
      <c r="R745" s="6" t="str">
        <f t="shared" si="7"/>
        <v>High (&gt;25%)</v>
      </c>
    </row>
    <row r="746">
      <c r="A746" s="3" t="s">
        <v>1205</v>
      </c>
      <c r="B746" s="4">
        <v>45567.842361111114</v>
      </c>
      <c r="C746" s="3" t="s">
        <v>236</v>
      </c>
      <c r="D746" s="3" t="s">
        <v>214</v>
      </c>
      <c r="E746" s="3" t="s">
        <v>21</v>
      </c>
      <c r="F746" s="3">
        <v>3.0</v>
      </c>
      <c r="G746" s="3">
        <v>299.0</v>
      </c>
      <c r="H746" s="3">
        <v>0.0</v>
      </c>
      <c r="I746" s="3">
        <v>208.33</v>
      </c>
      <c r="J746" s="3" t="s">
        <v>32</v>
      </c>
      <c r="K746" s="3" t="s">
        <v>39</v>
      </c>
      <c r="L746" s="5">
        <f t="shared" si="1"/>
        <v>897</v>
      </c>
      <c r="M746" s="5">
        <f t="shared" si="2"/>
        <v>624.99</v>
      </c>
      <c r="N746" s="5">
        <f t="shared" si="3"/>
        <v>272.01</v>
      </c>
      <c r="O746" s="6">
        <f t="shared" si="4"/>
        <v>0.3032441472</v>
      </c>
      <c r="P746" s="6" t="str">
        <f t="shared" si="5"/>
        <v>Wednesday</v>
      </c>
      <c r="Q746" s="6" t="str">
        <f t="shared" si="6"/>
        <v>Weekday</v>
      </c>
      <c r="R746" s="6" t="str">
        <f t="shared" si="7"/>
        <v>No Discount</v>
      </c>
    </row>
    <row r="747">
      <c r="A747" s="3" t="s">
        <v>1206</v>
      </c>
      <c r="B747" s="4">
        <v>45829.65347222222</v>
      </c>
      <c r="C747" s="3" t="s">
        <v>65</v>
      </c>
      <c r="D747" s="3" t="s">
        <v>531</v>
      </c>
      <c r="E747" s="3" t="s">
        <v>35</v>
      </c>
      <c r="F747" s="3">
        <v>4.0</v>
      </c>
      <c r="G747" s="3">
        <v>2499.0</v>
      </c>
      <c r="H747" s="3">
        <v>5.0</v>
      </c>
      <c r="I747" s="3">
        <v>1462.62</v>
      </c>
      <c r="J747" s="3" t="s">
        <v>52</v>
      </c>
      <c r="K747" s="3" t="s">
        <v>39</v>
      </c>
      <c r="L747" s="5">
        <f t="shared" si="1"/>
        <v>9496.2</v>
      </c>
      <c r="M747" s="5">
        <f t="shared" si="2"/>
        <v>5850.48</v>
      </c>
      <c r="N747" s="5">
        <f t="shared" si="3"/>
        <v>3645.72</v>
      </c>
      <c r="O747" s="6">
        <f t="shared" si="4"/>
        <v>0.3839135654</v>
      </c>
      <c r="P747" s="6" t="str">
        <f t="shared" si="5"/>
        <v>Saturday</v>
      </c>
      <c r="Q747" s="6" t="str">
        <f t="shared" si="6"/>
        <v>Weekend</v>
      </c>
      <c r="R747" s="6" t="str">
        <f t="shared" si="7"/>
        <v>Low (1–15%)</v>
      </c>
    </row>
    <row r="748">
      <c r="A748" s="3" t="s">
        <v>1207</v>
      </c>
      <c r="B748" s="4">
        <v>45872.50763888889</v>
      </c>
      <c r="C748" s="3" t="s">
        <v>73</v>
      </c>
      <c r="D748" s="3" t="s">
        <v>493</v>
      </c>
      <c r="E748" s="3" t="s">
        <v>27</v>
      </c>
      <c r="F748" s="3">
        <v>2.0</v>
      </c>
      <c r="G748" s="3">
        <v>999.0</v>
      </c>
      <c r="H748" s="3">
        <v>30.0</v>
      </c>
      <c r="I748" s="3">
        <v>551.32</v>
      </c>
      <c r="J748" s="3" t="s">
        <v>32</v>
      </c>
      <c r="K748" s="3" t="s">
        <v>28</v>
      </c>
      <c r="L748" s="5">
        <f t="shared" si="1"/>
        <v>1398.6</v>
      </c>
      <c r="M748" s="5">
        <f t="shared" si="2"/>
        <v>1102.64</v>
      </c>
      <c r="N748" s="5">
        <f t="shared" si="3"/>
        <v>295.96</v>
      </c>
      <c r="O748" s="6">
        <f t="shared" si="4"/>
        <v>0.2116116116</v>
      </c>
      <c r="P748" s="6" t="str">
        <f t="shared" si="5"/>
        <v>Sunday</v>
      </c>
      <c r="Q748" s="6" t="str">
        <f t="shared" si="6"/>
        <v>Weekend</v>
      </c>
      <c r="R748" s="6" t="str">
        <f t="shared" si="7"/>
        <v>High (&gt;25%)</v>
      </c>
    </row>
    <row r="749">
      <c r="A749" s="3" t="s">
        <v>1208</v>
      </c>
      <c r="B749" s="4">
        <v>45462.42916666667</v>
      </c>
      <c r="C749" s="3" t="s">
        <v>73</v>
      </c>
      <c r="D749" s="3" t="s">
        <v>208</v>
      </c>
      <c r="E749" s="3" t="s">
        <v>27</v>
      </c>
      <c r="F749" s="3">
        <v>1.0</v>
      </c>
      <c r="G749" s="3">
        <v>1299.0</v>
      </c>
      <c r="H749" s="3">
        <v>0.0</v>
      </c>
      <c r="I749" s="3">
        <v>666.2</v>
      </c>
      <c r="J749" s="3" t="s">
        <v>52</v>
      </c>
      <c r="K749" s="3" t="s">
        <v>23</v>
      </c>
      <c r="L749" s="5">
        <f t="shared" si="1"/>
        <v>1299</v>
      </c>
      <c r="M749" s="5">
        <f t="shared" si="2"/>
        <v>666.2</v>
      </c>
      <c r="N749" s="5">
        <f t="shared" si="3"/>
        <v>632.8</v>
      </c>
      <c r="O749" s="6">
        <f t="shared" si="4"/>
        <v>0.4871439569</v>
      </c>
      <c r="P749" s="6" t="str">
        <f t="shared" si="5"/>
        <v>Wednesday</v>
      </c>
      <c r="Q749" s="6" t="str">
        <f t="shared" si="6"/>
        <v>Weekday</v>
      </c>
      <c r="R749" s="6" t="str">
        <f t="shared" si="7"/>
        <v>No Discount</v>
      </c>
    </row>
    <row r="750">
      <c r="A750" s="3" t="s">
        <v>1209</v>
      </c>
      <c r="B750" s="4">
        <v>45354.575</v>
      </c>
      <c r="C750" s="3" t="s">
        <v>127</v>
      </c>
      <c r="D750" s="3" t="s">
        <v>893</v>
      </c>
      <c r="E750" s="3" t="s">
        <v>27</v>
      </c>
      <c r="F750" s="3">
        <v>5.0</v>
      </c>
      <c r="G750" s="3">
        <v>799.0</v>
      </c>
      <c r="H750" s="3">
        <v>20.0</v>
      </c>
      <c r="I750" s="3">
        <v>414.98</v>
      </c>
      <c r="J750" s="3" t="s">
        <v>52</v>
      </c>
      <c r="K750" s="3" t="s">
        <v>39</v>
      </c>
      <c r="L750" s="5">
        <f t="shared" si="1"/>
        <v>3196</v>
      </c>
      <c r="M750" s="5">
        <f t="shared" si="2"/>
        <v>2074.9</v>
      </c>
      <c r="N750" s="5">
        <f t="shared" si="3"/>
        <v>1121.1</v>
      </c>
      <c r="O750" s="6">
        <f t="shared" si="4"/>
        <v>0.3507822278</v>
      </c>
      <c r="P750" s="6" t="str">
        <f t="shared" si="5"/>
        <v>Sunday</v>
      </c>
      <c r="Q750" s="6" t="str">
        <f t="shared" si="6"/>
        <v>Weekend</v>
      </c>
      <c r="R750" s="6" t="str">
        <f t="shared" si="7"/>
        <v>Mid (16–25%)</v>
      </c>
    </row>
    <row r="751">
      <c r="A751" s="3" t="s">
        <v>1210</v>
      </c>
      <c r="B751" s="4">
        <v>45789.7</v>
      </c>
      <c r="C751" s="3" t="s">
        <v>37</v>
      </c>
      <c r="D751" s="3" t="s">
        <v>1157</v>
      </c>
      <c r="E751" s="3" t="s">
        <v>35</v>
      </c>
      <c r="F751" s="3">
        <v>4.0</v>
      </c>
      <c r="G751" s="3">
        <v>2999.0</v>
      </c>
      <c r="H751" s="3">
        <v>10.0</v>
      </c>
      <c r="I751" s="3">
        <v>1871.85</v>
      </c>
      <c r="J751" s="3" t="s">
        <v>32</v>
      </c>
      <c r="K751" s="3" t="s">
        <v>39</v>
      </c>
      <c r="L751" s="5">
        <f t="shared" si="1"/>
        <v>10796.4</v>
      </c>
      <c r="M751" s="5">
        <f t="shared" si="2"/>
        <v>7487.4</v>
      </c>
      <c r="N751" s="5">
        <f t="shared" si="3"/>
        <v>3309</v>
      </c>
      <c r="O751" s="6">
        <f t="shared" si="4"/>
        <v>0.3064910526</v>
      </c>
      <c r="P751" s="6" t="str">
        <f t="shared" si="5"/>
        <v>Monday</v>
      </c>
      <c r="Q751" s="6" t="str">
        <f t="shared" si="6"/>
        <v>Weekday</v>
      </c>
      <c r="R751" s="6" t="str">
        <f t="shared" si="7"/>
        <v>Low (1–15%)</v>
      </c>
    </row>
    <row r="752">
      <c r="A752" s="3" t="s">
        <v>1211</v>
      </c>
      <c r="B752" s="4">
        <v>45679.75208333333</v>
      </c>
      <c r="C752" s="3" t="s">
        <v>94</v>
      </c>
      <c r="D752" s="3" t="s">
        <v>472</v>
      </c>
      <c r="E752" s="3" t="s">
        <v>35</v>
      </c>
      <c r="F752" s="3">
        <v>1.0</v>
      </c>
      <c r="G752" s="3">
        <v>1999.0</v>
      </c>
      <c r="H752" s="3">
        <v>25.0</v>
      </c>
      <c r="I752" s="3">
        <v>1282.13</v>
      </c>
      <c r="J752" s="3" t="s">
        <v>32</v>
      </c>
      <c r="K752" s="3" t="s">
        <v>23</v>
      </c>
      <c r="L752" s="5">
        <f t="shared" si="1"/>
        <v>1499.25</v>
      </c>
      <c r="M752" s="5">
        <f t="shared" si="2"/>
        <v>1282.13</v>
      </c>
      <c r="N752" s="5">
        <f t="shared" si="3"/>
        <v>217.12</v>
      </c>
      <c r="O752" s="6">
        <f t="shared" si="4"/>
        <v>0.1448190762</v>
      </c>
      <c r="P752" s="6" t="str">
        <f t="shared" si="5"/>
        <v>Wednesday</v>
      </c>
      <c r="Q752" s="6" t="str">
        <f t="shared" si="6"/>
        <v>Weekday</v>
      </c>
      <c r="R752" s="6" t="str">
        <f t="shared" si="7"/>
        <v>Mid (16–25%)</v>
      </c>
    </row>
    <row r="753">
      <c r="A753" s="3" t="s">
        <v>1212</v>
      </c>
      <c r="B753" s="4">
        <v>45908.45486111111</v>
      </c>
      <c r="C753" s="3" t="s">
        <v>194</v>
      </c>
      <c r="D753" s="3" t="s">
        <v>491</v>
      </c>
      <c r="E753" s="3" t="s">
        <v>21</v>
      </c>
      <c r="F753" s="3">
        <v>2.0</v>
      </c>
      <c r="G753" s="3">
        <v>699.0</v>
      </c>
      <c r="H753" s="3">
        <v>25.0</v>
      </c>
      <c r="I753" s="3">
        <v>393.52</v>
      </c>
      <c r="J753" s="3" t="s">
        <v>32</v>
      </c>
      <c r="K753" s="3" t="s">
        <v>28</v>
      </c>
      <c r="L753" s="5">
        <f t="shared" si="1"/>
        <v>1048.5</v>
      </c>
      <c r="M753" s="5">
        <f t="shared" si="2"/>
        <v>787.04</v>
      </c>
      <c r="N753" s="5">
        <f t="shared" si="3"/>
        <v>261.46</v>
      </c>
      <c r="O753" s="6">
        <f t="shared" si="4"/>
        <v>0.2493657606</v>
      </c>
      <c r="P753" s="6" t="str">
        <f t="shared" si="5"/>
        <v>Monday</v>
      </c>
      <c r="Q753" s="6" t="str">
        <f t="shared" si="6"/>
        <v>Weekday</v>
      </c>
      <c r="R753" s="6" t="str">
        <f t="shared" si="7"/>
        <v>Mid (16–25%)</v>
      </c>
    </row>
    <row r="754">
      <c r="A754" s="3" t="s">
        <v>1213</v>
      </c>
      <c r="B754" s="4">
        <v>45621.40277777778</v>
      </c>
      <c r="C754" s="3" t="s">
        <v>242</v>
      </c>
      <c r="D754" s="3" t="s">
        <v>218</v>
      </c>
      <c r="E754" s="3" t="s">
        <v>35</v>
      </c>
      <c r="F754" s="3">
        <v>3.0</v>
      </c>
      <c r="G754" s="3">
        <v>3499.0</v>
      </c>
      <c r="H754" s="3">
        <v>15.0</v>
      </c>
      <c r="I754" s="3">
        <v>2087.89</v>
      </c>
      <c r="J754" s="3" t="s">
        <v>32</v>
      </c>
      <c r="K754" s="3" t="s">
        <v>39</v>
      </c>
      <c r="L754" s="5">
        <f t="shared" si="1"/>
        <v>8922.45</v>
      </c>
      <c r="M754" s="5">
        <f t="shared" si="2"/>
        <v>6263.67</v>
      </c>
      <c r="N754" s="5">
        <f t="shared" si="3"/>
        <v>2658.78</v>
      </c>
      <c r="O754" s="6">
        <f t="shared" si="4"/>
        <v>0.2979876603</v>
      </c>
      <c r="P754" s="6" t="str">
        <f t="shared" si="5"/>
        <v>Monday</v>
      </c>
      <c r="Q754" s="6" t="str">
        <f t="shared" si="6"/>
        <v>Weekday</v>
      </c>
      <c r="R754" s="6" t="str">
        <f t="shared" si="7"/>
        <v>Low (1–15%)</v>
      </c>
    </row>
    <row r="755">
      <c r="A755" s="3" t="s">
        <v>1214</v>
      </c>
      <c r="B755" s="4">
        <v>45779.82916666667</v>
      </c>
      <c r="C755" s="3" t="s">
        <v>309</v>
      </c>
      <c r="D755" s="3" t="s">
        <v>212</v>
      </c>
      <c r="E755" s="3" t="s">
        <v>21</v>
      </c>
      <c r="F755" s="3">
        <v>4.0</v>
      </c>
      <c r="G755" s="3">
        <v>699.0</v>
      </c>
      <c r="H755" s="3">
        <v>25.0</v>
      </c>
      <c r="I755" s="3">
        <v>420.65</v>
      </c>
      <c r="J755" s="3" t="s">
        <v>52</v>
      </c>
      <c r="K755" s="3" t="s">
        <v>28</v>
      </c>
      <c r="L755" s="5">
        <f t="shared" si="1"/>
        <v>2097</v>
      </c>
      <c r="M755" s="5">
        <f t="shared" si="2"/>
        <v>1682.6</v>
      </c>
      <c r="N755" s="5">
        <f t="shared" si="3"/>
        <v>414.4</v>
      </c>
      <c r="O755" s="6">
        <f t="shared" si="4"/>
        <v>0.1976156414</v>
      </c>
      <c r="P755" s="6" t="str">
        <f t="shared" si="5"/>
        <v>Friday</v>
      </c>
      <c r="Q755" s="6" t="str">
        <f t="shared" si="6"/>
        <v>Weekday</v>
      </c>
      <c r="R755" s="6" t="str">
        <f t="shared" si="7"/>
        <v>Mid (16–25%)</v>
      </c>
    </row>
    <row r="756">
      <c r="A756" s="3" t="s">
        <v>1215</v>
      </c>
      <c r="B756" s="4">
        <v>45324.47986111111</v>
      </c>
      <c r="C756" s="3" t="s">
        <v>248</v>
      </c>
      <c r="D756" s="3" t="s">
        <v>273</v>
      </c>
      <c r="E756" s="3" t="s">
        <v>27</v>
      </c>
      <c r="F756" s="3">
        <v>5.0</v>
      </c>
      <c r="G756" s="3">
        <v>1499.0</v>
      </c>
      <c r="H756" s="3">
        <v>15.0</v>
      </c>
      <c r="I756" s="3">
        <v>799.88</v>
      </c>
      <c r="J756" s="3" t="s">
        <v>52</v>
      </c>
      <c r="K756" s="3" t="s">
        <v>23</v>
      </c>
      <c r="L756" s="5">
        <f t="shared" si="1"/>
        <v>6370.75</v>
      </c>
      <c r="M756" s="5">
        <f t="shared" si="2"/>
        <v>3999.4</v>
      </c>
      <c r="N756" s="5">
        <f t="shared" si="3"/>
        <v>2371.35</v>
      </c>
      <c r="O756" s="6">
        <f t="shared" si="4"/>
        <v>0.3722246203</v>
      </c>
      <c r="P756" s="6" t="str">
        <f t="shared" si="5"/>
        <v>Friday</v>
      </c>
      <c r="Q756" s="6" t="str">
        <f t="shared" si="6"/>
        <v>Weekday</v>
      </c>
      <c r="R756" s="6" t="str">
        <f t="shared" si="7"/>
        <v>Low (1–15%)</v>
      </c>
    </row>
    <row r="757">
      <c r="A757" s="3" t="s">
        <v>1216</v>
      </c>
      <c r="B757" s="4">
        <v>45466.90416666667</v>
      </c>
      <c r="C757" s="3" t="s">
        <v>239</v>
      </c>
      <c r="D757" s="3" t="s">
        <v>952</v>
      </c>
      <c r="E757" s="3" t="s">
        <v>21</v>
      </c>
      <c r="F757" s="3">
        <v>1.0</v>
      </c>
      <c r="G757" s="3">
        <v>899.0</v>
      </c>
      <c r="H757" s="3">
        <v>0.0</v>
      </c>
      <c r="I757" s="3">
        <v>627.81</v>
      </c>
      <c r="J757" s="3" t="s">
        <v>52</v>
      </c>
      <c r="K757" s="3" t="s">
        <v>39</v>
      </c>
      <c r="L757" s="5">
        <f t="shared" si="1"/>
        <v>899</v>
      </c>
      <c r="M757" s="5">
        <f t="shared" si="2"/>
        <v>627.81</v>
      </c>
      <c r="N757" s="5">
        <f t="shared" si="3"/>
        <v>271.19</v>
      </c>
      <c r="O757" s="6">
        <f t="shared" si="4"/>
        <v>0.3016573971</v>
      </c>
      <c r="P757" s="6" t="str">
        <f t="shared" si="5"/>
        <v>Sunday</v>
      </c>
      <c r="Q757" s="6" t="str">
        <f t="shared" si="6"/>
        <v>Weekend</v>
      </c>
      <c r="R757" s="6" t="str">
        <f t="shared" si="7"/>
        <v>No Discount</v>
      </c>
    </row>
    <row r="758">
      <c r="A758" s="3" t="s">
        <v>1217</v>
      </c>
      <c r="B758" s="4">
        <v>45517.84444444445</v>
      </c>
      <c r="C758" s="3" t="s">
        <v>270</v>
      </c>
      <c r="D758" s="3" t="s">
        <v>374</v>
      </c>
      <c r="E758" s="3" t="s">
        <v>21</v>
      </c>
      <c r="F758" s="3">
        <v>1.0</v>
      </c>
      <c r="G758" s="3">
        <v>499.0</v>
      </c>
      <c r="H758" s="3">
        <v>25.0</v>
      </c>
      <c r="I758" s="3">
        <v>339.66</v>
      </c>
      <c r="J758" s="3" t="s">
        <v>32</v>
      </c>
      <c r="K758" s="3" t="s">
        <v>28</v>
      </c>
      <c r="L758" s="5">
        <f t="shared" si="1"/>
        <v>374.25</v>
      </c>
      <c r="M758" s="5">
        <f t="shared" si="2"/>
        <v>339.66</v>
      </c>
      <c r="N758" s="5">
        <f t="shared" si="3"/>
        <v>34.59</v>
      </c>
      <c r="O758" s="6">
        <f t="shared" si="4"/>
        <v>0.0924248497</v>
      </c>
      <c r="P758" s="6" t="str">
        <f t="shared" si="5"/>
        <v>Tuesday</v>
      </c>
      <c r="Q758" s="6" t="str">
        <f t="shared" si="6"/>
        <v>Weekday</v>
      </c>
      <c r="R758" s="6" t="str">
        <f t="shared" si="7"/>
        <v>Mid (16–25%)</v>
      </c>
    </row>
    <row r="759">
      <c r="A759" s="3" t="s">
        <v>1218</v>
      </c>
      <c r="B759" s="4">
        <v>45907.44513888889</v>
      </c>
      <c r="C759" s="3" t="s">
        <v>19</v>
      </c>
      <c r="D759" s="3" t="s">
        <v>208</v>
      </c>
      <c r="E759" s="3" t="s">
        <v>35</v>
      </c>
      <c r="F759" s="3">
        <v>4.0</v>
      </c>
      <c r="G759" s="3">
        <v>3999.0</v>
      </c>
      <c r="H759" s="3">
        <v>15.0</v>
      </c>
      <c r="I759" s="3">
        <v>2972.26</v>
      </c>
      <c r="J759" s="3" t="s">
        <v>52</v>
      </c>
      <c r="K759" s="3" t="s">
        <v>23</v>
      </c>
      <c r="L759" s="5">
        <f t="shared" si="1"/>
        <v>13596.6</v>
      </c>
      <c r="M759" s="5">
        <f t="shared" si="2"/>
        <v>11889.04</v>
      </c>
      <c r="N759" s="5">
        <f t="shared" si="3"/>
        <v>1707.56</v>
      </c>
      <c r="O759" s="6">
        <f t="shared" si="4"/>
        <v>0.1255872792</v>
      </c>
      <c r="P759" s="6" t="str">
        <f t="shared" si="5"/>
        <v>Sunday</v>
      </c>
      <c r="Q759" s="6" t="str">
        <f t="shared" si="6"/>
        <v>Weekend</v>
      </c>
      <c r="R759" s="6" t="str">
        <f t="shared" si="7"/>
        <v>Low (1–15%)</v>
      </c>
    </row>
    <row r="760">
      <c r="A760" s="3" t="s">
        <v>1219</v>
      </c>
      <c r="B760" s="4">
        <v>45383.61597222222</v>
      </c>
      <c r="C760" s="3" t="s">
        <v>81</v>
      </c>
      <c r="D760" s="3" t="s">
        <v>197</v>
      </c>
      <c r="E760" s="3" t="s">
        <v>21</v>
      </c>
      <c r="F760" s="3">
        <v>1.0</v>
      </c>
      <c r="G760" s="3">
        <v>699.0</v>
      </c>
      <c r="H760" s="3">
        <v>10.0</v>
      </c>
      <c r="I760" s="3">
        <v>336.82</v>
      </c>
      <c r="J760" s="3" t="s">
        <v>22</v>
      </c>
      <c r="K760" s="3" t="s">
        <v>28</v>
      </c>
      <c r="L760" s="5">
        <f t="shared" si="1"/>
        <v>629.1</v>
      </c>
      <c r="M760" s="5">
        <f t="shared" si="2"/>
        <v>336.82</v>
      </c>
      <c r="N760" s="5">
        <f t="shared" si="3"/>
        <v>292.28</v>
      </c>
      <c r="O760" s="6">
        <f t="shared" si="4"/>
        <v>0.4646002225</v>
      </c>
      <c r="P760" s="6" t="str">
        <f t="shared" si="5"/>
        <v>Monday</v>
      </c>
      <c r="Q760" s="6" t="str">
        <f t="shared" si="6"/>
        <v>Weekday</v>
      </c>
      <c r="R760" s="6" t="str">
        <f t="shared" si="7"/>
        <v>Low (1–15%)</v>
      </c>
    </row>
    <row r="761">
      <c r="A761" s="3" t="s">
        <v>1220</v>
      </c>
      <c r="B761" s="4">
        <v>45840.5375</v>
      </c>
      <c r="C761" s="3" t="s">
        <v>270</v>
      </c>
      <c r="D761" s="3" t="s">
        <v>66</v>
      </c>
      <c r="E761" s="3" t="s">
        <v>35</v>
      </c>
      <c r="F761" s="3">
        <v>3.0</v>
      </c>
      <c r="G761" s="3">
        <v>2999.0</v>
      </c>
      <c r="H761" s="3">
        <v>30.0</v>
      </c>
      <c r="I761" s="3">
        <v>2127.8</v>
      </c>
      <c r="J761" s="3" t="s">
        <v>52</v>
      </c>
      <c r="K761" s="3" t="s">
        <v>23</v>
      </c>
      <c r="L761" s="5">
        <f t="shared" si="1"/>
        <v>6297.9</v>
      </c>
      <c r="M761" s="5">
        <f t="shared" si="2"/>
        <v>6383.4</v>
      </c>
      <c r="N761" s="5">
        <f t="shared" si="3"/>
        <v>-85.5</v>
      </c>
      <c r="O761" s="6">
        <f t="shared" si="4"/>
        <v>-0.01357595389</v>
      </c>
      <c r="P761" s="6" t="str">
        <f t="shared" si="5"/>
        <v>Wednesday</v>
      </c>
      <c r="Q761" s="6" t="str">
        <f t="shared" si="6"/>
        <v>Weekday</v>
      </c>
      <c r="R761" s="6" t="str">
        <f t="shared" si="7"/>
        <v>High (&gt;25%)</v>
      </c>
    </row>
    <row r="762">
      <c r="A762" s="3" t="s">
        <v>1221</v>
      </c>
      <c r="B762" s="4">
        <v>45696.39861111111</v>
      </c>
      <c r="C762" s="3" t="s">
        <v>100</v>
      </c>
      <c r="D762" s="3" t="s">
        <v>1084</v>
      </c>
      <c r="E762" s="3" t="s">
        <v>35</v>
      </c>
      <c r="F762" s="3">
        <v>2.0</v>
      </c>
      <c r="G762" s="3">
        <v>2999.0</v>
      </c>
      <c r="H762" s="3">
        <v>15.0</v>
      </c>
      <c r="I762" s="3">
        <v>2151.61</v>
      </c>
      <c r="J762" s="3" t="s">
        <v>32</v>
      </c>
      <c r="K762" s="3" t="s">
        <v>28</v>
      </c>
      <c r="L762" s="5">
        <f t="shared" si="1"/>
        <v>5098.3</v>
      </c>
      <c r="M762" s="5">
        <f t="shared" si="2"/>
        <v>4303.22</v>
      </c>
      <c r="N762" s="5">
        <f t="shared" si="3"/>
        <v>795.08</v>
      </c>
      <c r="O762" s="6">
        <f t="shared" si="4"/>
        <v>0.1559500226</v>
      </c>
      <c r="P762" s="6" t="str">
        <f t="shared" si="5"/>
        <v>Saturday</v>
      </c>
      <c r="Q762" s="6" t="str">
        <f t="shared" si="6"/>
        <v>Weekend</v>
      </c>
      <c r="R762" s="6" t="str">
        <f t="shared" si="7"/>
        <v>Low (1–15%)</v>
      </c>
    </row>
    <row r="763">
      <c r="A763" s="3" t="s">
        <v>1222</v>
      </c>
      <c r="B763" s="4">
        <v>46011.40138888889</v>
      </c>
      <c r="C763" s="3" t="s">
        <v>54</v>
      </c>
      <c r="D763" s="3" t="s">
        <v>521</v>
      </c>
      <c r="E763" s="3" t="s">
        <v>35</v>
      </c>
      <c r="F763" s="3">
        <v>5.0</v>
      </c>
      <c r="G763" s="3">
        <v>1999.0</v>
      </c>
      <c r="H763" s="3">
        <v>30.0</v>
      </c>
      <c r="I763" s="3">
        <v>1208.78</v>
      </c>
      <c r="J763" s="3" t="s">
        <v>32</v>
      </c>
      <c r="K763" s="3" t="s">
        <v>28</v>
      </c>
      <c r="L763" s="5">
        <f t="shared" si="1"/>
        <v>6996.5</v>
      </c>
      <c r="M763" s="5">
        <f t="shared" si="2"/>
        <v>6043.9</v>
      </c>
      <c r="N763" s="5">
        <f t="shared" si="3"/>
        <v>952.6</v>
      </c>
      <c r="O763" s="6">
        <f t="shared" si="4"/>
        <v>0.1361537912</v>
      </c>
      <c r="P763" s="6" t="str">
        <f t="shared" si="5"/>
        <v>Saturday</v>
      </c>
      <c r="Q763" s="6" t="str">
        <f t="shared" si="6"/>
        <v>Weekend</v>
      </c>
      <c r="R763" s="6" t="str">
        <f t="shared" si="7"/>
        <v>High (&gt;25%)</v>
      </c>
    </row>
    <row r="764">
      <c r="A764" s="3" t="s">
        <v>1223</v>
      </c>
      <c r="B764" s="4">
        <v>45677.410416666666</v>
      </c>
      <c r="C764" s="3" t="s">
        <v>60</v>
      </c>
      <c r="D764" s="3" t="s">
        <v>260</v>
      </c>
      <c r="E764" s="3" t="s">
        <v>35</v>
      </c>
      <c r="F764" s="3">
        <v>2.0</v>
      </c>
      <c r="G764" s="3">
        <v>2499.0</v>
      </c>
      <c r="H764" s="3">
        <v>0.0</v>
      </c>
      <c r="I764" s="3">
        <v>1724.51</v>
      </c>
      <c r="J764" s="3" t="s">
        <v>52</v>
      </c>
      <c r="K764" s="3" t="s">
        <v>28</v>
      </c>
      <c r="L764" s="5">
        <f t="shared" si="1"/>
        <v>4998</v>
      </c>
      <c r="M764" s="5">
        <f t="shared" si="2"/>
        <v>3449.02</v>
      </c>
      <c r="N764" s="5">
        <f t="shared" si="3"/>
        <v>1548.98</v>
      </c>
      <c r="O764" s="6">
        <f t="shared" si="4"/>
        <v>0.309919968</v>
      </c>
      <c r="P764" s="6" t="str">
        <f t="shared" si="5"/>
        <v>Monday</v>
      </c>
      <c r="Q764" s="6" t="str">
        <f t="shared" si="6"/>
        <v>Weekday</v>
      </c>
      <c r="R764" s="6" t="str">
        <f t="shared" si="7"/>
        <v>No Discount</v>
      </c>
    </row>
    <row r="765">
      <c r="A765" s="3" t="s">
        <v>1224</v>
      </c>
      <c r="B765" s="4">
        <v>45455.399305555555</v>
      </c>
      <c r="C765" s="3" t="s">
        <v>54</v>
      </c>
      <c r="D765" s="3" t="s">
        <v>1007</v>
      </c>
      <c r="E765" s="3" t="s">
        <v>35</v>
      </c>
      <c r="F765" s="3">
        <v>4.0</v>
      </c>
      <c r="G765" s="3">
        <v>3499.0</v>
      </c>
      <c r="H765" s="3">
        <v>30.0</v>
      </c>
      <c r="I765" s="3">
        <v>2617.47</v>
      </c>
      <c r="J765" s="3" t="s">
        <v>32</v>
      </c>
      <c r="K765" s="3" t="s">
        <v>39</v>
      </c>
      <c r="L765" s="5">
        <f t="shared" si="1"/>
        <v>9797.2</v>
      </c>
      <c r="M765" s="5">
        <f t="shared" si="2"/>
        <v>10469.88</v>
      </c>
      <c r="N765" s="5">
        <f t="shared" si="3"/>
        <v>-672.68</v>
      </c>
      <c r="O765" s="6">
        <f t="shared" si="4"/>
        <v>-0.06866043359</v>
      </c>
      <c r="P765" s="6" t="str">
        <f t="shared" si="5"/>
        <v>Wednesday</v>
      </c>
      <c r="Q765" s="6" t="str">
        <f t="shared" si="6"/>
        <v>Weekday</v>
      </c>
      <c r="R765" s="6" t="str">
        <f t="shared" si="7"/>
        <v>High (&gt;25%)</v>
      </c>
    </row>
    <row r="766">
      <c r="A766" s="3" t="s">
        <v>1225</v>
      </c>
      <c r="B766" s="4">
        <v>46005.53055555555</v>
      </c>
      <c r="C766" s="3" t="s">
        <v>144</v>
      </c>
      <c r="D766" s="3" t="s">
        <v>788</v>
      </c>
      <c r="E766" s="3" t="s">
        <v>21</v>
      </c>
      <c r="F766" s="3">
        <v>1.0</v>
      </c>
      <c r="G766" s="3">
        <v>499.0</v>
      </c>
      <c r="H766" s="3">
        <v>30.0</v>
      </c>
      <c r="I766" s="3">
        <v>264.9</v>
      </c>
      <c r="J766" s="3" t="s">
        <v>52</v>
      </c>
      <c r="K766" s="3" t="s">
        <v>28</v>
      </c>
      <c r="L766" s="5">
        <f t="shared" si="1"/>
        <v>349.3</v>
      </c>
      <c r="M766" s="5">
        <f t="shared" si="2"/>
        <v>264.9</v>
      </c>
      <c r="N766" s="5">
        <f t="shared" si="3"/>
        <v>84.4</v>
      </c>
      <c r="O766" s="6">
        <f t="shared" si="4"/>
        <v>0.2416261094</v>
      </c>
      <c r="P766" s="6" t="str">
        <f t="shared" si="5"/>
        <v>Sunday</v>
      </c>
      <c r="Q766" s="6" t="str">
        <f t="shared" si="6"/>
        <v>Weekend</v>
      </c>
      <c r="R766" s="6" t="str">
        <f t="shared" si="7"/>
        <v>High (&gt;25%)</v>
      </c>
    </row>
    <row r="767">
      <c r="A767" s="3" t="s">
        <v>1226</v>
      </c>
      <c r="B767" s="4">
        <v>45459.75555555556</v>
      </c>
      <c r="C767" s="3" t="s">
        <v>254</v>
      </c>
      <c r="D767" s="3" t="s">
        <v>156</v>
      </c>
      <c r="E767" s="3" t="s">
        <v>35</v>
      </c>
      <c r="F767" s="3">
        <v>4.0</v>
      </c>
      <c r="G767" s="3">
        <v>2999.0</v>
      </c>
      <c r="H767" s="3">
        <v>5.0</v>
      </c>
      <c r="I767" s="3">
        <v>2187.6</v>
      </c>
      <c r="J767" s="3" t="s">
        <v>52</v>
      </c>
      <c r="K767" s="3" t="s">
        <v>23</v>
      </c>
      <c r="L767" s="5">
        <f t="shared" si="1"/>
        <v>11396.2</v>
      </c>
      <c r="M767" s="5">
        <f t="shared" si="2"/>
        <v>8750.4</v>
      </c>
      <c r="N767" s="5">
        <f t="shared" si="3"/>
        <v>2645.8</v>
      </c>
      <c r="O767" s="6">
        <f t="shared" si="4"/>
        <v>0.2321651077</v>
      </c>
      <c r="P767" s="6" t="str">
        <f t="shared" si="5"/>
        <v>Sunday</v>
      </c>
      <c r="Q767" s="6" t="str">
        <f t="shared" si="6"/>
        <v>Weekend</v>
      </c>
      <c r="R767" s="6" t="str">
        <f t="shared" si="7"/>
        <v>Low (1–15%)</v>
      </c>
    </row>
    <row r="768">
      <c r="A768" s="3" t="s">
        <v>1227</v>
      </c>
      <c r="B768" s="4">
        <v>45662.870833333334</v>
      </c>
      <c r="C768" s="3" t="s">
        <v>132</v>
      </c>
      <c r="D768" s="3" t="s">
        <v>176</v>
      </c>
      <c r="E768" s="3" t="s">
        <v>21</v>
      </c>
      <c r="F768" s="3">
        <v>2.0</v>
      </c>
      <c r="G768" s="3">
        <v>899.0</v>
      </c>
      <c r="H768" s="3">
        <v>15.0</v>
      </c>
      <c r="I768" s="3">
        <v>618.15</v>
      </c>
      <c r="J768" s="3" t="s">
        <v>52</v>
      </c>
      <c r="K768" s="3" t="s">
        <v>23</v>
      </c>
      <c r="L768" s="5">
        <f t="shared" si="1"/>
        <v>1528.3</v>
      </c>
      <c r="M768" s="5">
        <f t="shared" si="2"/>
        <v>1236.3</v>
      </c>
      <c r="N768" s="5">
        <f t="shared" si="3"/>
        <v>292</v>
      </c>
      <c r="O768" s="6">
        <f t="shared" si="4"/>
        <v>0.1910619643</v>
      </c>
      <c r="P768" s="6" t="str">
        <f t="shared" si="5"/>
        <v>Sunday</v>
      </c>
      <c r="Q768" s="6" t="str">
        <f t="shared" si="6"/>
        <v>Weekend</v>
      </c>
      <c r="R768" s="6" t="str">
        <f t="shared" si="7"/>
        <v>Low (1–15%)</v>
      </c>
    </row>
    <row r="769">
      <c r="A769" s="3" t="s">
        <v>1228</v>
      </c>
      <c r="B769" s="4">
        <v>45345.438888888886</v>
      </c>
      <c r="C769" s="3" t="s">
        <v>231</v>
      </c>
      <c r="D769" s="3" t="s">
        <v>232</v>
      </c>
      <c r="E769" s="3" t="s">
        <v>21</v>
      </c>
      <c r="F769" s="3">
        <v>5.0</v>
      </c>
      <c r="G769" s="3">
        <v>899.0</v>
      </c>
      <c r="H769" s="3">
        <v>25.0</v>
      </c>
      <c r="I769" s="3">
        <v>622.5</v>
      </c>
      <c r="J769" s="3" t="s">
        <v>32</v>
      </c>
      <c r="K769" s="3" t="s">
        <v>39</v>
      </c>
      <c r="L769" s="5">
        <f t="shared" si="1"/>
        <v>3371.25</v>
      </c>
      <c r="M769" s="5">
        <f t="shared" si="2"/>
        <v>3112.5</v>
      </c>
      <c r="N769" s="5">
        <f t="shared" si="3"/>
        <v>258.75</v>
      </c>
      <c r="O769" s="6">
        <f t="shared" si="4"/>
        <v>0.07675194661</v>
      </c>
      <c r="P769" s="6" t="str">
        <f t="shared" si="5"/>
        <v>Friday</v>
      </c>
      <c r="Q769" s="6" t="str">
        <f t="shared" si="6"/>
        <v>Weekday</v>
      </c>
      <c r="R769" s="6" t="str">
        <f t="shared" si="7"/>
        <v>Mid (16–25%)</v>
      </c>
    </row>
    <row r="770">
      <c r="A770" s="3" t="s">
        <v>1229</v>
      </c>
      <c r="B770" s="4">
        <v>45601.85972222222</v>
      </c>
      <c r="C770" s="3" t="s">
        <v>91</v>
      </c>
      <c r="D770" s="3" t="s">
        <v>1230</v>
      </c>
      <c r="E770" s="3" t="s">
        <v>27</v>
      </c>
      <c r="F770" s="3">
        <v>4.0</v>
      </c>
      <c r="G770" s="3">
        <v>799.0</v>
      </c>
      <c r="H770" s="3">
        <v>30.0</v>
      </c>
      <c r="I770" s="3">
        <v>523.78</v>
      </c>
      <c r="J770" s="3" t="s">
        <v>32</v>
      </c>
      <c r="K770" s="3" t="s">
        <v>23</v>
      </c>
      <c r="L770" s="5">
        <f t="shared" si="1"/>
        <v>2237.2</v>
      </c>
      <c r="M770" s="5">
        <f t="shared" si="2"/>
        <v>2095.12</v>
      </c>
      <c r="N770" s="5">
        <f t="shared" si="3"/>
        <v>142.08</v>
      </c>
      <c r="O770" s="6">
        <f t="shared" si="4"/>
        <v>0.06350795637</v>
      </c>
      <c r="P770" s="6" t="str">
        <f t="shared" si="5"/>
        <v>Tuesday</v>
      </c>
      <c r="Q770" s="6" t="str">
        <f t="shared" si="6"/>
        <v>Weekday</v>
      </c>
      <c r="R770" s="6" t="str">
        <f t="shared" si="7"/>
        <v>High (&gt;25%)</v>
      </c>
    </row>
    <row r="771">
      <c r="A771" s="3" t="s">
        <v>1231</v>
      </c>
      <c r="B771" s="4">
        <v>45414.42013888889</v>
      </c>
      <c r="C771" s="3" t="s">
        <v>47</v>
      </c>
      <c r="D771" s="3" t="s">
        <v>1232</v>
      </c>
      <c r="E771" s="3" t="s">
        <v>27</v>
      </c>
      <c r="F771" s="3">
        <v>5.0</v>
      </c>
      <c r="G771" s="3">
        <v>999.0</v>
      </c>
      <c r="H771" s="3">
        <v>20.0</v>
      </c>
      <c r="I771" s="3">
        <v>504.1</v>
      </c>
      <c r="J771" s="3" t="s">
        <v>32</v>
      </c>
      <c r="K771" s="3" t="s">
        <v>23</v>
      </c>
      <c r="L771" s="5">
        <f t="shared" si="1"/>
        <v>3996</v>
      </c>
      <c r="M771" s="5">
        <f t="shared" si="2"/>
        <v>2520.5</v>
      </c>
      <c r="N771" s="5">
        <f t="shared" si="3"/>
        <v>1475.5</v>
      </c>
      <c r="O771" s="6">
        <f t="shared" si="4"/>
        <v>0.3692442442</v>
      </c>
      <c r="P771" s="6" t="str">
        <f t="shared" si="5"/>
        <v>Thursday</v>
      </c>
      <c r="Q771" s="6" t="str">
        <f t="shared" si="6"/>
        <v>Weekday</v>
      </c>
      <c r="R771" s="6" t="str">
        <f t="shared" si="7"/>
        <v>Mid (16–25%)</v>
      </c>
    </row>
    <row r="772">
      <c r="A772" s="3" t="s">
        <v>1233</v>
      </c>
      <c r="B772" s="4">
        <v>45685.69513888889</v>
      </c>
      <c r="C772" s="3" t="s">
        <v>231</v>
      </c>
      <c r="D772" s="3" t="s">
        <v>537</v>
      </c>
      <c r="E772" s="3" t="s">
        <v>21</v>
      </c>
      <c r="F772" s="3">
        <v>3.0</v>
      </c>
      <c r="G772" s="3">
        <v>499.0</v>
      </c>
      <c r="H772" s="3">
        <v>0.0</v>
      </c>
      <c r="I772" s="3">
        <v>236.96</v>
      </c>
      <c r="J772" s="3" t="s">
        <v>52</v>
      </c>
      <c r="K772" s="3" t="s">
        <v>28</v>
      </c>
      <c r="L772" s="5">
        <f t="shared" si="1"/>
        <v>1497</v>
      </c>
      <c r="M772" s="5">
        <f t="shared" si="2"/>
        <v>710.88</v>
      </c>
      <c r="N772" s="5">
        <f t="shared" si="3"/>
        <v>786.12</v>
      </c>
      <c r="O772" s="6">
        <f t="shared" si="4"/>
        <v>0.5251302605</v>
      </c>
      <c r="P772" s="6" t="str">
        <f t="shared" si="5"/>
        <v>Tuesday</v>
      </c>
      <c r="Q772" s="6" t="str">
        <f t="shared" si="6"/>
        <v>Weekday</v>
      </c>
      <c r="R772" s="6" t="str">
        <f t="shared" si="7"/>
        <v>No Discount</v>
      </c>
    </row>
    <row r="773">
      <c r="A773" s="3" t="s">
        <v>1234</v>
      </c>
      <c r="B773" s="4">
        <v>45841.910416666666</v>
      </c>
      <c r="C773" s="3" t="s">
        <v>84</v>
      </c>
      <c r="D773" s="3" t="s">
        <v>1232</v>
      </c>
      <c r="E773" s="3" t="s">
        <v>21</v>
      </c>
      <c r="F773" s="3">
        <v>1.0</v>
      </c>
      <c r="G773" s="3">
        <v>299.0</v>
      </c>
      <c r="H773" s="3">
        <v>5.0</v>
      </c>
      <c r="I773" s="3">
        <v>190.87</v>
      </c>
      <c r="J773" s="3" t="s">
        <v>52</v>
      </c>
      <c r="K773" s="3" t="s">
        <v>23</v>
      </c>
      <c r="L773" s="5">
        <f t="shared" si="1"/>
        <v>284.05</v>
      </c>
      <c r="M773" s="5">
        <f t="shared" si="2"/>
        <v>190.87</v>
      </c>
      <c r="N773" s="5">
        <f t="shared" si="3"/>
        <v>93.18</v>
      </c>
      <c r="O773" s="6">
        <f t="shared" si="4"/>
        <v>0.3280408379</v>
      </c>
      <c r="P773" s="6" t="str">
        <f t="shared" si="5"/>
        <v>Thursday</v>
      </c>
      <c r="Q773" s="6" t="str">
        <f t="shared" si="6"/>
        <v>Weekday</v>
      </c>
      <c r="R773" s="6" t="str">
        <f t="shared" si="7"/>
        <v>Low (1–15%)</v>
      </c>
    </row>
    <row r="774">
      <c r="A774" s="3" t="s">
        <v>1235</v>
      </c>
      <c r="B774" s="4">
        <v>45860.70208333333</v>
      </c>
      <c r="C774" s="3" t="s">
        <v>127</v>
      </c>
      <c r="D774" s="3" t="s">
        <v>545</v>
      </c>
      <c r="E774" s="3" t="s">
        <v>35</v>
      </c>
      <c r="F774" s="3">
        <v>1.0</v>
      </c>
      <c r="G774" s="3">
        <v>2499.0</v>
      </c>
      <c r="H774" s="3">
        <v>25.0</v>
      </c>
      <c r="I774" s="3">
        <v>1661.88</v>
      </c>
      <c r="J774" s="3" t="s">
        <v>52</v>
      </c>
      <c r="K774" s="3" t="s">
        <v>23</v>
      </c>
      <c r="L774" s="5">
        <f t="shared" si="1"/>
        <v>1874.25</v>
      </c>
      <c r="M774" s="5">
        <f t="shared" si="2"/>
        <v>1661.88</v>
      </c>
      <c r="N774" s="5">
        <f t="shared" si="3"/>
        <v>212.37</v>
      </c>
      <c r="O774" s="6">
        <f t="shared" si="4"/>
        <v>0.1133093237</v>
      </c>
      <c r="P774" s="6" t="str">
        <f t="shared" si="5"/>
        <v>Tuesday</v>
      </c>
      <c r="Q774" s="6" t="str">
        <f t="shared" si="6"/>
        <v>Weekday</v>
      </c>
      <c r="R774" s="6" t="str">
        <f t="shared" si="7"/>
        <v>Mid (16–25%)</v>
      </c>
    </row>
    <row r="775">
      <c r="A775" s="3" t="s">
        <v>1236</v>
      </c>
      <c r="B775" s="4">
        <v>45378.438888888886</v>
      </c>
      <c r="C775" s="3" t="s">
        <v>171</v>
      </c>
      <c r="D775" s="3" t="s">
        <v>930</v>
      </c>
      <c r="E775" s="3" t="s">
        <v>35</v>
      </c>
      <c r="F775" s="3">
        <v>5.0</v>
      </c>
      <c r="G775" s="3">
        <v>2499.0</v>
      </c>
      <c r="H775" s="3">
        <v>25.0</v>
      </c>
      <c r="I775" s="3">
        <v>1585.89</v>
      </c>
      <c r="J775" s="3" t="s">
        <v>52</v>
      </c>
      <c r="K775" s="3" t="s">
        <v>39</v>
      </c>
      <c r="L775" s="5">
        <f t="shared" si="1"/>
        <v>9371.25</v>
      </c>
      <c r="M775" s="5">
        <f t="shared" si="2"/>
        <v>7929.45</v>
      </c>
      <c r="N775" s="5">
        <f t="shared" si="3"/>
        <v>1441.8</v>
      </c>
      <c r="O775" s="6">
        <f t="shared" si="4"/>
        <v>0.1538535414</v>
      </c>
      <c r="P775" s="6" t="str">
        <f t="shared" si="5"/>
        <v>Wednesday</v>
      </c>
      <c r="Q775" s="6" t="str">
        <f t="shared" si="6"/>
        <v>Weekday</v>
      </c>
      <c r="R775" s="6" t="str">
        <f t="shared" si="7"/>
        <v>Mid (16–25%)</v>
      </c>
    </row>
    <row r="776">
      <c r="A776" s="3" t="s">
        <v>1237</v>
      </c>
      <c r="B776" s="4">
        <v>45966.72777777778</v>
      </c>
      <c r="C776" s="3" t="s">
        <v>30</v>
      </c>
      <c r="D776" s="3" t="s">
        <v>190</v>
      </c>
      <c r="E776" s="3" t="s">
        <v>27</v>
      </c>
      <c r="F776" s="3">
        <v>4.0</v>
      </c>
      <c r="G776" s="3">
        <v>1299.0</v>
      </c>
      <c r="H776" s="3">
        <v>10.0</v>
      </c>
      <c r="I776" s="3">
        <v>785.29</v>
      </c>
      <c r="J776" s="3" t="s">
        <v>52</v>
      </c>
      <c r="K776" s="3" t="s">
        <v>23</v>
      </c>
      <c r="L776" s="5">
        <f t="shared" si="1"/>
        <v>4676.4</v>
      </c>
      <c r="M776" s="5">
        <f t="shared" si="2"/>
        <v>3141.16</v>
      </c>
      <c r="N776" s="5">
        <f t="shared" si="3"/>
        <v>1535.24</v>
      </c>
      <c r="O776" s="6">
        <f t="shared" si="4"/>
        <v>0.3282952699</v>
      </c>
      <c r="P776" s="6" t="str">
        <f t="shared" si="5"/>
        <v>Wednesday</v>
      </c>
      <c r="Q776" s="6" t="str">
        <f t="shared" si="6"/>
        <v>Weekday</v>
      </c>
      <c r="R776" s="6" t="str">
        <f t="shared" si="7"/>
        <v>Low (1–15%)</v>
      </c>
    </row>
    <row r="777">
      <c r="A777" s="3" t="s">
        <v>1238</v>
      </c>
      <c r="B777" s="4">
        <v>45329.50625</v>
      </c>
      <c r="C777" s="3" t="s">
        <v>114</v>
      </c>
      <c r="D777" s="3" t="s">
        <v>31</v>
      </c>
      <c r="E777" s="3" t="s">
        <v>35</v>
      </c>
      <c r="F777" s="3">
        <v>2.0</v>
      </c>
      <c r="G777" s="3">
        <v>3999.0</v>
      </c>
      <c r="H777" s="3">
        <v>20.0</v>
      </c>
      <c r="I777" s="3">
        <v>2641.0</v>
      </c>
      <c r="J777" s="3" t="s">
        <v>32</v>
      </c>
      <c r="K777" s="3" t="s">
        <v>23</v>
      </c>
      <c r="L777" s="5">
        <f t="shared" si="1"/>
        <v>6398.4</v>
      </c>
      <c r="M777" s="5">
        <f t="shared" si="2"/>
        <v>5282</v>
      </c>
      <c r="N777" s="5">
        <f t="shared" si="3"/>
        <v>1116.4</v>
      </c>
      <c r="O777" s="6">
        <f t="shared" si="4"/>
        <v>0.1744811203</v>
      </c>
      <c r="P777" s="6" t="str">
        <f t="shared" si="5"/>
        <v>Wednesday</v>
      </c>
      <c r="Q777" s="6" t="str">
        <f t="shared" si="6"/>
        <v>Weekday</v>
      </c>
      <c r="R777" s="6" t="str">
        <f t="shared" si="7"/>
        <v>Mid (16–25%)</v>
      </c>
    </row>
    <row r="778">
      <c r="A778" s="3" t="s">
        <v>1239</v>
      </c>
      <c r="B778" s="4">
        <v>45855.552777777775</v>
      </c>
      <c r="C778" s="3" t="s">
        <v>78</v>
      </c>
      <c r="D778" s="3" t="s">
        <v>809</v>
      </c>
      <c r="E778" s="3" t="s">
        <v>35</v>
      </c>
      <c r="F778" s="3">
        <v>2.0</v>
      </c>
      <c r="G778" s="3">
        <v>3499.0</v>
      </c>
      <c r="H778" s="3">
        <v>10.0</v>
      </c>
      <c r="I778" s="3">
        <v>2243.61</v>
      </c>
      <c r="J778" s="3" t="s">
        <v>32</v>
      </c>
      <c r="K778" s="3" t="s">
        <v>23</v>
      </c>
      <c r="L778" s="5">
        <f t="shared" si="1"/>
        <v>6298.2</v>
      </c>
      <c r="M778" s="5">
        <f t="shared" si="2"/>
        <v>4487.22</v>
      </c>
      <c r="N778" s="5">
        <f t="shared" si="3"/>
        <v>1810.98</v>
      </c>
      <c r="O778" s="6">
        <f t="shared" si="4"/>
        <v>0.2875392969</v>
      </c>
      <c r="P778" s="6" t="str">
        <f t="shared" si="5"/>
        <v>Thursday</v>
      </c>
      <c r="Q778" s="6" t="str">
        <f t="shared" si="6"/>
        <v>Weekday</v>
      </c>
      <c r="R778" s="6" t="str">
        <f t="shared" si="7"/>
        <v>Low (1–15%)</v>
      </c>
    </row>
    <row r="779">
      <c r="A779" s="3" t="s">
        <v>1240</v>
      </c>
      <c r="B779" s="4">
        <v>45936.845138888886</v>
      </c>
      <c r="C779" s="3" t="s">
        <v>114</v>
      </c>
      <c r="D779" s="3" t="s">
        <v>156</v>
      </c>
      <c r="E779" s="3" t="s">
        <v>21</v>
      </c>
      <c r="F779" s="3">
        <v>2.0</v>
      </c>
      <c r="G779" s="3">
        <v>699.0</v>
      </c>
      <c r="H779" s="3">
        <v>25.0</v>
      </c>
      <c r="I779" s="3">
        <v>413.05</v>
      </c>
      <c r="J779" s="3" t="s">
        <v>52</v>
      </c>
      <c r="K779" s="3" t="s">
        <v>39</v>
      </c>
      <c r="L779" s="5">
        <f t="shared" si="1"/>
        <v>1048.5</v>
      </c>
      <c r="M779" s="5">
        <f t="shared" si="2"/>
        <v>826.1</v>
      </c>
      <c r="N779" s="5">
        <f t="shared" si="3"/>
        <v>222.4</v>
      </c>
      <c r="O779" s="6">
        <f t="shared" si="4"/>
        <v>0.2121125417</v>
      </c>
      <c r="P779" s="6" t="str">
        <f t="shared" si="5"/>
        <v>Monday</v>
      </c>
      <c r="Q779" s="6" t="str">
        <f t="shared" si="6"/>
        <v>Weekday</v>
      </c>
      <c r="R779" s="6" t="str">
        <f t="shared" si="7"/>
        <v>Mid (16–25%)</v>
      </c>
    </row>
    <row r="780">
      <c r="A780" s="3" t="s">
        <v>1241</v>
      </c>
      <c r="B780" s="4">
        <v>45318.760416666664</v>
      </c>
      <c r="C780" s="3" t="s">
        <v>91</v>
      </c>
      <c r="D780" s="3" t="s">
        <v>1242</v>
      </c>
      <c r="E780" s="3" t="s">
        <v>27</v>
      </c>
      <c r="F780" s="3">
        <v>1.0</v>
      </c>
      <c r="G780" s="3">
        <v>1999.0</v>
      </c>
      <c r="H780" s="3">
        <v>20.0</v>
      </c>
      <c r="I780" s="3">
        <v>1043.47</v>
      </c>
      <c r="J780" s="3" t="s">
        <v>32</v>
      </c>
      <c r="K780" s="3" t="s">
        <v>39</v>
      </c>
      <c r="L780" s="5">
        <f t="shared" si="1"/>
        <v>1599.2</v>
      </c>
      <c r="M780" s="5">
        <f t="shared" si="2"/>
        <v>1043.47</v>
      </c>
      <c r="N780" s="5">
        <f t="shared" si="3"/>
        <v>555.73</v>
      </c>
      <c r="O780" s="6">
        <f t="shared" si="4"/>
        <v>0.3475050025</v>
      </c>
      <c r="P780" s="6" t="str">
        <f t="shared" si="5"/>
        <v>Saturday</v>
      </c>
      <c r="Q780" s="6" t="str">
        <f t="shared" si="6"/>
        <v>Weekend</v>
      </c>
      <c r="R780" s="6" t="str">
        <f t="shared" si="7"/>
        <v>Mid (16–25%)</v>
      </c>
    </row>
    <row r="781">
      <c r="A781" s="3" t="s">
        <v>1243</v>
      </c>
      <c r="B781" s="4">
        <v>45571.49652777778</v>
      </c>
      <c r="C781" s="3" t="s">
        <v>65</v>
      </c>
      <c r="D781" s="3" t="s">
        <v>20</v>
      </c>
      <c r="E781" s="3" t="s">
        <v>27</v>
      </c>
      <c r="F781" s="3">
        <v>1.0</v>
      </c>
      <c r="G781" s="3">
        <v>799.0</v>
      </c>
      <c r="H781" s="3">
        <v>5.0</v>
      </c>
      <c r="I781" s="3">
        <v>459.77</v>
      </c>
      <c r="J781" s="3" t="s">
        <v>32</v>
      </c>
      <c r="K781" s="3" t="s">
        <v>23</v>
      </c>
      <c r="L781" s="5">
        <f t="shared" si="1"/>
        <v>759.05</v>
      </c>
      <c r="M781" s="5">
        <f t="shared" si="2"/>
        <v>459.77</v>
      </c>
      <c r="N781" s="5">
        <f t="shared" si="3"/>
        <v>299.28</v>
      </c>
      <c r="O781" s="6">
        <f t="shared" si="4"/>
        <v>0.3942823266</v>
      </c>
      <c r="P781" s="6" t="str">
        <f t="shared" si="5"/>
        <v>Sunday</v>
      </c>
      <c r="Q781" s="6" t="str">
        <f t="shared" si="6"/>
        <v>Weekend</v>
      </c>
      <c r="R781" s="6" t="str">
        <f t="shared" si="7"/>
        <v>Low (1–15%)</v>
      </c>
    </row>
    <row r="782">
      <c r="A782" s="3" t="s">
        <v>1244</v>
      </c>
      <c r="B782" s="4">
        <v>45831.87222222222</v>
      </c>
      <c r="C782" s="3" t="s">
        <v>81</v>
      </c>
      <c r="D782" s="3" t="s">
        <v>68</v>
      </c>
      <c r="E782" s="3" t="s">
        <v>35</v>
      </c>
      <c r="F782" s="3">
        <v>4.0</v>
      </c>
      <c r="G782" s="3">
        <v>1999.0</v>
      </c>
      <c r="H782" s="3">
        <v>25.0</v>
      </c>
      <c r="I782" s="3">
        <v>1310.93</v>
      </c>
      <c r="J782" s="3" t="s">
        <v>32</v>
      </c>
      <c r="K782" s="3" t="s">
        <v>23</v>
      </c>
      <c r="L782" s="5">
        <f t="shared" si="1"/>
        <v>5997</v>
      </c>
      <c r="M782" s="5">
        <f t="shared" si="2"/>
        <v>5243.72</v>
      </c>
      <c r="N782" s="5">
        <f t="shared" si="3"/>
        <v>753.28</v>
      </c>
      <c r="O782" s="6">
        <f t="shared" si="4"/>
        <v>0.1256094714</v>
      </c>
      <c r="P782" s="6" t="str">
        <f t="shared" si="5"/>
        <v>Monday</v>
      </c>
      <c r="Q782" s="6" t="str">
        <f t="shared" si="6"/>
        <v>Weekday</v>
      </c>
      <c r="R782" s="6" t="str">
        <f t="shared" si="7"/>
        <v>Mid (16–25%)</v>
      </c>
    </row>
    <row r="783">
      <c r="A783" s="3" t="s">
        <v>1245</v>
      </c>
      <c r="B783" s="4">
        <v>45617.89166666667</v>
      </c>
      <c r="C783" s="3" t="s">
        <v>194</v>
      </c>
      <c r="D783" s="3" t="s">
        <v>596</v>
      </c>
      <c r="E783" s="3" t="s">
        <v>27</v>
      </c>
      <c r="F783" s="3">
        <v>5.0</v>
      </c>
      <c r="G783" s="3">
        <v>1999.0</v>
      </c>
      <c r="H783" s="3">
        <v>30.0</v>
      </c>
      <c r="I783" s="3">
        <v>1237.23</v>
      </c>
      <c r="J783" s="3" t="s">
        <v>32</v>
      </c>
      <c r="K783" s="3" t="s">
        <v>28</v>
      </c>
      <c r="L783" s="5">
        <f t="shared" si="1"/>
        <v>6996.5</v>
      </c>
      <c r="M783" s="5">
        <f t="shared" si="2"/>
        <v>6186.15</v>
      </c>
      <c r="N783" s="5">
        <f t="shared" si="3"/>
        <v>810.35</v>
      </c>
      <c r="O783" s="6">
        <f t="shared" si="4"/>
        <v>0.1158221968</v>
      </c>
      <c r="P783" s="6" t="str">
        <f t="shared" si="5"/>
        <v>Thursday</v>
      </c>
      <c r="Q783" s="6" t="str">
        <f t="shared" si="6"/>
        <v>Weekday</v>
      </c>
      <c r="R783" s="6" t="str">
        <f t="shared" si="7"/>
        <v>High (&gt;25%)</v>
      </c>
    </row>
    <row r="784">
      <c r="A784" s="3" t="s">
        <v>1246</v>
      </c>
      <c r="B784" s="4">
        <v>45817.839583333334</v>
      </c>
      <c r="C784" s="3" t="s">
        <v>91</v>
      </c>
      <c r="D784" s="3" t="s">
        <v>868</v>
      </c>
      <c r="E784" s="3" t="s">
        <v>21</v>
      </c>
      <c r="F784" s="3">
        <v>2.0</v>
      </c>
      <c r="G784" s="3">
        <v>899.0</v>
      </c>
      <c r="H784" s="3">
        <v>10.0</v>
      </c>
      <c r="I784" s="3">
        <v>532.11</v>
      </c>
      <c r="J784" s="3" t="s">
        <v>52</v>
      </c>
      <c r="K784" s="3" t="s">
        <v>28</v>
      </c>
      <c r="L784" s="5">
        <f t="shared" si="1"/>
        <v>1618.2</v>
      </c>
      <c r="M784" s="5">
        <f t="shared" si="2"/>
        <v>1064.22</v>
      </c>
      <c r="N784" s="5">
        <f t="shared" si="3"/>
        <v>553.98</v>
      </c>
      <c r="O784" s="6">
        <f t="shared" si="4"/>
        <v>0.3423433445</v>
      </c>
      <c r="P784" s="6" t="str">
        <f t="shared" si="5"/>
        <v>Monday</v>
      </c>
      <c r="Q784" s="6" t="str">
        <f t="shared" si="6"/>
        <v>Weekday</v>
      </c>
      <c r="R784" s="6" t="str">
        <f t="shared" si="7"/>
        <v>Low (1–15%)</v>
      </c>
    </row>
    <row r="785">
      <c r="A785" s="3" t="s">
        <v>1247</v>
      </c>
      <c r="B785" s="4">
        <v>45547.81805555556</v>
      </c>
      <c r="C785" s="3" t="s">
        <v>114</v>
      </c>
      <c r="D785" s="3" t="s">
        <v>210</v>
      </c>
      <c r="E785" s="3" t="s">
        <v>35</v>
      </c>
      <c r="F785" s="3">
        <v>4.0</v>
      </c>
      <c r="G785" s="3">
        <v>2499.0</v>
      </c>
      <c r="H785" s="3">
        <v>10.0</v>
      </c>
      <c r="I785" s="3">
        <v>1593.84</v>
      </c>
      <c r="J785" s="3" t="s">
        <v>32</v>
      </c>
      <c r="K785" s="3" t="s">
        <v>28</v>
      </c>
      <c r="L785" s="5">
        <f t="shared" si="1"/>
        <v>8996.4</v>
      </c>
      <c r="M785" s="5">
        <f t="shared" si="2"/>
        <v>6375.36</v>
      </c>
      <c r="N785" s="5">
        <f t="shared" si="3"/>
        <v>2621.04</v>
      </c>
      <c r="O785" s="6">
        <f t="shared" si="4"/>
        <v>0.2913432039</v>
      </c>
      <c r="P785" s="6" t="str">
        <f t="shared" si="5"/>
        <v>Thursday</v>
      </c>
      <c r="Q785" s="6" t="str">
        <f t="shared" si="6"/>
        <v>Weekday</v>
      </c>
      <c r="R785" s="6" t="str">
        <f t="shared" si="7"/>
        <v>Low (1–15%)</v>
      </c>
    </row>
    <row r="786">
      <c r="A786" s="3" t="s">
        <v>1248</v>
      </c>
      <c r="B786" s="4">
        <v>45526.569444444445</v>
      </c>
      <c r="C786" s="3" t="s">
        <v>19</v>
      </c>
      <c r="D786" s="3" t="s">
        <v>1249</v>
      </c>
      <c r="E786" s="3" t="s">
        <v>27</v>
      </c>
      <c r="F786" s="3">
        <v>4.0</v>
      </c>
      <c r="G786" s="3">
        <v>1299.0</v>
      </c>
      <c r="H786" s="3">
        <v>25.0</v>
      </c>
      <c r="I786" s="3">
        <v>869.09</v>
      </c>
      <c r="J786" s="3" t="s">
        <v>52</v>
      </c>
      <c r="K786" s="3" t="s">
        <v>23</v>
      </c>
      <c r="L786" s="5">
        <f t="shared" si="1"/>
        <v>3897</v>
      </c>
      <c r="M786" s="5">
        <f t="shared" si="2"/>
        <v>3476.36</v>
      </c>
      <c r="N786" s="5">
        <f t="shared" si="3"/>
        <v>420.64</v>
      </c>
      <c r="O786" s="6">
        <f t="shared" si="4"/>
        <v>0.1079394406</v>
      </c>
      <c r="P786" s="6" t="str">
        <f t="shared" si="5"/>
        <v>Thursday</v>
      </c>
      <c r="Q786" s="6" t="str">
        <f t="shared" si="6"/>
        <v>Weekday</v>
      </c>
      <c r="R786" s="6" t="str">
        <f t="shared" si="7"/>
        <v>Mid (16–25%)</v>
      </c>
    </row>
    <row r="787">
      <c r="A787" s="3" t="s">
        <v>1250</v>
      </c>
      <c r="B787" s="4">
        <v>45881.37847222222</v>
      </c>
      <c r="C787" s="3" t="s">
        <v>94</v>
      </c>
      <c r="D787" s="3" t="s">
        <v>1080</v>
      </c>
      <c r="E787" s="3" t="s">
        <v>21</v>
      </c>
      <c r="F787" s="3">
        <v>5.0</v>
      </c>
      <c r="G787" s="3">
        <v>899.0</v>
      </c>
      <c r="H787" s="3">
        <v>0.0</v>
      </c>
      <c r="I787" s="3">
        <v>586.23</v>
      </c>
      <c r="J787" s="3" t="s">
        <v>32</v>
      </c>
      <c r="K787" s="3" t="s">
        <v>39</v>
      </c>
      <c r="L787" s="5">
        <f t="shared" si="1"/>
        <v>4495</v>
      </c>
      <c r="M787" s="5">
        <f t="shared" si="2"/>
        <v>2931.15</v>
      </c>
      <c r="N787" s="5">
        <f t="shared" si="3"/>
        <v>1563.85</v>
      </c>
      <c r="O787" s="6">
        <f t="shared" si="4"/>
        <v>0.3479087875</v>
      </c>
      <c r="P787" s="6" t="str">
        <f t="shared" si="5"/>
        <v>Tuesday</v>
      </c>
      <c r="Q787" s="6" t="str">
        <f t="shared" si="6"/>
        <v>Weekday</v>
      </c>
      <c r="R787" s="6" t="str">
        <f t="shared" si="7"/>
        <v>No Discount</v>
      </c>
    </row>
    <row r="788">
      <c r="A788" s="3" t="s">
        <v>1251</v>
      </c>
      <c r="B788" s="4">
        <v>45801.73819444444</v>
      </c>
      <c r="C788" s="3" t="s">
        <v>100</v>
      </c>
      <c r="D788" s="3" t="s">
        <v>1252</v>
      </c>
      <c r="E788" s="3" t="s">
        <v>21</v>
      </c>
      <c r="F788" s="3">
        <v>1.0</v>
      </c>
      <c r="G788" s="3">
        <v>899.0</v>
      </c>
      <c r="H788" s="3">
        <v>5.0</v>
      </c>
      <c r="I788" s="3">
        <v>407.67</v>
      </c>
      <c r="J788" s="3" t="s">
        <v>52</v>
      </c>
      <c r="K788" s="3" t="s">
        <v>39</v>
      </c>
      <c r="L788" s="5">
        <f t="shared" si="1"/>
        <v>854.05</v>
      </c>
      <c r="M788" s="5">
        <f t="shared" si="2"/>
        <v>407.67</v>
      </c>
      <c r="N788" s="5">
        <f t="shared" si="3"/>
        <v>446.38</v>
      </c>
      <c r="O788" s="6">
        <f t="shared" si="4"/>
        <v>0.5226626076</v>
      </c>
      <c r="P788" s="6" t="str">
        <f t="shared" si="5"/>
        <v>Saturday</v>
      </c>
      <c r="Q788" s="6" t="str">
        <f t="shared" si="6"/>
        <v>Weekend</v>
      </c>
      <c r="R788" s="6" t="str">
        <f t="shared" si="7"/>
        <v>Low (1–15%)</v>
      </c>
    </row>
    <row r="789">
      <c r="A789" s="3" t="s">
        <v>1253</v>
      </c>
      <c r="B789" s="4">
        <v>45542.8625</v>
      </c>
      <c r="C789" s="3" t="s">
        <v>94</v>
      </c>
      <c r="D789" s="3" t="s">
        <v>589</v>
      </c>
      <c r="E789" s="3" t="s">
        <v>21</v>
      </c>
      <c r="F789" s="3">
        <v>5.0</v>
      </c>
      <c r="G789" s="3">
        <v>299.0</v>
      </c>
      <c r="H789" s="3">
        <v>5.0</v>
      </c>
      <c r="I789" s="3">
        <v>179.95</v>
      </c>
      <c r="J789" s="3" t="s">
        <v>52</v>
      </c>
      <c r="K789" s="3" t="s">
        <v>28</v>
      </c>
      <c r="L789" s="5">
        <f t="shared" si="1"/>
        <v>1420.25</v>
      </c>
      <c r="M789" s="5">
        <f t="shared" si="2"/>
        <v>899.75</v>
      </c>
      <c r="N789" s="5">
        <f t="shared" si="3"/>
        <v>520.5</v>
      </c>
      <c r="O789" s="6">
        <f t="shared" si="4"/>
        <v>0.3664847738</v>
      </c>
      <c r="P789" s="6" t="str">
        <f t="shared" si="5"/>
        <v>Saturday</v>
      </c>
      <c r="Q789" s="6" t="str">
        <f t="shared" si="6"/>
        <v>Weekend</v>
      </c>
      <c r="R789" s="6" t="str">
        <f t="shared" si="7"/>
        <v>Low (1–15%)</v>
      </c>
    </row>
    <row r="790">
      <c r="A790" s="3" t="s">
        <v>1254</v>
      </c>
      <c r="B790" s="4">
        <v>45653.39375</v>
      </c>
      <c r="C790" s="3" t="s">
        <v>65</v>
      </c>
      <c r="D790" s="3" t="s">
        <v>450</v>
      </c>
      <c r="E790" s="3" t="s">
        <v>35</v>
      </c>
      <c r="F790" s="3">
        <v>2.0</v>
      </c>
      <c r="G790" s="3">
        <v>2999.0</v>
      </c>
      <c r="H790" s="3">
        <v>10.0</v>
      </c>
      <c r="I790" s="3">
        <v>2231.09</v>
      </c>
      <c r="J790" s="3" t="s">
        <v>52</v>
      </c>
      <c r="K790" s="3" t="s">
        <v>39</v>
      </c>
      <c r="L790" s="5">
        <f t="shared" si="1"/>
        <v>5398.2</v>
      </c>
      <c r="M790" s="5">
        <f t="shared" si="2"/>
        <v>4462.18</v>
      </c>
      <c r="N790" s="5">
        <f t="shared" si="3"/>
        <v>936.02</v>
      </c>
      <c r="O790" s="6">
        <f t="shared" si="4"/>
        <v>0.1733948353</v>
      </c>
      <c r="P790" s="6" t="str">
        <f t="shared" si="5"/>
        <v>Friday</v>
      </c>
      <c r="Q790" s="6" t="str">
        <f t="shared" si="6"/>
        <v>Weekday</v>
      </c>
      <c r="R790" s="6" t="str">
        <f t="shared" si="7"/>
        <v>Low (1–15%)</v>
      </c>
    </row>
    <row r="791">
      <c r="A791" s="3" t="s">
        <v>1255</v>
      </c>
      <c r="B791" s="4">
        <v>45598.67916666667</v>
      </c>
      <c r="C791" s="3" t="s">
        <v>282</v>
      </c>
      <c r="D791" s="3" t="s">
        <v>547</v>
      </c>
      <c r="E791" s="3" t="s">
        <v>35</v>
      </c>
      <c r="F791" s="3">
        <v>1.0</v>
      </c>
      <c r="G791" s="3">
        <v>3999.0</v>
      </c>
      <c r="H791" s="3">
        <v>10.0</v>
      </c>
      <c r="I791" s="3">
        <v>2514.27</v>
      </c>
      <c r="J791" s="3" t="s">
        <v>52</v>
      </c>
      <c r="K791" s="3" t="s">
        <v>23</v>
      </c>
      <c r="L791" s="5">
        <f t="shared" si="1"/>
        <v>3599.1</v>
      </c>
      <c r="M791" s="5">
        <f t="shared" si="2"/>
        <v>2514.27</v>
      </c>
      <c r="N791" s="5">
        <f t="shared" si="3"/>
        <v>1084.83</v>
      </c>
      <c r="O791" s="6">
        <f t="shared" si="4"/>
        <v>0.3014170209</v>
      </c>
      <c r="P791" s="6" t="str">
        <f t="shared" si="5"/>
        <v>Saturday</v>
      </c>
      <c r="Q791" s="6" t="str">
        <f t="shared" si="6"/>
        <v>Weekend</v>
      </c>
      <c r="R791" s="6" t="str">
        <f t="shared" si="7"/>
        <v>Low (1–15%)</v>
      </c>
    </row>
    <row r="792">
      <c r="A792" s="3" t="s">
        <v>1256</v>
      </c>
      <c r="B792" s="4">
        <v>45656.402083333334</v>
      </c>
      <c r="C792" s="3" t="s">
        <v>114</v>
      </c>
      <c r="D792" s="3" t="s">
        <v>1130</v>
      </c>
      <c r="E792" s="3" t="s">
        <v>35</v>
      </c>
      <c r="F792" s="3">
        <v>3.0</v>
      </c>
      <c r="G792" s="3">
        <v>2999.0</v>
      </c>
      <c r="H792" s="3">
        <v>10.0</v>
      </c>
      <c r="I792" s="3">
        <v>1713.73</v>
      </c>
      <c r="J792" s="3" t="s">
        <v>22</v>
      </c>
      <c r="K792" s="3" t="s">
        <v>39</v>
      </c>
      <c r="L792" s="5">
        <f t="shared" si="1"/>
        <v>8097.3</v>
      </c>
      <c r="M792" s="5">
        <f t="shared" si="2"/>
        <v>5141.19</v>
      </c>
      <c r="N792" s="5">
        <f t="shared" si="3"/>
        <v>2956.11</v>
      </c>
      <c r="O792" s="6">
        <f t="shared" si="4"/>
        <v>0.365073543</v>
      </c>
      <c r="P792" s="6" t="str">
        <f t="shared" si="5"/>
        <v>Monday</v>
      </c>
      <c r="Q792" s="6" t="str">
        <f t="shared" si="6"/>
        <v>Weekday</v>
      </c>
      <c r="R792" s="6" t="str">
        <f t="shared" si="7"/>
        <v>Low (1–15%)</v>
      </c>
    </row>
    <row r="793">
      <c r="A793" s="3" t="s">
        <v>1257</v>
      </c>
      <c r="B793" s="4">
        <v>45494.43958333333</v>
      </c>
      <c r="C793" s="3" t="s">
        <v>132</v>
      </c>
      <c r="D793" s="3" t="s">
        <v>260</v>
      </c>
      <c r="E793" s="3" t="s">
        <v>21</v>
      </c>
      <c r="F793" s="3">
        <v>4.0</v>
      </c>
      <c r="G793" s="3">
        <v>299.0</v>
      </c>
      <c r="H793" s="3">
        <v>0.0</v>
      </c>
      <c r="I793" s="3">
        <v>202.8</v>
      </c>
      <c r="J793" s="3" t="s">
        <v>52</v>
      </c>
      <c r="K793" s="3" t="s">
        <v>39</v>
      </c>
      <c r="L793" s="5">
        <f t="shared" si="1"/>
        <v>1196</v>
      </c>
      <c r="M793" s="5">
        <f t="shared" si="2"/>
        <v>811.2</v>
      </c>
      <c r="N793" s="5">
        <f t="shared" si="3"/>
        <v>384.8</v>
      </c>
      <c r="O793" s="6">
        <f t="shared" si="4"/>
        <v>0.3217391304</v>
      </c>
      <c r="P793" s="6" t="str">
        <f t="shared" si="5"/>
        <v>Sunday</v>
      </c>
      <c r="Q793" s="6" t="str">
        <f t="shared" si="6"/>
        <v>Weekend</v>
      </c>
      <c r="R793" s="6" t="str">
        <f t="shared" si="7"/>
        <v>No Discount</v>
      </c>
    </row>
    <row r="794">
      <c r="A794" s="3" t="s">
        <v>1258</v>
      </c>
      <c r="B794" s="4">
        <v>45675.55763888889</v>
      </c>
      <c r="C794" s="3" t="s">
        <v>114</v>
      </c>
      <c r="D794" s="3" t="s">
        <v>321</v>
      </c>
      <c r="E794" s="3" t="s">
        <v>35</v>
      </c>
      <c r="F794" s="3">
        <v>5.0</v>
      </c>
      <c r="G794" s="3">
        <v>2999.0</v>
      </c>
      <c r="H794" s="3">
        <v>15.0</v>
      </c>
      <c r="I794" s="3">
        <v>1714.65</v>
      </c>
      <c r="J794" s="3" t="s">
        <v>32</v>
      </c>
      <c r="K794" s="3" t="s">
        <v>23</v>
      </c>
      <c r="L794" s="5">
        <f t="shared" si="1"/>
        <v>12745.75</v>
      </c>
      <c r="M794" s="5">
        <f t="shared" si="2"/>
        <v>8573.25</v>
      </c>
      <c r="N794" s="5">
        <f t="shared" si="3"/>
        <v>4172.5</v>
      </c>
      <c r="O794" s="6">
        <f t="shared" si="4"/>
        <v>0.3273640233</v>
      </c>
      <c r="P794" s="6" t="str">
        <f t="shared" si="5"/>
        <v>Saturday</v>
      </c>
      <c r="Q794" s="6" t="str">
        <f t="shared" si="6"/>
        <v>Weekend</v>
      </c>
      <c r="R794" s="6" t="str">
        <f t="shared" si="7"/>
        <v>Low (1–15%)</v>
      </c>
    </row>
    <row r="795">
      <c r="A795" s="3" t="s">
        <v>1259</v>
      </c>
      <c r="B795" s="4">
        <v>45659.84166666667</v>
      </c>
      <c r="C795" s="3" t="s">
        <v>57</v>
      </c>
      <c r="D795" s="3" t="s">
        <v>117</v>
      </c>
      <c r="E795" s="3" t="s">
        <v>27</v>
      </c>
      <c r="F795" s="3">
        <v>3.0</v>
      </c>
      <c r="G795" s="3">
        <v>799.0</v>
      </c>
      <c r="H795" s="3">
        <v>15.0</v>
      </c>
      <c r="I795" s="3">
        <v>420.86</v>
      </c>
      <c r="J795" s="3" t="s">
        <v>32</v>
      </c>
      <c r="K795" s="3" t="s">
        <v>39</v>
      </c>
      <c r="L795" s="5">
        <f t="shared" si="1"/>
        <v>2037.45</v>
      </c>
      <c r="M795" s="5">
        <f t="shared" si="2"/>
        <v>1262.58</v>
      </c>
      <c r="N795" s="5">
        <f t="shared" si="3"/>
        <v>774.87</v>
      </c>
      <c r="O795" s="6">
        <f t="shared" si="4"/>
        <v>0.3803136273</v>
      </c>
      <c r="P795" s="6" t="str">
        <f t="shared" si="5"/>
        <v>Thursday</v>
      </c>
      <c r="Q795" s="6" t="str">
        <f t="shared" si="6"/>
        <v>Weekday</v>
      </c>
      <c r="R795" s="6" t="str">
        <f t="shared" si="7"/>
        <v>Low (1–15%)</v>
      </c>
    </row>
    <row r="796">
      <c r="A796" s="3" t="s">
        <v>1260</v>
      </c>
      <c r="B796" s="4">
        <v>45973.54652777778</v>
      </c>
      <c r="C796" s="3" t="s">
        <v>231</v>
      </c>
      <c r="D796" s="3" t="s">
        <v>1232</v>
      </c>
      <c r="E796" s="3" t="s">
        <v>35</v>
      </c>
      <c r="F796" s="3">
        <v>5.0</v>
      </c>
      <c r="G796" s="3">
        <v>3499.0</v>
      </c>
      <c r="H796" s="3">
        <v>25.0</v>
      </c>
      <c r="I796" s="3">
        <v>2484.16</v>
      </c>
      <c r="J796" s="3" t="s">
        <v>52</v>
      </c>
      <c r="K796" s="3" t="s">
        <v>28</v>
      </c>
      <c r="L796" s="5">
        <f t="shared" si="1"/>
        <v>13121.25</v>
      </c>
      <c r="M796" s="5">
        <f t="shared" si="2"/>
        <v>12420.8</v>
      </c>
      <c r="N796" s="5">
        <f t="shared" si="3"/>
        <v>700.45</v>
      </c>
      <c r="O796" s="6">
        <f t="shared" si="4"/>
        <v>0.0533828713</v>
      </c>
      <c r="P796" s="6" t="str">
        <f t="shared" si="5"/>
        <v>Wednesday</v>
      </c>
      <c r="Q796" s="6" t="str">
        <f t="shared" si="6"/>
        <v>Weekday</v>
      </c>
      <c r="R796" s="6" t="str">
        <f t="shared" si="7"/>
        <v>Mid (16–25%)</v>
      </c>
    </row>
    <row r="797">
      <c r="A797" s="3" t="s">
        <v>1261</v>
      </c>
      <c r="B797" s="4">
        <v>45690.46319444444</v>
      </c>
      <c r="C797" s="3" t="s">
        <v>114</v>
      </c>
      <c r="D797" s="3" t="s">
        <v>317</v>
      </c>
      <c r="E797" s="3" t="s">
        <v>27</v>
      </c>
      <c r="F797" s="3">
        <v>2.0</v>
      </c>
      <c r="G797" s="3">
        <v>999.0</v>
      </c>
      <c r="H797" s="3">
        <v>0.0</v>
      </c>
      <c r="I797" s="3">
        <v>568.26</v>
      </c>
      <c r="J797" s="3" t="s">
        <v>52</v>
      </c>
      <c r="K797" s="3" t="s">
        <v>28</v>
      </c>
      <c r="L797" s="5">
        <f t="shared" si="1"/>
        <v>1998</v>
      </c>
      <c r="M797" s="5">
        <f t="shared" si="2"/>
        <v>1136.52</v>
      </c>
      <c r="N797" s="5">
        <f t="shared" si="3"/>
        <v>861.48</v>
      </c>
      <c r="O797" s="6">
        <f t="shared" si="4"/>
        <v>0.4311711712</v>
      </c>
      <c r="P797" s="6" t="str">
        <f t="shared" si="5"/>
        <v>Sunday</v>
      </c>
      <c r="Q797" s="6" t="str">
        <f t="shared" si="6"/>
        <v>Weekend</v>
      </c>
      <c r="R797" s="6" t="str">
        <f t="shared" si="7"/>
        <v>No Discount</v>
      </c>
    </row>
    <row r="798">
      <c r="A798" s="3" t="s">
        <v>1262</v>
      </c>
      <c r="B798" s="4">
        <v>45300.645833333336</v>
      </c>
      <c r="C798" s="3" t="s">
        <v>135</v>
      </c>
      <c r="D798" s="3" t="s">
        <v>205</v>
      </c>
      <c r="E798" s="3" t="s">
        <v>35</v>
      </c>
      <c r="F798" s="3">
        <v>4.0</v>
      </c>
      <c r="G798" s="3">
        <v>1999.0</v>
      </c>
      <c r="H798" s="3">
        <v>5.0</v>
      </c>
      <c r="I798" s="3">
        <v>1403.66</v>
      </c>
      <c r="J798" s="3" t="s">
        <v>52</v>
      </c>
      <c r="K798" s="3" t="s">
        <v>23</v>
      </c>
      <c r="L798" s="5">
        <f t="shared" si="1"/>
        <v>7596.2</v>
      </c>
      <c r="M798" s="5">
        <f t="shared" si="2"/>
        <v>5614.64</v>
      </c>
      <c r="N798" s="5">
        <f t="shared" si="3"/>
        <v>1981.56</v>
      </c>
      <c r="O798" s="6">
        <f t="shared" si="4"/>
        <v>0.26086201</v>
      </c>
      <c r="P798" s="6" t="str">
        <f t="shared" si="5"/>
        <v>Tuesday</v>
      </c>
      <c r="Q798" s="6" t="str">
        <f t="shared" si="6"/>
        <v>Weekday</v>
      </c>
      <c r="R798" s="6" t="str">
        <f t="shared" si="7"/>
        <v>Low (1–15%)</v>
      </c>
    </row>
    <row r="799">
      <c r="A799" s="3" t="s">
        <v>1263</v>
      </c>
      <c r="B799" s="4">
        <v>45561.84375</v>
      </c>
      <c r="C799" s="3" t="s">
        <v>84</v>
      </c>
      <c r="D799" s="3" t="s">
        <v>1082</v>
      </c>
      <c r="E799" s="3" t="s">
        <v>21</v>
      </c>
      <c r="F799" s="3">
        <v>2.0</v>
      </c>
      <c r="G799" s="3">
        <v>899.0</v>
      </c>
      <c r="H799" s="3">
        <v>30.0</v>
      </c>
      <c r="I799" s="3">
        <v>563.33</v>
      </c>
      <c r="J799" s="3" t="s">
        <v>52</v>
      </c>
      <c r="K799" s="3" t="s">
        <v>23</v>
      </c>
      <c r="L799" s="5">
        <f t="shared" si="1"/>
        <v>1258.6</v>
      </c>
      <c r="M799" s="5">
        <f t="shared" si="2"/>
        <v>1126.66</v>
      </c>
      <c r="N799" s="5">
        <f t="shared" si="3"/>
        <v>131.94</v>
      </c>
      <c r="O799" s="6">
        <f t="shared" si="4"/>
        <v>0.1048307643</v>
      </c>
      <c r="P799" s="6" t="str">
        <f t="shared" si="5"/>
        <v>Thursday</v>
      </c>
      <c r="Q799" s="6" t="str">
        <f t="shared" si="6"/>
        <v>Weekday</v>
      </c>
      <c r="R799" s="6" t="str">
        <f t="shared" si="7"/>
        <v>High (&gt;25%)</v>
      </c>
    </row>
    <row r="800">
      <c r="A800" s="3" t="s">
        <v>1264</v>
      </c>
      <c r="B800" s="4">
        <v>45897.819444444445</v>
      </c>
      <c r="C800" s="3" t="s">
        <v>124</v>
      </c>
      <c r="D800" s="3" t="s">
        <v>275</v>
      </c>
      <c r="E800" s="3" t="s">
        <v>27</v>
      </c>
      <c r="F800" s="3">
        <v>1.0</v>
      </c>
      <c r="G800" s="3">
        <v>999.0</v>
      </c>
      <c r="H800" s="3">
        <v>10.0</v>
      </c>
      <c r="I800" s="3">
        <v>579.68</v>
      </c>
      <c r="J800" s="3" t="s">
        <v>52</v>
      </c>
      <c r="K800" s="3" t="s">
        <v>23</v>
      </c>
      <c r="L800" s="5">
        <f t="shared" si="1"/>
        <v>899.1</v>
      </c>
      <c r="M800" s="5">
        <f t="shared" si="2"/>
        <v>579.68</v>
      </c>
      <c r="N800" s="5">
        <f t="shared" si="3"/>
        <v>319.42</v>
      </c>
      <c r="O800" s="6">
        <f t="shared" si="4"/>
        <v>0.3552663775</v>
      </c>
      <c r="P800" s="6" t="str">
        <f t="shared" si="5"/>
        <v>Thursday</v>
      </c>
      <c r="Q800" s="6" t="str">
        <f t="shared" si="6"/>
        <v>Weekday</v>
      </c>
      <c r="R800" s="6" t="str">
        <f t="shared" si="7"/>
        <v>Low (1–15%)</v>
      </c>
    </row>
    <row r="801">
      <c r="A801" s="3" t="s">
        <v>1265</v>
      </c>
      <c r="B801" s="4">
        <v>45385.39166666667</v>
      </c>
      <c r="C801" s="3" t="s">
        <v>81</v>
      </c>
      <c r="D801" s="3" t="s">
        <v>619</v>
      </c>
      <c r="E801" s="3" t="s">
        <v>35</v>
      </c>
      <c r="F801" s="3">
        <v>3.0</v>
      </c>
      <c r="G801" s="3">
        <v>2499.0</v>
      </c>
      <c r="H801" s="3">
        <v>15.0</v>
      </c>
      <c r="I801" s="3">
        <v>1485.29</v>
      </c>
      <c r="J801" s="3" t="s">
        <v>32</v>
      </c>
      <c r="K801" s="3" t="s">
        <v>39</v>
      </c>
      <c r="L801" s="5">
        <f t="shared" si="1"/>
        <v>6372.45</v>
      </c>
      <c r="M801" s="5">
        <f t="shared" si="2"/>
        <v>4455.87</v>
      </c>
      <c r="N801" s="5">
        <f t="shared" si="3"/>
        <v>1916.58</v>
      </c>
      <c r="O801" s="6">
        <f t="shared" si="4"/>
        <v>0.3007603041</v>
      </c>
      <c r="P801" s="6" t="str">
        <f t="shared" si="5"/>
        <v>Wednesday</v>
      </c>
      <c r="Q801" s="6" t="str">
        <f t="shared" si="6"/>
        <v>Weekday</v>
      </c>
      <c r="R801" s="6" t="str">
        <f t="shared" si="7"/>
        <v>Low (1–15%)</v>
      </c>
    </row>
    <row r="802">
      <c r="A802" s="3" t="s">
        <v>1266</v>
      </c>
      <c r="B802" s="4">
        <v>45404.55763888889</v>
      </c>
      <c r="C802" s="3" t="s">
        <v>100</v>
      </c>
      <c r="D802" s="3" t="s">
        <v>1267</v>
      </c>
      <c r="E802" s="3" t="s">
        <v>35</v>
      </c>
      <c r="F802" s="3">
        <v>4.0</v>
      </c>
      <c r="G802" s="3">
        <v>2499.0</v>
      </c>
      <c r="H802" s="3">
        <v>0.0</v>
      </c>
      <c r="I802" s="3">
        <v>1534.31</v>
      </c>
      <c r="J802" s="3" t="s">
        <v>52</v>
      </c>
      <c r="K802" s="3" t="s">
        <v>39</v>
      </c>
      <c r="L802" s="5">
        <f t="shared" si="1"/>
        <v>9996</v>
      </c>
      <c r="M802" s="5">
        <f t="shared" si="2"/>
        <v>6137.24</v>
      </c>
      <c r="N802" s="5">
        <f t="shared" si="3"/>
        <v>3858.76</v>
      </c>
      <c r="O802" s="6">
        <f t="shared" si="4"/>
        <v>0.3860304122</v>
      </c>
      <c r="P802" s="6" t="str">
        <f t="shared" si="5"/>
        <v>Monday</v>
      </c>
      <c r="Q802" s="6" t="str">
        <f t="shared" si="6"/>
        <v>Weekday</v>
      </c>
      <c r="R802" s="6" t="str">
        <f t="shared" si="7"/>
        <v>No Discount</v>
      </c>
    </row>
    <row r="803">
      <c r="A803" s="3" t="s">
        <v>1268</v>
      </c>
      <c r="B803" s="4">
        <v>45509.5625</v>
      </c>
      <c r="C803" s="3" t="s">
        <v>37</v>
      </c>
      <c r="D803" s="3" t="s">
        <v>571</v>
      </c>
      <c r="E803" s="3" t="s">
        <v>35</v>
      </c>
      <c r="F803" s="3">
        <v>1.0</v>
      </c>
      <c r="G803" s="3">
        <v>3499.0</v>
      </c>
      <c r="H803" s="3">
        <v>15.0</v>
      </c>
      <c r="I803" s="3">
        <v>2053.8</v>
      </c>
      <c r="J803" s="3" t="s">
        <v>32</v>
      </c>
      <c r="K803" s="3" t="s">
        <v>23</v>
      </c>
      <c r="L803" s="5">
        <f t="shared" si="1"/>
        <v>2974.15</v>
      </c>
      <c r="M803" s="5">
        <f t="shared" si="2"/>
        <v>2053.8</v>
      </c>
      <c r="N803" s="5">
        <f t="shared" si="3"/>
        <v>920.35</v>
      </c>
      <c r="O803" s="6">
        <f t="shared" si="4"/>
        <v>0.3094497588</v>
      </c>
      <c r="P803" s="6" t="str">
        <f t="shared" si="5"/>
        <v>Monday</v>
      </c>
      <c r="Q803" s="6" t="str">
        <f t="shared" si="6"/>
        <v>Weekday</v>
      </c>
      <c r="R803" s="6" t="str">
        <f t="shared" si="7"/>
        <v>Low (1–15%)</v>
      </c>
    </row>
    <row r="804">
      <c r="A804" s="3" t="s">
        <v>1269</v>
      </c>
      <c r="B804" s="4">
        <v>45991.74236111111</v>
      </c>
      <c r="C804" s="3" t="s">
        <v>47</v>
      </c>
      <c r="D804" s="3" t="s">
        <v>472</v>
      </c>
      <c r="E804" s="3" t="s">
        <v>27</v>
      </c>
      <c r="F804" s="3">
        <v>3.0</v>
      </c>
      <c r="G804" s="3">
        <v>1299.0</v>
      </c>
      <c r="H804" s="3">
        <v>20.0</v>
      </c>
      <c r="I804" s="3">
        <v>842.51</v>
      </c>
      <c r="J804" s="3" t="s">
        <v>32</v>
      </c>
      <c r="K804" s="3" t="s">
        <v>39</v>
      </c>
      <c r="L804" s="5">
        <f t="shared" si="1"/>
        <v>3117.6</v>
      </c>
      <c r="M804" s="5">
        <f t="shared" si="2"/>
        <v>2527.53</v>
      </c>
      <c r="N804" s="5">
        <f t="shared" si="3"/>
        <v>590.07</v>
      </c>
      <c r="O804" s="6">
        <f t="shared" si="4"/>
        <v>0.1892705928</v>
      </c>
      <c r="P804" s="6" t="str">
        <f t="shared" si="5"/>
        <v>Sunday</v>
      </c>
      <c r="Q804" s="6" t="str">
        <f t="shared" si="6"/>
        <v>Weekend</v>
      </c>
      <c r="R804" s="6" t="str">
        <f t="shared" si="7"/>
        <v>Mid (16–25%)</v>
      </c>
    </row>
    <row r="805">
      <c r="A805" s="3" t="s">
        <v>1270</v>
      </c>
      <c r="B805" s="4">
        <v>45381.42222222222</v>
      </c>
      <c r="C805" s="3" t="s">
        <v>73</v>
      </c>
      <c r="D805" s="3" t="s">
        <v>486</v>
      </c>
      <c r="E805" s="3" t="s">
        <v>21</v>
      </c>
      <c r="F805" s="3">
        <v>5.0</v>
      </c>
      <c r="G805" s="3">
        <v>299.0</v>
      </c>
      <c r="H805" s="3">
        <v>25.0</v>
      </c>
      <c r="I805" s="3">
        <v>137.62</v>
      </c>
      <c r="J805" s="3" t="s">
        <v>52</v>
      </c>
      <c r="K805" s="3" t="s">
        <v>23</v>
      </c>
      <c r="L805" s="5">
        <f t="shared" si="1"/>
        <v>1121.25</v>
      </c>
      <c r="M805" s="5">
        <f t="shared" si="2"/>
        <v>688.1</v>
      </c>
      <c r="N805" s="5">
        <f t="shared" si="3"/>
        <v>433.15</v>
      </c>
      <c r="O805" s="6">
        <f t="shared" si="4"/>
        <v>0.386309922</v>
      </c>
      <c r="P805" s="6" t="str">
        <f t="shared" si="5"/>
        <v>Saturday</v>
      </c>
      <c r="Q805" s="6" t="str">
        <f t="shared" si="6"/>
        <v>Weekend</v>
      </c>
      <c r="R805" s="6" t="str">
        <f t="shared" si="7"/>
        <v>Mid (16–25%)</v>
      </c>
    </row>
    <row r="806">
      <c r="A806" s="3" t="s">
        <v>1271</v>
      </c>
      <c r="B806" s="4">
        <v>45851.76458333333</v>
      </c>
      <c r="C806" s="3" t="s">
        <v>309</v>
      </c>
      <c r="D806" s="3" t="s">
        <v>781</v>
      </c>
      <c r="E806" s="3" t="s">
        <v>35</v>
      </c>
      <c r="F806" s="3">
        <v>4.0</v>
      </c>
      <c r="G806" s="3">
        <v>2499.0</v>
      </c>
      <c r="H806" s="3">
        <v>5.0</v>
      </c>
      <c r="I806" s="3">
        <v>1641.12</v>
      </c>
      <c r="J806" s="3" t="s">
        <v>52</v>
      </c>
      <c r="K806" s="3" t="s">
        <v>39</v>
      </c>
      <c r="L806" s="5">
        <f t="shared" si="1"/>
        <v>9496.2</v>
      </c>
      <c r="M806" s="5">
        <f t="shared" si="2"/>
        <v>6564.48</v>
      </c>
      <c r="N806" s="5">
        <f t="shared" si="3"/>
        <v>2931.72</v>
      </c>
      <c r="O806" s="6">
        <f t="shared" si="4"/>
        <v>0.3087255955</v>
      </c>
      <c r="P806" s="6" t="str">
        <f t="shared" si="5"/>
        <v>Sunday</v>
      </c>
      <c r="Q806" s="6" t="str">
        <f t="shared" si="6"/>
        <v>Weekend</v>
      </c>
      <c r="R806" s="6" t="str">
        <f t="shared" si="7"/>
        <v>Low (1–15%)</v>
      </c>
    </row>
    <row r="807">
      <c r="A807" s="3" t="s">
        <v>1272</v>
      </c>
      <c r="B807" s="4">
        <v>45865.62291666667</v>
      </c>
      <c r="C807" s="3" t="s">
        <v>94</v>
      </c>
      <c r="D807" s="3" t="s">
        <v>644</v>
      </c>
      <c r="E807" s="3" t="s">
        <v>35</v>
      </c>
      <c r="F807" s="3">
        <v>1.0</v>
      </c>
      <c r="G807" s="3">
        <v>3499.0</v>
      </c>
      <c r="H807" s="3">
        <v>15.0</v>
      </c>
      <c r="I807" s="3">
        <v>1971.83</v>
      </c>
      <c r="J807" s="3" t="s">
        <v>52</v>
      </c>
      <c r="K807" s="3" t="s">
        <v>39</v>
      </c>
      <c r="L807" s="5">
        <f t="shared" si="1"/>
        <v>2974.15</v>
      </c>
      <c r="M807" s="5">
        <f t="shared" si="2"/>
        <v>1971.83</v>
      </c>
      <c r="N807" s="5">
        <f t="shared" si="3"/>
        <v>1002.32</v>
      </c>
      <c r="O807" s="6">
        <f t="shared" si="4"/>
        <v>0.3370105744</v>
      </c>
      <c r="P807" s="6" t="str">
        <f t="shared" si="5"/>
        <v>Sunday</v>
      </c>
      <c r="Q807" s="6" t="str">
        <f t="shared" si="6"/>
        <v>Weekend</v>
      </c>
      <c r="R807" s="6" t="str">
        <f t="shared" si="7"/>
        <v>Low (1–15%)</v>
      </c>
    </row>
    <row r="808">
      <c r="A808" s="3" t="s">
        <v>1273</v>
      </c>
      <c r="B808" s="4">
        <v>45338.75208333333</v>
      </c>
      <c r="C808" s="3" t="s">
        <v>239</v>
      </c>
      <c r="D808" s="3" t="s">
        <v>117</v>
      </c>
      <c r="E808" s="3" t="s">
        <v>21</v>
      </c>
      <c r="F808" s="3">
        <v>4.0</v>
      </c>
      <c r="G808" s="3">
        <v>899.0</v>
      </c>
      <c r="H808" s="3">
        <v>30.0</v>
      </c>
      <c r="I808" s="3">
        <v>558.44</v>
      </c>
      <c r="J808" s="3" t="s">
        <v>52</v>
      </c>
      <c r="K808" s="3" t="s">
        <v>28</v>
      </c>
      <c r="L808" s="5">
        <f t="shared" si="1"/>
        <v>2517.2</v>
      </c>
      <c r="M808" s="5">
        <f t="shared" si="2"/>
        <v>2233.76</v>
      </c>
      <c r="N808" s="5">
        <f t="shared" si="3"/>
        <v>283.44</v>
      </c>
      <c r="O808" s="6">
        <f t="shared" si="4"/>
        <v>0.112601303</v>
      </c>
      <c r="P808" s="6" t="str">
        <f t="shared" si="5"/>
        <v>Friday</v>
      </c>
      <c r="Q808" s="6" t="str">
        <f t="shared" si="6"/>
        <v>Weekday</v>
      </c>
      <c r="R808" s="6" t="str">
        <f t="shared" si="7"/>
        <v>High (&gt;25%)</v>
      </c>
    </row>
    <row r="809">
      <c r="A809" s="3" t="s">
        <v>1274</v>
      </c>
      <c r="B809" s="4">
        <v>45691.65138888889</v>
      </c>
      <c r="C809" s="3" t="s">
        <v>144</v>
      </c>
      <c r="D809" s="3" t="s">
        <v>677</v>
      </c>
      <c r="E809" s="3" t="s">
        <v>35</v>
      </c>
      <c r="F809" s="3">
        <v>2.0</v>
      </c>
      <c r="G809" s="3">
        <v>1999.0</v>
      </c>
      <c r="H809" s="3">
        <v>5.0</v>
      </c>
      <c r="I809" s="3">
        <v>1163.42</v>
      </c>
      <c r="J809" s="3" t="s">
        <v>52</v>
      </c>
      <c r="K809" s="3" t="s">
        <v>28</v>
      </c>
      <c r="L809" s="5">
        <f t="shared" si="1"/>
        <v>3798.1</v>
      </c>
      <c r="M809" s="5">
        <f t="shared" si="2"/>
        <v>2326.84</v>
      </c>
      <c r="N809" s="5">
        <f t="shared" si="3"/>
        <v>1471.26</v>
      </c>
      <c r="O809" s="6">
        <f t="shared" si="4"/>
        <v>0.3873673679</v>
      </c>
      <c r="P809" s="6" t="str">
        <f t="shared" si="5"/>
        <v>Monday</v>
      </c>
      <c r="Q809" s="6" t="str">
        <f t="shared" si="6"/>
        <v>Weekday</v>
      </c>
      <c r="R809" s="6" t="str">
        <f t="shared" si="7"/>
        <v>Low (1–15%)</v>
      </c>
    </row>
    <row r="810">
      <c r="A810" s="3" t="s">
        <v>1275</v>
      </c>
      <c r="B810" s="4">
        <v>46016.85625</v>
      </c>
      <c r="C810" s="3" t="s">
        <v>248</v>
      </c>
      <c r="D810" s="3" t="s">
        <v>864</v>
      </c>
      <c r="E810" s="3" t="s">
        <v>35</v>
      </c>
      <c r="F810" s="3">
        <v>2.0</v>
      </c>
      <c r="G810" s="3">
        <v>2999.0</v>
      </c>
      <c r="H810" s="3">
        <v>20.0</v>
      </c>
      <c r="I810" s="3">
        <v>2074.26</v>
      </c>
      <c r="J810" s="3" t="s">
        <v>52</v>
      </c>
      <c r="K810" s="3" t="s">
        <v>39</v>
      </c>
      <c r="L810" s="5">
        <f t="shared" si="1"/>
        <v>4798.4</v>
      </c>
      <c r="M810" s="5">
        <f t="shared" si="2"/>
        <v>4148.52</v>
      </c>
      <c r="N810" s="5">
        <f t="shared" si="3"/>
        <v>649.88</v>
      </c>
      <c r="O810" s="6">
        <f t="shared" si="4"/>
        <v>0.1354368123</v>
      </c>
      <c r="P810" s="6" t="str">
        <f t="shared" si="5"/>
        <v>Thursday</v>
      </c>
      <c r="Q810" s="6" t="str">
        <f t="shared" si="6"/>
        <v>Weekday</v>
      </c>
      <c r="R810" s="6" t="str">
        <f t="shared" si="7"/>
        <v>Mid (16–25%)</v>
      </c>
    </row>
    <row r="811">
      <c r="A811" s="3" t="s">
        <v>1276</v>
      </c>
      <c r="B811" s="4">
        <v>45332.79791666667</v>
      </c>
      <c r="C811" s="3" t="s">
        <v>242</v>
      </c>
      <c r="D811" s="3" t="s">
        <v>412</v>
      </c>
      <c r="E811" s="3" t="s">
        <v>35</v>
      </c>
      <c r="F811" s="3">
        <v>3.0</v>
      </c>
      <c r="G811" s="3">
        <v>1999.0</v>
      </c>
      <c r="H811" s="3">
        <v>5.0</v>
      </c>
      <c r="I811" s="3">
        <v>1356.29</v>
      </c>
      <c r="J811" s="3" t="s">
        <v>22</v>
      </c>
      <c r="K811" s="3" t="s">
        <v>28</v>
      </c>
      <c r="L811" s="5">
        <f t="shared" si="1"/>
        <v>5697.15</v>
      </c>
      <c r="M811" s="5">
        <f t="shared" si="2"/>
        <v>4068.87</v>
      </c>
      <c r="N811" s="5">
        <f t="shared" si="3"/>
        <v>1628.28</v>
      </c>
      <c r="O811" s="6">
        <f t="shared" si="4"/>
        <v>0.2858060609</v>
      </c>
      <c r="P811" s="6" t="str">
        <f t="shared" si="5"/>
        <v>Saturday</v>
      </c>
      <c r="Q811" s="6" t="str">
        <f t="shared" si="6"/>
        <v>Weekend</v>
      </c>
      <c r="R811" s="6" t="str">
        <f t="shared" si="7"/>
        <v>Low (1–15%)</v>
      </c>
    </row>
    <row r="812">
      <c r="A812" s="3" t="s">
        <v>1277</v>
      </c>
      <c r="B812" s="4">
        <v>45911.59722222222</v>
      </c>
      <c r="C812" s="3" t="s">
        <v>194</v>
      </c>
      <c r="D812" s="3" t="s">
        <v>210</v>
      </c>
      <c r="E812" s="3" t="s">
        <v>27</v>
      </c>
      <c r="F812" s="3">
        <v>5.0</v>
      </c>
      <c r="G812" s="3">
        <v>1299.0</v>
      </c>
      <c r="H812" s="3">
        <v>15.0</v>
      </c>
      <c r="I812" s="3">
        <v>837.1</v>
      </c>
      <c r="J812" s="3" t="s">
        <v>32</v>
      </c>
      <c r="K812" s="3" t="s">
        <v>39</v>
      </c>
      <c r="L812" s="5">
        <f t="shared" si="1"/>
        <v>5520.75</v>
      </c>
      <c r="M812" s="5">
        <f t="shared" si="2"/>
        <v>4185.5</v>
      </c>
      <c r="N812" s="5">
        <f t="shared" si="3"/>
        <v>1335.25</v>
      </c>
      <c r="O812" s="6">
        <f t="shared" si="4"/>
        <v>0.2418602545</v>
      </c>
      <c r="P812" s="6" t="str">
        <f t="shared" si="5"/>
        <v>Thursday</v>
      </c>
      <c r="Q812" s="6" t="str">
        <f t="shared" si="6"/>
        <v>Weekday</v>
      </c>
      <c r="R812" s="6" t="str">
        <f t="shared" si="7"/>
        <v>Low (1–15%)</v>
      </c>
    </row>
    <row r="813">
      <c r="A813" s="3" t="s">
        <v>1278</v>
      </c>
      <c r="B813" s="4">
        <v>45516.845138888886</v>
      </c>
      <c r="C813" s="3" t="s">
        <v>254</v>
      </c>
      <c r="D813" s="3" t="s">
        <v>1137</v>
      </c>
      <c r="E813" s="3" t="s">
        <v>27</v>
      </c>
      <c r="F813" s="3">
        <v>1.0</v>
      </c>
      <c r="G813" s="3">
        <v>1999.0</v>
      </c>
      <c r="H813" s="3">
        <v>30.0</v>
      </c>
      <c r="I813" s="3">
        <v>1262.3</v>
      </c>
      <c r="J813" s="3" t="s">
        <v>52</v>
      </c>
      <c r="K813" s="3" t="s">
        <v>39</v>
      </c>
      <c r="L813" s="5">
        <f t="shared" si="1"/>
        <v>1399.3</v>
      </c>
      <c r="M813" s="5">
        <f t="shared" si="2"/>
        <v>1262.3</v>
      </c>
      <c r="N813" s="5">
        <f t="shared" si="3"/>
        <v>137</v>
      </c>
      <c r="O813" s="6">
        <f t="shared" si="4"/>
        <v>0.09790609591</v>
      </c>
      <c r="P813" s="6" t="str">
        <f t="shared" si="5"/>
        <v>Monday</v>
      </c>
      <c r="Q813" s="6" t="str">
        <f t="shared" si="6"/>
        <v>Weekday</v>
      </c>
      <c r="R813" s="6" t="str">
        <f t="shared" si="7"/>
        <v>High (&gt;25%)</v>
      </c>
    </row>
    <row r="814">
      <c r="A814" s="3" t="s">
        <v>1279</v>
      </c>
      <c r="B814" s="4">
        <v>45933.81805555556</v>
      </c>
      <c r="C814" s="3" t="s">
        <v>158</v>
      </c>
      <c r="D814" s="3" t="s">
        <v>677</v>
      </c>
      <c r="E814" s="3" t="s">
        <v>21</v>
      </c>
      <c r="F814" s="3">
        <v>4.0</v>
      </c>
      <c r="G814" s="3">
        <v>499.0</v>
      </c>
      <c r="H814" s="3">
        <v>5.0</v>
      </c>
      <c r="I814" s="3">
        <v>265.0</v>
      </c>
      <c r="J814" s="3" t="s">
        <v>32</v>
      </c>
      <c r="K814" s="3" t="s">
        <v>39</v>
      </c>
      <c r="L814" s="5">
        <f t="shared" si="1"/>
        <v>1896.2</v>
      </c>
      <c r="M814" s="5">
        <f t="shared" si="2"/>
        <v>1060</v>
      </c>
      <c r="N814" s="5">
        <f t="shared" si="3"/>
        <v>836.2</v>
      </c>
      <c r="O814" s="6">
        <f t="shared" si="4"/>
        <v>0.4409872376</v>
      </c>
      <c r="P814" s="6" t="str">
        <f t="shared" si="5"/>
        <v>Friday</v>
      </c>
      <c r="Q814" s="6" t="str">
        <f t="shared" si="6"/>
        <v>Weekday</v>
      </c>
      <c r="R814" s="6" t="str">
        <f t="shared" si="7"/>
        <v>Low (1–15%)</v>
      </c>
    </row>
    <row r="815">
      <c r="A815" s="3" t="s">
        <v>1280</v>
      </c>
      <c r="B815" s="4">
        <v>45669.49791666667</v>
      </c>
      <c r="C815" s="3" t="s">
        <v>158</v>
      </c>
      <c r="D815" s="3" t="s">
        <v>101</v>
      </c>
      <c r="E815" s="3" t="s">
        <v>35</v>
      </c>
      <c r="F815" s="3">
        <v>4.0</v>
      </c>
      <c r="G815" s="3">
        <v>2499.0</v>
      </c>
      <c r="H815" s="3">
        <v>30.0</v>
      </c>
      <c r="I815" s="3">
        <v>1604.05</v>
      </c>
      <c r="J815" s="3" t="s">
        <v>52</v>
      </c>
      <c r="K815" s="3" t="s">
        <v>23</v>
      </c>
      <c r="L815" s="5">
        <f t="shared" si="1"/>
        <v>6997.2</v>
      </c>
      <c r="M815" s="5">
        <f t="shared" si="2"/>
        <v>6416.2</v>
      </c>
      <c r="N815" s="5">
        <f t="shared" si="3"/>
        <v>581</v>
      </c>
      <c r="O815" s="6">
        <f t="shared" si="4"/>
        <v>0.08303321329</v>
      </c>
      <c r="P815" s="6" t="str">
        <f t="shared" si="5"/>
        <v>Sunday</v>
      </c>
      <c r="Q815" s="6" t="str">
        <f t="shared" si="6"/>
        <v>Weekend</v>
      </c>
      <c r="R815" s="6" t="str">
        <f t="shared" si="7"/>
        <v>High (&gt;25%)</v>
      </c>
    </row>
    <row r="816">
      <c r="A816" s="3" t="s">
        <v>1281</v>
      </c>
      <c r="B816" s="4">
        <v>45955.54236111111</v>
      </c>
      <c r="C816" s="3" t="s">
        <v>144</v>
      </c>
      <c r="D816" s="3" t="s">
        <v>107</v>
      </c>
      <c r="E816" s="3" t="s">
        <v>35</v>
      </c>
      <c r="F816" s="3">
        <v>2.0</v>
      </c>
      <c r="G816" s="3">
        <v>3499.0</v>
      </c>
      <c r="H816" s="3">
        <v>5.0</v>
      </c>
      <c r="I816" s="3">
        <v>2405.47</v>
      </c>
      <c r="J816" s="3" t="s">
        <v>52</v>
      </c>
      <c r="K816" s="3" t="s">
        <v>28</v>
      </c>
      <c r="L816" s="5">
        <f t="shared" si="1"/>
        <v>6648.1</v>
      </c>
      <c r="M816" s="5">
        <f t="shared" si="2"/>
        <v>4810.94</v>
      </c>
      <c r="N816" s="5">
        <f t="shared" si="3"/>
        <v>1837.16</v>
      </c>
      <c r="O816" s="6">
        <f t="shared" si="4"/>
        <v>0.276343617</v>
      </c>
      <c r="P816" s="6" t="str">
        <f t="shared" si="5"/>
        <v>Saturday</v>
      </c>
      <c r="Q816" s="6" t="str">
        <f t="shared" si="6"/>
        <v>Weekend</v>
      </c>
      <c r="R816" s="6" t="str">
        <f t="shared" si="7"/>
        <v>Low (1–15%)</v>
      </c>
    </row>
    <row r="817">
      <c r="A817" s="3" t="s">
        <v>1282</v>
      </c>
      <c r="B817" s="4">
        <v>45704.44861111111</v>
      </c>
      <c r="C817" s="3" t="s">
        <v>254</v>
      </c>
      <c r="D817" s="3" t="s">
        <v>334</v>
      </c>
      <c r="E817" s="3" t="s">
        <v>21</v>
      </c>
      <c r="F817" s="3">
        <v>1.0</v>
      </c>
      <c r="G817" s="3">
        <v>299.0</v>
      </c>
      <c r="H817" s="3">
        <v>0.0</v>
      </c>
      <c r="I817" s="3">
        <v>162.8</v>
      </c>
      <c r="J817" s="3" t="s">
        <v>52</v>
      </c>
      <c r="K817" s="3" t="s">
        <v>23</v>
      </c>
      <c r="L817" s="5">
        <f t="shared" si="1"/>
        <v>299</v>
      </c>
      <c r="M817" s="5">
        <f t="shared" si="2"/>
        <v>162.8</v>
      </c>
      <c r="N817" s="5">
        <f t="shared" si="3"/>
        <v>136.2</v>
      </c>
      <c r="O817" s="6">
        <f t="shared" si="4"/>
        <v>0.4555183946</v>
      </c>
      <c r="P817" s="6" t="str">
        <f t="shared" si="5"/>
        <v>Sunday</v>
      </c>
      <c r="Q817" s="6" t="str">
        <f t="shared" si="6"/>
        <v>Weekend</v>
      </c>
      <c r="R817" s="6" t="str">
        <f t="shared" si="7"/>
        <v>No Discount</v>
      </c>
    </row>
    <row r="818">
      <c r="A818" s="3" t="s">
        <v>1283</v>
      </c>
      <c r="B818" s="4">
        <v>45427.53402777778</v>
      </c>
      <c r="C818" s="3" t="s">
        <v>309</v>
      </c>
      <c r="D818" s="3" t="s">
        <v>1284</v>
      </c>
      <c r="E818" s="3" t="s">
        <v>27</v>
      </c>
      <c r="F818" s="3">
        <v>2.0</v>
      </c>
      <c r="G818" s="3">
        <v>1999.0</v>
      </c>
      <c r="H818" s="3">
        <v>0.0</v>
      </c>
      <c r="I818" s="3">
        <v>1004.9</v>
      </c>
      <c r="J818" s="3" t="s">
        <v>52</v>
      </c>
      <c r="K818" s="3" t="s">
        <v>23</v>
      </c>
      <c r="L818" s="5">
        <f t="shared" si="1"/>
        <v>3998</v>
      </c>
      <c r="M818" s="5">
        <f t="shared" si="2"/>
        <v>2009.8</v>
      </c>
      <c r="N818" s="5">
        <f t="shared" si="3"/>
        <v>1988.2</v>
      </c>
      <c r="O818" s="6">
        <f t="shared" si="4"/>
        <v>0.4972986493</v>
      </c>
      <c r="P818" s="6" t="str">
        <f t="shared" si="5"/>
        <v>Wednesday</v>
      </c>
      <c r="Q818" s="6" t="str">
        <f t="shared" si="6"/>
        <v>Weekday</v>
      </c>
      <c r="R818" s="6" t="str">
        <f t="shared" si="7"/>
        <v>No Discount</v>
      </c>
    </row>
    <row r="819">
      <c r="A819" s="3" t="s">
        <v>1285</v>
      </c>
      <c r="B819" s="4">
        <v>45499.479166666664</v>
      </c>
      <c r="C819" s="3" t="s">
        <v>41</v>
      </c>
      <c r="D819" s="3" t="s">
        <v>243</v>
      </c>
      <c r="E819" s="3" t="s">
        <v>21</v>
      </c>
      <c r="F819" s="3">
        <v>2.0</v>
      </c>
      <c r="G819" s="3">
        <v>699.0</v>
      </c>
      <c r="H819" s="3">
        <v>5.0</v>
      </c>
      <c r="I819" s="3">
        <v>372.52</v>
      </c>
      <c r="J819" s="3" t="s">
        <v>52</v>
      </c>
      <c r="K819" s="3" t="s">
        <v>28</v>
      </c>
      <c r="L819" s="5">
        <f t="shared" si="1"/>
        <v>1328.1</v>
      </c>
      <c r="M819" s="5">
        <f t="shared" si="2"/>
        <v>745.04</v>
      </c>
      <c r="N819" s="5">
        <f t="shared" si="3"/>
        <v>583.06</v>
      </c>
      <c r="O819" s="6">
        <f t="shared" si="4"/>
        <v>0.4390181462</v>
      </c>
      <c r="P819" s="6" t="str">
        <f t="shared" si="5"/>
        <v>Friday</v>
      </c>
      <c r="Q819" s="6" t="str">
        <f t="shared" si="6"/>
        <v>Weekday</v>
      </c>
      <c r="R819" s="6" t="str">
        <f t="shared" si="7"/>
        <v>Low (1–15%)</v>
      </c>
    </row>
    <row r="820">
      <c r="A820" s="3" t="s">
        <v>1286</v>
      </c>
      <c r="B820" s="4">
        <v>45418.41111111111</v>
      </c>
      <c r="C820" s="3" t="s">
        <v>459</v>
      </c>
      <c r="D820" s="3" t="s">
        <v>176</v>
      </c>
      <c r="E820" s="3" t="s">
        <v>27</v>
      </c>
      <c r="F820" s="3">
        <v>5.0</v>
      </c>
      <c r="G820" s="3">
        <v>1299.0</v>
      </c>
      <c r="H820" s="3">
        <v>30.0</v>
      </c>
      <c r="I820" s="3">
        <v>676.15</v>
      </c>
      <c r="J820" s="3" t="s">
        <v>32</v>
      </c>
      <c r="K820" s="3" t="s">
        <v>23</v>
      </c>
      <c r="L820" s="5">
        <f t="shared" si="1"/>
        <v>4546.5</v>
      </c>
      <c r="M820" s="5">
        <f t="shared" si="2"/>
        <v>3380.75</v>
      </c>
      <c r="N820" s="5">
        <f t="shared" si="3"/>
        <v>1165.75</v>
      </c>
      <c r="O820" s="6">
        <f t="shared" si="4"/>
        <v>0.2564060266</v>
      </c>
      <c r="P820" s="6" t="str">
        <f t="shared" si="5"/>
        <v>Monday</v>
      </c>
      <c r="Q820" s="6" t="str">
        <f t="shared" si="6"/>
        <v>Weekday</v>
      </c>
      <c r="R820" s="6" t="str">
        <f t="shared" si="7"/>
        <v>High (&gt;25%)</v>
      </c>
    </row>
    <row r="821">
      <c r="A821" s="3" t="s">
        <v>1287</v>
      </c>
      <c r="B821" s="4">
        <v>45729.63125</v>
      </c>
      <c r="C821" s="3" t="s">
        <v>65</v>
      </c>
      <c r="D821" s="3" t="s">
        <v>431</v>
      </c>
      <c r="E821" s="3" t="s">
        <v>35</v>
      </c>
      <c r="F821" s="3">
        <v>3.0</v>
      </c>
      <c r="G821" s="3">
        <v>2499.0</v>
      </c>
      <c r="H821" s="3">
        <v>25.0</v>
      </c>
      <c r="I821" s="3">
        <v>1835.11</v>
      </c>
      <c r="J821" s="3" t="s">
        <v>32</v>
      </c>
      <c r="K821" s="3" t="s">
        <v>39</v>
      </c>
      <c r="L821" s="5">
        <f t="shared" si="1"/>
        <v>5622.75</v>
      </c>
      <c r="M821" s="5">
        <f t="shared" si="2"/>
        <v>5505.33</v>
      </c>
      <c r="N821" s="5">
        <f t="shared" si="3"/>
        <v>117.42</v>
      </c>
      <c r="O821" s="6">
        <f t="shared" si="4"/>
        <v>0.02088301987</v>
      </c>
      <c r="P821" s="6" t="str">
        <f t="shared" si="5"/>
        <v>Thursday</v>
      </c>
      <c r="Q821" s="6" t="str">
        <f t="shared" si="6"/>
        <v>Weekday</v>
      </c>
      <c r="R821" s="6" t="str">
        <f t="shared" si="7"/>
        <v>Mid (16–25%)</v>
      </c>
    </row>
    <row r="822">
      <c r="A822" s="3" t="s">
        <v>1288</v>
      </c>
      <c r="B822" s="4">
        <v>45465.42638888889</v>
      </c>
      <c r="C822" s="3" t="s">
        <v>30</v>
      </c>
      <c r="D822" s="3" t="s">
        <v>205</v>
      </c>
      <c r="E822" s="3" t="s">
        <v>27</v>
      </c>
      <c r="F822" s="3">
        <v>3.0</v>
      </c>
      <c r="G822" s="3">
        <v>799.0</v>
      </c>
      <c r="H822" s="3">
        <v>0.0</v>
      </c>
      <c r="I822" s="3">
        <v>497.89</v>
      </c>
      <c r="J822" s="3" t="s">
        <v>32</v>
      </c>
      <c r="K822" s="3" t="s">
        <v>28</v>
      </c>
      <c r="L822" s="5">
        <f t="shared" si="1"/>
        <v>2397</v>
      </c>
      <c r="M822" s="5">
        <f t="shared" si="2"/>
        <v>1493.67</v>
      </c>
      <c r="N822" s="5">
        <f t="shared" si="3"/>
        <v>903.33</v>
      </c>
      <c r="O822" s="6">
        <f t="shared" si="4"/>
        <v>0.3768585732</v>
      </c>
      <c r="P822" s="6" t="str">
        <f t="shared" si="5"/>
        <v>Saturday</v>
      </c>
      <c r="Q822" s="6" t="str">
        <f t="shared" si="6"/>
        <v>Weekend</v>
      </c>
      <c r="R822" s="6" t="str">
        <f t="shared" si="7"/>
        <v>No Discount</v>
      </c>
    </row>
    <row r="823">
      <c r="A823" s="3" t="s">
        <v>1289</v>
      </c>
      <c r="B823" s="4">
        <v>45446.47708333333</v>
      </c>
      <c r="C823" s="3" t="s">
        <v>73</v>
      </c>
      <c r="D823" s="3" t="s">
        <v>1290</v>
      </c>
      <c r="E823" s="3" t="s">
        <v>21</v>
      </c>
      <c r="F823" s="3">
        <v>5.0</v>
      </c>
      <c r="G823" s="3">
        <v>499.0</v>
      </c>
      <c r="H823" s="3">
        <v>5.0</v>
      </c>
      <c r="I823" s="3">
        <v>309.31</v>
      </c>
      <c r="J823" s="3" t="s">
        <v>32</v>
      </c>
      <c r="K823" s="3" t="s">
        <v>39</v>
      </c>
      <c r="L823" s="5">
        <f t="shared" si="1"/>
        <v>2370.25</v>
      </c>
      <c r="M823" s="5">
        <f t="shared" si="2"/>
        <v>1546.55</v>
      </c>
      <c r="N823" s="5">
        <f t="shared" si="3"/>
        <v>823.7</v>
      </c>
      <c r="O823" s="6">
        <f t="shared" si="4"/>
        <v>0.3475160848</v>
      </c>
      <c r="P823" s="6" t="str">
        <f t="shared" si="5"/>
        <v>Monday</v>
      </c>
      <c r="Q823" s="6" t="str">
        <f t="shared" si="6"/>
        <v>Weekday</v>
      </c>
      <c r="R823" s="6" t="str">
        <f t="shared" si="7"/>
        <v>Low (1–15%)</v>
      </c>
    </row>
    <row r="824">
      <c r="A824" s="3" t="s">
        <v>1291</v>
      </c>
      <c r="B824" s="4">
        <v>45803.80763888889</v>
      </c>
      <c r="C824" s="3" t="s">
        <v>158</v>
      </c>
      <c r="D824" s="3" t="s">
        <v>341</v>
      </c>
      <c r="E824" s="3" t="s">
        <v>35</v>
      </c>
      <c r="F824" s="3">
        <v>1.0</v>
      </c>
      <c r="G824" s="3">
        <v>1999.0</v>
      </c>
      <c r="H824" s="3">
        <v>5.0</v>
      </c>
      <c r="I824" s="3">
        <v>1443.96</v>
      </c>
      <c r="J824" s="3" t="s">
        <v>52</v>
      </c>
      <c r="K824" s="3" t="s">
        <v>39</v>
      </c>
      <c r="L824" s="5">
        <f t="shared" si="1"/>
        <v>1899.05</v>
      </c>
      <c r="M824" s="5">
        <f t="shared" si="2"/>
        <v>1443.96</v>
      </c>
      <c r="N824" s="5">
        <f t="shared" si="3"/>
        <v>455.09</v>
      </c>
      <c r="O824" s="6">
        <f t="shared" si="4"/>
        <v>0.2396408731</v>
      </c>
      <c r="P824" s="6" t="str">
        <f t="shared" si="5"/>
        <v>Monday</v>
      </c>
      <c r="Q824" s="6" t="str">
        <f t="shared" si="6"/>
        <v>Weekday</v>
      </c>
      <c r="R824" s="6" t="str">
        <f t="shared" si="7"/>
        <v>Low (1–15%)</v>
      </c>
    </row>
    <row r="825">
      <c r="A825" s="3" t="s">
        <v>1292</v>
      </c>
      <c r="B825" s="4">
        <v>45360.441666666666</v>
      </c>
      <c r="C825" s="3" t="s">
        <v>282</v>
      </c>
      <c r="D825" s="3" t="s">
        <v>327</v>
      </c>
      <c r="E825" s="3" t="s">
        <v>35</v>
      </c>
      <c r="F825" s="3">
        <v>3.0</v>
      </c>
      <c r="G825" s="3">
        <v>2499.0</v>
      </c>
      <c r="H825" s="3">
        <v>5.0</v>
      </c>
      <c r="I825" s="3">
        <v>1419.66</v>
      </c>
      <c r="J825" s="3" t="s">
        <v>52</v>
      </c>
      <c r="K825" s="3" t="s">
        <v>39</v>
      </c>
      <c r="L825" s="5">
        <f t="shared" si="1"/>
        <v>7122.15</v>
      </c>
      <c r="M825" s="5">
        <f t="shared" si="2"/>
        <v>4258.98</v>
      </c>
      <c r="N825" s="5">
        <f t="shared" si="3"/>
        <v>2863.17</v>
      </c>
      <c r="O825" s="6">
        <f t="shared" si="4"/>
        <v>0.4020092247</v>
      </c>
      <c r="P825" s="6" t="str">
        <f t="shared" si="5"/>
        <v>Saturday</v>
      </c>
      <c r="Q825" s="6" t="str">
        <f t="shared" si="6"/>
        <v>Weekend</v>
      </c>
      <c r="R825" s="6" t="str">
        <f t="shared" si="7"/>
        <v>Low (1–15%)</v>
      </c>
    </row>
    <row r="826">
      <c r="A826" s="3" t="s">
        <v>1293</v>
      </c>
      <c r="B826" s="4">
        <v>45784.85138888889</v>
      </c>
      <c r="C826" s="3" t="s">
        <v>138</v>
      </c>
      <c r="D826" s="3" t="s">
        <v>1294</v>
      </c>
      <c r="E826" s="3" t="s">
        <v>21</v>
      </c>
      <c r="F826" s="3">
        <v>3.0</v>
      </c>
      <c r="G826" s="3">
        <v>499.0</v>
      </c>
      <c r="H826" s="3">
        <v>25.0</v>
      </c>
      <c r="I826" s="3">
        <v>324.62</v>
      </c>
      <c r="J826" s="3" t="s">
        <v>52</v>
      </c>
      <c r="K826" s="3" t="s">
        <v>28</v>
      </c>
      <c r="L826" s="5">
        <f t="shared" si="1"/>
        <v>1122.75</v>
      </c>
      <c r="M826" s="5">
        <f t="shared" si="2"/>
        <v>973.86</v>
      </c>
      <c r="N826" s="5">
        <f t="shared" si="3"/>
        <v>148.89</v>
      </c>
      <c r="O826" s="6">
        <f t="shared" si="4"/>
        <v>0.1326118904</v>
      </c>
      <c r="P826" s="6" t="str">
        <f t="shared" si="5"/>
        <v>Wednesday</v>
      </c>
      <c r="Q826" s="6" t="str">
        <f t="shared" si="6"/>
        <v>Weekday</v>
      </c>
      <c r="R826" s="6" t="str">
        <f t="shared" si="7"/>
        <v>Mid (16–25%)</v>
      </c>
    </row>
    <row r="827">
      <c r="A827" s="3" t="s">
        <v>1295</v>
      </c>
      <c r="B827" s="4">
        <v>45796.731944444444</v>
      </c>
      <c r="C827" s="3" t="s">
        <v>194</v>
      </c>
      <c r="D827" s="3" t="s">
        <v>203</v>
      </c>
      <c r="E827" s="3" t="s">
        <v>27</v>
      </c>
      <c r="F827" s="3">
        <v>1.0</v>
      </c>
      <c r="G827" s="3">
        <v>1999.0</v>
      </c>
      <c r="H827" s="3">
        <v>20.0</v>
      </c>
      <c r="I827" s="3">
        <v>1285.33</v>
      </c>
      <c r="J827" s="3" t="s">
        <v>52</v>
      </c>
      <c r="K827" s="3" t="s">
        <v>23</v>
      </c>
      <c r="L827" s="5">
        <f t="shared" si="1"/>
        <v>1599.2</v>
      </c>
      <c r="M827" s="5">
        <f t="shared" si="2"/>
        <v>1285.33</v>
      </c>
      <c r="N827" s="5">
        <f t="shared" si="3"/>
        <v>313.87</v>
      </c>
      <c r="O827" s="6">
        <f t="shared" si="4"/>
        <v>0.1962668834</v>
      </c>
      <c r="P827" s="6" t="str">
        <f t="shared" si="5"/>
        <v>Monday</v>
      </c>
      <c r="Q827" s="6" t="str">
        <f t="shared" si="6"/>
        <v>Weekday</v>
      </c>
      <c r="R827" s="6" t="str">
        <f t="shared" si="7"/>
        <v>Mid (16–25%)</v>
      </c>
    </row>
    <row r="828">
      <c r="A828" s="3" t="s">
        <v>1296</v>
      </c>
      <c r="B828" s="4">
        <v>45309.60763888889</v>
      </c>
      <c r="C828" s="3" t="s">
        <v>63</v>
      </c>
      <c r="D828" s="3" t="s">
        <v>412</v>
      </c>
      <c r="E828" s="3" t="s">
        <v>35</v>
      </c>
      <c r="F828" s="3">
        <v>1.0</v>
      </c>
      <c r="G828" s="3">
        <v>1999.0</v>
      </c>
      <c r="H828" s="3">
        <v>10.0</v>
      </c>
      <c r="I828" s="3">
        <v>1463.81</v>
      </c>
      <c r="J828" s="3" t="s">
        <v>52</v>
      </c>
      <c r="K828" s="3" t="s">
        <v>39</v>
      </c>
      <c r="L828" s="5">
        <f t="shared" si="1"/>
        <v>1799.1</v>
      </c>
      <c r="M828" s="5">
        <f t="shared" si="2"/>
        <v>1463.81</v>
      </c>
      <c r="N828" s="5">
        <f t="shared" si="3"/>
        <v>335.29</v>
      </c>
      <c r="O828" s="6">
        <f t="shared" si="4"/>
        <v>0.1863654049</v>
      </c>
      <c r="P828" s="6" t="str">
        <f t="shared" si="5"/>
        <v>Thursday</v>
      </c>
      <c r="Q828" s="6" t="str">
        <f t="shared" si="6"/>
        <v>Weekday</v>
      </c>
      <c r="R828" s="6" t="str">
        <f t="shared" si="7"/>
        <v>Low (1–15%)</v>
      </c>
    </row>
    <row r="829">
      <c r="A829" s="3" t="s">
        <v>1297</v>
      </c>
      <c r="B829" s="4">
        <v>45540.53611111111</v>
      </c>
      <c r="C829" s="3" t="s">
        <v>114</v>
      </c>
      <c r="D829" s="3" t="s">
        <v>288</v>
      </c>
      <c r="E829" s="3" t="s">
        <v>27</v>
      </c>
      <c r="F829" s="3">
        <v>2.0</v>
      </c>
      <c r="G829" s="3">
        <v>799.0</v>
      </c>
      <c r="H829" s="3">
        <v>25.0</v>
      </c>
      <c r="I829" s="3">
        <v>553.24</v>
      </c>
      <c r="J829" s="3" t="s">
        <v>22</v>
      </c>
      <c r="K829" s="3" t="s">
        <v>39</v>
      </c>
      <c r="L829" s="5">
        <f t="shared" si="1"/>
        <v>1198.5</v>
      </c>
      <c r="M829" s="5">
        <f t="shared" si="2"/>
        <v>1106.48</v>
      </c>
      <c r="N829" s="5">
        <f t="shared" si="3"/>
        <v>92.02</v>
      </c>
      <c r="O829" s="6">
        <f t="shared" si="4"/>
        <v>0.07677930747</v>
      </c>
      <c r="P829" s="6" t="str">
        <f t="shared" si="5"/>
        <v>Thursday</v>
      </c>
      <c r="Q829" s="6" t="str">
        <f t="shared" si="6"/>
        <v>Weekday</v>
      </c>
      <c r="R829" s="6" t="str">
        <f t="shared" si="7"/>
        <v>Mid (16–25%)</v>
      </c>
    </row>
    <row r="830">
      <c r="A830" s="3" t="s">
        <v>1298</v>
      </c>
      <c r="B830" s="4">
        <v>45347.8375</v>
      </c>
      <c r="C830" s="3" t="s">
        <v>19</v>
      </c>
      <c r="D830" s="3" t="s">
        <v>1091</v>
      </c>
      <c r="E830" s="3" t="s">
        <v>21</v>
      </c>
      <c r="F830" s="3">
        <v>1.0</v>
      </c>
      <c r="G830" s="3">
        <v>899.0</v>
      </c>
      <c r="H830" s="3">
        <v>0.0</v>
      </c>
      <c r="I830" s="3">
        <v>592.76</v>
      </c>
      <c r="J830" s="3" t="s">
        <v>52</v>
      </c>
      <c r="K830" s="3" t="s">
        <v>23</v>
      </c>
      <c r="L830" s="5">
        <f t="shared" si="1"/>
        <v>899</v>
      </c>
      <c r="M830" s="5">
        <f t="shared" si="2"/>
        <v>592.76</v>
      </c>
      <c r="N830" s="5">
        <f t="shared" si="3"/>
        <v>306.24</v>
      </c>
      <c r="O830" s="6">
        <f t="shared" si="4"/>
        <v>0.3406451613</v>
      </c>
      <c r="P830" s="6" t="str">
        <f t="shared" si="5"/>
        <v>Sunday</v>
      </c>
      <c r="Q830" s="6" t="str">
        <f t="shared" si="6"/>
        <v>Weekend</v>
      </c>
      <c r="R830" s="6" t="str">
        <f t="shared" si="7"/>
        <v>No Discount</v>
      </c>
    </row>
    <row r="831">
      <c r="A831" s="3" t="s">
        <v>1299</v>
      </c>
      <c r="B831" s="4">
        <v>45370.4</v>
      </c>
      <c r="C831" s="3" t="s">
        <v>285</v>
      </c>
      <c r="D831" s="3" t="s">
        <v>605</v>
      </c>
      <c r="E831" s="3" t="s">
        <v>35</v>
      </c>
      <c r="F831" s="3">
        <v>2.0</v>
      </c>
      <c r="G831" s="3">
        <v>3499.0</v>
      </c>
      <c r="H831" s="3">
        <v>25.0</v>
      </c>
      <c r="I831" s="3">
        <v>2444.79</v>
      </c>
      <c r="J831" s="3" t="s">
        <v>32</v>
      </c>
      <c r="K831" s="3" t="s">
        <v>28</v>
      </c>
      <c r="L831" s="5">
        <f t="shared" si="1"/>
        <v>5248.5</v>
      </c>
      <c r="M831" s="5">
        <f t="shared" si="2"/>
        <v>4889.58</v>
      </c>
      <c r="N831" s="5">
        <f t="shared" si="3"/>
        <v>358.92</v>
      </c>
      <c r="O831" s="6">
        <f t="shared" si="4"/>
        <v>0.06838525293</v>
      </c>
      <c r="P831" s="6" t="str">
        <f t="shared" si="5"/>
        <v>Tuesday</v>
      </c>
      <c r="Q831" s="6" t="str">
        <f t="shared" si="6"/>
        <v>Weekday</v>
      </c>
      <c r="R831" s="6" t="str">
        <f t="shared" si="7"/>
        <v>Mid (16–25%)</v>
      </c>
    </row>
    <row r="832">
      <c r="A832" s="3" t="s">
        <v>1300</v>
      </c>
      <c r="B832" s="4">
        <v>46003.3875</v>
      </c>
      <c r="C832" s="3" t="s">
        <v>111</v>
      </c>
      <c r="D832" s="3" t="s">
        <v>98</v>
      </c>
      <c r="E832" s="3" t="s">
        <v>27</v>
      </c>
      <c r="F832" s="3">
        <v>1.0</v>
      </c>
      <c r="G832" s="3">
        <v>799.0</v>
      </c>
      <c r="H832" s="3">
        <v>0.0</v>
      </c>
      <c r="I832" s="3">
        <v>496.05</v>
      </c>
      <c r="J832" s="3" t="s">
        <v>52</v>
      </c>
      <c r="K832" s="3" t="s">
        <v>39</v>
      </c>
      <c r="L832" s="5">
        <f t="shared" si="1"/>
        <v>799</v>
      </c>
      <c r="M832" s="5">
        <f t="shared" si="2"/>
        <v>496.05</v>
      </c>
      <c r="N832" s="5">
        <f t="shared" si="3"/>
        <v>302.95</v>
      </c>
      <c r="O832" s="6">
        <f t="shared" si="4"/>
        <v>0.3791614518</v>
      </c>
      <c r="P832" s="6" t="str">
        <f t="shared" si="5"/>
        <v>Friday</v>
      </c>
      <c r="Q832" s="6" t="str">
        <f t="shared" si="6"/>
        <v>Weekday</v>
      </c>
      <c r="R832" s="6" t="str">
        <f t="shared" si="7"/>
        <v>No Discount</v>
      </c>
    </row>
    <row r="833">
      <c r="A833" s="3" t="s">
        <v>1301</v>
      </c>
      <c r="B833" s="4">
        <v>45859.87013888889</v>
      </c>
      <c r="C833" s="3" t="s">
        <v>239</v>
      </c>
      <c r="D833" s="3" t="s">
        <v>580</v>
      </c>
      <c r="E833" s="3" t="s">
        <v>35</v>
      </c>
      <c r="F833" s="3">
        <v>5.0</v>
      </c>
      <c r="G833" s="3">
        <v>2999.0</v>
      </c>
      <c r="H833" s="3">
        <v>15.0</v>
      </c>
      <c r="I833" s="3">
        <v>2074.92</v>
      </c>
      <c r="J833" s="3" t="s">
        <v>52</v>
      </c>
      <c r="K833" s="3" t="s">
        <v>23</v>
      </c>
      <c r="L833" s="5">
        <f t="shared" si="1"/>
        <v>12745.75</v>
      </c>
      <c r="M833" s="5">
        <f t="shared" si="2"/>
        <v>10374.6</v>
      </c>
      <c r="N833" s="5">
        <f t="shared" si="3"/>
        <v>2371.15</v>
      </c>
      <c r="O833" s="6">
        <f t="shared" si="4"/>
        <v>0.1860345605</v>
      </c>
      <c r="P833" s="6" t="str">
        <f t="shared" si="5"/>
        <v>Monday</v>
      </c>
      <c r="Q833" s="6" t="str">
        <f t="shared" si="6"/>
        <v>Weekday</v>
      </c>
      <c r="R833" s="6" t="str">
        <f t="shared" si="7"/>
        <v>Low (1–15%)</v>
      </c>
    </row>
    <row r="834">
      <c r="A834" s="3" t="s">
        <v>1302</v>
      </c>
      <c r="B834" s="4">
        <v>45508.652083333334</v>
      </c>
      <c r="C834" s="3" t="s">
        <v>257</v>
      </c>
      <c r="D834" s="3" t="s">
        <v>553</v>
      </c>
      <c r="E834" s="3" t="s">
        <v>27</v>
      </c>
      <c r="F834" s="3">
        <v>4.0</v>
      </c>
      <c r="G834" s="3">
        <v>999.0</v>
      </c>
      <c r="H834" s="3">
        <v>20.0</v>
      </c>
      <c r="I834" s="3">
        <v>663.84</v>
      </c>
      <c r="J834" s="3" t="s">
        <v>52</v>
      </c>
      <c r="K834" s="3" t="s">
        <v>28</v>
      </c>
      <c r="L834" s="5">
        <f t="shared" si="1"/>
        <v>3196.8</v>
      </c>
      <c r="M834" s="5">
        <f t="shared" si="2"/>
        <v>2655.36</v>
      </c>
      <c r="N834" s="5">
        <f t="shared" si="3"/>
        <v>541.44</v>
      </c>
      <c r="O834" s="6">
        <f t="shared" si="4"/>
        <v>0.1693693694</v>
      </c>
      <c r="P834" s="6" t="str">
        <f t="shared" si="5"/>
        <v>Sunday</v>
      </c>
      <c r="Q834" s="6" t="str">
        <f t="shared" si="6"/>
        <v>Weekend</v>
      </c>
      <c r="R834" s="6" t="str">
        <f t="shared" si="7"/>
        <v>Mid (16–25%)</v>
      </c>
    </row>
    <row r="835">
      <c r="A835" s="3" t="s">
        <v>1303</v>
      </c>
      <c r="B835" s="4">
        <v>45949.66111111111</v>
      </c>
      <c r="C835" s="3" t="s">
        <v>151</v>
      </c>
      <c r="D835" s="3" t="s">
        <v>1304</v>
      </c>
      <c r="E835" s="3" t="s">
        <v>35</v>
      </c>
      <c r="F835" s="3">
        <v>1.0</v>
      </c>
      <c r="G835" s="3">
        <v>2999.0</v>
      </c>
      <c r="H835" s="3">
        <v>5.0</v>
      </c>
      <c r="I835" s="3">
        <v>2037.31</v>
      </c>
      <c r="J835" s="3" t="s">
        <v>32</v>
      </c>
      <c r="K835" s="3" t="s">
        <v>39</v>
      </c>
      <c r="L835" s="5">
        <f t="shared" si="1"/>
        <v>2849.05</v>
      </c>
      <c r="M835" s="5">
        <f t="shared" si="2"/>
        <v>2037.31</v>
      </c>
      <c r="N835" s="5">
        <f t="shared" si="3"/>
        <v>811.74</v>
      </c>
      <c r="O835" s="6">
        <f t="shared" si="4"/>
        <v>0.2849160246</v>
      </c>
      <c r="P835" s="6" t="str">
        <f t="shared" si="5"/>
        <v>Sunday</v>
      </c>
      <c r="Q835" s="6" t="str">
        <f t="shared" si="6"/>
        <v>Weekend</v>
      </c>
      <c r="R835" s="6" t="str">
        <f t="shared" si="7"/>
        <v>Low (1–15%)</v>
      </c>
    </row>
    <row r="836">
      <c r="A836" s="3" t="s">
        <v>1305</v>
      </c>
      <c r="B836" s="4">
        <v>45320.5125</v>
      </c>
      <c r="C836" s="3" t="s">
        <v>30</v>
      </c>
      <c r="D836" s="3" t="s">
        <v>1182</v>
      </c>
      <c r="E836" s="3" t="s">
        <v>27</v>
      </c>
      <c r="F836" s="3">
        <v>1.0</v>
      </c>
      <c r="G836" s="3">
        <v>799.0</v>
      </c>
      <c r="H836" s="3">
        <v>0.0</v>
      </c>
      <c r="I836" s="3">
        <v>433.36</v>
      </c>
      <c r="J836" s="3" t="s">
        <v>32</v>
      </c>
      <c r="K836" s="3" t="s">
        <v>23</v>
      </c>
      <c r="L836" s="5">
        <f t="shared" si="1"/>
        <v>799</v>
      </c>
      <c r="M836" s="5">
        <f t="shared" si="2"/>
        <v>433.36</v>
      </c>
      <c r="N836" s="5">
        <f t="shared" si="3"/>
        <v>365.64</v>
      </c>
      <c r="O836" s="6">
        <f t="shared" si="4"/>
        <v>0.4576220275</v>
      </c>
      <c r="P836" s="6" t="str">
        <f t="shared" si="5"/>
        <v>Monday</v>
      </c>
      <c r="Q836" s="6" t="str">
        <f t="shared" si="6"/>
        <v>Weekday</v>
      </c>
      <c r="R836" s="6" t="str">
        <f t="shared" si="7"/>
        <v>No Discount</v>
      </c>
    </row>
    <row r="837">
      <c r="A837" s="3" t="s">
        <v>1306</v>
      </c>
      <c r="B837" s="4">
        <v>45567.441666666666</v>
      </c>
      <c r="C837" s="3" t="s">
        <v>242</v>
      </c>
      <c r="D837" s="3" t="s">
        <v>1044</v>
      </c>
      <c r="E837" s="3" t="s">
        <v>21</v>
      </c>
      <c r="F837" s="3">
        <v>5.0</v>
      </c>
      <c r="G837" s="3">
        <v>899.0</v>
      </c>
      <c r="H837" s="3">
        <v>10.0</v>
      </c>
      <c r="I837" s="3">
        <v>414.82</v>
      </c>
      <c r="J837" s="3" t="s">
        <v>22</v>
      </c>
      <c r="K837" s="3" t="s">
        <v>39</v>
      </c>
      <c r="L837" s="5">
        <f t="shared" si="1"/>
        <v>4045.5</v>
      </c>
      <c r="M837" s="5">
        <f t="shared" si="2"/>
        <v>2074.1</v>
      </c>
      <c r="N837" s="5">
        <f t="shared" si="3"/>
        <v>1971.4</v>
      </c>
      <c r="O837" s="6">
        <f t="shared" si="4"/>
        <v>0.4873068842</v>
      </c>
      <c r="P837" s="6" t="str">
        <f t="shared" si="5"/>
        <v>Wednesday</v>
      </c>
      <c r="Q837" s="6" t="str">
        <f t="shared" si="6"/>
        <v>Weekday</v>
      </c>
      <c r="R837" s="6" t="str">
        <f t="shared" si="7"/>
        <v>Low (1–15%)</v>
      </c>
    </row>
    <row r="838">
      <c r="A838" s="3" t="s">
        <v>1307</v>
      </c>
      <c r="B838" s="4">
        <v>45699.71666666667</v>
      </c>
      <c r="C838" s="3" t="s">
        <v>186</v>
      </c>
      <c r="D838" s="3" t="s">
        <v>842</v>
      </c>
      <c r="E838" s="3" t="s">
        <v>35</v>
      </c>
      <c r="F838" s="3">
        <v>4.0</v>
      </c>
      <c r="G838" s="3">
        <v>2999.0</v>
      </c>
      <c r="H838" s="3">
        <v>25.0</v>
      </c>
      <c r="I838" s="3">
        <v>2233.57</v>
      </c>
      <c r="J838" s="3" t="s">
        <v>52</v>
      </c>
      <c r="K838" s="3" t="s">
        <v>23</v>
      </c>
      <c r="L838" s="5">
        <f t="shared" si="1"/>
        <v>8997</v>
      </c>
      <c r="M838" s="5">
        <f t="shared" si="2"/>
        <v>8934.28</v>
      </c>
      <c r="N838" s="5">
        <f t="shared" si="3"/>
        <v>62.72</v>
      </c>
      <c r="O838" s="6">
        <f t="shared" si="4"/>
        <v>0.006971212626</v>
      </c>
      <c r="P838" s="6" t="str">
        <f t="shared" si="5"/>
        <v>Tuesday</v>
      </c>
      <c r="Q838" s="6" t="str">
        <f t="shared" si="6"/>
        <v>Weekday</v>
      </c>
      <c r="R838" s="6" t="str">
        <f t="shared" si="7"/>
        <v>Mid (16–25%)</v>
      </c>
    </row>
    <row r="839">
      <c r="A839" s="3" t="s">
        <v>1308</v>
      </c>
      <c r="B839" s="4">
        <v>45806.90902777778</v>
      </c>
      <c r="C839" s="3" t="s">
        <v>144</v>
      </c>
      <c r="D839" s="3" t="s">
        <v>899</v>
      </c>
      <c r="E839" s="3" t="s">
        <v>27</v>
      </c>
      <c r="F839" s="3">
        <v>5.0</v>
      </c>
      <c r="G839" s="3">
        <v>1499.0</v>
      </c>
      <c r="H839" s="3">
        <v>30.0</v>
      </c>
      <c r="I839" s="3">
        <v>892.49</v>
      </c>
      <c r="J839" s="3" t="s">
        <v>52</v>
      </c>
      <c r="K839" s="3" t="s">
        <v>23</v>
      </c>
      <c r="L839" s="5">
        <f t="shared" si="1"/>
        <v>5246.5</v>
      </c>
      <c r="M839" s="5">
        <f t="shared" si="2"/>
        <v>4462.45</v>
      </c>
      <c r="N839" s="5">
        <f t="shared" si="3"/>
        <v>784.05</v>
      </c>
      <c r="O839" s="6">
        <f t="shared" si="4"/>
        <v>0.1494424855</v>
      </c>
      <c r="P839" s="6" t="str">
        <f t="shared" si="5"/>
        <v>Thursday</v>
      </c>
      <c r="Q839" s="6" t="str">
        <f t="shared" si="6"/>
        <v>Weekday</v>
      </c>
      <c r="R839" s="6" t="str">
        <f t="shared" si="7"/>
        <v>High (&gt;25%)</v>
      </c>
    </row>
    <row r="840">
      <c r="A840" s="3" t="s">
        <v>1309</v>
      </c>
      <c r="B840" s="4">
        <v>45932.447916666664</v>
      </c>
      <c r="C840" s="3" t="s">
        <v>54</v>
      </c>
      <c r="D840" s="3" t="s">
        <v>31</v>
      </c>
      <c r="E840" s="3" t="s">
        <v>27</v>
      </c>
      <c r="F840" s="3">
        <v>2.0</v>
      </c>
      <c r="G840" s="3">
        <v>999.0</v>
      </c>
      <c r="H840" s="3">
        <v>20.0</v>
      </c>
      <c r="I840" s="3">
        <v>697.98</v>
      </c>
      <c r="J840" s="3" t="s">
        <v>32</v>
      </c>
      <c r="K840" s="3" t="s">
        <v>39</v>
      </c>
      <c r="L840" s="5">
        <f t="shared" si="1"/>
        <v>1598.4</v>
      </c>
      <c r="M840" s="5">
        <f t="shared" si="2"/>
        <v>1395.96</v>
      </c>
      <c r="N840" s="5">
        <f t="shared" si="3"/>
        <v>202.44</v>
      </c>
      <c r="O840" s="6">
        <f t="shared" si="4"/>
        <v>0.1266516517</v>
      </c>
      <c r="P840" s="6" t="str">
        <f t="shared" si="5"/>
        <v>Thursday</v>
      </c>
      <c r="Q840" s="6" t="str">
        <f t="shared" si="6"/>
        <v>Weekday</v>
      </c>
      <c r="R840" s="6" t="str">
        <f t="shared" si="7"/>
        <v>Mid (16–25%)</v>
      </c>
    </row>
    <row r="841">
      <c r="A841" s="3" t="s">
        <v>1310</v>
      </c>
      <c r="B841" s="4">
        <v>45930.626388888886</v>
      </c>
      <c r="C841" s="3" t="s">
        <v>282</v>
      </c>
      <c r="D841" s="3" t="s">
        <v>161</v>
      </c>
      <c r="E841" s="3" t="s">
        <v>21</v>
      </c>
      <c r="F841" s="3">
        <v>4.0</v>
      </c>
      <c r="G841" s="3">
        <v>499.0</v>
      </c>
      <c r="H841" s="3">
        <v>20.0</v>
      </c>
      <c r="I841" s="3">
        <v>250.6</v>
      </c>
      <c r="J841" s="3" t="s">
        <v>52</v>
      </c>
      <c r="K841" s="3" t="s">
        <v>23</v>
      </c>
      <c r="L841" s="5">
        <f t="shared" si="1"/>
        <v>1596.8</v>
      </c>
      <c r="M841" s="5">
        <f t="shared" si="2"/>
        <v>1002.4</v>
      </c>
      <c r="N841" s="5">
        <f t="shared" si="3"/>
        <v>594.4</v>
      </c>
      <c r="O841" s="6">
        <f t="shared" si="4"/>
        <v>0.372244489</v>
      </c>
      <c r="P841" s="6" t="str">
        <f t="shared" si="5"/>
        <v>Tuesday</v>
      </c>
      <c r="Q841" s="6" t="str">
        <f t="shared" si="6"/>
        <v>Weekday</v>
      </c>
      <c r="R841" s="6" t="str">
        <f t="shared" si="7"/>
        <v>Mid (16–25%)</v>
      </c>
    </row>
    <row r="842">
      <c r="A842" s="3" t="s">
        <v>1311</v>
      </c>
      <c r="B842" s="4">
        <v>45307.49236111111</v>
      </c>
      <c r="C842" s="3" t="s">
        <v>135</v>
      </c>
      <c r="D842" s="3" t="s">
        <v>749</v>
      </c>
      <c r="E842" s="3" t="s">
        <v>35</v>
      </c>
      <c r="F842" s="3">
        <v>1.0</v>
      </c>
      <c r="G842" s="3">
        <v>3499.0</v>
      </c>
      <c r="H842" s="3">
        <v>10.0</v>
      </c>
      <c r="I842" s="3">
        <v>1990.31</v>
      </c>
      <c r="J842" s="3" t="s">
        <v>52</v>
      </c>
      <c r="K842" s="3" t="s">
        <v>28</v>
      </c>
      <c r="L842" s="5">
        <f t="shared" si="1"/>
        <v>3149.1</v>
      </c>
      <c r="M842" s="5">
        <f t="shared" si="2"/>
        <v>1990.31</v>
      </c>
      <c r="N842" s="5">
        <f t="shared" si="3"/>
        <v>1158.79</v>
      </c>
      <c r="O842" s="6">
        <f t="shared" si="4"/>
        <v>0.367974977</v>
      </c>
      <c r="P842" s="6" t="str">
        <f t="shared" si="5"/>
        <v>Tuesday</v>
      </c>
      <c r="Q842" s="6" t="str">
        <f t="shared" si="6"/>
        <v>Weekday</v>
      </c>
      <c r="R842" s="6" t="str">
        <f t="shared" si="7"/>
        <v>Low (1–15%)</v>
      </c>
    </row>
    <row r="843">
      <c r="A843" s="3" t="s">
        <v>1312</v>
      </c>
      <c r="B843" s="4">
        <v>45664.586805555555</v>
      </c>
      <c r="C843" s="3" t="s">
        <v>65</v>
      </c>
      <c r="D843" s="3" t="s">
        <v>115</v>
      </c>
      <c r="E843" s="3" t="s">
        <v>27</v>
      </c>
      <c r="F843" s="3">
        <v>4.0</v>
      </c>
      <c r="G843" s="3">
        <v>1299.0</v>
      </c>
      <c r="H843" s="3">
        <v>10.0</v>
      </c>
      <c r="I843" s="3">
        <v>905.7</v>
      </c>
      <c r="J843" s="3" t="s">
        <v>32</v>
      </c>
      <c r="K843" s="3" t="s">
        <v>28</v>
      </c>
      <c r="L843" s="5">
        <f t="shared" si="1"/>
        <v>4676.4</v>
      </c>
      <c r="M843" s="5">
        <f t="shared" si="2"/>
        <v>3622.8</v>
      </c>
      <c r="N843" s="5">
        <f t="shared" si="3"/>
        <v>1053.6</v>
      </c>
      <c r="O843" s="6">
        <f t="shared" si="4"/>
        <v>0.225301514</v>
      </c>
      <c r="P843" s="6" t="str">
        <f t="shared" si="5"/>
        <v>Tuesday</v>
      </c>
      <c r="Q843" s="6" t="str">
        <f t="shared" si="6"/>
        <v>Weekday</v>
      </c>
      <c r="R843" s="6" t="str">
        <f t="shared" si="7"/>
        <v>Low (1–15%)</v>
      </c>
    </row>
    <row r="844">
      <c r="A844" s="3" t="s">
        <v>1313</v>
      </c>
      <c r="B844" s="4">
        <v>45791.39097222222</v>
      </c>
      <c r="C844" s="3" t="s">
        <v>257</v>
      </c>
      <c r="D844" s="3" t="s">
        <v>370</v>
      </c>
      <c r="E844" s="3" t="s">
        <v>35</v>
      </c>
      <c r="F844" s="3">
        <v>4.0</v>
      </c>
      <c r="G844" s="3">
        <v>3999.0</v>
      </c>
      <c r="H844" s="3">
        <v>5.0</v>
      </c>
      <c r="I844" s="3">
        <v>2932.98</v>
      </c>
      <c r="J844" s="3" t="s">
        <v>32</v>
      </c>
      <c r="K844" s="3" t="s">
        <v>39</v>
      </c>
      <c r="L844" s="5">
        <f t="shared" si="1"/>
        <v>15196.2</v>
      </c>
      <c r="M844" s="5">
        <f t="shared" si="2"/>
        <v>11731.92</v>
      </c>
      <c r="N844" s="5">
        <f t="shared" si="3"/>
        <v>3464.28</v>
      </c>
      <c r="O844" s="6">
        <f t="shared" si="4"/>
        <v>0.2279701504</v>
      </c>
      <c r="P844" s="6" t="str">
        <f t="shared" si="5"/>
        <v>Wednesday</v>
      </c>
      <c r="Q844" s="6" t="str">
        <f t="shared" si="6"/>
        <v>Weekday</v>
      </c>
      <c r="R844" s="6" t="str">
        <f t="shared" si="7"/>
        <v>Low (1–15%)</v>
      </c>
    </row>
    <row r="845">
      <c r="A845" s="3" t="s">
        <v>1314</v>
      </c>
      <c r="B845" s="4">
        <v>45377.80972222222</v>
      </c>
      <c r="C845" s="3" t="s">
        <v>63</v>
      </c>
      <c r="D845" s="3" t="s">
        <v>307</v>
      </c>
      <c r="E845" s="3" t="s">
        <v>21</v>
      </c>
      <c r="F845" s="3">
        <v>3.0</v>
      </c>
      <c r="G845" s="3">
        <v>299.0</v>
      </c>
      <c r="H845" s="3">
        <v>25.0</v>
      </c>
      <c r="I845" s="3">
        <v>180.94</v>
      </c>
      <c r="J845" s="3" t="s">
        <v>52</v>
      </c>
      <c r="K845" s="3" t="s">
        <v>23</v>
      </c>
      <c r="L845" s="5">
        <f t="shared" si="1"/>
        <v>672.75</v>
      </c>
      <c r="M845" s="5">
        <f t="shared" si="2"/>
        <v>542.82</v>
      </c>
      <c r="N845" s="5">
        <f t="shared" si="3"/>
        <v>129.93</v>
      </c>
      <c r="O845" s="6">
        <f t="shared" si="4"/>
        <v>0.1931326644</v>
      </c>
      <c r="P845" s="6" t="str">
        <f t="shared" si="5"/>
        <v>Tuesday</v>
      </c>
      <c r="Q845" s="6" t="str">
        <f t="shared" si="6"/>
        <v>Weekday</v>
      </c>
      <c r="R845" s="6" t="str">
        <f t="shared" si="7"/>
        <v>Mid (16–25%)</v>
      </c>
    </row>
    <row r="846">
      <c r="A846" s="3" t="s">
        <v>1315</v>
      </c>
      <c r="B846" s="4">
        <v>45450.42916666667</v>
      </c>
      <c r="C846" s="3" t="s">
        <v>242</v>
      </c>
      <c r="D846" s="3" t="s">
        <v>1316</v>
      </c>
      <c r="E846" s="3" t="s">
        <v>35</v>
      </c>
      <c r="F846" s="3">
        <v>5.0</v>
      </c>
      <c r="G846" s="3">
        <v>3499.0</v>
      </c>
      <c r="H846" s="3">
        <v>5.0</v>
      </c>
      <c r="I846" s="3">
        <v>2521.96</v>
      </c>
      <c r="J846" s="3" t="s">
        <v>32</v>
      </c>
      <c r="K846" s="3" t="s">
        <v>39</v>
      </c>
      <c r="L846" s="5">
        <f t="shared" si="1"/>
        <v>16620.25</v>
      </c>
      <c r="M846" s="5">
        <f t="shared" si="2"/>
        <v>12609.8</v>
      </c>
      <c r="N846" s="5">
        <f t="shared" si="3"/>
        <v>4010.45</v>
      </c>
      <c r="O846" s="6">
        <f t="shared" si="4"/>
        <v>0.2412990178</v>
      </c>
      <c r="P846" s="6" t="str">
        <f t="shared" si="5"/>
        <v>Friday</v>
      </c>
      <c r="Q846" s="6" t="str">
        <f t="shared" si="6"/>
        <v>Weekday</v>
      </c>
      <c r="R846" s="6" t="str">
        <f t="shared" si="7"/>
        <v>Low (1–15%)</v>
      </c>
    </row>
    <row r="847">
      <c r="A847" s="3" t="s">
        <v>1317</v>
      </c>
      <c r="B847" s="4">
        <v>45771.81527777778</v>
      </c>
      <c r="C847" s="3" t="s">
        <v>257</v>
      </c>
      <c r="D847" s="3" t="s">
        <v>109</v>
      </c>
      <c r="E847" s="3" t="s">
        <v>35</v>
      </c>
      <c r="F847" s="3">
        <v>1.0</v>
      </c>
      <c r="G847" s="3">
        <v>2499.0</v>
      </c>
      <c r="H847" s="3">
        <v>15.0</v>
      </c>
      <c r="I847" s="3">
        <v>1740.19</v>
      </c>
      <c r="J847" s="3" t="s">
        <v>32</v>
      </c>
      <c r="K847" s="3" t="s">
        <v>39</v>
      </c>
      <c r="L847" s="5">
        <f t="shared" si="1"/>
        <v>2124.15</v>
      </c>
      <c r="M847" s="5">
        <f t="shared" si="2"/>
        <v>1740.19</v>
      </c>
      <c r="N847" s="5">
        <f t="shared" si="3"/>
        <v>383.96</v>
      </c>
      <c r="O847" s="6">
        <f t="shared" si="4"/>
        <v>0.1807593626</v>
      </c>
      <c r="P847" s="6" t="str">
        <f t="shared" si="5"/>
        <v>Thursday</v>
      </c>
      <c r="Q847" s="6" t="str">
        <f t="shared" si="6"/>
        <v>Weekday</v>
      </c>
      <c r="R847" s="6" t="str">
        <f t="shared" si="7"/>
        <v>Low (1–15%)</v>
      </c>
    </row>
    <row r="848">
      <c r="A848" s="3" t="s">
        <v>1318</v>
      </c>
      <c r="B848" s="4">
        <v>45910.67569444444</v>
      </c>
      <c r="C848" s="3" t="s">
        <v>78</v>
      </c>
      <c r="D848" s="3" t="s">
        <v>526</v>
      </c>
      <c r="E848" s="3" t="s">
        <v>21</v>
      </c>
      <c r="F848" s="3">
        <v>4.0</v>
      </c>
      <c r="G848" s="3">
        <v>299.0</v>
      </c>
      <c r="H848" s="3">
        <v>0.0</v>
      </c>
      <c r="I848" s="3">
        <v>155.36</v>
      </c>
      <c r="J848" s="3" t="s">
        <v>52</v>
      </c>
      <c r="K848" s="3" t="s">
        <v>39</v>
      </c>
      <c r="L848" s="5">
        <f t="shared" si="1"/>
        <v>1196</v>
      </c>
      <c r="M848" s="5">
        <f t="shared" si="2"/>
        <v>621.44</v>
      </c>
      <c r="N848" s="5">
        <f t="shared" si="3"/>
        <v>574.56</v>
      </c>
      <c r="O848" s="6">
        <f t="shared" si="4"/>
        <v>0.4804013378</v>
      </c>
      <c r="P848" s="6" t="str">
        <f t="shared" si="5"/>
        <v>Wednesday</v>
      </c>
      <c r="Q848" s="6" t="str">
        <f t="shared" si="6"/>
        <v>Weekday</v>
      </c>
      <c r="R848" s="6" t="str">
        <f t="shared" si="7"/>
        <v>No Discount</v>
      </c>
    </row>
    <row r="849">
      <c r="A849" s="3" t="s">
        <v>1319</v>
      </c>
      <c r="B849" s="4">
        <v>45873.40138888889</v>
      </c>
      <c r="C849" s="3" t="s">
        <v>127</v>
      </c>
      <c r="D849" s="3" t="s">
        <v>775</v>
      </c>
      <c r="E849" s="3" t="s">
        <v>35</v>
      </c>
      <c r="F849" s="3">
        <v>3.0</v>
      </c>
      <c r="G849" s="3">
        <v>3499.0</v>
      </c>
      <c r="H849" s="3">
        <v>5.0</v>
      </c>
      <c r="I849" s="3">
        <v>2609.25</v>
      </c>
      <c r="J849" s="3" t="s">
        <v>22</v>
      </c>
      <c r="K849" s="3" t="s">
        <v>28</v>
      </c>
      <c r="L849" s="5">
        <f t="shared" si="1"/>
        <v>9972.15</v>
      </c>
      <c r="M849" s="5">
        <f t="shared" si="2"/>
        <v>7827.75</v>
      </c>
      <c r="N849" s="5">
        <f t="shared" si="3"/>
        <v>2144.4</v>
      </c>
      <c r="O849" s="6">
        <f t="shared" si="4"/>
        <v>0.2150388833</v>
      </c>
      <c r="P849" s="6" t="str">
        <f t="shared" si="5"/>
        <v>Monday</v>
      </c>
      <c r="Q849" s="6" t="str">
        <f t="shared" si="6"/>
        <v>Weekday</v>
      </c>
      <c r="R849" s="6" t="str">
        <f t="shared" si="7"/>
        <v>Low (1–15%)</v>
      </c>
    </row>
    <row r="850">
      <c r="A850" s="3" t="s">
        <v>1320</v>
      </c>
      <c r="B850" s="4">
        <v>45725.552777777775</v>
      </c>
      <c r="C850" s="3" t="s">
        <v>70</v>
      </c>
      <c r="D850" s="3" t="s">
        <v>1321</v>
      </c>
      <c r="E850" s="3" t="s">
        <v>21</v>
      </c>
      <c r="F850" s="3">
        <v>1.0</v>
      </c>
      <c r="G850" s="3">
        <v>499.0</v>
      </c>
      <c r="H850" s="3">
        <v>15.0</v>
      </c>
      <c r="I850" s="3">
        <v>233.19</v>
      </c>
      <c r="J850" s="3" t="s">
        <v>52</v>
      </c>
      <c r="K850" s="3" t="s">
        <v>28</v>
      </c>
      <c r="L850" s="5">
        <f t="shared" si="1"/>
        <v>424.15</v>
      </c>
      <c r="M850" s="5">
        <f t="shared" si="2"/>
        <v>233.19</v>
      </c>
      <c r="N850" s="5">
        <f t="shared" si="3"/>
        <v>190.96</v>
      </c>
      <c r="O850" s="6">
        <f t="shared" si="4"/>
        <v>0.4502180832</v>
      </c>
      <c r="P850" s="6" t="str">
        <f t="shared" si="5"/>
        <v>Sunday</v>
      </c>
      <c r="Q850" s="6" t="str">
        <f t="shared" si="6"/>
        <v>Weekend</v>
      </c>
      <c r="R850" s="6" t="str">
        <f t="shared" si="7"/>
        <v>Low (1–15%)</v>
      </c>
    </row>
    <row r="851">
      <c r="A851" s="3" t="s">
        <v>1322</v>
      </c>
      <c r="B851" s="4">
        <v>45511.83125</v>
      </c>
      <c r="C851" s="3" t="s">
        <v>57</v>
      </c>
      <c r="D851" s="3" t="s">
        <v>433</v>
      </c>
      <c r="E851" s="3" t="s">
        <v>35</v>
      </c>
      <c r="F851" s="3">
        <v>1.0</v>
      </c>
      <c r="G851" s="3">
        <v>1999.0</v>
      </c>
      <c r="H851" s="3">
        <v>15.0</v>
      </c>
      <c r="I851" s="3">
        <v>1457.25</v>
      </c>
      <c r="J851" s="3" t="s">
        <v>32</v>
      </c>
      <c r="K851" s="3" t="s">
        <v>39</v>
      </c>
      <c r="L851" s="5">
        <f t="shared" si="1"/>
        <v>1699.15</v>
      </c>
      <c r="M851" s="5">
        <f t="shared" si="2"/>
        <v>1457.25</v>
      </c>
      <c r="N851" s="5">
        <f t="shared" si="3"/>
        <v>241.9</v>
      </c>
      <c r="O851" s="6">
        <f t="shared" si="4"/>
        <v>0.1423653003</v>
      </c>
      <c r="P851" s="6" t="str">
        <f t="shared" si="5"/>
        <v>Wednesday</v>
      </c>
      <c r="Q851" s="6" t="str">
        <f t="shared" si="6"/>
        <v>Weekday</v>
      </c>
      <c r="R851" s="6" t="str">
        <f t="shared" si="7"/>
        <v>Low (1–15%)</v>
      </c>
    </row>
    <row r="852">
      <c r="A852" s="3" t="s">
        <v>1323</v>
      </c>
      <c r="B852" s="4">
        <v>45721.6875</v>
      </c>
      <c r="C852" s="3" t="s">
        <v>151</v>
      </c>
      <c r="D852" s="3" t="s">
        <v>767</v>
      </c>
      <c r="E852" s="3" t="s">
        <v>21</v>
      </c>
      <c r="F852" s="3">
        <v>2.0</v>
      </c>
      <c r="G852" s="3">
        <v>899.0</v>
      </c>
      <c r="H852" s="3">
        <v>25.0</v>
      </c>
      <c r="I852" s="3">
        <v>484.27</v>
      </c>
      <c r="J852" s="3" t="s">
        <v>32</v>
      </c>
      <c r="K852" s="3" t="s">
        <v>23</v>
      </c>
      <c r="L852" s="5">
        <f t="shared" si="1"/>
        <v>1348.5</v>
      </c>
      <c r="M852" s="5">
        <f t="shared" si="2"/>
        <v>968.54</v>
      </c>
      <c r="N852" s="5">
        <f t="shared" si="3"/>
        <v>379.96</v>
      </c>
      <c r="O852" s="6">
        <f t="shared" si="4"/>
        <v>0.281764924</v>
      </c>
      <c r="P852" s="6" t="str">
        <f t="shared" si="5"/>
        <v>Wednesday</v>
      </c>
      <c r="Q852" s="6" t="str">
        <f t="shared" si="6"/>
        <v>Weekday</v>
      </c>
      <c r="R852" s="6" t="str">
        <f t="shared" si="7"/>
        <v>Mid (16–25%)</v>
      </c>
    </row>
    <row r="853">
      <c r="A853" s="3" t="s">
        <v>1324</v>
      </c>
      <c r="B853" s="4">
        <v>45371.8625</v>
      </c>
      <c r="C853" s="3" t="s">
        <v>266</v>
      </c>
      <c r="D853" s="3" t="s">
        <v>1325</v>
      </c>
      <c r="E853" s="3" t="s">
        <v>21</v>
      </c>
      <c r="F853" s="3">
        <v>2.0</v>
      </c>
      <c r="G853" s="3">
        <v>699.0</v>
      </c>
      <c r="H853" s="3">
        <v>0.0</v>
      </c>
      <c r="I853" s="3">
        <v>430.59</v>
      </c>
      <c r="J853" s="3" t="s">
        <v>32</v>
      </c>
      <c r="K853" s="3" t="s">
        <v>39</v>
      </c>
      <c r="L853" s="5">
        <f t="shared" si="1"/>
        <v>1398</v>
      </c>
      <c r="M853" s="5">
        <f t="shared" si="2"/>
        <v>861.18</v>
      </c>
      <c r="N853" s="5">
        <f t="shared" si="3"/>
        <v>536.82</v>
      </c>
      <c r="O853" s="6">
        <f t="shared" si="4"/>
        <v>0.3839914163</v>
      </c>
      <c r="P853" s="6" t="str">
        <f t="shared" si="5"/>
        <v>Wednesday</v>
      </c>
      <c r="Q853" s="6" t="str">
        <f t="shared" si="6"/>
        <v>Weekday</v>
      </c>
      <c r="R853" s="6" t="str">
        <f t="shared" si="7"/>
        <v>No Discount</v>
      </c>
    </row>
    <row r="854">
      <c r="A854" s="3" t="s">
        <v>1326</v>
      </c>
      <c r="B854" s="4">
        <v>45616.45138888889</v>
      </c>
      <c r="C854" s="3" t="s">
        <v>47</v>
      </c>
      <c r="D854" s="3" t="s">
        <v>1327</v>
      </c>
      <c r="E854" s="3" t="s">
        <v>21</v>
      </c>
      <c r="F854" s="3">
        <v>3.0</v>
      </c>
      <c r="G854" s="3">
        <v>299.0</v>
      </c>
      <c r="H854" s="3">
        <v>30.0</v>
      </c>
      <c r="I854" s="3">
        <v>208.42</v>
      </c>
      <c r="J854" s="3" t="s">
        <v>52</v>
      </c>
      <c r="K854" s="3" t="s">
        <v>23</v>
      </c>
      <c r="L854" s="5">
        <f t="shared" si="1"/>
        <v>627.9</v>
      </c>
      <c r="M854" s="5">
        <f t="shared" si="2"/>
        <v>625.26</v>
      </c>
      <c r="N854" s="5">
        <f t="shared" si="3"/>
        <v>2.64</v>
      </c>
      <c r="O854" s="6">
        <f t="shared" si="4"/>
        <v>0.004204491161</v>
      </c>
      <c r="P854" s="6" t="str">
        <f t="shared" si="5"/>
        <v>Wednesday</v>
      </c>
      <c r="Q854" s="6" t="str">
        <f t="shared" si="6"/>
        <v>Weekday</v>
      </c>
      <c r="R854" s="6" t="str">
        <f t="shared" si="7"/>
        <v>High (&gt;25%)</v>
      </c>
    </row>
    <row r="855">
      <c r="A855" s="3" t="s">
        <v>1328</v>
      </c>
      <c r="B855" s="4">
        <v>45329.532638888886</v>
      </c>
      <c r="C855" s="3" t="s">
        <v>111</v>
      </c>
      <c r="D855" s="3" t="s">
        <v>159</v>
      </c>
      <c r="E855" s="3" t="s">
        <v>27</v>
      </c>
      <c r="F855" s="3">
        <v>5.0</v>
      </c>
      <c r="G855" s="3">
        <v>999.0</v>
      </c>
      <c r="H855" s="3">
        <v>5.0</v>
      </c>
      <c r="I855" s="3">
        <v>619.57</v>
      </c>
      <c r="J855" s="3" t="s">
        <v>32</v>
      </c>
      <c r="K855" s="3" t="s">
        <v>28</v>
      </c>
      <c r="L855" s="5">
        <f t="shared" si="1"/>
        <v>4745.25</v>
      </c>
      <c r="M855" s="5">
        <f t="shared" si="2"/>
        <v>3097.85</v>
      </c>
      <c r="N855" s="5">
        <f t="shared" si="3"/>
        <v>1647.4</v>
      </c>
      <c r="O855" s="6">
        <f t="shared" si="4"/>
        <v>0.3471682209</v>
      </c>
      <c r="P855" s="6" t="str">
        <f t="shared" si="5"/>
        <v>Wednesday</v>
      </c>
      <c r="Q855" s="6" t="str">
        <f t="shared" si="6"/>
        <v>Weekday</v>
      </c>
      <c r="R855" s="6" t="str">
        <f t="shared" si="7"/>
        <v>Low (1–15%)</v>
      </c>
    </row>
    <row r="856">
      <c r="A856" s="3" t="s">
        <v>1329</v>
      </c>
      <c r="B856" s="4">
        <v>45306.61944444444</v>
      </c>
      <c r="C856" s="3" t="s">
        <v>144</v>
      </c>
      <c r="D856" s="3" t="s">
        <v>501</v>
      </c>
      <c r="E856" s="3" t="s">
        <v>35</v>
      </c>
      <c r="F856" s="3">
        <v>3.0</v>
      </c>
      <c r="G856" s="3">
        <v>2999.0</v>
      </c>
      <c r="H856" s="3">
        <v>30.0</v>
      </c>
      <c r="I856" s="3">
        <v>1950.6</v>
      </c>
      <c r="J856" s="3" t="s">
        <v>52</v>
      </c>
      <c r="K856" s="3" t="s">
        <v>39</v>
      </c>
      <c r="L856" s="5">
        <f t="shared" si="1"/>
        <v>6297.9</v>
      </c>
      <c r="M856" s="5">
        <f t="shared" si="2"/>
        <v>5851.8</v>
      </c>
      <c r="N856" s="5">
        <f t="shared" si="3"/>
        <v>446.1</v>
      </c>
      <c r="O856" s="6">
        <f t="shared" si="4"/>
        <v>0.07083313485</v>
      </c>
      <c r="P856" s="6" t="str">
        <f t="shared" si="5"/>
        <v>Monday</v>
      </c>
      <c r="Q856" s="6" t="str">
        <f t="shared" si="6"/>
        <v>Weekday</v>
      </c>
      <c r="R856" s="6" t="str">
        <f t="shared" si="7"/>
        <v>High (&gt;25%)</v>
      </c>
    </row>
    <row r="857">
      <c r="A857" s="3" t="s">
        <v>1330</v>
      </c>
      <c r="B857" s="4">
        <v>45712.59861111111</v>
      </c>
      <c r="C857" s="3" t="s">
        <v>151</v>
      </c>
      <c r="D857" s="3" t="s">
        <v>906</v>
      </c>
      <c r="E857" s="3" t="s">
        <v>21</v>
      </c>
      <c r="F857" s="3">
        <v>5.0</v>
      </c>
      <c r="G857" s="3">
        <v>699.0</v>
      </c>
      <c r="H857" s="3">
        <v>5.0</v>
      </c>
      <c r="I857" s="3">
        <v>334.36</v>
      </c>
      <c r="J857" s="3" t="s">
        <v>32</v>
      </c>
      <c r="K857" s="3" t="s">
        <v>23</v>
      </c>
      <c r="L857" s="5">
        <f t="shared" si="1"/>
        <v>3320.25</v>
      </c>
      <c r="M857" s="5">
        <f t="shared" si="2"/>
        <v>1671.8</v>
      </c>
      <c r="N857" s="5">
        <f t="shared" si="3"/>
        <v>1648.45</v>
      </c>
      <c r="O857" s="6">
        <f t="shared" si="4"/>
        <v>0.4964836985</v>
      </c>
      <c r="P857" s="6" t="str">
        <f t="shared" si="5"/>
        <v>Monday</v>
      </c>
      <c r="Q857" s="6" t="str">
        <f t="shared" si="6"/>
        <v>Weekday</v>
      </c>
      <c r="R857" s="6" t="str">
        <f t="shared" si="7"/>
        <v>Low (1–15%)</v>
      </c>
    </row>
    <row r="858">
      <c r="A858" s="3" t="s">
        <v>1331</v>
      </c>
      <c r="B858" s="4">
        <v>45847.64166666667</v>
      </c>
      <c r="C858" s="3" t="s">
        <v>73</v>
      </c>
      <c r="D858" s="3" t="s">
        <v>1204</v>
      </c>
      <c r="E858" s="3" t="s">
        <v>35</v>
      </c>
      <c r="F858" s="3">
        <v>4.0</v>
      </c>
      <c r="G858" s="3">
        <v>2999.0</v>
      </c>
      <c r="H858" s="3">
        <v>30.0</v>
      </c>
      <c r="I858" s="3">
        <v>2070.57</v>
      </c>
      <c r="J858" s="3" t="s">
        <v>52</v>
      </c>
      <c r="K858" s="3" t="s">
        <v>23</v>
      </c>
      <c r="L858" s="5">
        <f t="shared" si="1"/>
        <v>8397.2</v>
      </c>
      <c r="M858" s="5">
        <f t="shared" si="2"/>
        <v>8282.28</v>
      </c>
      <c r="N858" s="5">
        <f t="shared" si="3"/>
        <v>114.92</v>
      </c>
      <c r="O858" s="6">
        <f t="shared" si="4"/>
        <v>0.01368551422</v>
      </c>
      <c r="P858" s="6" t="str">
        <f t="shared" si="5"/>
        <v>Wednesday</v>
      </c>
      <c r="Q858" s="6" t="str">
        <f t="shared" si="6"/>
        <v>Weekday</v>
      </c>
      <c r="R858" s="6" t="str">
        <f t="shared" si="7"/>
        <v>High (&gt;25%)</v>
      </c>
    </row>
    <row r="859">
      <c r="A859" s="3" t="s">
        <v>1332</v>
      </c>
      <c r="B859" s="4">
        <v>45957.402083333334</v>
      </c>
      <c r="C859" s="3" t="s">
        <v>37</v>
      </c>
      <c r="D859" s="3" t="s">
        <v>319</v>
      </c>
      <c r="E859" s="3" t="s">
        <v>35</v>
      </c>
      <c r="F859" s="3">
        <v>4.0</v>
      </c>
      <c r="G859" s="3">
        <v>3999.0</v>
      </c>
      <c r="H859" s="3">
        <v>0.0</v>
      </c>
      <c r="I859" s="3">
        <v>2941.05</v>
      </c>
      <c r="J859" s="3" t="s">
        <v>32</v>
      </c>
      <c r="K859" s="3" t="s">
        <v>39</v>
      </c>
      <c r="L859" s="5">
        <f t="shared" si="1"/>
        <v>15996</v>
      </c>
      <c r="M859" s="5">
        <f t="shared" si="2"/>
        <v>11764.2</v>
      </c>
      <c r="N859" s="5">
        <f t="shared" si="3"/>
        <v>4231.8</v>
      </c>
      <c r="O859" s="6">
        <f t="shared" si="4"/>
        <v>0.2645536384</v>
      </c>
      <c r="P859" s="6" t="str">
        <f t="shared" si="5"/>
        <v>Monday</v>
      </c>
      <c r="Q859" s="6" t="str">
        <f t="shared" si="6"/>
        <v>Weekday</v>
      </c>
      <c r="R859" s="6" t="str">
        <f t="shared" si="7"/>
        <v>No Discount</v>
      </c>
    </row>
    <row r="860">
      <c r="A860" s="3" t="s">
        <v>1333</v>
      </c>
      <c r="B860" s="4">
        <v>45722.509722222225</v>
      </c>
      <c r="C860" s="3" t="s">
        <v>144</v>
      </c>
      <c r="D860" s="3" t="s">
        <v>441</v>
      </c>
      <c r="E860" s="3" t="s">
        <v>35</v>
      </c>
      <c r="F860" s="3">
        <v>4.0</v>
      </c>
      <c r="G860" s="3">
        <v>1999.0</v>
      </c>
      <c r="H860" s="3">
        <v>15.0</v>
      </c>
      <c r="I860" s="3">
        <v>1177.63</v>
      </c>
      <c r="J860" s="3" t="s">
        <v>52</v>
      </c>
      <c r="K860" s="3" t="s">
        <v>39</v>
      </c>
      <c r="L860" s="5">
        <f t="shared" si="1"/>
        <v>6796.6</v>
      </c>
      <c r="M860" s="5">
        <f t="shared" si="2"/>
        <v>4710.52</v>
      </c>
      <c r="N860" s="5">
        <f t="shared" si="3"/>
        <v>2086.08</v>
      </c>
      <c r="O860" s="6">
        <f t="shared" si="4"/>
        <v>0.3069299356</v>
      </c>
      <c r="P860" s="6" t="str">
        <f t="shared" si="5"/>
        <v>Thursday</v>
      </c>
      <c r="Q860" s="6" t="str">
        <f t="shared" si="6"/>
        <v>Weekday</v>
      </c>
      <c r="R860" s="6" t="str">
        <f t="shared" si="7"/>
        <v>Low (1–15%)</v>
      </c>
    </row>
    <row r="861">
      <c r="A861" s="3" t="s">
        <v>1334</v>
      </c>
      <c r="B861" s="4">
        <v>45952.868055555555</v>
      </c>
      <c r="C861" s="3" t="s">
        <v>60</v>
      </c>
      <c r="D861" s="3" t="s">
        <v>48</v>
      </c>
      <c r="E861" s="3" t="s">
        <v>21</v>
      </c>
      <c r="F861" s="3">
        <v>1.0</v>
      </c>
      <c r="G861" s="3">
        <v>699.0</v>
      </c>
      <c r="H861" s="3">
        <v>20.0</v>
      </c>
      <c r="I861" s="3">
        <v>451.24</v>
      </c>
      <c r="J861" s="3" t="s">
        <v>32</v>
      </c>
      <c r="K861" s="3" t="s">
        <v>39</v>
      </c>
      <c r="L861" s="5">
        <f t="shared" si="1"/>
        <v>559.2</v>
      </c>
      <c r="M861" s="5">
        <f t="shared" si="2"/>
        <v>451.24</v>
      </c>
      <c r="N861" s="5">
        <f t="shared" si="3"/>
        <v>107.96</v>
      </c>
      <c r="O861" s="6">
        <f t="shared" si="4"/>
        <v>0.1930615165</v>
      </c>
      <c r="P861" s="6" t="str">
        <f t="shared" si="5"/>
        <v>Wednesday</v>
      </c>
      <c r="Q861" s="6" t="str">
        <f t="shared" si="6"/>
        <v>Weekday</v>
      </c>
      <c r="R861" s="6" t="str">
        <f t="shared" si="7"/>
        <v>Mid (16–25%)</v>
      </c>
    </row>
    <row r="862">
      <c r="A862" s="3" t="s">
        <v>1335</v>
      </c>
      <c r="B862" s="4">
        <v>45981.5</v>
      </c>
      <c r="C862" s="3" t="s">
        <v>114</v>
      </c>
      <c r="D862" s="3" t="s">
        <v>1336</v>
      </c>
      <c r="E862" s="3" t="s">
        <v>35</v>
      </c>
      <c r="F862" s="3">
        <v>1.0</v>
      </c>
      <c r="G862" s="3">
        <v>1999.0</v>
      </c>
      <c r="H862" s="3">
        <v>10.0</v>
      </c>
      <c r="I862" s="3">
        <v>1160.77</v>
      </c>
      <c r="J862" s="3" t="s">
        <v>32</v>
      </c>
      <c r="K862" s="3" t="s">
        <v>23</v>
      </c>
      <c r="L862" s="5">
        <f t="shared" si="1"/>
        <v>1799.1</v>
      </c>
      <c r="M862" s="5">
        <f t="shared" si="2"/>
        <v>1160.77</v>
      </c>
      <c r="N862" s="5">
        <f t="shared" si="3"/>
        <v>638.33</v>
      </c>
      <c r="O862" s="6">
        <f t="shared" si="4"/>
        <v>0.3548051804</v>
      </c>
      <c r="P862" s="6" t="str">
        <f t="shared" si="5"/>
        <v>Thursday</v>
      </c>
      <c r="Q862" s="6" t="str">
        <f t="shared" si="6"/>
        <v>Weekday</v>
      </c>
      <c r="R862" s="6" t="str">
        <f t="shared" si="7"/>
        <v>Low (1–15%)</v>
      </c>
    </row>
    <row r="863">
      <c r="A863" s="3" t="s">
        <v>1337</v>
      </c>
      <c r="B863" s="4">
        <v>45861.63333333333</v>
      </c>
      <c r="C863" s="3" t="s">
        <v>158</v>
      </c>
      <c r="D863" s="3" t="s">
        <v>1020</v>
      </c>
      <c r="E863" s="3" t="s">
        <v>21</v>
      </c>
      <c r="F863" s="3">
        <v>4.0</v>
      </c>
      <c r="G863" s="3">
        <v>299.0</v>
      </c>
      <c r="H863" s="3">
        <v>20.0</v>
      </c>
      <c r="I863" s="3">
        <v>194.45</v>
      </c>
      <c r="J863" s="3" t="s">
        <v>32</v>
      </c>
      <c r="K863" s="3" t="s">
        <v>23</v>
      </c>
      <c r="L863" s="5">
        <f t="shared" si="1"/>
        <v>956.8</v>
      </c>
      <c r="M863" s="5">
        <f t="shared" si="2"/>
        <v>777.8</v>
      </c>
      <c r="N863" s="5">
        <f t="shared" si="3"/>
        <v>179</v>
      </c>
      <c r="O863" s="6">
        <f t="shared" si="4"/>
        <v>0.1870819398</v>
      </c>
      <c r="P863" s="6" t="str">
        <f t="shared" si="5"/>
        <v>Wednesday</v>
      </c>
      <c r="Q863" s="6" t="str">
        <f t="shared" si="6"/>
        <v>Weekday</v>
      </c>
      <c r="R863" s="6" t="str">
        <f t="shared" si="7"/>
        <v>Mid (16–25%)</v>
      </c>
    </row>
    <row r="864">
      <c r="A864" s="3" t="s">
        <v>1338</v>
      </c>
      <c r="B864" s="4">
        <v>45704.60625</v>
      </c>
      <c r="C864" s="3" t="s">
        <v>127</v>
      </c>
      <c r="D864" s="3" t="s">
        <v>325</v>
      </c>
      <c r="E864" s="3" t="s">
        <v>27</v>
      </c>
      <c r="F864" s="3">
        <v>2.0</v>
      </c>
      <c r="G864" s="3">
        <v>799.0</v>
      </c>
      <c r="H864" s="3">
        <v>5.0</v>
      </c>
      <c r="I864" s="3">
        <v>512.96</v>
      </c>
      <c r="J864" s="3" t="s">
        <v>52</v>
      </c>
      <c r="K864" s="3" t="s">
        <v>28</v>
      </c>
      <c r="L864" s="5">
        <f t="shared" si="1"/>
        <v>1518.1</v>
      </c>
      <c r="M864" s="5">
        <f t="shared" si="2"/>
        <v>1025.92</v>
      </c>
      <c r="N864" s="5">
        <f t="shared" si="3"/>
        <v>492.18</v>
      </c>
      <c r="O864" s="6">
        <f t="shared" si="4"/>
        <v>0.3242078914</v>
      </c>
      <c r="P864" s="6" t="str">
        <f t="shared" si="5"/>
        <v>Sunday</v>
      </c>
      <c r="Q864" s="6" t="str">
        <f t="shared" si="6"/>
        <v>Weekend</v>
      </c>
      <c r="R864" s="6" t="str">
        <f t="shared" si="7"/>
        <v>Low (1–15%)</v>
      </c>
    </row>
    <row r="865">
      <c r="A865" s="3" t="s">
        <v>1339</v>
      </c>
      <c r="B865" s="4">
        <v>45558.71527777778</v>
      </c>
      <c r="C865" s="3" t="s">
        <v>19</v>
      </c>
      <c r="D865" s="3" t="s">
        <v>89</v>
      </c>
      <c r="E865" s="3" t="s">
        <v>35</v>
      </c>
      <c r="F865" s="3">
        <v>1.0</v>
      </c>
      <c r="G865" s="3">
        <v>1999.0</v>
      </c>
      <c r="H865" s="3">
        <v>0.0</v>
      </c>
      <c r="I865" s="3">
        <v>1109.7</v>
      </c>
      <c r="J865" s="3" t="s">
        <v>52</v>
      </c>
      <c r="K865" s="3" t="s">
        <v>28</v>
      </c>
      <c r="L865" s="5">
        <f t="shared" si="1"/>
        <v>1999</v>
      </c>
      <c r="M865" s="5">
        <f t="shared" si="2"/>
        <v>1109.7</v>
      </c>
      <c r="N865" s="5">
        <f t="shared" si="3"/>
        <v>889.3</v>
      </c>
      <c r="O865" s="6">
        <f t="shared" si="4"/>
        <v>0.4448724362</v>
      </c>
      <c r="P865" s="6" t="str">
        <f t="shared" si="5"/>
        <v>Monday</v>
      </c>
      <c r="Q865" s="6" t="str">
        <f t="shared" si="6"/>
        <v>Weekday</v>
      </c>
      <c r="R865" s="6" t="str">
        <f t="shared" si="7"/>
        <v>No Discount</v>
      </c>
    </row>
    <row r="866">
      <c r="A866" s="3" t="s">
        <v>1340</v>
      </c>
      <c r="B866" s="4">
        <v>45683.407638888886</v>
      </c>
      <c r="C866" s="3" t="s">
        <v>248</v>
      </c>
      <c r="D866" s="3" t="s">
        <v>296</v>
      </c>
      <c r="E866" s="3" t="s">
        <v>21</v>
      </c>
      <c r="F866" s="3">
        <v>4.0</v>
      </c>
      <c r="G866" s="3">
        <v>699.0</v>
      </c>
      <c r="H866" s="3">
        <v>25.0</v>
      </c>
      <c r="I866" s="3">
        <v>347.15</v>
      </c>
      <c r="J866" s="3" t="s">
        <v>52</v>
      </c>
      <c r="K866" s="3" t="s">
        <v>28</v>
      </c>
      <c r="L866" s="5">
        <f t="shared" si="1"/>
        <v>2097</v>
      </c>
      <c r="M866" s="5">
        <f t="shared" si="2"/>
        <v>1388.6</v>
      </c>
      <c r="N866" s="5">
        <f t="shared" si="3"/>
        <v>708.4</v>
      </c>
      <c r="O866" s="6">
        <f t="shared" si="4"/>
        <v>0.3378159275</v>
      </c>
      <c r="P866" s="6" t="str">
        <f t="shared" si="5"/>
        <v>Sunday</v>
      </c>
      <c r="Q866" s="6" t="str">
        <f t="shared" si="6"/>
        <v>Weekend</v>
      </c>
      <c r="R866" s="6" t="str">
        <f t="shared" si="7"/>
        <v>Mid (16–25%)</v>
      </c>
    </row>
    <row r="867">
      <c r="A867" s="3" t="s">
        <v>1341</v>
      </c>
      <c r="B867" s="4">
        <v>45679.88611111111</v>
      </c>
      <c r="C867" s="3" t="s">
        <v>73</v>
      </c>
      <c r="D867" s="3" t="s">
        <v>149</v>
      </c>
      <c r="E867" s="3" t="s">
        <v>21</v>
      </c>
      <c r="F867" s="3">
        <v>3.0</v>
      </c>
      <c r="G867" s="3">
        <v>299.0</v>
      </c>
      <c r="H867" s="3">
        <v>25.0</v>
      </c>
      <c r="I867" s="3">
        <v>204.44</v>
      </c>
      <c r="J867" s="3" t="s">
        <v>52</v>
      </c>
      <c r="K867" s="3" t="s">
        <v>23</v>
      </c>
      <c r="L867" s="5">
        <f t="shared" si="1"/>
        <v>672.75</v>
      </c>
      <c r="M867" s="5">
        <f t="shared" si="2"/>
        <v>613.32</v>
      </c>
      <c r="N867" s="5">
        <f t="shared" si="3"/>
        <v>59.43</v>
      </c>
      <c r="O867" s="6">
        <f t="shared" si="4"/>
        <v>0.08833890747</v>
      </c>
      <c r="P867" s="6" t="str">
        <f t="shared" si="5"/>
        <v>Wednesday</v>
      </c>
      <c r="Q867" s="6" t="str">
        <f t="shared" si="6"/>
        <v>Weekday</v>
      </c>
      <c r="R867" s="6" t="str">
        <f t="shared" si="7"/>
        <v>Mid (16–25%)</v>
      </c>
    </row>
    <row r="868">
      <c r="A868" s="3" t="s">
        <v>1342</v>
      </c>
      <c r="B868" s="4">
        <v>45762.75486111111</v>
      </c>
      <c r="C868" s="3" t="s">
        <v>78</v>
      </c>
      <c r="D868" s="3" t="s">
        <v>361</v>
      </c>
      <c r="E868" s="3" t="s">
        <v>27</v>
      </c>
      <c r="F868" s="3">
        <v>3.0</v>
      </c>
      <c r="G868" s="3">
        <v>1299.0</v>
      </c>
      <c r="H868" s="3">
        <v>0.0</v>
      </c>
      <c r="I868" s="3">
        <v>881.92</v>
      </c>
      <c r="J868" s="3" t="s">
        <v>52</v>
      </c>
      <c r="K868" s="3" t="s">
        <v>39</v>
      </c>
      <c r="L868" s="5">
        <f t="shared" si="1"/>
        <v>3897</v>
      </c>
      <c r="M868" s="5">
        <f t="shared" si="2"/>
        <v>2645.76</v>
      </c>
      <c r="N868" s="5">
        <f t="shared" si="3"/>
        <v>1251.24</v>
      </c>
      <c r="O868" s="6">
        <f t="shared" si="4"/>
        <v>0.3210777521</v>
      </c>
      <c r="P868" s="6" t="str">
        <f t="shared" si="5"/>
        <v>Tuesday</v>
      </c>
      <c r="Q868" s="6" t="str">
        <f t="shared" si="6"/>
        <v>Weekday</v>
      </c>
      <c r="R868" s="6" t="str">
        <f t="shared" si="7"/>
        <v>No Discount</v>
      </c>
    </row>
    <row r="869">
      <c r="A869" s="3" t="s">
        <v>1343</v>
      </c>
      <c r="B869" s="4">
        <v>45395.70138888889</v>
      </c>
      <c r="C869" s="3" t="s">
        <v>257</v>
      </c>
      <c r="D869" s="3" t="s">
        <v>816</v>
      </c>
      <c r="E869" s="3" t="s">
        <v>27</v>
      </c>
      <c r="F869" s="3">
        <v>1.0</v>
      </c>
      <c r="G869" s="3">
        <v>1499.0</v>
      </c>
      <c r="H869" s="3">
        <v>0.0</v>
      </c>
      <c r="I869" s="3">
        <v>1037.07</v>
      </c>
      <c r="J869" s="3" t="s">
        <v>52</v>
      </c>
      <c r="K869" s="3" t="s">
        <v>28</v>
      </c>
      <c r="L869" s="5">
        <f t="shared" si="1"/>
        <v>1499</v>
      </c>
      <c r="M869" s="5">
        <f t="shared" si="2"/>
        <v>1037.07</v>
      </c>
      <c r="N869" s="5">
        <f t="shared" si="3"/>
        <v>461.93</v>
      </c>
      <c r="O869" s="6">
        <f t="shared" si="4"/>
        <v>0.3081587725</v>
      </c>
      <c r="P869" s="6" t="str">
        <f t="shared" si="5"/>
        <v>Saturday</v>
      </c>
      <c r="Q869" s="6" t="str">
        <f t="shared" si="6"/>
        <v>Weekend</v>
      </c>
      <c r="R869" s="6" t="str">
        <f t="shared" si="7"/>
        <v>No Discount</v>
      </c>
    </row>
    <row r="870">
      <c r="A870" s="3" t="s">
        <v>1344</v>
      </c>
      <c r="B870" s="4">
        <v>45753.881944444445</v>
      </c>
      <c r="C870" s="3" t="s">
        <v>242</v>
      </c>
      <c r="D870" s="3" t="s">
        <v>573</v>
      </c>
      <c r="E870" s="3" t="s">
        <v>27</v>
      </c>
      <c r="F870" s="3">
        <v>1.0</v>
      </c>
      <c r="G870" s="3">
        <v>999.0</v>
      </c>
      <c r="H870" s="3">
        <v>25.0</v>
      </c>
      <c r="I870" s="3">
        <v>631.3</v>
      </c>
      <c r="J870" s="3" t="s">
        <v>52</v>
      </c>
      <c r="K870" s="3" t="s">
        <v>39</v>
      </c>
      <c r="L870" s="5">
        <f t="shared" si="1"/>
        <v>749.25</v>
      </c>
      <c r="M870" s="5">
        <f t="shared" si="2"/>
        <v>631.3</v>
      </c>
      <c r="N870" s="5">
        <f t="shared" si="3"/>
        <v>117.95</v>
      </c>
      <c r="O870" s="6">
        <f t="shared" si="4"/>
        <v>0.1574240908</v>
      </c>
      <c r="P870" s="6" t="str">
        <f t="shared" si="5"/>
        <v>Sunday</v>
      </c>
      <c r="Q870" s="6" t="str">
        <f t="shared" si="6"/>
        <v>Weekend</v>
      </c>
      <c r="R870" s="6" t="str">
        <f t="shared" si="7"/>
        <v>Mid (16–25%)</v>
      </c>
    </row>
    <row r="871">
      <c r="A871" s="3" t="s">
        <v>1345</v>
      </c>
      <c r="B871" s="4">
        <v>45920.77361111111</v>
      </c>
      <c r="C871" s="3" t="s">
        <v>127</v>
      </c>
      <c r="D871" s="3" t="s">
        <v>1316</v>
      </c>
      <c r="E871" s="3" t="s">
        <v>27</v>
      </c>
      <c r="F871" s="3">
        <v>5.0</v>
      </c>
      <c r="G871" s="3">
        <v>1299.0</v>
      </c>
      <c r="H871" s="3">
        <v>5.0</v>
      </c>
      <c r="I871" s="3">
        <v>890.23</v>
      </c>
      <c r="J871" s="3" t="s">
        <v>52</v>
      </c>
      <c r="K871" s="3" t="s">
        <v>23</v>
      </c>
      <c r="L871" s="5">
        <f t="shared" si="1"/>
        <v>6170.25</v>
      </c>
      <c r="M871" s="5">
        <f t="shared" si="2"/>
        <v>4451.15</v>
      </c>
      <c r="N871" s="5">
        <f t="shared" si="3"/>
        <v>1719.1</v>
      </c>
      <c r="O871" s="6">
        <f t="shared" si="4"/>
        <v>0.2786110773</v>
      </c>
      <c r="P871" s="6" t="str">
        <f t="shared" si="5"/>
        <v>Saturday</v>
      </c>
      <c r="Q871" s="6" t="str">
        <f t="shared" si="6"/>
        <v>Weekend</v>
      </c>
      <c r="R871" s="6" t="str">
        <f t="shared" si="7"/>
        <v>Low (1–15%)</v>
      </c>
    </row>
    <row r="872">
      <c r="A872" s="3" t="s">
        <v>1346</v>
      </c>
      <c r="B872" s="4">
        <v>45513.58819444444</v>
      </c>
      <c r="C872" s="3" t="s">
        <v>19</v>
      </c>
      <c r="D872" s="3" t="s">
        <v>1162</v>
      </c>
      <c r="E872" s="3" t="s">
        <v>27</v>
      </c>
      <c r="F872" s="3">
        <v>3.0</v>
      </c>
      <c r="G872" s="3">
        <v>999.0</v>
      </c>
      <c r="H872" s="3">
        <v>25.0</v>
      </c>
      <c r="I872" s="3">
        <v>543.41</v>
      </c>
      <c r="J872" s="3" t="s">
        <v>52</v>
      </c>
      <c r="K872" s="3" t="s">
        <v>39</v>
      </c>
      <c r="L872" s="5">
        <f t="shared" si="1"/>
        <v>2247.75</v>
      </c>
      <c r="M872" s="5">
        <f t="shared" si="2"/>
        <v>1630.23</v>
      </c>
      <c r="N872" s="5">
        <f t="shared" si="3"/>
        <v>617.52</v>
      </c>
      <c r="O872" s="6">
        <f t="shared" si="4"/>
        <v>0.2747280614</v>
      </c>
      <c r="P872" s="6" t="str">
        <f t="shared" si="5"/>
        <v>Friday</v>
      </c>
      <c r="Q872" s="6" t="str">
        <f t="shared" si="6"/>
        <v>Weekday</v>
      </c>
      <c r="R872" s="6" t="str">
        <f t="shared" si="7"/>
        <v>Mid (16–25%)</v>
      </c>
    </row>
    <row r="873">
      <c r="A873" s="3" t="s">
        <v>1347</v>
      </c>
      <c r="B873" s="4">
        <v>46017.736805555556</v>
      </c>
      <c r="C873" s="3" t="s">
        <v>309</v>
      </c>
      <c r="D873" s="3" t="s">
        <v>343</v>
      </c>
      <c r="E873" s="3" t="s">
        <v>35</v>
      </c>
      <c r="F873" s="3">
        <v>4.0</v>
      </c>
      <c r="G873" s="3">
        <v>3499.0</v>
      </c>
      <c r="H873" s="3">
        <v>15.0</v>
      </c>
      <c r="I873" s="3">
        <v>2283.21</v>
      </c>
      <c r="J873" s="3" t="s">
        <v>52</v>
      </c>
      <c r="K873" s="3" t="s">
        <v>39</v>
      </c>
      <c r="L873" s="5">
        <f t="shared" si="1"/>
        <v>11896.6</v>
      </c>
      <c r="M873" s="5">
        <f t="shared" si="2"/>
        <v>9132.84</v>
      </c>
      <c r="N873" s="5">
        <f t="shared" si="3"/>
        <v>2763.76</v>
      </c>
      <c r="O873" s="6">
        <f t="shared" si="4"/>
        <v>0.2323151152</v>
      </c>
      <c r="P873" s="6" t="str">
        <f t="shared" si="5"/>
        <v>Friday</v>
      </c>
      <c r="Q873" s="6" t="str">
        <f t="shared" si="6"/>
        <v>Weekday</v>
      </c>
      <c r="R873" s="6" t="str">
        <f t="shared" si="7"/>
        <v>Low (1–15%)</v>
      </c>
    </row>
    <row r="874">
      <c r="A874" s="3" t="s">
        <v>1348</v>
      </c>
      <c r="B874" s="4">
        <v>45694.44236111111</v>
      </c>
      <c r="C874" s="3" t="s">
        <v>100</v>
      </c>
      <c r="D874" s="3" t="s">
        <v>154</v>
      </c>
      <c r="E874" s="3" t="s">
        <v>21</v>
      </c>
      <c r="F874" s="3">
        <v>2.0</v>
      </c>
      <c r="G874" s="3">
        <v>499.0</v>
      </c>
      <c r="H874" s="3">
        <v>15.0</v>
      </c>
      <c r="I874" s="3">
        <v>343.53</v>
      </c>
      <c r="J874" s="3" t="s">
        <v>32</v>
      </c>
      <c r="K874" s="3" t="s">
        <v>39</v>
      </c>
      <c r="L874" s="5">
        <f t="shared" si="1"/>
        <v>848.3</v>
      </c>
      <c r="M874" s="5">
        <f t="shared" si="2"/>
        <v>687.06</v>
      </c>
      <c r="N874" s="5">
        <f t="shared" si="3"/>
        <v>161.24</v>
      </c>
      <c r="O874" s="6">
        <f t="shared" si="4"/>
        <v>0.1900742662</v>
      </c>
      <c r="P874" s="6" t="str">
        <f t="shared" si="5"/>
        <v>Thursday</v>
      </c>
      <c r="Q874" s="6" t="str">
        <f t="shared" si="6"/>
        <v>Weekday</v>
      </c>
      <c r="R874" s="6" t="str">
        <f t="shared" si="7"/>
        <v>Low (1–15%)</v>
      </c>
    </row>
    <row r="875">
      <c r="A875" s="3" t="s">
        <v>1349</v>
      </c>
      <c r="B875" s="4">
        <v>45618.754166666666</v>
      </c>
      <c r="C875" s="3" t="s">
        <v>186</v>
      </c>
      <c r="D875" s="3" t="s">
        <v>203</v>
      </c>
      <c r="E875" s="3" t="s">
        <v>21</v>
      </c>
      <c r="F875" s="3">
        <v>4.0</v>
      </c>
      <c r="G875" s="3">
        <v>499.0</v>
      </c>
      <c r="H875" s="3">
        <v>10.0</v>
      </c>
      <c r="I875" s="3">
        <v>295.3</v>
      </c>
      <c r="J875" s="3" t="s">
        <v>52</v>
      </c>
      <c r="K875" s="3" t="s">
        <v>39</v>
      </c>
      <c r="L875" s="5">
        <f t="shared" si="1"/>
        <v>1796.4</v>
      </c>
      <c r="M875" s="5">
        <f t="shared" si="2"/>
        <v>1181.2</v>
      </c>
      <c r="N875" s="5">
        <f t="shared" si="3"/>
        <v>615.2</v>
      </c>
      <c r="O875" s="6">
        <f t="shared" si="4"/>
        <v>0.3424627032</v>
      </c>
      <c r="P875" s="6" t="str">
        <f t="shared" si="5"/>
        <v>Friday</v>
      </c>
      <c r="Q875" s="6" t="str">
        <f t="shared" si="6"/>
        <v>Weekday</v>
      </c>
      <c r="R875" s="6" t="str">
        <f t="shared" si="7"/>
        <v>Low (1–15%)</v>
      </c>
    </row>
    <row r="876">
      <c r="A876" s="3" t="s">
        <v>1350</v>
      </c>
      <c r="B876" s="4">
        <v>45892.6375</v>
      </c>
      <c r="C876" s="3" t="s">
        <v>84</v>
      </c>
      <c r="D876" s="3" t="s">
        <v>756</v>
      </c>
      <c r="E876" s="3" t="s">
        <v>21</v>
      </c>
      <c r="F876" s="3">
        <v>5.0</v>
      </c>
      <c r="G876" s="3">
        <v>699.0</v>
      </c>
      <c r="H876" s="3">
        <v>0.0</v>
      </c>
      <c r="I876" s="3">
        <v>384.15</v>
      </c>
      <c r="J876" s="3" t="s">
        <v>52</v>
      </c>
      <c r="K876" s="3" t="s">
        <v>39</v>
      </c>
      <c r="L876" s="5">
        <f t="shared" si="1"/>
        <v>3495</v>
      </c>
      <c r="M876" s="5">
        <f t="shared" si="2"/>
        <v>1920.75</v>
      </c>
      <c r="N876" s="5">
        <f t="shared" si="3"/>
        <v>1574.25</v>
      </c>
      <c r="O876" s="6">
        <f t="shared" si="4"/>
        <v>0.4504291845</v>
      </c>
      <c r="P876" s="6" t="str">
        <f t="shared" si="5"/>
        <v>Saturday</v>
      </c>
      <c r="Q876" s="6" t="str">
        <f t="shared" si="6"/>
        <v>Weekend</v>
      </c>
      <c r="R876" s="6" t="str">
        <f t="shared" si="7"/>
        <v>No Discount</v>
      </c>
    </row>
    <row r="877">
      <c r="A877" s="3" t="s">
        <v>1351</v>
      </c>
      <c r="B877" s="4">
        <v>45543.42569444444</v>
      </c>
      <c r="C877" s="3" t="s">
        <v>399</v>
      </c>
      <c r="D877" s="3" t="s">
        <v>543</v>
      </c>
      <c r="E877" s="3" t="s">
        <v>21</v>
      </c>
      <c r="F877" s="3">
        <v>3.0</v>
      </c>
      <c r="G877" s="3">
        <v>499.0</v>
      </c>
      <c r="H877" s="3">
        <v>0.0</v>
      </c>
      <c r="I877" s="3">
        <v>321.79</v>
      </c>
      <c r="J877" s="3" t="s">
        <v>22</v>
      </c>
      <c r="K877" s="3" t="s">
        <v>23</v>
      </c>
      <c r="L877" s="5">
        <f t="shared" si="1"/>
        <v>1497</v>
      </c>
      <c r="M877" s="5">
        <f t="shared" si="2"/>
        <v>965.37</v>
      </c>
      <c r="N877" s="5">
        <f t="shared" si="3"/>
        <v>531.63</v>
      </c>
      <c r="O877" s="6">
        <f t="shared" si="4"/>
        <v>0.3551302605</v>
      </c>
      <c r="P877" s="6" t="str">
        <f t="shared" si="5"/>
        <v>Sunday</v>
      </c>
      <c r="Q877" s="6" t="str">
        <f t="shared" si="6"/>
        <v>Weekend</v>
      </c>
      <c r="R877" s="6" t="str">
        <f t="shared" si="7"/>
        <v>No Discount</v>
      </c>
    </row>
    <row r="878">
      <c r="A878" s="3" t="s">
        <v>1352</v>
      </c>
      <c r="B878" s="4">
        <v>45768.78472222222</v>
      </c>
      <c r="C878" s="3" t="s">
        <v>135</v>
      </c>
      <c r="D878" s="3" t="s">
        <v>38</v>
      </c>
      <c r="E878" s="3" t="s">
        <v>35</v>
      </c>
      <c r="F878" s="3">
        <v>5.0</v>
      </c>
      <c r="G878" s="3">
        <v>1999.0</v>
      </c>
      <c r="H878" s="3">
        <v>20.0</v>
      </c>
      <c r="I878" s="3">
        <v>1253.61</v>
      </c>
      <c r="J878" s="3" t="s">
        <v>52</v>
      </c>
      <c r="K878" s="3" t="s">
        <v>28</v>
      </c>
      <c r="L878" s="5">
        <f t="shared" si="1"/>
        <v>7996</v>
      </c>
      <c r="M878" s="5">
        <f t="shared" si="2"/>
        <v>6268.05</v>
      </c>
      <c r="N878" s="5">
        <f t="shared" si="3"/>
        <v>1727.95</v>
      </c>
      <c r="O878" s="6">
        <f t="shared" si="4"/>
        <v>0.2161018009</v>
      </c>
      <c r="P878" s="6" t="str">
        <f t="shared" si="5"/>
        <v>Monday</v>
      </c>
      <c r="Q878" s="6" t="str">
        <f t="shared" si="6"/>
        <v>Weekday</v>
      </c>
      <c r="R878" s="6" t="str">
        <f t="shared" si="7"/>
        <v>Mid (16–25%)</v>
      </c>
    </row>
    <row r="879">
      <c r="A879" s="3" t="s">
        <v>1353</v>
      </c>
      <c r="B879" s="4">
        <v>45914.913194444445</v>
      </c>
      <c r="C879" s="3" t="s">
        <v>81</v>
      </c>
      <c r="D879" s="3" t="s">
        <v>331</v>
      </c>
      <c r="E879" s="3" t="s">
        <v>21</v>
      </c>
      <c r="F879" s="3">
        <v>5.0</v>
      </c>
      <c r="G879" s="3">
        <v>899.0</v>
      </c>
      <c r="H879" s="3">
        <v>15.0</v>
      </c>
      <c r="I879" s="3">
        <v>557.86</v>
      </c>
      <c r="J879" s="3" t="s">
        <v>32</v>
      </c>
      <c r="K879" s="3" t="s">
        <v>39</v>
      </c>
      <c r="L879" s="5">
        <f t="shared" si="1"/>
        <v>3820.75</v>
      </c>
      <c r="M879" s="5">
        <f t="shared" si="2"/>
        <v>2789.3</v>
      </c>
      <c r="N879" s="5">
        <f t="shared" si="3"/>
        <v>1031.45</v>
      </c>
      <c r="O879" s="6">
        <f t="shared" si="4"/>
        <v>0.2699600864</v>
      </c>
      <c r="P879" s="6" t="str">
        <f t="shared" si="5"/>
        <v>Sunday</v>
      </c>
      <c r="Q879" s="6" t="str">
        <f t="shared" si="6"/>
        <v>Weekend</v>
      </c>
      <c r="R879" s="6" t="str">
        <f t="shared" si="7"/>
        <v>Low (1–15%)</v>
      </c>
    </row>
    <row r="880">
      <c r="A880" s="3" t="s">
        <v>1354</v>
      </c>
      <c r="B880" s="4">
        <v>45802.38680555556</v>
      </c>
      <c r="C880" s="3" t="s">
        <v>459</v>
      </c>
      <c r="D880" s="3" t="s">
        <v>729</v>
      </c>
      <c r="E880" s="3" t="s">
        <v>35</v>
      </c>
      <c r="F880" s="3">
        <v>1.0</v>
      </c>
      <c r="G880" s="3">
        <v>3499.0</v>
      </c>
      <c r="H880" s="3">
        <v>10.0</v>
      </c>
      <c r="I880" s="3">
        <v>2044.21</v>
      </c>
      <c r="J880" s="3" t="s">
        <v>22</v>
      </c>
      <c r="K880" s="3" t="s">
        <v>28</v>
      </c>
      <c r="L880" s="5">
        <f t="shared" si="1"/>
        <v>3149.1</v>
      </c>
      <c r="M880" s="5">
        <f t="shared" si="2"/>
        <v>2044.21</v>
      </c>
      <c r="N880" s="5">
        <f t="shared" si="3"/>
        <v>1104.89</v>
      </c>
      <c r="O880" s="6">
        <f t="shared" si="4"/>
        <v>0.3508589756</v>
      </c>
      <c r="P880" s="6" t="str">
        <f t="shared" si="5"/>
        <v>Sunday</v>
      </c>
      <c r="Q880" s="6" t="str">
        <f t="shared" si="6"/>
        <v>Weekend</v>
      </c>
      <c r="R880" s="6" t="str">
        <f t="shared" si="7"/>
        <v>Low (1–15%)</v>
      </c>
    </row>
    <row r="881">
      <c r="A881" s="3" t="s">
        <v>1355</v>
      </c>
      <c r="B881" s="4">
        <v>45881.41527777778</v>
      </c>
      <c r="C881" s="3" t="s">
        <v>132</v>
      </c>
      <c r="D881" s="3" t="s">
        <v>294</v>
      </c>
      <c r="E881" s="3" t="s">
        <v>35</v>
      </c>
      <c r="F881" s="3">
        <v>2.0</v>
      </c>
      <c r="G881" s="3">
        <v>3499.0</v>
      </c>
      <c r="H881" s="3">
        <v>20.0</v>
      </c>
      <c r="I881" s="3">
        <v>1950.35</v>
      </c>
      <c r="J881" s="3" t="s">
        <v>22</v>
      </c>
      <c r="K881" s="3" t="s">
        <v>23</v>
      </c>
      <c r="L881" s="5">
        <f t="shared" si="1"/>
        <v>5598.4</v>
      </c>
      <c r="M881" s="5">
        <f t="shared" si="2"/>
        <v>3900.7</v>
      </c>
      <c r="N881" s="5">
        <f t="shared" si="3"/>
        <v>1697.7</v>
      </c>
      <c r="O881" s="6">
        <f t="shared" si="4"/>
        <v>0.3032473564</v>
      </c>
      <c r="P881" s="6" t="str">
        <f t="shared" si="5"/>
        <v>Tuesday</v>
      </c>
      <c r="Q881" s="6" t="str">
        <f t="shared" si="6"/>
        <v>Weekday</v>
      </c>
      <c r="R881" s="6" t="str">
        <f t="shared" si="7"/>
        <v>Mid (16–25%)</v>
      </c>
    </row>
    <row r="882">
      <c r="A882" s="3" t="s">
        <v>1356</v>
      </c>
      <c r="B882" s="4">
        <v>45717.84652777778</v>
      </c>
      <c r="C882" s="3" t="s">
        <v>60</v>
      </c>
      <c r="D882" s="3" t="s">
        <v>1357</v>
      </c>
      <c r="E882" s="3" t="s">
        <v>35</v>
      </c>
      <c r="F882" s="3">
        <v>3.0</v>
      </c>
      <c r="G882" s="3">
        <v>3499.0</v>
      </c>
      <c r="H882" s="3">
        <v>30.0</v>
      </c>
      <c r="I882" s="3">
        <v>1980.27</v>
      </c>
      <c r="J882" s="3" t="s">
        <v>32</v>
      </c>
      <c r="K882" s="3" t="s">
        <v>28</v>
      </c>
      <c r="L882" s="5">
        <f t="shared" si="1"/>
        <v>7347.9</v>
      </c>
      <c r="M882" s="5">
        <f t="shared" si="2"/>
        <v>5940.81</v>
      </c>
      <c r="N882" s="5">
        <f t="shared" si="3"/>
        <v>1407.09</v>
      </c>
      <c r="O882" s="6">
        <f t="shared" si="4"/>
        <v>0.1914955293</v>
      </c>
      <c r="P882" s="6" t="str">
        <f t="shared" si="5"/>
        <v>Saturday</v>
      </c>
      <c r="Q882" s="6" t="str">
        <f t="shared" si="6"/>
        <v>Weekend</v>
      </c>
      <c r="R882" s="6" t="str">
        <f t="shared" si="7"/>
        <v>High (&gt;25%)</v>
      </c>
    </row>
    <row r="883">
      <c r="A883" s="3" t="s">
        <v>1358</v>
      </c>
      <c r="B883" s="4">
        <v>45757.70416666667</v>
      </c>
      <c r="C883" s="3" t="s">
        <v>236</v>
      </c>
      <c r="D883" s="3" t="s">
        <v>545</v>
      </c>
      <c r="E883" s="3" t="s">
        <v>21</v>
      </c>
      <c r="F883" s="3">
        <v>3.0</v>
      </c>
      <c r="G883" s="3">
        <v>299.0</v>
      </c>
      <c r="H883" s="3">
        <v>0.0</v>
      </c>
      <c r="I883" s="3">
        <v>136.74</v>
      </c>
      <c r="J883" s="3" t="s">
        <v>52</v>
      </c>
      <c r="K883" s="3" t="s">
        <v>28</v>
      </c>
      <c r="L883" s="5">
        <f t="shared" si="1"/>
        <v>897</v>
      </c>
      <c r="M883" s="5">
        <f t="shared" si="2"/>
        <v>410.22</v>
      </c>
      <c r="N883" s="5">
        <f t="shared" si="3"/>
        <v>486.78</v>
      </c>
      <c r="O883" s="6">
        <f t="shared" si="4"/>
        <v>0.5426755853</v>
      </c>
      <c r="P883" s="6" t="str">
        <f t="shared" si="5"/>
        <v>Thursday</v>
      </c>
      <c r="Q883" s="6" t="str">
        <f t="shared" si="6"/>
        <v>Weekday</v>
      </c>
      <c r="R883" s="6" t="str">
        <f t="shared" si="7"/>
        <v>No Discount</v>
      </c>
    </row>
    <row r="884">
      <c r="A884" s="3" t="s">
        <v>1359</v>
      </c>
      <c r="B884" s="4">
        <v>45738.506944444445</v>
      </c>
      <c r="C884" s="3" t="s">
        <v>65</v>
      </c>
      <c r="D884" s="3" t="s">
        <v>117</v>
      </c>
      <c r="E884" s="3" t="s">
        <v>27</v>
      </c>
      <c r="F884" s="3">
        <v>3.0</v>
      </c>
      <c r="G884" s="3">
        <v>1999.0</v>
      </c>
      <c r="H884" s="3">
        <v>25.0</v>
      </c>
      <c r="I884" s="3">
        <v>1395.13</v>
      </c>
      <c r="J884" s="3" t="s">
        <v>52</v>
      </c>
      <c r="K884" s="3" t="s">
        <v>23</v>
      </c>
      <c r="L884" s="5">
        <f t="shared" si="1"/>
        <v>4497.75</v>
      </c>
      <c r="M884" s="5">
        <f t="shared" si="2"/>
        <v>4185.39</v>
      </c>
      <c r="N884" s="5">
        <f t="shared" si="3"/>
        <v>312.36</v>
      </c>
      <c r="O884" s="6">
        <f t="shared" si="4"/>
        <v>0.06944805736</v>
      </c>
      <c r="P884" s="6" t="str">
        <f t="shared" si="5"/>
        <v>Saturday</v>
      </c>
      <c r="Q884" s="6" t="str">
        <f t="shared" si="6"/>
        <v>Weekend</v>
      </c>
      <c r="R884" s="6" t="str">
        <f t="shared" si="7"/>
        <v>Mid (16–25%)</v>
      </c>
    </row>
    <row r="885">
      <c r="A885" s="3" t="s">
        <v>1360</v>
      </c>
      <c r="B885" s="4">
        <v>45603.427777777775</v>
      </c>
      <c r="C885" s="3" t="s">
        <v>257</v>
      </c>
      <c r="D885" s="3" t="s">
        <v>767</v>
      </c>
      <c r="E885" s="3" t="s">
        <v>35</v>
      </c>
      <c r="F885" s="3">
        <v>5.0</v>
      </c>
      <c r="G885" s="3">
        <v>3499.0</v>
      </c>
      <c r="H885" s="3">
        <v>5.0</v>
      </c>
      <c r="I885" s="3">
        <v>2113.33</v>
      </c>
      <c r="J885" s="3" t="s">
        <v>52</v>
      </c>
      <c r="K885" s="3" t="s">
        <v>23</v>
      </c>
      <c r="L885" s="5">
        <f t="shared" si="1"/>
        <v>16620.25</v>
      </c>
      <c r="M885" s="5">
        <f t="shared" si="2"/>
        <v>10566.65</v>
      </c>
      <c r="N885" s="5">
        <f t="shared" si="3"/>
        <v>6053.6</v>
      </c>
      <c r="O885" s="6">
        <f t="shared" si="4"/>
        <v>0.3642303816</v>
      </c>
      <c r="P885" s="6" t="str">
        <f t="shared" si="5"/>
        <v>Thursday</v>
      </c>
      <c r="Q885" s="6" t="str">
        <f t="shared" si="6"/>
        <v>Weekday</v>
      </c>
      <c r="R885" s="6" t="str">
        <f t="shared" si="7"/>
        <v>Low (1–15%)</v>
      </c>
    </row>
    <row r="886">
      <c r="A886" s="3" t="s">
        <v>1361</v>
      </c>
      <c r="B886" s="4">
        <v>45890.65277777778</v>
      </c>
      <c r="C886" s="3" t="s">
        <v>257</v>
      </c>
      <c r="D886" s="3" t="s">
        <v>860</v>
      </c>
      <c r="E886" s="3" t="s">
        <v>35</v>
      </c>
      <c r="F886" s="3">
        <v>1.0</v>
      </c>
      <c r="G886" s="3">
        <v>3999.0</v>
      </c>
      <c r="H886" s="3">
        <v>20.0</v>
      </c>
      <c r="I886" s="3">
        <v>2621.42</v>
      </c>
      <c r="J886" s="3" t="s">
        <v>32</v>
      </c>
      <c r="K886" s="3" t="s">
        <v>28</v>
      </c>
      <c r="L886" s="5">
        <f t="shared" si="1"/>
        <v>3199.2</v>
      </c>
      <c r="M886" s="5">
        <f t="shared" si="2"/>
        <v>2621.42</v>
      </c>
      <c r="N886" s="5">
        <f t="shared" si="3"/>
        <v>577.78</v>
      </c>
      <c r="O886" s="6">
        <f t="shared" si="4"/>
        <v>0.1806014004</v>
      </c>
      <c r="P886" s="6" t="str">
        <f t="shared" si="5"/>
        <v>Thursday</v>
      </c>
      <c r="Q886" s="6" t="str">
        <f t="shared" si="6"/>
        <v>Weekday</v>
      </c>
      <c r="R886" s="6" t="str">
        <f t="shared" si="7"/>
        <v>Mid (16–25%)</v>
      </c>
    </row>
    <row r="887">
      <c r="A887" s="3" t="s">
        <v>1362</v>
      </c>
      <c r="B887" s="4">
        <v>45786.50347222222</v>
      </c>
      <c r="C887" s="3" t="s">
        <v>78</v>
      </c>
      <c r="D887" s="3" t="s">
        <v>227</v>
      </c>
      <c r="E887" s="3" t="s">
        <v>35</v>
      </c>
      <c r="F887" s="3">
        <v>3.0</v>
      </c>
      <c r="G887" s="3">
        <v>1999.0</v>
      </c>
      <c r="H887" s="3">
        <v>30.0</v>
      </c>
      <c r="I887" s="3">
        <v>1240.58</v>
      </c>
      <c r="J887" s="3" t="s">
        <v>52</v>
      </c>
      <c r="K887" s="3" t="s">
        <v>28</v>
      </c>
      <c r="L887" s="5">
        <f t="shared" si="1"/>
        <v>4197.9</v>
      </c>
      <c r="M887" s="5">
        <f t="shared" si="2"/>
        <v>3721.74</v>
      </c>
      <c r="N887" s="5">
        <f t="shared" si="3"/>
        <v>476.16</v>
      </c>
      <c r="O887" s="6">
        <f t="shared" si="4"/>
        <v>0.1134281426</v>
      </c>
      <c r="P887" s="6" t="str">
        <f t="shared" si="5"/>
        <v>Friday</v>
      </c>
      <c r="Q887" s="6" t="str">
        <f t="shared" si="6"/>
        <v>Weekday</v>
      </c>
      <c r="R887" s="6" t="str">
        <f t="shared" si="7"/>
        <v>High (&gt;25%)</v>
      </c>
    </row>
    <row r="888">
      <c r="A888" s="3" t="s">
        <v>1363</v>
      </c>
      <c r="B888" s="4">
        <v>45371.43819444445</v>
      </c>
      <c r="C888" s="3" t="s">
        <v>47</v>
      </c>
      <c r="D888" s="3" t="s">
        <v>147</v>
      </c>
      <c r="E888" s="3" t="s">
        <v>27</v>
      </c>
      <c r="F888" s="3">
        <v>1.0</v>
      </c>
      <c r="G888" s="3">
        <v>999.0</v>
      </c>
      <c r="H888" s="3">
        <v>15.0</v>
      </c>
      <c r="I888" s="3">
        <v>593.04</v>
      </c>
      <c r="J888" s="3" t="s">
        <v>52</v>
      </c>
      <c r="K888" s="3" t="s">
        <v>28</v>
      </c>
      <c r="L888" s="5">
        <f t="shared" si="1"/>
        <v>849.15</v>
      </c>
      <c r="M888" s="5">
        <f t="shared" si="2"/>
        <v>593.04</v>
      </c>
      <c r="N888" s="5">
        <f t="shared" si="3"/>
        <v>256.11</v>
      </c>
      <c r="O888" s="6">
        <f t="shared" si="4"/>
        <v>0.3016074898</v>
      </c>
      <c r="P888" s="6" t="str">
        <f t="shared" si="5"/>
        <v>Wednesday</v>
      </c>
      <c r="Q888" s="6" t="str">
        <f t="shared" si="6"/>
        <v>Weekday</v>
      </c>
      <c r="R888" s="6" t="str">
        <f t="shared" si="7"/>
        <v>Low (1–15%)</v>
      </c>
    </row>
    <row r="889">
      <c r="A889" s="3" t="s">
        <v>1364</v>
      </c>
      <c r="B889" s="4">
        <v>45818.61666666667</v>
      </c>
      <c r="C889" s="3" t="s">
        <v>285</v>
      </c>
      <c r="D889" s="3" t="s">
        <v>1104</v>
      </c>
      <c r="E889" s="3" t="s">
        <v>35</v>
      </c>
      <c r="F889" s="3">
        <v>4.0</v>
      </c>
      <c r="G889" s="3">
        <v>2499.0</v>
      </c>
      <c r="H889" s="3">
        <v>0.0</v>
      </c>
      <c r="I889" s="3">
        <v>1798.18</v>
      </c>
      <c r="J889" s="3" t="s">
        <v>52</v>
      </c>
      <c r="K889" s="3" t="s">
        <v>28</v>
      </c>
      <c r="L889" s="5">
        <f t="shared" si="1"/>
        <v>9996</v>
      </c>
      <c r="M889" s="5">
        <f t="shared" si="2"/>
        <v>7192.72</v>
      </c>
      <c r="N889" s="5">
        <f t="shared" si="3"/>
        <v>2803.28</v>
      </c>
      <c r="O889" s="6">
        <f t="shared" si="4"/>
        <v>0.2804401761</v>
      </c>
      <c r="P889" s="6" t="str">
        <f t="shared" si="5"/>
        <v>Tuesday</v>
      </c>
      <c r="Q889" s="6" t="str">
        <f t="shared" si="6"/>
        <v>Weekday</v>
      </c>
      <c r="R889" s="6" t="str">
        <f t="shared" si="7"/>
        <v>No Discount</v>
      </c>
    </row>
    <row r="890">
      <c r="A890" s="3" t="s">
        <v>1365</v>
      </c>
      <c r="B890" s="4">
        <v>45817.53402777778</v>
      </c>
      <c r="C890" s="3" t="s">
        <v>73</v>
      </c>
      <c r="D890" s="3" t="s">
        <v>197</v>
      </c>
      <c r="E890" s="3" t="s">
        <v>35</v>
      </c>
      <c r="F890" s="3">
        <v>1.0</v>
      </c>
      <c r="G890" s="3">
        <v>2999.0</v>
      </c>
      <c r="H890" s="3">
        <v>25.0</v>
      </c>
      <c r="I890" s="3">
        <v>1903.22</v>
      </c>
      <c r="J890" s="3" t="s">
        <v>32</v>
      </c>
      <c r="K890" s="3" t="s">
        <v>23</v>
      </c>
      <c r="L890" s="5">
        <f t="shared" si="1"/>
        <v>2249.25</v>
      </c>
      <c r="M890" s="5">
        <f t="shared" si="2"/>
        <v>1903.22</v>
      </c>
      <c r="N890" s="5">
        <f t="shared" si="3"/>
        <v>346.03</v>
      </c>
      <c r="O890" s="6">
        <f t="shared" si="4"/>
        <v>0.1538423919</v>
      </c>
      <c r="P890" s="6" t="str">
        <f t="shared" si="5"/>
        <v>Monday</v>
      </c>
      <c r="Q890" s="6" t="str">
        <f t="shared" si="6"/>
        <v>Weekday</v>
      </c>
      <c r="R890" s="6" t="str">
        <f t="shared" si="7"/>
        <v>Mid (16–25%)</v>
      </c>
    </row>
    <row r="891">
      <c r="A891" s="3" t="s">
        <v>1366</v>
      </c>
      <c r="B891" s="4">
        <v>45764.44930555556</v>
      </c>
      <c r="C891" s="3" t="s">
        <v>97</v>
      </c>
      <c r="D891" s="3" t="s">
        <v>463</v>
      </c>
      <c r="E891" s="3" t="s">
        <v>27</v>
      </c>
      <c r="F891" s="3">
        <v>1.0</v>
      </c>
      <c r="G891" s="3">
        <v>1499.0</v>
      </c>
      <c r="H891" s="3">
        <v>0.0</v>
      </c>
      <c r="I891" s="3">
        <v>805.57</v>
      </c>
      <c r="J891" s="3" t="s">
        <v>32</v>
      </c>
      <c r="K891" s="3" t="s">
        <v>23</v>
      </c>
      <c r="L891" s="5">
        <f t="shared" si="1"/>
        <v>1499</v>
      </c>
      <c r="M891" s="5">
        <f t="shared" si="2"/>
        <v>805.57</v>
      </c>
      <c r="N891" s="5">
        <f t="shared" si="3"/>
        <v>693.43</v>
      </c>
      <c r="O891" s="6">
        <f t="shared" si="4"/>
        <v>0.4625950634</v>
      </c>
      <c r="P891" s="6" t="str">
        <f t="shared" si="5"/>
        <v>Thursday</v>
      </c>
      <c r="Q891" s="6" t="str">
        <f t="shared" si="6"/>
        <v>Weekday</v>
      </c>
      <c r="R891" s="6" t="str">
        <f t="shared" si="7"/>
        <v>No Discount</v>
      </c>
    </row>
    <row r="892">
      <c r="A892" s="3" t="s">
        <v>1367</v>
      </c>
      <c r="B892" s="4">
        <v>45855.43194444444</v>
      </c>
      <c r="C892" s="3" t="s">
        <v>73</v>
      </c>
      <c r="D892" s="3" t="s">
        <v>147</v>
      </c>
      <c r="E892" s="3" t="s">
        <v>35</v>
      </c>
      <c r="F892" s="3">
        <v>2.0</v>
      </c>
      <c r="G892" s="3">
        <v>3499.0</v>
      </c>
      <c r="H892" s="3">
        <v>20.0</v>
      </c>
      <c r="I892" s="3">
        <v>2275.88</v>
      </c>
      <c r="J892" s="3" t="s">
        <v>32</v>
      </c>
      <c r="K892" s="3" t="s">
        <v>23</v>
      </c>
      <c r="L892" s="5">
        <f t="shared" si="1"/>
        <v>5598.4</v>
      </c>
      <c r="M892" s="5">
        <f t="shared" si="2"/>
        <v>4551.76</v>
      </c>
      <c r="N892" s="5">
        <f t="shared" si="3"/>
        <v>1046.64</v>
      </c>
      <c r="O892" s="6">
        <f t="shared" si="4"/>
        <v>0.1869534153</v>
      </c>
      <c r="P892" s="6" t="str">
        <f t="shared" si="5"/>
        <v>Thursday</v>
      </c>
      <c r="Q892" s="6" t="str">
        <f t="shared" si="6"/>
        <v>Weekday</v>
      </c>
      <c r="R892" s="6" t="str">
        <f t="shared" si="7"/>
        <v>Mid (16–25%)</v>
      </c>
    </row>
    <row r="893">
      <c r="A893" s="3" t="s">
        <v>1368</v>
      </c>
      <c r="B893" s="4">
        <v>45956.65694444445</v>
      </c>
      <c r="C893" s="3" t="s">
        <v>114</v>
      </c>
      <c r="D893" s="3" t="s">
        <v>1369</v>
      </c>
      <c r="E893" s="3" t="s">
        <v>35</v>
      </c>
      <c r="F893" s="3">
        <v>3.0</v>
      </c>
      <c r="G893" s="3">
        <v>2499.0</v>
      </c>
      <c r="H893" s="3">
        <v>20.0</v>
      </c>
      <c r="I893" s="3">
        <v>1575.72</v>
      </c>
      <c r="J893" s="3" t="s">
        <v>32</v>
      </c>
      <c r="K893" s="3" t="s">
        <v>23</v>
      </c>
      <c r="L893" s="5">
        <f t="shared" si="1"/>
        <v>5997.6</v>
      </c>
      <c r="M893" s="5">
        <f t="shared" si="2"/>
        <v>4727.16</v>
      </c>
      <c r="N893" s="5">
        <f t="shared" si="3"/>
        <v>1270.44</v>
      </c>
      <c r="O893" s="6">
        <f t="shared" si="4"/>
        <v>0.2118247299</v>
      </c>
      <c r="P893" s="6" t="str">
        <f t="shared" si="5"/>
        <v>Sunday</v>
      </c>
      <c r="Q893" s="6" t="str">
        <f t="shared" si="6"/>
        <v>Weekend</v>
      </c>
      <c r="R893" s="6" t="str">
        <f t="shared" si="7"/>
        <v>Mid (16–25%)</v>
      </c>
    </row>
    <row r="894">
      <c r="A894" s="3" t="s">
        <v>1370</v>
      </c>
      <c r="B894" s="4">
        <v>45989.40347222222</v>
      </c>
      <c r="C894" s="3" t="s">
        <v>135</v>
      </c>
      <c r="D894" s="3" t="s">
        <v>1168</v>
      </c>
      <c r="E894" s="3" t="s">
        <v>27</v>
      </c>
      <c r="F894" s="3">
        <v>2.0</v>
      </c>
      <c r="G894" s="3">
        <v>799.0</v>
      </c>
      <c r="H894" s="3">
        <v>0.0</v>
      </c>
      <c r="I894" s="3">
        <v>407.99</v>
      </c>
      <c r="J894" s="3" t="s">
        <v>32</v>
      </c>
      <c r="K894" s="3" t="s">
        <v>23</v>
      </c>
      <c r="L894" s="5">
        <f t="shared" si="1"/>
        <v>1598</v>
      </c>
      <c r="M894" s="5">
        <f t="shared" si="2"/>
        <v>815.98</v>
      </c>
      <c r="N894" s="5">
        <f t="shared" si="3"/>
        <v>782.02</v>
      </c>
      <c r="O894" s="6">
        <f t="shared" si="4"/>
        <v>0.4893742178</v>
      </c>
      <c r="P894" s="6" t="str">
        <f t="shared" si="5"/>
        <v>Friday</v>
      </c>
      <c r="Q894" s="6" t="str">
        <f t="shared" si="6"/>
        <v>Weekday</v>
      </c>
      <c r="R894" s="6" t="str">
        <f t="shared" si="7"/>
        <v>No Discount</v>
      </c>
    </row>
    <row r="895">
      <c r="A895" s="3" t="s">
        <v>1371</v>
      </c>
      <c r="B895" s="4">
        <v>45927.864583333336</v>
      </c>
      <c r="C895" s="3" t="s">
        <v>78</v>
      </c>
      <c r="D895" s="3" t="s">
        <v>683</v>
      </c>
      <c r="E895" s="3" t="s">
        <v>35</v>
      </c>
      <c r="F895" s="3">
        <v>4.0</v>
      </c>
      <c r="G895" s="3">
        <v>1999.0</v>
      </c>
      <c r="H895" s="3">
        <v>30.0</v>
      </c>
      <c r="I895" s="3">
        <v>1187.36</v>
      </c>
      <c r="J895" s="3" t="s">
        <v>32</v>
      </c>
      <c r="K895" s="3" t="s">
        <v>39</v>
      </c>
      <c r="L895" s="5">
        <f t="shared" si="1"/>
        <v>5597.2</v>
      </c>
      <c r="M895" s="5">
        <f t="shared" si="2"/>
        <v>4749.44</v>
      </c>
      <c r="N895" s="5">
        <f t="shared" si="3"/>
        <v>847.76</v>
      </c>
      <c r="O895" s="6">
        <f t="shared" si="4"/>
        <v>0.151461445</v>
      </c>
      <c r="P895" s="6" t="str">
        <f t="shared" si="5"/>
        <v>Saturday</v>
      </c>
      <c r="Q895" s="6" t="str">
        <f t="shared" si="6"/>
        <v>Weekend</v>
      </c>
      <c r="R895" s="6" t="str">
        <f t="shared" si="7"/>
        <v>High (&gt;25%)</v>
      </c>
    </row>
    <row r="896">
      <c r="A896" s="3" t="s">
        <v>1372</v>
      </c>
      <c r="B896" s="4">
        <v>45944.572916666664</v>
      </c>
      <c r="C896" s="3" t="s">
        <v>236</v>
      </c>
      <c r="D896" s="3" t="s">
        <v>222</v>
      </c>
      <c r="E896" s="3" t="s">
        <v>21</v>
      </c>
      <c r="F896" s="3">
        <v>1.0</v>
      </c>
      <c r="G896" s="3">
        <v>299.0</v>
      </c>
      <c r="H896" s="3">
        <v>25.0</v>
      </c>
      <c r="I896" s="3">
        <v>148.38</v>
      </c>
      <c r="J896" s="3" t="s">
        <v>32</v>
      </c>
      <c r="K896" s="3" t="s">
        <v>23</v>
      </c>
      <c r="L896" s="5">
        <f t="shared" si="1"/>
        <v>224.25</v>
      </c>
      <c r="M896" s="5">
        <f t="shared" si="2"/>
        <v>148.38</v>
      </c>
      <c r="N896" s="5">
        <f t="shared" si="3"/>
        <v>75.87</v>
      </c>
      <c r="O896" s="6">
        <f t="shared" si="4"/>
        <v>0.3383277592</v>
      </c>
      <c r="P896" s="6" t="str">
        <f t="shared" si="5"/>
        <v>Tuesday</v>
      </c>
      <c r="Q896" s="6" t="str">
        <f t="shared" si="6"/>
        <v>Weekday</v>
      </c>
      <c r="R896" s="6" t="str">
        <f t="shared" si="7"/>
        <v>Mid (16–25%)</v>
      </c>
    </row>
    <row r="897">
      <c r="A897" s="3" t="s">
        <v>1373</v>
      </c>
      <c r="B897" s="4">
        <v>45466.61319444444</v>
      </c>
      <c r="C897" s="3" t="s">
        <v>459</v>
      </c>
      <c r="D897" s="3" t="s">
        <v>1374</v>
      </c>
      <c r="E897" s="3" t="s">
        <v>27</v>
      </c>
      <c r="F897" s="3">
        <v>2.0</v>
      </c>
      <c r="G897" s="3">
        <v>1299.0</v>
      </c>
      <c r="H897" s="3">
        <v>5.0</v>
      </c>
      <c r="I897" s="3">
        <v>883.29</v>
      </c>
      <c r="J897" s="3" t="s">
        <v>52</v>
      </c>
      <c r="K897" s="3" t="s">
        <v>23</v>
      </c>
      <c r="L897" s="5">
        <f t="shared" si="1"/>
        <v>2468.1</v>
      </c>
      <c r="M897" s="5">
        <f t="shared" si="2"/>
        <v>1766.58</v>
      </c>
      <c r="N897" s="5">
        <f t="shared" si="3"/>
        <v>701.52</v>
      </c>
      <c r="O897" s="6">
        <f t="shared" si="4"/>
        <v>0.2842348365</v>
      </c>
      <c r="P897" s="6" t="str">
        <f t="shared" si="5"/>
        <v>Sunday</v>
      </c>
      <c r="Q897" s="6" t="str">
        <f t="shared" si="6"/>
        <v>Weekend</v>
      </c>
      <c r="R897" s="6" t="str">
        <f t="shared" si="7"/>
        <v>Low (1–15%)</v>
      </c>
    </row>
    <row r="898">
      <c r="A898" s="3" t="s">
        <v>1375</v>
      </c>
      <c r="B898" s="4">
        <v>45562.42361111111</v>
      </c>
      <c r="C898" s="3" t="s">
        <v>65</v>
      </c>
      <c r="D898" s="3" t="s">
        <v>1187</v>
      </c>
      <c r="E898" s="3" t="s">
        <v>21</v>
      </c>
      <c r="F898" s="3">
        <v>1.0</v>
      </c>
      <c r="G898" s="3">
        <v>699.0</v>
      </c>
      <c r="H898" s="3">
        <v>20.0</v>
      </c>
      <c r="I898" s="3">
        <v>483.98</v>
      </c>
      <c r="J898" s="3" t="s">
        <v>52</v>
      </c>
      <c r="K898" s="3" t="s">
        <v>23</v>
      </c>
      <c r="L898" s="5">
        <f t="shared" si="1"/>
        <v>559.2</v>
      </c>
      <c r="M898" s="5">
        <f t="shared" si="2"/>
        <v>483.98</v>
      </c>
      <c r="N898" s="5">
        <f t="shared" si="3"/>
        <v>75.22</v>
      </c>
      <c r="O898" s="6">
        <f t="shared" si="4"/>
        <v>0.1345135908</v>
      </c>
      <c r="P898" s="6" t="str">
        <f t="shared" si="5"/>
        <v>Friday</v>
      </c>
      <c r="Q898" s="6" t="str">
        <f t="shared" si="6"/>
        <v>Weekday</v>
      </c>
      <c r="R898" s="6" t="str">
        <f t="shared" si="7"/>
        <v>Mid (16–25%)</v>
      </c>
    </row>
    <row r="899">
      <c r="A899" s="3" t="s">
        <v>1376</v>
      </c>
      <c r="B899" s="4">
        <v>45309.779861111114</v>
      </c>
      <c r="C899" s="3" t="s">
        <v>399</v>
      </c>
      <c r="D899" s="3" t="s">
        <v>621</v>
      </c>
      <c r="E899" s="3" t="s">
        <v>35</v>
      </c>
      <c r="F899" s="3">
        <v>5.0</v>
      </c>
      <c r="G899" s="3">
        <v>3999.0</v>
      </c>
      <c r="H899" s="3">
        <v>5.0</v>
      </c>
      <c r="I899" s="3">
        <v>2333.26</v>
      </c>
      <c r="J899" s="3" t="s">
        <v>52</v>
      </c>
      <c r="K899" s="3" t="s">
        <v>39</v>
      </c>
      <c r="L899" s="5">
        <f t="shared" si="1"/>
        <v>18995.25</v>
      </c>
      <c r="M899" s="5">
        <f t="shared" si="2"/>
        <v>11666.3</v>
      </c>
      <c r="N899" s="5">
        <f t="shared" si="3"/>
        <v>7328.95</v>
      </c>
      <c r="O899" s="6">
        <f t="shared" si="4"/>
        <v>0.3858306682</v>
      </c>
      <c r="P899" s="6" t="str">
        <f t="shared" si="5"/>
        <v>Thursday</v>
      </c>
      <c r="Q899" s="6" t="str">
        <f t="shared" si="6"/>
        <v>Weekday</v>
      </c>
      <c r="R899" s="6" t="str">
        <f t="shared" si="7"/>
        <v>Low (1–15%)</v>
      </c>
    </row>
    <row r="900">
      <c r="A900" s="3" t="s">
        <v>1377</v>
      </c>
      <c r="B900" s="4">
        <v>45794.84861111111</v>
      </c>
      <c r="C900" s="3" t="s">
        <v>171</v>
      </c>
      <c r="D900" s="3" t="s">
        <v>1137</v>
      </c>
      <c r="E900" s="3" t="s">
        <v>21</v>
      </c>
      <c r="F900" s="3">
        <v>4.0</v>
      </c>
      <c r="G900" s="3">
        <v>699.0</v>
      </c>
      <c r="H900" s="3">
        <v>0.0</v>
      </c>
      <c r="I900" s="3">
        <v>378.21</v>
      </c>
      <c r="J900" s="3" t="s">
        <v>32</v>
      </c>
      <c r="K900" s="3" t="s">
        <v>28</v>
      </c>
      <c r="L900" s="5">
        <f t="shared" si="1"/>
        <v>2796</v>
      </c>
      <c r="M900" s="5">
        <f t="shared" si="2"/>
        <v>1512.84</v>
      </c>
      <c r="N900" s="5">
        <f t="shared" si="3"/>
        <v>1283.16</v>
      </c>
      <c r="O900" s="6">
        <f t="shared" si="4"/>
        <v>0.4589270386</v>
      </c>
      <c r="P900" s="6" t="str">
        <f t="shared" si="5"/>
        <v>Saturday</v>
      </c>
      <c r="Q900" s="6" t="str">
        <f t="shared" si="6"/>
        <v>Weekend</v>
      </c>
      <c r="R900" s="6" t="str">
        <f t="shared" si="7"/>
        <v>No Discount</v>
      </c>
    </row>
    <row r="901">
      <c r="A901" s="3" t="s">
        <v>1378</v>
      </c>
      <c r="B901" s="4">
        <v>45902.67152777778</v>
      </c>
      <c r="C901" s="3" t="s">
        <v>282</v>
      </c>
      <c r="D901" s="3" t="s">
        <v>732</v>
      </c>
      <c r="E901" s="3" t="s">
        <v>35</v>
      </c>
      <c r="F901" s="3">
        <v>5.0</v>
      </c>
      <c r="G901" s="3">
        <v>1999.0</v>
      </c>
      <c r="H901" s="3">
        <v>15.0</v>
      </c>
      <c r="I901" s="3">
        <v>1158.58</v>
      </c>
      <c r="J901" s="3" t="s">
        <v>52</v>
      </c>
      <c r="K901" s="3" t="s">
        <v>23</v>
      </c>
      <c r="L901" s="5">
        <f t="shared" si="1"/>
        <v>8495.75</v>
      </c>
      <c r="M901" s="5">
        <f t="shared" si="2"/>
        <v>5792.9</v>
      </c>
      <c r="N901" s="5">
        <f t="shared" si="3"/>
        <v>2702.85</v>
      </c>
      <c r="O901" s="6">
        <f t="shared" si="4"/>
        <v>0.3181414237</v>
      </c>
      <c r="P901" s="6" t="str">
        <f t="shared" si="5"/>
        <v>Tuesday</v>
      </c>
      <c r="Q901" s="6" t="str">
        <f t="shared" si="6"/>
        <v>Weekday</v>
      </c>
      <c r="R901" s="6" t="str">
        <f t="shared" si="7"/>
        <v>Low (1–15%)</v>
      </c>
    </row>
    <row r="902">
      <c r="A902" s="3" t="s">
        <v>1379</v>
      </c>
      <c r="B902" s="4">
        <v>45542.782638888886</v>
      </c>
      <c r="C902" s="3" t="s">
        <v>41</v>
      </c>
      <c r="D902" s="3" t="s">
        <v>258</v>
      </c>
      <c r="E902" s="3" t="s">
        <v>21</v>
      </c>
      <c r="F902" s="3">
        <v>3.0</v>
      </c>
      <c r="G902" s="3">
        <v>499.0</v>
      </c>
      <c r="H902" s="3">
        <v>5.0</v>
      </c>
      <c r="I902" s="3">
        <v>317.41</v>
      </c>
      <c r="J902" s="3" t="s">
        <v>32</v>
      </c>
      <c r="K902" s="3" t="s">
        <v>28</v>
      </c>
      <c r="L902" s="5">
        <f t="shared" si="1"/>
        <v>1422.15</v>
      </c>
      <c r="M902" s="5">
        <f t="shared" si="2"/>
        <v>952.23</v>
      </c>
      <c r="N902" s="5">
        <f t="shared" si="3"/>
        <v>469.92</v>
      </c>
      <c r="O902" s="6">
        <f t="shared" si="4"/>
        <v>0.3304292796</v>
      </c>
      <c r="P902" s="6" t="str">
        <f t="shared" si="5"/>
        <v>Saturday</v>
      </c>
      <c r="Q902" s="6" t="str">
        <f t="shared" si="6"/>
        <v>Weekend</v>
      </c>
      <c r="R902" s="6" t="str">
        <f t="shared" si="7"/>
        <v>Low (1–15%)</v>
      </c>
    </row>
    <row r="903">
      <c r="A903" s="3" t="s">
        <v>1380</v>
      </c>
      <c r="B903" s="4">
        <v>45849.705555555556</v>
      </c>
      <c r="C903" s="3" t="s">
        <v>57</v>
      </c>
      <c r="D903" s="3" t="s">
        <v>844</v>
      </c>
      <c r="E903" s="3" t="s">
        <v>21</v>
      </c>
      <c r="F903" s="3">
        <v>3.0</v>
      </c>
      <c r="G903" s="3">
        <v>699.0</v>
      </c>
      <c r="H903" s="3">
        <v>15.0</v>
      </c>
      <c r="I903" s="3">
        <v>469.73</v>
      </c>
      <c r="J903" s="3" t="s">
        <v>32</v>
      </c>
      <c r="K903" s="3" t="s">
        <v>23</v>
      </c>
      <c r="L903" s="5">
        <f t="shared" si="1"/>
        <v>1782.45</v>
      </c>
      <c r="M903" s="5">
        <f t="shared" si="2"/>
        <v>1409.19</v>
      </c>
      <c r="N903" s="5">
        <f t="shared" si="3"/>
        <v>373.26</v>
      </c>
      <c r="O903" s="6">
        <f t="shared" si="4"/>
        <v>0.2094083986</v>
      </c>
      <c r="P903" s="6" t="str">
        <f t="shared" si="5"/>
        <v>Friday</v>
      </c>
      <c r="Q903" s="6" t="str">
        <f t="shared" si="6"/>
        <v>Weekday</v>
      </c>
      <c r="R903" s="6" t="str">
        <f t="shared" si="7"/>
        <v>Low (1–15%)</v>
      </c>
    </row>
    <row r="904">
      <c r="A904" s="3" t="s">
        <v>1381</v>
      </c>
      <c r="B904" s="4">
        <v>45885.73888888889</v>
      </c>
      <c r="C904" s="3" t="s">
        <v>282</v>
      </c>
      <c r="D904" s="3" t="s">
        <v>133</v>
      </c>
      <c r="E904" s="3" t="s">
        <v>35</v>
      </c>
      <c r="F904" s="3">
        <v>1.0</v>
      </c>
      <c r="G904" s="3">
        <v>3499.0</v>
      </c>
      <c r="H904" s="3">
        <v>20.0</v>
      </c>
      <c r="I904" s="3">
        <v>2481.02</v>
      </c>
      <c r="J904" s="3" t="s">
        <v>32</v>
      </c>
      <c r="K904" s="3" t="s">
        <v>28</v>
      </c>
      <c r="L904" s="5">
        <f t="shared" si="1"/>
        <v>2799.2</v>
      </c>
      <c r="M904" s="5">
        <f t="shared" si="2"/>
        <v>2481.02</v>
      </c>
      <c r="N904" s="5">
        <f t="shared" si="3"/>
        <v>318.18</v>
      </c>
      <c r="O904" s="6">
        <f t="shared" si="4"/>
        <v>0.1136681909</v>
      </c>
      <c r="P904" s="6" t="str">
        <f t="shared" si="5"/>
        <v>Saturday</v>
      </c>
      <c r="Q904" s="6" t="str">
        <f t="shared" si="6"/>
        <v>Weekend</v>
      </c>
      <c r="R904" s="6" t="str">
        <f t="shared" si="7"/>
        <v>Mid (16–25%)</v>
      </c>
    </row>
    <row r="905">
      <c r="A905" s="3" t="s">
        <v>1382</v>
      </c>
      <c r="B905" s="4">
        <v>45442.69652777778</v>
      </c>
      <c r="C905" s="3" t="s">
        <v>54</v>
      </c>
      <c r="D905" s="3" t="s">
        <v>627</v>
      </c>
      <c r="E905" s="3" t="s">
        <v>27</v>
      </c>
      <c r="F905" s="3">
        <v>3.0</v>
      </c>
      <c r="G905" s="3">
        <v>1999.0</v>
      </c>
      <c r="H905" s="3">
        <v>5.0</v>
      </c>
      <c r="I905" s="3">
        <v>1222.64</v>
      </c>
      <c r="J905" s="3" t="s">
        <v>32</v>
      </c>
      <c r="K905" s="3" t="s">
        <v>23</v>
      </c>
      <c r="L905" s="5">
        <f t="shared" si="1"/>
        <v>5697.15</v>
      </c>
      <c r="M905" s="5">
        <f t="shared" si="2"/>
        <v>3667.92</v>
      </c>
      <c r="N905" s="5">
        <f t="shared" si="3"/>
        <v>2029.23</v>
      </c>
      <c r="O905" s="6">
        <f t="shared" si="4"/>
        <v>0.3561833548</v>
      </c>
      <c r="P905" s="6" t="str">
        <f t="shared" si="5"/>
        <v>Thursday</v>
      </c>
      <c r="Q905" s="6" t="str">
        <f t="shared" si="6"/>
        <v>Weekday</v>
      </c>
      <c r="R905" s="6" t="str">
        <f t="shared" si="7"/>
        <v>Low (1–15%)</v>
      </c>
    </row>
    <row r="906">
      <c r="A906" s="3" t="s">
        <v>1383</v>
      </c>
      <c r="B906" s="4">
        <v>45756.38402777778</v>
      </c>
      <c r="C906" s="3" t="s">
        <v>81</v>
      </c>
      <c r="D906" s="3" t="s">
        <v>704</v>
      </c>
      <c r="E906" s="3" t="s">
        <v>35</v>
      </c>
      <c r="F906" s="3">
        <v>1.0</v>
      </c>
      <c r="G906" s="3">
        <v>1999.0</v>
      </c>
      <c r="H906" s="3">
        <v>0.0</v>
      </c>
      <c r="I906" s="3">
        <v>1294.7</v>
      </c>
      <c r="J906" s="3" t="s">
        <v>32</v>
      </c>
      <c r="K906" s="3" t="s">
        <v>39</v>
      </c>
      <c r="L906" s="5">
        <f t="shared" si="1"/>
        <v>1999</v>
      </c>
      <c r="M906" s="5">
        <f t="shared" si="2"/>
        <v>1294.7</v>
      </c>
      <c r="N906" s="5">
        <f t="shared" si="3"/>
        <v>704.3</v>
      </c>
      <c r="O906" s="6">
        <f t="shared" si="4"/>
        <v>0.3523261631</v>
      </c>
      <c r="P906" s="6" t="str">
        <f t="shared" si="5"/>
        <v>Wednesday</v>
      </c>
      <c r="Q906" s="6" t="str">
        <f t="shared" si="6"/>
        <v>Weekday</v>
      </c>
      <c r="R906" s="6" t="str">
        <f t="shared" si="7"/>
        <v>No Discount</v>
      </c>
    </row>
    <row r="907">
      <c r="A907" s="3" t="s">
        <v>1384</v>
      </c>
      <c r="B907" s="4">
        <v>45433.62222222222</v>
      </c>
      <c r="C907" s="3" t="s">
        <v>114</v>
      </c>
      <c r="D907" s="3" t="s">
        <v>353</v>
      </c>
      <c r="E907" s="3" t="s">
        <v>35</v>
      </c>
      <c r="F907" s="3">
        <v>5.0</v>
      </c>
      <c r="G907" s="3">
        <v>2499.0</v>
      </c>
      <c r="H907" s="3">
        <v>25.0</v>
      </c>
      <c r="I907" s="3">
        <v>1851.1</v>
      </c>
      <c r="J907" s="3" t="s">
        <v>32</v>
      </c>
      <c r="K907" s="3" t="s">
        <v>28</v>
      </c>
      <c r="L907" s="5">
        <f t="shared" si="1"/>
        <v>9371.25</v>
      </c>
      <c r="M907" s="5">
        <f t="shared" si="2"/>
        <v>9255.5</v>
      </c>
      <c r="N907" s="5">
        <f t="shared" si="3"/>
        <v>115.75</v>
      </c>
      <c r="O907" s="6">
        <f t="shared" si="4"/>
        <v>0.01235160731</v>
      </c>
      <c r="P907" s="6" t="str">
        <f t="shared" si="5"/>
        <v>Tuesday</v>
      </c>
      <c r="Q907" s="6" t="str">
        <f t="shared" si="6"/>
        <v>Weekday</v>
      </c>
      <c r="R907" s="6" t="str">
        <f t="shared" si="7"/>
        <v>Mid (16–25%)</v>
      </c>
    </row>
    <row r="908">
      <c r="A908" s="3" t="s">
        <v>1385</v>
      </c>
      <c r="B908" s="4">
        <v>45374.55138888889</v>
      </c>
      <c r="C908" s="3" t="s">
        <v>73</v>
      </c>
      <c r="D908" s="3" t="s">
        <v>152</v>
      </c>
      <c r="E908" s="3" t="s">
        <v>27</v>
      </c>
      <c r="F908" s="3">
        <v>3.0</v>
      </c>
      <c r="G908" s="3">
        <v>999.0</v>
      </c>
      <c r="H908" s="3">
        <v>25.0</v>
      </c>
      <c r="I908" s="3">
        <v>661.68</v>
      </c>
      <c r="J908" s="3" t="s">
        <v>32</v>
      </c>
      <c r="K908" s="3" t="s">
        <v>39</v>
      </c>
      <c r="L908" s="5">
        <f t="shared" si="1"/>
        <v>2247.75</v>
      </c>
      <c r="M908" s="5">
        <f t="shared" si="2"/>
        <v>1985.04</v>
      </c>
      <c r="N908" s="5">
        <f t="shared" si="3"/>
        <v>262.71</v>
      </c>
      <c r="O908" s="6">
        <f t="shared" si="4"/>
        <v>0.1168768769</v>
      </c>
      <c r="P908" s="6" t="str">
        <f t="shared" si="5"/>
        <v>Saturday</v>
      </c>
      <c r="Q908" s="6" t="str">
        <f t="shared" si="6"/>
        <v>Weekend</v>
      </c>
      <c r="R908" s="6" t="str">
        <f t="shared" si="7"/>
        <v>Mid (16–25%)</v>
      </c>
    </row>
    <row r="909">
      <c r="A909" s="3" t="s">
        <v>1386</v>
      </c>
      <c r="B909" s="4">
        <v>45601.763194444444</v>
      </c>
      <c r="C909" s="3" t="s">
        <v>57</v>
      </c>
      <c r="D909" s="3" t="s">
        <v>466</v>
      </c>
      <c r="E909" s="3" t="s">
        <v>27</v>
      </c>
      <c r="F909" s="3">
        <v>4.0</v>
      </c>
      <c r="G909" s="3">
        <v>1299.0</v>
      </c>
      <c r="H909" s="3">
        <v>5.0</v>
      </c>
      <c r="I909" s="3">
        <v>858.48</v>
      </c>
      <c r="J909" s="3" t="s">
        <v>52</v>
      </c>
      <c r="K909" s="3" t="s">
        <v>39</v>
      </c>
      <c r="L909" s="5">
        <f t="shared" si="1"/>
        <v>4936.2</v>
      </c>
      <c r="M909" s="5">
        <f t="shared" si="2"/>
        <v>3433.92</v>
      </c>
      <c r="N909" s="5">
        <f t="shared" si="3"/>
        <v>1502.28</v>
      </c>
      <c r="O909" s="6">
        <f t="shared" si="4"/>
        <v>0.3043393704</v>
      </c>
      <c r="P909" s="6" t="str">
        <f t="shared" si="5"/>
        <v>Tuesday</v>
      </c>
      <c r="Q909" s="6" t="str">
        <f t="shared" si="6"/>
        <v>Weekday</v>
      </c>
      <c r="R909" s="6" t="str">
        <f t="shared" si="7"/>
        <v>Low (1–15%)</v>
      </c>
    </row>
    <row r="910">
      <c r="A910" s="3" t="s">
        <v>1387</v>
      </c>
      <c r="B910" s="4">
        <v>45604.42986111111</v>
      </c>
      <c r="C910" s="3" t="s">
        <v>236</v>
      </c>
      <c r="D910" s="3" t="s">
        <v>1051</v>
      </c>
      <c r="E910" s="3" t="s">
        <v>21</v>
      </c>
      <c r="F910" s="3">
        <v>4.0</v>
      </c>
      <c r="G910" s="3">
        <v>499.0</v>
      </c>
      <c r="H910" s="3">
        <v>30.0</v>
      </c>
      <c r="I910" s="3">
        <v>271.45</v>
      </c>
      <c r="J910" s="3" t="s">
        <v>32</v>
      </c>
      <c r="K910" s="3" t="s">
        <v>39</v>
      </c>
      <c r="L910" s="5">
        <f t="shared" si="1"/>
        <v>1397.2</v>
      </c>
      <c r="M910" s="5">
        <f t="shared" si="2"/>
        <v>1085.8</v>
      </c>
      <c r="N910" s="5">
        <f t="shared" si="3"/>
        <v>311.4</v>
      </c>
      <c r="O910" s="6">
        <f t="shared" si="4"/>
        <v>0.2228743201</v>
      </c>
      <c r="P910" s="6" t="str">
        <f t="shared" si="5"/>
        <v>Friday</v>
      </c>
      <c r="Q910" s="6" t="str">
        <f t="shared" si="6"/>
        <v>Weekday</v>
      </c>
      <c r="R910" s="6" t="str">
        <f t="shared" si="7"/>
        <v>High (&gt;25%)</v>
      </c>
    </row>
    <row r="911">
      <c r="A911" s="3" t="s">
        <v>1388</v>
      </c>
      <c r="B911" s="4">
        <v>45807.822916666664</v>
      </c>
      <c r="C911" s="3" t="s">
        <v>207</v>
      </c>
      <c r="D911" s="3" t="s">
        <v>343</v>
      </c>
      <c r="E911" s="3" t="s">
        <v>35</v>
      </c>
      <c r="F911" s="3">
        <v>3.0</v>
      </c>
      <c r="G911" s="3">
        <v>3499.0</v>
      </c>
      <c r="H911" s="3">
        <v>0.0</v>
      </c>
      <c r="I911" s="3">
        <v>2250.94</v>
      </c>
      <c r="J911" s="3" t="s">
        <v>32</v>
      </c>
      <c r="K911" s="3" t="s">
        <v>39</v>
      </c>
      <c r="L911" s="5">
        <f t="shared" si="1"/>
        <v>10497</v>
      </c>
      <c r="M911" s="5">
        <f t="shared" si="2"/>
        <v>6752.82</v>
      </c>
      <c r="N911" s="5">
        <f t="shared" si="3"/>
        <v>3744.18</v>
      </c>
      <c r="O911" s="6">
        <f t="shared" si="4"/>
        <v>0.356690483</v>
      </c>
      <c r="P911" s="6" t="str">
        <f t="shared" si="5"/>
        <v>Friday</v>
      </c>
      <c r="Q911" s="6" t="str">
        <f t="shared" si="6"/>
        <v>Weekday</v>
      </c>
      <c r="R911" s="6" t="str">
        <f t="shared" si="7"/>
        <v>No Discount</v>
      </c>
    </row>
    <row r="912">
      <c r="A912" s="3" t="s">
        <v>1389</v>
      </c>
      <c r="B912" s="4">
        <v>45382.88055555556</v>
      </c>
      <c r="C912" s="3" t="s">
        <v>94</v>
      </c>
      <c r="D912" s="3" t="s">
        <v>273</v>
      </c>
      <c r="E912" s="3" t="s">
        <v>21</v>
      </c>
      <c r="F912" s="3">
        <v>2.0</v>
      </c>
      <c r="G912" s="3">
        <v>699.0</v>
      </c>
      <c r="H912" s="3">
        <v>20.0</v>
      </c>
      <c r="I912" s="3">
        <v>336.79</v>
      </c>
      <c r="J912" s="3" t="s">
        <v>32</v>
      </c>
      <c r="K912" s="3" t="s">
        <v>39</v>
      </c>
      <c r="L912" s="5">
        <f t="shared" si="1"/>
        <v>1118.4</v>
      </c>
      <c r="M912" s="5">
        <f t="shared" si="2"/>
        <v>673.58</v>
      </c>
      <c r="N912" s="5">
        <f t="shared" si="3"/>
        <v>444.82</v>
      </c>
      <c r="O912" s="6">
        <f t="shared" si="4"/>
        <v>0.3977288984</v>
      </c>
      <c r="P912" s="6" t="str">
        <f t="shared" si="5"/>
        <v>Sunday</v>
      </c>
      <c r="Q912" s="6" t="str">
        <f t="shared" si="6"/>
        <v>Weekend</v>
      </c>
      <c r="R912" s="6" t="str">
        <f t="shared" si="7"/>
        <v>Mid (16–25%)</v>
      </c>
    </row>
    <row r="913">
      <c r="A913" s="3" t="s">
        <v>1390</v>
      </c>
      <c r="B913" s="4">
        <v>45978.39513888889</v>
      </c>
      <c r="C913" s="3" t="s">
        <v>54</v>
      </c>
      <c r="D913" s="3" t="s">
        <v>1391</v>
      </c>
      <c r="E913" s="3" t="s">
        <v>21</v>
      </c>
      <c r="F913" s="3">
        <v>1.0</v>
      </c>
      <c r="G913" s="3">
        <v>299.0</v>
      </c>
      <c r="H913" s="3">
        <v>30.0</v>
      </c>
      <c r="I913" s="3">
        <v>138.64</v>
      </c>
      <c r="J913" s="3" t="s">
        <v>52</v>
      </c>
      <c r="K913" s="3" t="s">
        <v>28</v>
      </c>
      <c r="L913" s="5">
        <f t="shared" si="1"/>
        <v>209.3</v>
      </c>
      <c r="M913" s="5">
        <f t="shared" si="2"/>
        <v>138.64</v>
      </c>
      <c r="N913" s="5">
        <f t="shared" si="3"/>
        <v>70.66</v>
      </c>
      <c r="O913" s="6">
        <f t="shared" si="4"/>
        <v>0.3376015289</v>
      </c>
      <c r="P913" s="6" t="str">
        <f t="shared" si="5"/>
        <v>Monday</v>
      </c>
      <c r="Q913" s="6" t="str">
        <f t="shared" si="6"/>
        <v>Weekday</v>
      </c>
      <c r="R913" s="6" t="str">
        <f t="shared" si="7"/>
        <v>High (&gt;25%)</v>
      </c>
    </row>
    <row r="914">
      <c r="A914" s="3" t="s">
        <v>1392</v>
      </c>
      <c r="B914" s="4">
        <v>45785.847916666666</v>
      </c>
      <c r="C914" s="3" t="s">
        <v>282</v>
      </c>
      <c r="D914" s="3" t="s">
        <v>545</v>
      </c>
      <c r="E914" s="3" t="s">
        <v>27</v>
      </c>
      <c r="F914" s="3">
        <v>5.0</v>
      </c>
      <c r="G914" s="3">
        <v>1999.0</v>
      </c>
      <c r="H914" s="3">
        <v>0.0</v>
      </c>
      <c r="I914" s="3">
        <v>1295.1</v>
      </c>
      <c r="J914" s="3" t="s">
        <v>52</v>
      </c>
      <c r="K914" s="3" t="s">
        <v>23</v>
      </c>
      <c r="L914" s="5">
        <f t="shared" si="1"/>
        <v>9995</v>
      </c>
      <c r="M914" s="5">
        <f t="shared" si="2"/>
        <v>6475.5</v>
      </c>
      <c r="N914" s="5">
        <f t="shared" si="3"/>
        <v>3519.5</v>
      </c>
      <c r="O914" s="6">
        <f t="shared" si="4"/>
        <v>0.352126063</v>
      </c>
      <c r="P914" s="6" t="str">
        <f t="shared" si="5"/>
        <v>Thursday</v>
      </c>
      <c r="Q914" s="6" t="str">
        <f t="shared" si="6"/>
        <v>Weekday</v>
      </c>
      <c r="R914" s="6" t="str">
        <f t="shared" si="7"/>
        <v>No Discount</v>
      </c>
    </row>
    <row r="915">
      <c r="A915" s="3" t="s">
        <v>1393</v>
      </c>
      <c r="B915" s="4">
        <v>45520.819444444445</v>
      </c>
      <c r="C915" s="3" t="s">
        <v>151</v>
      </c>
      <c r="D915" s="3" t="s">
        <v>273</v>
      </c>
      <c r="E915" s="3" t="s">
        <v>27</v>
      </c>
      <c r="F915" s="3">
        <v>3.0</v>
      </c>
      <c r="G915" s="3">
        <v>799.0</v>
      </c>
      <c r="H915" s="3">
        <v>20.0</v>
      </c>
      <c r="I915" s="3">
        <v>528.24</v>
      </c>
      <c r="J915" s="3" t="s">
        <v>22</v>
      </c>
      <c r="K915" s="3" t="s">
        <v>23</v>
      </c>
      <c r="L915" s="5">
        <f t="shared" si="1"/>
        <v>1917.6</v>
      </c>
      <c r="M915" s="5">
        <f t="shared" si="2"/>
        <v>1584.72</v>
      </c>
      <c r="N915" s="5">
        <f t="shared" si="3"/>
        <v>332.88</v>
      </c>
      <c r="O915" s="6">
        <f t="shared" si="4"/>
        <v>0.17359199</v>
      </c>
      <c r="P915" s="6" t="str">
        <f t="shared" si="5"/>
        <v>Friday</v>
      </c>
      <c r="Q915" s="6" t="str">
        <f t="shared" si="6"/>
        <v>Weekday</v>
      </c>
      <c r="R915" s="6" t="str">
        <f t="shared" si="7"/>
        <v>Mid (16–25%)</v>
      </c>
    </row>
    <row r="916">
      <c r="A916" s="3" t="s">
        <v>1394</v>
      </c>
      <c r="B916" s="4">
        <v>45824.427083333336</v>
      </c>
      <c r="C916" s="3" t="s">
        <v>231</v>
      </c>
      <c r="D916" s="3" t="s">
        <v>319</v>
      </c>
      <c r="E916" s="3" t="s">
        <v>27</v>
      </c>
      <c r="F916" s="3">
        <v>4.0</v>
      </c>
      <c r="G916" s="3">
        <v>799.0</v>
      </c>
      <c r="H916" s="3">
        <v>15.0</v>
      </c>
      <c r="I916" s="3">
        <v>532.57</v>
      </c>
      <c r="J916" s="3" t="s">
        <v>32</v>
      </c>
      <c r="K916" s="3" t="s">
        <v>39</v>
      </c>
      <c r="L916" s="5">
        <f t="shared" si="1"/>
        <v>2716.6</v>
      </c>
      <c r="M916" s="5">
        <f t="shared" si="2"/>
        <v>2130.28</v>
      </c>
      <c r="N916" s="5">
        <f t="shared" si="3"/>
        <v>586.32</v>
      </c>
      <c r="O916" s="6">
        <f t="shared" si="4"/>
        <v>0.2158286093</v>
      </c>
      <c r="P916" s="6" t="str">
        <f t="shared" si="5"/>
        <v>Monday</v>
      </c>
      <c r="Q916" s="6" t="str">
        <f t="shared" si="6"/>
        <v>Weekday</v>
      </c>
      <c r="R916" s="6" t="str">
        <f t="shared" si="7"/>
        <v>Low (1–15%)</v>
      </c>
    </row>
    <row r="917">
      <c r="A917" s="3" t="s">
        <v>1395</v>
      </c>
      <c r="B917" s="4">
        <v>45480.53680555556</v>
      </c>
      <c r="C917" s="3" t="s">
        <v>84</v>
      </c>
      <c r="D917" s="3" t="s">
        <v>402</v>
      </c>
      <c r="E917" s="3" t="s">
        <v>21</v>
      </c>
      <c r="F917" s="3">
        <v>5.0</v>
      </c>
      <c r="G917" s="3">
        <v>899.0</v>
      </c>
      <c r="H917" s="3">
        <v>20.0</v>
      </c>
      <c r="I917" s="3">
        <v>597.68</v>
      </c>
      <c r="J917" s="3" t="s">
        <v>52</v>
      </c>
      <c r="K917" s="3" t="s">
        <v>23</v>
      </c>
      <c r="L917" s="5">
        <f t="shared" si="1"/>
        <v>3596</v>
      </c>
      <c r="M917" s="5">
        <f t="shared" si="2"/>
        <v>2988.4</v>
      </c>
      <c r="N917" s="5">
        <f t="shared" si="3"/>
        <v>607.6</v>
      </c>
      <c r="O917" s="6">
        <f t="shared" si="4"/>
        <v>0.1689655172</v>
      </c>
      <c r="P917" s="6" t="str">
        <f t="shared" si="5"/>
        <v>Sunday</v>
      </c>
      <c r="Q917" s="6" t="str">
        <f t="shared" si="6"/>
        <v>Weekend</v>
      </c>
      <c r="R917" s="6" t="str">
        <f t="shared" si="7"/>
        <v>Mid (16–25%)</v>
      </c>
    </row>
    <row r="918">
      <c r="A918" s="3" t="s">
        <v>1396</v>
      </c>
      <c r="B918" s="4">
        <v>45965.506944444445</v>
      </c>
      <c r="C918" s="3" t="s">
        <v>282</v>
      </c>
      <c r="D918" s="3" t="s">
        <v>526</v>
      </c>
      <c r="E918" s="3" t="s">
        <v>21</v>
      </c>
      <c r="F918" s="3">
        <v>5.0</v>
      </c>
      <c r="G918" s="3">
        <v>499.0</v>
      </c>
      <c r="H918" s="3">
        <v>10.0</v>
      </c>
      <c r="I918" s="3">
        <v>283.95</v>
      </c>
      <c r="J918" s="3" t="s">
        <v>32</v>
      </c>
      <c r="K918" s="3" t="s">
        <v>39</v>
      </c>
      <c r="L918" s="5">
        <f t="shared" si="1"/>
        <v>2245.5</v>
      </c>
      <c r="M918" s="5">
        <f t="shared" si="2"/>
        <v>1419.75</v>
      </c>
      <c r="N918" s="5">
        <f t="shared" si="3"/>
        <v>825.75</v>
      </c>
      <c r="O918" s="6">
        <f t="shared" si="4"/>
        <v>0.3677354709</v>
      </c>
      <c r="P918" s="6" t="str">
        <f t="shared" si="5"/>
        <v>Tuesday</v>
      </c>
      <c r="Q918" s="6" t="str">
        <f t="shared" si="6"/>
        <v>Weekday</v>
      </c>
      <c r="R918" s="6" t="str">
        <f t="shared" si="7"/>
        <v>Low (1–15%)</v>
      </c>
    </row>
    <row r="919">
      <c r="A919" s="3" t="s">
        <v>1397</v>
      </c>
      <c r="B919" s="4">
        <v>45975.55902777778</v>
      </c>
      <c r="C919" s="3" t="s">
        <v>44</v>
      </c>
      <c r="D919" s="3" t="s">
        <v>557</v>
      </c>
      <c r="E919" s="3" t="s">
        <v>35</v>
      </c>
      <c r="F919" s="3">
        <v>1.0</v>
      </c>
      <c r="G919" s="3">
        <v>3499.0</v>
      </c>
      <c r="H919" s="3">
        <v>0.0</v>
      </c>
      <c r="I919" s="3">
        <v>2216.19</v>
      </c>
      <c r="J919" s="3" t="s">
        <v>52</v>
      </c>
      <c r="K919" s="3" t="s">
        <v>39</v>
      </c>
      <c r="L919" s="5">
        <f t="shared" si="1"/>
        <v>3499</v>
      </c>
      <c r="M919" s="5">
        <f t="shared" si="2"/>
        <v>2216.19</v>
      </c>
      <c r="N919" s="5">
        <f t="shared" si="3"/>
        <v>1282.81</v>
      </c>
      <c r="O919" s="6">
        <f t="shared" si="4"/>
        <v>0.366621892</v>
      </c>
      <c r="P919" s="6" t="str">
        <f t="shared" si="5"/>
        <v>Friday</v>
      </c>
      <c r="Q919" s="6" t="str">
        <f t="shared" si="6"/>
        <v>Weekday</v>
      </c>
      <c r="R919" s="6" t="str">
        <f t="shared" si="7"/>
        <v>No Discount</v>
      </c>
    </row>
    <row r="920">
      <c r="A920" s="3" t="s">
        <v>1398</v>
      </c>
      <c r="B920" s="4">
        <v>45303.763194444444</v>
      </c>
      <c r="C920" s="3" t="s">
        <v>135</v>
      </c>
      <c r="D920" s="3" t="s">
        <v>756</v>
      </c>
      <c r="E920" s="3" t="s">
        <v>27</v>
      </c>
      <c r="F920" s="3">
        <v>5.0</v>
      </c>
      <c r="G920" s="3">
        <v>1499.0</v>
      </c>
      <c r="H920" s="3">
        <v>10.0</v>
      </c>
      <c r="I920" s="3">
        <v>762.28</v>
      </c>
      <c r="J920" s="3" t="s">
        <v>52</v>
      </c>
      <c r="K920" s="3" t="s">
        <v>23</v>
      </c>
      <c r="L920" s="5">
        <f t="shared" si="1"/>
        <v>6745.5</v>
      </c>
      <c r="M920" s="5">
        <f t="shared" si="2"/>
        <v>3811.4</v>
      </c>
      <c r="N920" s="5">
        <f t="shared" si="3"/>
        <v>2934.1</v>
      </c>
      <c r="O920" s="6">
        <f t="shared" si="4"/>
        <v>0.4349714625</v>
      </c>
      <c r="P920" s="6" t="str">
        <f t="shared" si="5"/>
        <v>Friday</v>
      </c>
      <c r="Q920" s="6" t="str">
        <f t="shared" si="6"/>
        <v>Weekday</v>
      </c>
      <c r="R920" s="6" t="str">
        <f t="shared" si="7"/>
        <v>Low (1–15%)</v>
      </c>
    </row>
    <row r="921">
      <c r="A921" s="3" t="s">
        <v>1399</v>
      </c>
      <c r="B921" s="4">
        <v>45454.60555555556</v>
      </c>
      <c r="C921" s="3" t="s">
        <v>399</v>
      </c>
      <c r="D921" s="3" t="s">
        <v>489</v>
      </c>
      <c r="E921" s="3" t="s">
        <v>21</v>
      </c>
      <c r="F921" s="3">
        <v>3.0</v>
      </c>
      <c r="G921" s="3">
        <v>899.0</v>
      </c>
      <c r="H921" s="3">
        <v>5.0</v>
      </c>
      <c r="I921" s="3">
        <v>519.86</v>
      </c>
      <c r="J921" s="3" t="s">
        <v>52</v>
      </c>
      <c r="K921" s="3" t="s">
        <v>39</v>
      </c>
      <c r="L921" s="5">
        <f t="shared" si="1"/>
        <v>2562.15</v>
      </c>
      <c r="M921" s="5">
        <f t="shared" si="2"/>
        <v>1559.58</v>
      </c>
      <c r="N921" s="5">
        <f t="shared" si="3"/>
        <v>1002.57</v>
      </c>
      <c r="O921" s="6">
        <f t="shared" si="4"/>
        <v>0.3913002752</v>
      </c>
      <c r="P921" s="6" t="str">
        <f t="shared" si="5"/>
        <v>Tuesday</v>
      </c>
      <c r="Q921" s="6" t="str">
        <f t="shared" si="6"/>
        <v>Weekday</v>
      </c>
      <c r="R921" s="6" t="str">
        <f t="shared" si="7"/>
        <v>Low (1–15%)</v>
      </c>
    </row>
    <row r="922">
      <c r="A922" s="3" t="s">
        <v>1400</v>
      </c>
      <c r="B922" s="4">
        <v>45435.57638888889</v>
      </c>
      <c r="C922" s="3" t="s">
        <v>37</v>
      </c>
      <c r="D922" s="3" t="s">
        <v>864</v>
      </c>
      <c r="E922" s="3" t="s">
        <v>21</v>
      </c>
      <c r="F922" s="3">
        <v>4.0</v>
      </c>
      <c r="G922" s="3">
        <v>299.0</v>
      </c>
      <c r="H922" s="3">
        <v>25.0</v>
      </c>
      <c r="I922" s="3">
        <v>203.03</v>
      </c>
      <c r="J922" s="3" t="s">
        <v>32</v>
      </c>
      <c r="K922" s="3" t="s">
        <v>23</v>
      </c>
      <c r="L922" s="5">
        <f t="shared" si="1"/>
        <v>897</v>
      </c>
      <c r="M922" s="5">
        <f t="shared" si="2"/>
        <v>812.12</v>
      </c>
      <c r="N922" s="5">
        <f t="shared" si="3"/>
        <v>84.88</v>
      </c>
      <c r="O922" s="6">
        <f t="shared" si="4"/>
        <v>0.09462653289</v>
      </c>
      <c r="P922" s="6" t="str">
        <f t="shared" si="5"/>
        <v>Thursday</v>
      </c>
      <c r="Q922" s="6" t="str">
        <f t="shared" si="6"/>
        <v>Weekday</v>
      </c>
      <c r="R922" s="6" t="str">
        <f t="shared" si="7"/>
        <v>Mid (16–25%)</v>
      </c>
    </row>
    <row r="923">
      <c r="A923" s="3" t="s">
        <v>1401</v>
      </c>
      <c r="B923" s="4">
        <v>45881.87430555555</v>
      </c>
      <c r="C923" s="3" t="s">
        <v>50</v>
      </c>
      <c r="D923" s="3" t="s">
        <v>1402</v>
      </c>
      <c r="E923" s="3" t="s">
        <v>21</v>
      </c>
      <c r="F923" s="3">
        <v>5.0</v>
      </c>
      <c r="G923" s="3">
        <v>699.0</v>
      </c>
      <c r="H923" s="3">
        <v>10.0</v>
      </c>
      <c r="I923" s="3">
        <v>337.17</v>
      </c>
      <c r="J923" s="3" t="s">
        <v>32</v>
      </c>
      <c r="K923" s="3" t="s">
        <v>23</v>
      </c>
      <c r="L923" s="5">
        <f t="shared" si="1"/>
        <v>3145.5</v>
      </c>
      <c r="M923" s="5">
        <f t="shared" si="2"/>
        <v>1685.85</v>
      </c>
      <c r="N923" s="5">
        <f t="shared" si="3"/>
        <v>1459.65</v>
      </c>
      <c r="O923" s="6">
        <f t="shared" si="4"/>
        <v>0.4640438722</v>
      </c>
      <c r="P923" s="6" t="str">
        <f t="shared" si="5"/>
        <v>Tuesday</v>
      </c>
      <c r="Q923" s="6" t="str">
        <f t="shared" si="6"/>
        <v>Weekday</v>
      </c>
      <c r="R923" s="6" t="str">
        <f t="shared" si="7"/>
        <v>Low (1–15%)</v>
      </c>
    </row>
    <row r="924">
      <c r="A924" s="3" t="s">
        <v>1403</v>
      </c>
      <c r="B924" s="4">
        <v>45322.84027777778</v>
      </c>
      <c r="C924" s="3" t="s">
        <v>158</v>
      </c>
      <c r="D924" s="3" t="s">
        <v>772</v>
      </c>
      <c r="E924" s="3" t="s">
        <v>27</v>
      </c>
      <c r="F924" s="3">
        <v>1.0</v>
      </c>
      <c r="G924" s="3">
        <v>1499.0</v>
      </c>
      <c r="H924" s="3">
        <v>15.0</v>
      </c>
      <c r="I924" s="3">
        <v>1029.58</v>
      </c>
      <c r="J924" s="3" t="s">
        <v>32</v>
      </c>
      <c r="K924" s="3" t="s">
        <v>23</v>
      </c>
      <c r="L924" s="5">
        <f t="shared" si="1"/>
        <v>1274.15</v>
      </c>
      <c r="M924" s="5">
        <f t="shared" si="2"/>
        <v>1029.58</v>
      </c>
      <c r="N924" s="5">
        <f t="shared" si="3"/>
        <v>244.57</v>
      </c>
      <c r="O924" s="6">
        <f t="shared" si="4"/>
        <v>0.1919475729</v>
      </c>
      <c r="P924" s="6" t="str">
        <f t="shared" si="5"/>
        <v>Wednesday</v>
      </c>
      <c r="Q924" s="6" t="str">
        <f t="shared" si="6"/>
        <v>Weekday</v>
      </c>
      <c r="R924" s="6" t="str">
        <f t="shared" si="7"/>
        <v>Low (1–15%)</v>
      </c>
    </row>
    <row r="925">
      <c r="A925" s="3" t="s">
        <v>1404</v>
      </c>
      <c r="B925" s="4">
        <v>45399.490277777775</v>
      </c>
      <c r="C925" s="3" t="s">
        <v>285</v>
      </c>
      <c r="D925" s="3" t="s">
        <v>421</v>
      </c>
      <c r="E925" s="3" t="s">
        <v>35</v>
      </c>
      <c r="F925" s="3">
        <v>4.0</v>
      </c>
      <c r="G925" s="3">
        <v>1999.0</v>
      </c>
      <c r="H925" s="3">
        <v>0.0</v>
      </c>
      <c r="I925" s="3">
        <v>1124.21</v>
      </c>
      <c r="J925" s="3" t="s">
        <v>52</v>
      </c>
      <c r="K925" s="3" t="s">
        <v>39</v>
      </c>
      <c r="L925" s="5">
        <f t="shared" si="1"/>
        <v>7996</v>
      </c>
      <c r="M925" s="5">
        <f t="shared" si="2"/>
        <v>4496.84</v>
      </c>
      <c r="N925" s="5">
        <f t="shared" si="3"/>
        <v>3499.16</v>
      </c>
      <c r="O925" s="6">
        <f t="shared" si="4"/>
        <v>0.4376138069</v>
      </c>
      <c r="P925" s="6" t="str">
        <f t="shared" si="5"/>
        <v>Wednesday</v>
      </c>
      <c r="Q925" s="6" t="str">
        <f t="shared" si="6"/>
        <v>Weekday</v>
      </c>
      <c r="R925" s="6" t="str">
        <f t="shared" si="7"/>
        <v>No Discount</v>
      </c>
    </row>
    <row r="926">
      <c r="A926" s="3" t="s">
        <v>1405</v>
      </c>
      <c r="B926" s="4">
        <v>45913.82847222222</v>
      </c>
      <c r="C926" s="3" t="s">
        <v>57</v>
      </c>
      <c r="D926" s="3" t="s">
        <v>844</v>
      </c>
      <c r="E926" s="3" t="s">
        <v>27</v>
      </c>
      <c r="F926" s="3">
        <v>3.0</v>
      </c>
      <c r="G926" s="3">
        <v>799.0</v>
      </c>
      <c r="H926" s="3">
        <v>15.0</v>
      </c>
      <c r="I926" s="3">
        <v>511.16</v>
      </c>
      <c r="J926" s="3" t="s">
        <v>52</v>
      </c>
      <c r="K926" s="3" t="s">
        <v>23</v>
      </c>
      <c r="L926" s="5">
        <f t="shared" si="1"/>
        <v>2037.45</v>
      </c>
      <c r="M926" s="5">
        <f t="shared" si="2"/>
        <v>1533.48</v>
      </c>
      <c r="N926" s="5">
        <f t="shared" si="3"/>
        <v>503.97</v>
      </c>
      <c r="O926" s="6">
        <f t="shared" si="4"/>
        <v>0.2473533093</v>
      </c>
      <c r="P926" s="6" t="str">
        <f t="shared" si="5"/>
        <v>Saturday</v>
      </c>
      <c r="Q926" s="6" t="str">
        <f t="shared" si="6"/>
        <v>Weekend</v>
      </c>
      <c r="R926" s="6" t="str">
        <f t="shared" si="7"/>
        <v>Low (1–15%)</v>
      </c>
    </row>
    <row r="927">
      <c r="A927" s="3" t="s">
        <v>1406</v>
      </c>
      <c r="B927" s="4">
        <v>45550.686111111114</v>
      </c>
      <c r="C927" s="3" t="s">
        <v>37</v>
      </c>
      <c r="D927" s="3" t="s">
        <v>1080</v>
      </c>
      <c r="E927" s="3" t="s">
        <v>21</v>
      </c>
      <c r="F927" s="3">
        <v>2.0</v>
      </c>
      <c r="G927" s="3">
        <v>499.0</v>
      </c>
      <c r="H927" s="3">
        <v>15.0</v>
      </c>
      <c r="I927" s="3">
        <v>317.13</v>
      </c>
      <c r="J927" s="3" t="s">
        <v>22</v>
      </c>
      <c r="K927" s="3" t="s">
        <v>23</v>
      </c>
      <c r="L927" s="5">
        <f t="shared" si="1"/>
        <v>848.3</v>
      </c>
      <c r="M927" s="5">
        <f t="shared" si="2"/>
        <v>634.26</v>
      </c>
      <c r="N927" s="5">
        <f t="shared" si="3"/>
        <v>214.04</v>
      </c>
      <c r="O927" s="6">
        <f t="shared" si="4"/>
        <v>0.2523163975</v>
      </c>
      <c r="P927" s="6" t="str">
        <f t="shared" si="5"/>
        <v>Sunday</v>
      </c>
      <c r="Q927" s="6" t="str">
        <f t="shared" si="6"/>
        <v>Weekend</v>
      </c>
      <c r="R927" s="6" t="str">
        <f t="shared" si="7"/>
        <v>Low (1–15%)</v>
      </c>
    </row>
    <row r="928">
      <c r="A928" s="3" t="s">
        <v>1407</v>
      </c>
      <c r="B928" s="4">
        <v>45500.410416666666</v>
      </c>
      <c r="C928" s="3" t="s">
        <v>158</v>
      </c>
      <c r="D928" s="3" t="s">
        <v>667</v>
      </c>
      <c r="E928" s="3" t="s">
        <v>27</v>
      </c>
      <c r="F928" s="3">
        <v>3.0</v>
      </c>
      <c r="G928" s="3">
        <v>1499.0</v>
      </c>
      <c r="H928" s="3">
        <v>30.0</v>
      </c>
      <c r="I928" s="3">
        <v>919.87</v>
      </c>
      <c r="J928" s="3" t="s">
        <v>52</v>
      </c>
      <c r="K928" s="3" t="s">
        <v>28</v>
      </c>
      <c r="L928" s="5">
        <f t="shared" si="1"/>
        <v>3147.9</v>
      </c>
      <c r="M928" s="5">
        <f t="shared" si="2"/>
        <v>2759.61</v>
      </c>
      <c r="N928" s="5">
        <f t="shared" si="3"/>
        <v>388.29</v>
      </c>
      <c r="O928" s="6">
        <f t="shared" si="4"/>
        <v>0.1233488993</v>
      </c>
      <c r="P928" s="6" t="str">
        <f t="shared" si="5"/>
        <v>Saturday</v>
      </c>
      <c r="Q928" s="6" t="str">
        <f t="shared" si="6"/>
        <v>Weekend</v>
      </c>
      <c r="R928" s="6" t="str">
        <f t="shared" si="7"/>
        <v>High (&gt;25%)</v>
      </c>
    </row>
    <row r="929">
      <c r="A929" s="3" t="s">
        <v>1408</v>
      </c>
      <c r="B929" s="4">
        <v>45832.675</v>
      </c>
      <c r="C929" s="3" t="s">
        <v>41</v>
      </c>
      <c r="D929" s="3" t="s">
        <v>580</v>
      </c>
      <c r="E929" s="3" t="s">
        <v>27</v>
      </c>
      <c r="F929" s="3">
        <v>4.0</v>
      </c>
      <c r="G929" s="3">
        <v>1999.0</v>
      </c>
      <c r="H929" s="3">
        <v>20.0</v>
      </c>
      <c r="I929" s="3">
        <v>1140.27</v>
      </c>
      <c r="J929" s="3" t="s">
        <v>52</v>
      </c>
      <c r="K929" s="3" t="s">
        <v>39</v>
      </c>
      <c r="L929" s="5">
        <f t="shared" si="1"/>
        <v>6396.8</v>
      </c>
      <c r="M929" s="5">
        <f t="shared" si="2"/>
        <v>4561.08</v>
      </c>
      <c r="N929" s="5">
        <f t="shared" si="3"/>
        <v>1835.72</v>
      </c>
      <c r="O929" s="6">
        <f t="shared" si="4"/>
        <v>0.2869747374</v>
      </c>
      <c r="P929" s="6" t="str">
        <f t="shared" si="5"/>
        <v>Tuesday</v>
      </c>
      <c r="Q929" s="6" t="str">
        <f t="shared" si="6"/>
        <v>Weekday</v>
      </c>
      <c r="R929" s="6" t="str">
        <f t="shared" si="7"/>
        <v>Mid (16–25%)</v>
      </c>
    </row>
    <row r="930">
      <c r="A930" s="3" t="s">
        <v>1409</v>
      </c>
      <c r="B930" s="4">
        <v>45364.75347222222</v>
      </c>
      <c r="C930" s="3" t="s">
        <v>270</v>
      </c>
      <c r="D930" s="3" t="s">
        <v>1014</v>
      </c>
      <c r="E930" s="3" t="s">
        <v>27</v>
      </c>
      <c r="F930" s="3">
        <v>3.0</v>
      </c>
      <c r="G930" s="3">
        <v>799.0</v>
      </c>
      <c r="H930" s="3">
        <v>5.0</v>
      </c>
      <c r="I930" s="3">
        <v>418.34</v>
      </c>
      <c r="J930" s="3" t="s">
        <v>52</v>
      </c>
      <c r="K930" s="3" t="s">
        <v>39</v>
      </c>
      <c r="L930" s="5">
        <f t="shared" si="1"/>
        <v>2277.15</v>
      </c>
      <c r="M930" s="5">
        <f t="shared" si="2"/>
        <v>1255.02</v>
      </c>
      <c r="N930" s="5">
        <f t="shared" si="3"/>
        <v>1022.13</v>
      </c>
      <c r="O930" s="6">
        <f t="shared" si="4"/>
        <v>0.4488637112</v>
      </c>
      <c r="P930" s="6" t="str">
        <f t="shared" si="5"/>
        <v>Wednesday</v>
      </c>
      <c r="Q930" s="6" t="str">
        <f t="shared" si="6"/>
        <v>Weekday</v>
      </c>
      <c r="R930" s="6" t="str">
        <f t="shared" si="7"/>
        <v>Low (1–15%)</v>
      </c>
    </row>
    <row r="931">
      <c r="A931" s="3" t="s">
        <v>1410</v>
      </c>
      <c r="B931" s="4">
        <v>45549.65625</v>
      </c>
      <c r="C931" s="3" t="s">
        <v>186</v>
      </c>
      <c r="D931" s="3" t="s">
        <v>724</v>
      </c>
      <c r="E931" s="3" t="s">
        <v>35</v>
      </c>
      <c r="F931" s="3">
        <v>2.0</v>
      </c>
      <c r="G931" s="3">
        <v>2999.0</v>
      </c>
      <c r="H931" s="3">
        <v>20.0</v>
      </c>
      <c r="I931" s="3">
        <v>1694.3</v>
      </c>
      <c r="J931" s="3" t="s">
        <v>52</v>
      </c>
      <c r="K931" s="3" t="s">
        <v>39</v>
      </c>
      <c r="L931" s="5">
        <f t="shared" si="1"/>
        <v>4798.4</v>
      </c>
      <c r="M931" s="5">
        <f t="shared" si="2"/>
        <v>3388.6</v>
      </c>
      <c r="N931" s="5">
        <f t="shared" si="3"/>
        <v>1409.8</v>
      </c>
      <c r="O931" s="6">
        <f t="shared" si="4"/>
        <v>0.2938062688</v>
      </c>
      <c r="P931" s="6" t="str">
        <f t="shared" si="5"/>
        <v>Saturday</v>
      </c>
      <c r="Q931" s="6" t="str">
        <f t="shared" si="6"/>
        <v>Weekend</v>
      </c>
      <c r="R931" s="6" t="str">
        <f t="shared" si="7"/>
        <v>Mid (16–25%)</v>
      </c>
    </row>
    <row r="932">
      <c r="A932" s="3" t="s">
        <v>1411</v>
      </c>
      <c r="B932" s="4">
        <v>45700.75208333333</v>
      </c>
      <c r="C932" s="3" t="s">
        <v>57</v>
      </c>
      <c r="D932" s="3" t="s">
        <v>557</v>
      </c>
      <c r="E932" s="3" t="s">
        <v>21</v>
      </c>
      <c r="F932" s="3">
        <v>1.0</v>
      </c>
      <c r="G932" s="3">
        <v>899.0</v>
      </c>
      <c r="H932" s="3">
        <v>0.0</v>
      </c>
      <c r="I932" s="3">
        <v>615.12</v>
      </c>
      <c r="J932" s="3" t="s">
        <v>52</v>
      </c>
      <c r="K932" s="3" t="s">
        <v>39</v>
      </c>
      <c r="L932" s="5">
        <f t="shared" si="1"/>
        <v>899</v>
      </c>
      <c r="M932" s="5">
        <f t="shared" si="2"/>
        <v>615.12</v>
      </c>
      <c r="N932" s="5">
        <f t="shared" si="3"/>
        <v>283.88</v>
      </c>
      <c r="O932" s="6">
        <f t="shared" si="4"/>
        <v>0.3157730812</v>
      </c>
      <c r="P932" s="6" t="str">
        <f t="shared" si="5"/>
        <v>Wednesday</v>
      </c>
      <c r="Q932" s="6" t="str">
        <f t="shared" si="6"/>
        <v>Weekday</v>
      </c>
      <c r="R932" s="6" t="str">
        <f t="shared" si="7"/>
        <v>No Discount</v>
      </c>
    </row>
    <row r="933">
      <c r="A933" s="3" t="s">
        <v>1412</v>
      </c>
      <c r="B933" s="4">
        <v>45352.467361111114</v>
      </c>
      <c r="C933" s="3" t="s">
        <v>70</v>
      </c>
      <c r="D933" s="3" t="s">
        <v>531</v>
      </c>
      <c r="E933" s="3" t="s">
        <v>21</v>
      </c>
      <c r="F933" s="3">
        <v>3.0</v>
      </c>
      <c r="G933" s="3">
        <v>299.0</v>
      </c>
      <c r="H933" s="3">
        <v>0.0</v>
      </c>
      <c r="I933" s="3">
        <v>152.16</v>
      </c>
      <c r="J933" s="3" t="s">
        <v>52</v>
      </c>
      <c r="K933" s="3" t="s">
        <v>28</v>
      </c>
      <c r="L933" s="5">
        <f t="shared" si="1"/>
        <v>897</v>
      </c>
      <c r="M933" s="5">
        <f t="shared" si="2"/>
        <v>456.48</v>
      </c>
      <c r="N933" s="5">
        <f t="shared" si="3"/>
        <v>440.52</v>
      </c>
      <c r="O933" s="6">
        <f t="shared" si="4"/>
        <v>0.4911036789</v>
      </c>
      <c r="P933" s="6" t="str">
        <f t="shared" si="5"/>
        <v>Friday</v>
      </c>
      <c r="Q933" s="6" t="str">
        <f t="shared" si="6"/>
        <v>Weekday</v>
      </c>
      <c r="R933" s="6" t="str">
        <f t="shared" si="7"/>
        <v>No Discount</v>
      </c>
    </row>
    <row r="934">
      <c r="A934" s="3" t="s">
        <v>1413</v>
      </c>
      <c r="B934" s="4">
        <v>45919.455555555556</v>
      </c>
      <c r="C934" s="3" t="s">
        <v>242</v>
      </c>
      <c r="D934" s="3" t="s">
        <v>549</v>
      </c>
      <c r="E934" s="3" t="s">
        <v>21</v>
      </c>
      <c r="F934" s="3">
        <v>2.0</v>
      </c>
      <c r="G934" s="3">
        <v>699.0</v>
      </c>
      <c r="H934" s="3">
        <v>0.0</v>
      </c>
      <c r="I934" s="3">
        <v>440.95</v>
      </c>
      <c r="J934" s="3" t="s">
        <v>52</v>
      </c>
      <c r="K934" s="3" t="s">
        <v>39</v>
      </c>
      <c r="L934" s="5">
        <f t="shared" si="1"/>
        <v>1398</v>
      </c>
      <c r="M934" s="5">
        <f t="shared" si="2"/>
        <v>881.9</v>
      </c>
      <c r="N934" s="5">
        <f t="shared" si="3"/>
        <v>516.1</v>
      </c>
      <c r="O934" s="6">
        <f t="shared" si="4"/>
        <v>0.3691702432</v>
      </c>
      <c r="P934" s="6" t="str">
        <f t="shared" si="5"/>
        <v>Friday</v>
      </c>
      <c r="Q934" s="6" t="str">
        <f t="shared" si="6"/>
        <v>Weekday</v>
      </c>
      <c r="R934" s="6" t="str">
        <f t="shared" si="7"/>
        <v>No Discount</v>
      </c>
    </row>
    <row r="935">
      <c r="A935" s="3" t="s">
        <v>1414</v>
      </c>
      <c r="B935" s="4">
        <v>45781.57638888889</v>
      </c>
      <c r="C935" s="3" t="s">
        <v>111</v>
      </c>
      <c r="D935" s="3" t="s">
        <v>317</v>
      </c>
      <c r="E935" s="3" t="s">
        <v>27</v>
      </c>
      <c r="F935" s="3">
        <v>1.0</v>
      </c>
      <c r="G935" s="3">
        <v>799.0</v>
      </c>
      <c r="H935" s="3">
        <v>30.0</v>
      </c>
      <c r="I935" s="3">
        <v>523.12</v>
      </c>
      <c r="J935" s="3" t="s">
        <v>52</v>
      </c>
      <c r="K935" s="3" t="s">
        <v>28</v>
      </c>
      <c r="L935" s="5">
        <f t="shared" si="1"/>
        <v>559.3</v>
      </c>
      <c r="M935" s="5">
        <f t="shared" si="2"/>
        <v>523.12</v>
      </c>
      <c r="N935" s="5">
        <f t="shared" si="3"/>
        <v>36.18</v>
      </c>
      <c r="O935" s="6">
        <f t="shared" si="4"/>
        <v>0.06468800286</v>
      </c>
      <c r="P935" s="6" t="str">
        <f t="shared" si="5"/>
        <v>Sunday</v>
      </c>
      <c r="Q935" s="6" t="str">
        <f t="shared" si="6"/>
        <v>Weekend</v>
      </c>
      <c r="R935" s="6" t="str">
        <f t="shared" si="7"/>
        <v>High (&gt;25%)</v>
      </c>
    </row>
    <row r="936">
      <c r="A936" s="3" t="s">
        <v>1415</v>
      </c>
      <c r="B936" s="4">
        <v>45310.729166666664</v>
      </c>
      <c r="C936" s="3" t="s">
        <v>124</v>
      </c>
      <c r="D936" s="3" t="s">
        <v>578</v>
      </c>
      <c r="E936" s="3" t="s">
        <v>27</v>
      </c>
      <c r="F936" s="3">
        <v>4.0</v>
      </c>
      <c r="G936" s="3">
        <v>999.0</v>
      </c>
      <c r="H936" s="3">
        <v>15.0</v>
      </c>
      <c r="I936" s="3">
        <v>585.36</v>
      </c>
      <c r="J936" s="3" t="s">
        <v>52</v>
      </c>
      <c r="K936" s="3" t="s">
        <v>39</v>
      </c>
      <c r="L936" s="5">
        <f t="shared" si="1"/>
        <v>3396.6</v>
      </c>
      <c r="M936" s="5">
        <f t="shared" si="2"/>
        <v>2341.44</v>
      </c>
      <c r="N936" s="5">
        <f t="shared" si="3"/>
        <v>1055.16</v>
      </c>
      <c r="O936" s="6">
        <f t="shared" si="4"/>
        <v>0.3106518283</v>
      </c>
      <c r="P936" s="6" t="str">
        <f t="shared" si="5"/>
        <v>Friday</v>
      </c>
      <c r="Q936" s="6" t="str">
        <f t="shared" si="6"/>
        <v>Weekday</v>
      </c>
      <c r="R936" s="6" t="str">
        <f t="shared" si="7"/>
        <v>Low (1–15%)</v>
      </c>
    </row>
    <row r="937">
      <c r="A937" s="3" t="s">
        <v>1416</v>
      </c>
      <c r="B937" s="4">
        <v>45652.51458333333</v>
      </c>
      <c r="C937" s="3" t="s">
        <v>138</v>
      </c>
      <c r="D937" s="3" t="s">
        <v>85</v>
      </c>
      <c r="E937" s="3" t="s">
        <v>35</v>
      </c>
      <c r="F937" s="3">
        <v>2.0</v>
      </c>
      <c r="G937" s="3">
        <v>2499.0</v>
      </c>
      <c r="H937" s="3">
        <v>0.0</v>
      </c>
      <c r="I937" s="3">
        <v>1420.43</v>
      </c>
      <c r="J937" s="3" t="s">
        <v>52</v>
      </c>
      <c r="K937" s="3" t="s">
        <v>28</v>
      </c>
      <c r="L937" s="5">
        <f t="shared" si="1"/>
        <v>4998</v>
      </c>
      <c r="M937" s="5">
        <f t="shared" si="2"/>
        <v>2840.86</v>
      </c>
      <c r="N937" s="5">
        <f t="shared" si="3"/>
        <v>2157.14</v>
      </c>
      <c r="O937" s="6">
        <f t="shared" si="4"/>
        <v>0.4316006403</v>
      </c>
      <c r="P937" s="6" t="str">
        <f t="shared" si="5"/>
        <v>Thursday</v>
      </c>
      <c r="Q937" s="6" t="str">
        <f t="shared" si="6"/>
        <v>Weekday</v>
      </c>
      <c r="R937" s="6" t="str">
        <f t="shared" si="7"/>
        <v>No Discount</v>
      </c>
    </row>
    <row r="938">
      <c r="A938" s="3" t="s">
        <v>1417</v>
      </c>
      <c r="B938" s="4">
        <v>45338.875</v>
      </c>
      <c r="C938" s="3" t="s">
        <v>151</v>
      </c>
      <c r="D938" s="3" t="s">
        <v>76</v>
      </c>
      <c r="E938" s="3" t="s">
        <v>21</v>
      </c>
      <c r="F938" s="3">
        <v>1.0</v>
      </c>
      <c r="G938" s="3">
        <v>299.0</v>
      </c>
      <c r="H938" s="3">
        <v>15.0</v>
      </c>
      <c r="I938" s="3">
        <v>138.78</v>
      </c>
      <c r="J938" s="3" t="s">
        <v>52</v>
      </c>
      <c r="K938" s="3" t="s">
        <v>28</v>
      </c>
      <c r="L938" s="5">
        <f t="shared" si="1"/>
        <v>254.15</v>
      </c>
      <c r="M938" s="5">
        <f t="shared" si="2"/>
        <v>138.78</v>
      </c>
      <c r="N938" s="5">
        <f t="shared" si="3"/>
        <v>115.37</v>
      </c>
      <c r="O938" s="6">
        <f t="shared" si="4"/>
        <v>0.453944521</v>
      </c>
      <c r="P938" s="6" t="str">
        <f t="shared" si="5"/>
        <v>Friday</v>
      </c>
      <c r="Q938" s="6" t="str">
        <f t="shared" si="6"/>
        <v>Weekday</v>
      </c>
      <c r="R938" s="6" t="str">
        <f t="shared" si="7"/>
        <v>Low (1–15%)</v>
      </c>
    </row>
    <row r="939">
      <c r="A939" s="3" t="s">
        <v>1418</v>
      </c>
      <c r="B939" s="4">
        <v>45542.54722222222</v>
      </c>
      <c r="C939" s="3" t="s">
        <v>309</v>
      </c>
      <c r="D939" s="3" t="s">
        <v>214</v>
      </c>
      <c r="E939" s="3" t="s">
        <v>21</v>
      </c>
      <c r="F939" s="3">
        <v>4.0</v>
      </c>
      <c r="G939" s="3">
        <v>299.0</v>
      </c>
      <c r="H939" s="3">
        <v>0.0</v>
      </c>
      <c r="I939" s="3">
        <v>183.63</v>
      </c>
      <c r="J939" s="3" t="s">
        <v>32</v>
      </c>
      <c r="K939" s="3" t="s">
        <v>28</v>
      </c>
      <c r="L939" s="5">
        <f t="shared" si="1"/>
        <v>1196</v>
      </c>
      <c r="M939" s="5">
        <f t="shared" si="2"/>
        <v>734.52</v>
      </c>
      <c r="N939" s="5">
        <f t="shared" si="3"/>
        <v>461.48</v>
      </c>
      <c r="O939" s="6">
        <f t="shared" si="4"/>
        <v>0.3858528428</v>
      </c>
      <c r="P939" s="6" t="str">
        <f t="shared" si="5"/>
        <v>Saturday</v>
      </c>
      <c r="Q939" s="6" t="str">
        <f t="shared" si="6"/>
        <v>Weekend</v>
      </c>
      <c r="R939" s="6" t="str">
        <f t="shared" si="7"/>
        <v>No Discount</v>
      </c>
    </row>
    <row r="940">
      <c r="A940" s="3" t="s">
        <v>1419</v>
      </c>
      <c r="B940" s="4">
        <v>45657.51944444444</v>
      </c>
      <c r="C940" s="3" t="s">
        <v>73</v>
      </c>
      <c r="D940" s="3" t="s">
        <v>273</v>
      </c>
      <c r="E940" s="3" t="s">
        <v>21</v>
      </c>
      <c r="F940" s="3">
        <v>3.0</v>
      </c>
      <c r="G940" s="3">
        <v>699.0</v>
      </c>
      <c r="H940" s="3">
        <v>5.0</v>
      </c>
      <c r="I940" s="3">
        <v>466.4</v>
      </c>
      <c r="J940" s="3" t="s">
        <v>32</v>
      </c>
      <c r="K940" s="3" t="s">
        <v>23</v>
      </c>
      <c r="L940" s="5">
        <f t="shared" si="1"/>
        <v>1992.15</v>
      </c>
      <c r="M940" s="5">
        <f t="shared" si="2"/>
        <v>1399.2</v>
      </c>
      <c r="N940" s="5">
        <f t="shared" si="3"/>
        <v>592.95</v>
      </c>
      <c r="O940" s="6">
        <f t="shared" si="4"/>
        <v>0.2976432498</v>
      </c>
      <c r="P940" s="6" t="str">
        <f t="shared" si="5"/>
        <v>Tuesday</v>
      </c>
      <c r="Q940" s="6" t="str">
        <f t="shared" si="6"/>
        <v>Weekday</v>
      </c>
      <c r="R940" s="6" t="str">
        <f t="shared" si="7"/>
        <v>Low (1–15%)</v>
      </c>
    </row>
    <row r="941">
      <c r="A941" s="3" t="s">
        <v>1420</v>
      </c>
      <c r="B941" s="4">
        <v>45646.65625</v>
      </c>
      <c r="C941" s="3" t="s">
        <v>65</v>
      </c>
      <c r="D941" s="3" t="s">
        <v>199</v>
      </c>
      <c r="E941" s="3" t="s">
        <v>21</v>
      </c>
      <c r="F941" s="3">
        <v>3.0</v>
      </c>
      <c r="G941" s="3">
        <v>299.0</v>
      </c>
      <c r="H941" s="3">
        <v>5.0</v>
      </c>
      <c r="I941" s="3">
        <v>149.77</v>
      </c>
      <c r="J941" s="3" t="s">
        <v>52</v>
      </c>
      <c r="K941" s="3" t="s">
        <v>39</v>
      </c>
      <c r="L941" s="5">
        <f t="shared" si="1"/>
        <v>852.15</v>
      </c>
      <c r="M941" s="5">
        <f t="shared" si="2"/>
        <v>449.31</v>
      </c>
      <c r="N941" s="5">
        <f t="shared" si="3"/>
        <v>402.84</v>
      </c>
      <c r="O941" s="6">
        <f t="shared" si="4"/>
        <v>0.4727336736</v>
      </c>
      <c r="P941" s="6" t="str">
        <f t="shared" si="5"/>
        <v>Friday</v>
      </c>
      <c r="Q941" s="6" t="str">
        <f t="shared" si="6"/>
        <v>Weekday</v>
      </c>
      <c r="R941" s="6" t="str">
        <f t="shared" si="7"/>
        <v>Low (1–15%)</v>
      </c>
    </row>
    <row r="942">
      <c r="A942" s="3" t="s">
        <v>1421</v>
      </c>
      <c r="B942" s="4">
        <v>45437.385416666664</v>
      </c>
      <c r="C942" s="3" t="s">
        <v>60</v>
      </c>
      <c r="D942" s="3" t="s">
        <v>1422</v>
      </c>
      <c r="E942" s="3" t="s">
        <v>21</v>
      </c>
      <c r="F942" s="3">
        <v>4.0</v>
      </c>
      <c r="G942" s="3">
        <v>299.0</v>
      </c>
      <c r="H942" s="3">
        <v>30.0</v>
      </c>
      <c r="I942" s="3">
        <v>136.14</v>
      </c>
      <c r="J942" s="3" t="s">
        <v>52</v>
      </c>
      <c r="K942" s="3" t="s">
        <v>23</v>
      </c>
      <c r="L942" s="5">
        <f t="shared" si="1"/>
        <v>837.2</v>
      </c>
      <c r="M942" s="5">
        <f t="shared" si="2"/>
        <v>544.56</v>
      </c>
      <c r="N942" s="5">
        <f t="shared" si="3"/>
        <v>292.64</v>
      </c>
      <c r="O942" s="6">
        <f t="shared" si="4"/>
        <v>0.3495461061</v>
      </c>
      <c r="P942" s="6" t="str">
        <f t="shared" si="5"/>
        <v>Saturday</v>
      </c>
      <c r="Q942" s="6" t="str">
        <f t="shared" si="6"/>
        <v>Weekend</v>
      </c>
      <c r="R942" s="6" t="str">
        <f t="shared" si="7"/>
        <v>High (&gt;25%)</v>
      </c>
    </row>
    <row r="943">
      <c r="A943" s="3" t="s">
        <v>1423</v>
      </c>
      <c r="B943" s="4">
        <v>45353.57916666667</v>
      </c>
      <c r="C943" s="3" t="s">
        <v>84</v>
      </c>
      <c r="D943" s="3" t="s">
        <v>203</v>
      </c>
      <c r="E943" s="3" t="s">
        <v>21</v>
      </c>
      <c r="F943" s="3">
        <v>4.0</v>
      </c>
      <c r="G943" s="3">
        <v>299.0</v>
      </c>
      <c r="H943" s="3">
        <v>0.0</v>
      </c>
      <c r="I943" s="3">
        <v>199.04</v>
      </c>
      <c r="J943" s="3" t="s">
        <v>32</v>
      </c>
      <c r="K943" s="3" t="s">
        <v>28</v>
      </c>
      <c r="L943" s="5">
        <f t="shared" si="1"/>
        <v>1196</v>
      </c>
      <c r="M943" s="5">
        <f t="shared" si="2"/>
        <v>796.16</v>
      </c>
      <c r="N943" s="5">
        <f t="shared" si="3"/>
        <v>399.84</v>
      </c>
      <c r="O943" s="6">
        <f t="shared" si="4"/>
        <v>0.3343143813</v>
      </c>
      <c r="P943" s="6" t="str">
        <f t="shared" si="5"/>
        <v>Saturday</v>
      </c>
      <c r="Q943" s="6" t="str">
        <f t="shared" si="6"/>
        <v>Weekend</v>
      </c>
      <c r="R943" s="6" t="str">
        <f t="shared" si="7"/>
        <v>No Discount</v>
      </c>
    </row>
    <row r="944">
      <c r="A944" s="3" t="s">
        <v>1424</v>
      </c>
      <c r="B944" s="4">
        <v>45733.71041666667</v>
      </c>
      <c r="C944" s="3" t="s">
        <v>127</v>
      </c>
      <c r="D944" s="3" t="s">
        <v>1249</v>
      </c>
      <c r="E944" s="3" t="s">
        <v>21</v>
      </c>
      <c r="F944" s="3">
        <v>1.0</v>
      </c>
      <c r="G944" s="3">
        <v>699.0</v>
      </c>
      <c r="H944" s="3">
        <v>20.0</v>
      </c>
      <c r="I944" s="3">
        <v>478.33</v>
      </c>
      <c r="J944" s="3" t="s">
        <v>32</v>
      </c>
      <c r="K944" s="3" t="s">
        <v>28</v>
      </c>
      <c r="L944" s="5">
        <f t="shared" si="1"/>
        <v>559.2</v>
      </c>
      <c r="M944" s="5">
        <f t="shared" si="2"/>
        <v>478.33</v>
      </c>
      <c r="N944" s="5">
        <f t="shared" si="3"/>
        <v>80.87</v>
      </c>
      <c r="O944" s="6">
        <f t="shared" si="4"/>
        <v>0.1446173104</v>
      </c>
      <c r="P944" s="6" t="str">
        <f t="shared" si="5"/>
        <v>Monday</v>
      </c>
      <c r="Q944" s="6" t="str">
        <f t="shared" si="6"/>
        <v>Weekday</v>
      </c>
      <c r="R944" s="6" t="str">
        <f t="shared" si="7"/>
        <v>Mid (16–25%)</v>
      </c>
    </row>
    <row r="945">
      <c r="A945" s="3" t="s">
        <v>1425</v>
      </c>
      <c r="B945" s="4">
        <v>45513.87569444445</v>
      </c>
      <c r="C945" s="3" t="s">
        <v>158</v>
      </c>
      <c r="D945" s="3" t="s">
        <v>781</v>
      </c>
      <c r="E945" s="3" t="s">
        <v>35</v>
      </c>
      <c r="F945" s="3">
        <v>5.0</v>
      </c>
      <c r="G945" s="3">
        <v>3499.0</v>
      </c>
      <c r="H945" s="3">
        <v>30.0</v>
      </c>
      <c r="I945" s="3">
        <v>2530.3</v>
      </c>
      <c r="J945" s="3" t="s">
        <v>52</v>
      </c>
      <c r="K945" s="3" t="s">
        <v>28</v>
      </c>
      <c r="L945" s="5">
        <f t="shared" si="1"/>
        <v>12246.5</v>
      </c>
      <c r="M945" s="5">
        <f t="shared" si="2"/>
        <v>12651.5</v>
      </c>
      <c r="N945" s="5">
        <f t="shared" si="3"/>
        <v>-405</v>
      </c>
      <c r="O945" s="6">
        <f t="shared" si="4"/>
        <v>-0.03307067325</v>
      </c>
      <c r="P945" s="6" t="str">
        <f t="shared" si="5"/>
        <v>Friday</v>
      </c>
      <c r="Q945" s="6" t="str">
        <f t="shared" si="6"/>
        <v>Weekday</v>
      </c>
      <c r="R945" s="6" t="str">
        <f t="shared" si="7"/>
        <v>High (&gt;25%)</v>
      </c>
    </row>
    <row r="946">
      <c r="A946" s="3" t="s">
        <v>1426</v>
      </c>
      <c r="B946" s="4">
        <v>45586.728472222225</v>
      </c>
      <c r="C946" s="3" t="s">
        <v>94</v>
      </c>
      <c r="D946" s="3" t="s">
        <v>378</v>
      </c>
      <c r="E946" s="3" t="s">
        <v>35</v>
      </c>
      <c r="F946" s="3">
        <v>5.0</v>
      </c>
      <c r="G946" s="3">
        <v>3999.0</v>
      </c>
      <c r="H946" s="3">
        <v>15.0</v>
      </c>
      <c r="I946" s="3">
        <v>2407.48</v>
      </c>
      <c r="J946" s="3" t="s">
        <v>32</v>
      </c>
      <c r="K946" s="3" t="s">
        <v>23</v>
      </c>
      <c r="L946" s="5">
        <f t="shared" si="1"/>
        <v>16995.75</v>
      </c>
      <c r="M946" s="5">
        <f t="shared" si="2"/>
        <v>12037.4</v>
      </c>
      <c r="N946" s="5">
        <f t="shared" si="3"/>
        <v>4958.35</v>
      </c>
      <c r="O946" s="6">
        <f t="shared" si="4"/>
        <v>0.2917405822</v>
      </c>
      <c r="P946" s="6" t="str">
        <f t="shared" si="5"/>
        <v>Monday</v>
      </c>
      <c r="Q946" s="6" t="str">
        <f t="shared" si="6"/>
        <v>Weekday</v>
      </c>
      <c r="R946" s="6" t="str">
        <f t="shared" si="7"/>
        <v>Low (1–15%)</v>
      </c>
    </row>
    <row r="947">
      <c r="A947" s="3" t="s">
        <v>1427</v>
      </c>
      <c r="B947" s="4">
        <v>45579.904861111114</v>
      </c>
      <c r="C947" s="3" t="s">
        <v>135</v>
      </c>
      <c r="D947" s="3" t="s">
        <v>509</v>
      </c>
      <c r="E947" s="3" t="s">
        <v>35</v>
      </c>
      <c r="F947" s="3">
        <v>2.0</v>
      </c>
      <c r="G947" s="3">
        <v>3999.0</v>
      </c>
      <c r="H947" s="3">
        <v>0.0</v>
      </c>
      <c r="I947" s="3">
        <v>2436.05</v>
      </c>
      <c r="J947" s="3" t="s">
        <v>32</v>
      </c>
      <c r="K947" s="3" t="s">
        <v>28</v>
      </c>
      <c r="L947" s="5">
        <f t="shared" si="1"/>
        <v>7998</v>
      </c>
      <c r="M947" s="5">
        <f t="shared" si="2"/>
        <v>4872.1</v>
      </c>
      <c r="N947" s="5">
        <f t="shared" si="3"/>
        <v>3125.9</v>
      </c>
      <c r="O947" s="6">
        <f t="shared" si="4"/>
        <v>0.3908352088</v>
      </c>
      <c r="P947" s="6" t="str">
        <f t="shared" si="5"/>
        <v>Monday</v>
      </c>
      <c r="Q947" s="6" t="str">
        <f t="shared" si="6"/>
        <v>Weekday</v>
      </c>
      <c r="R947" s="6" t="str">
        <f t="shared" si="7"/>
        <v>No Discount</v>
      </c>
    </row>
    <row r="948">
      <c r="A948" s="3" t="s">
        <v>1428</v>
      </c>
      <c r="B948" s="4">
        <v>45548.90347222222</v>
      </c>
      <c r="C948" s="3" t="s">
        <v>459</v>
      </c>
      <c r="D948" s="3" t="s">
        <v>453</v>
      </c>
      <c r="E948" s="3" t="s">
        <v>21</v>
      </c>
      <c r="F948" s="3">
        <v>1.0</v>
      </c>
      <c r="G948" s="3">
        <v>699.0</v>
      </c>
      <c r="H948" s="3">
        <v>10.0</v>
      </c>
      <c r="I948" s="3">
        <v>413.89</v>
      </c>
      <c r="J948" s="3" t="s">
        <v>32</v>
      </c>
      <c r="K948" s="3" t="s">
        <v>39</v>
      </c>
      <c r="L948" s="5">
        <f t="shared" si="1"/>
        <v>629.1</v>
      </c>
      <c r="M948" s="5">
        <f t="shared" si="2"/>
        <v>413.89</v>
      </c>
      <c r="N948" s="5">
        <f t="shared" si="3"/>
        <v>215.21</v>
      </c>
      <c r="O948" s="6">
        <f t="shared" si="4"/>
        <v>0.3420918773</v>
      </c>
      <c r="P948" s="6" t="str">
        <f t="shared" si="5"/>
        <v>Friday</v>
      </c>
      <c r="Q948" s="6" t="str">
        <f t="shared" si="6"/>
        <v>Weekday</v>
      </c>
      <c r="R948" s="6" t="str">
        <f t="shared" si="7"/>
        <v>Low (1–15%)</v>
      </c>
    </row>
    <row r="949">
      <c r="A949" s="3" t="s">
        <v>1429</v>
      </c>
      <c r="B949" s="4">
        <v>45301.66805555556</v>
      </c>
      <c r="C949" s="3" t="s">
        <v>257</v>
      </c>
      <c r="D949" s="3" t="s">
        <v>549</v>
      </c>
      <c r="E949" s="3" t="s">
        <v>35</v>
      </c>
      <c r="F949" s="3">
        <v>5.0</v>
      </c>
      <c r="G949" s="3">
        <v>2499.0</v>
      </c>
      <c r="H949" s="3">
        <v>20.0</v>
      </c>
      <c r="I949" s="3">
        <v>1578.67</v>
      </c>
      <c r="J949" s="3" t="s">
        <v>52</v>
      </c>
      <c r="K949" s="3" t="s">
        <v>23</v>
      </c>
      <c r="L949" s="5">
        <f t="shared" si="1"/>
        <v>9996</v>
      </c>
      <c r="M949" s="5">
        <f t="shared" si="2"/>
        <v>7893.35</v>
      </c>
      <c r="N949" s="5">
        <f t="shared" si="3"/>
        <v>2102.65</v>
      </c>
      <c r="O949" s="6">
        <f t="shared" si="4"/>
        <v>0.2103491397</v>
      </c>
      <c r="P949" s="6" t="str">
        <f t="shared" si="5"/>
        <v>Wednesday</v>
      </c>
      <c r="Q949" s="6" t="str">
        <f t="shared" si="6"/>
        <v>Weekday</v>
      </c>
      <c r="R949" s="6" t="str">
        <f t="shared" si="7"/>
        <v>Mid (16–25%)</v>
      </c>
    </row>
    <row r="950">
      <c r="A950" s="3" t="s">
        <v>1430</v>
      </c>
      <c r="B950" s="4">
        <v>45743.46944444445</v>
      </c>
      <c r="C950" s="3" t="s">
        <v>270</v>
      </c>
      <c r="D950" s="3" t="s">
        <v>830</v>
      </c>
      <c r="E950" s="3" t="s">
        <v>35</v>
      </c>
      <c r="F950" s="3">
        <v>4.0</v>
      </c>
      <c r="G950" s="3">
        <v>2499.0</v>
      </c>
      <c r="H950" s="3">
        <v>5.0</v>
      </c>
      <c r="I950" s="3">
        <v>1488.11</v>
      </c>
      <c r="J950" s="3" t="s">
        <v>52</v>
      </c>
      <c r="K950" s="3" t="s">
        <v>23</v>
      </c>
      <c r="L950" s="5">
        <f t="shared" si="1"/>
        <v>9496.2</v>
      </c>
      <c r="M950" s="5">
        <f t="shared" si="2"/>
        <v>5952.44</v>
      </c>
      <c r="N950" s="5">
        <f t="shared" si="3"/>
        <v>3543.76</v>
      </c>
      <c r="O950" s="6">
        <f t="shared" si="4"/>
        <v>0.3731766391</v>
      </c>
      <c r="P950" s="6" t="str">
        <f t="shared" si="5"/>
        <v>Thursday</v>
      </c>
      <c r="Q950" s="6" t="str">
        <f t="shared" si="6"/>
        <v>Weekday</v>
      </c>
      <c r="R950" s="6" t="str">
        <f t="shared" si="7"/>
        <v>Low (1–15%)</v>
      </c>
    </row>
    <row r="951">
      <c r="A951" s="3" t="s">
        <v>1431</v>
      </c>
      <c r="B951" s="4">
        <v>45962.38263888889</v>
      </c>
      <c r="C951" s="3" t="s">
        <v>97</v>
      </c>
      <c r="D951" s="3" t="s">
        <v>263</v>
      </c>
      <c r="E951" s="3" t="s">
        <v>21</v>
      </c>
      <c r="F951" s="3">
        <v>4.0</v>
      </c>
      <c r="G951" s="3">
        <v>699.0</v>
      </c>
      <c r="H951" s="3">
        <v>25.0</v>
      </c>
      <c r="I951" s="3">
        <v>321.88</v>
      </c>
      <c r="J951" s="3" t="s">
        <v>52</v>
      </c>
      <c r="K951" s="3" t="s">
        <v>39</v>
      </c>
      <c r="L951" s="5">
        <f t="shared" si="1"/>
        <v>2097</v>
      </c>
      <c r="M951" s="5">
        <f t="shared" si="2"/>
        <v>1287.52</v>
      </c>
      <c r="N951" s="5">
        <f t="shared" si="3"/>
        <v>809.48</v>
      </c>
      <c r="O951" s="6">
        <f t="shared" si="4"/>
        <v>0.3860181211</v>
      </c>
      <c r="P951" s="6" t="str">
        <f t="shared" si="5"/>
        <v>Saturday</v>
      </c>
      <c r="Q951" s="6" t="str">
        <f t="shared" si="6"/>
        <v>Weekend</v>
      </c>
      <c r="R951" s="6" t="str">
        <f t="shared" si="7"/>
        <v>Mid (16–25%)</v>
      </c>
    </row>
    <row r="952">
      <c r="A952" s="3" t="s">
        <v>1432</v>
      </c>
      <c r="B952" s="4">
        <v>45308.82916666667</v>
      </c>
      <c r="C952" s="3" t="s">
        <v>50</v>
      </c>
      <c r="D952" s="3" t="s">
        <v>79</v>
      </c>
      <c r="E952" s="3" t="s">
        <v>35</v>
      </c>
      <c r="F952" s="3">
        <v>1.0</v>
      </c>
      <c r="G952" s="3">
        <v>3999.0</v>
      </c>
      <c r="H952" s="3">
        <v>0.0</v>
      </c>
      <c r="I952" s="3">
        <v>2387.16</v>
      </c>
      <c r="J952" s="3" t="s">
        <v>52</v>
      </c>
      <c r="K952" s="3" t="s">
        <v>23</v>
      </c>
      <c r="L952" s="5">
        <f t="shared" si="1"/>
        <v>3999</v>
      </c>
      <c r="M952" s="5">
        <f t="shared" si="2"/>
        <v>2387.16</v>
      </c>
      <c r="N952" s="5">
        <f t="shared" si="3"/>
        <v>1611.84</v>
      </c>
      <c r="O952" s="6">
        <f t="shared" si="4"/>
        <v>0.4030607652</v>
      </c>
      <c r="P952" s="6" t="str">
        <f t="shared" si="5"/>
        <v>Wednesday</v>
      </c>
      <c r="Q952" s="6" t="str">
        <f t="shared" si="6"/>
        <v>Weekday</v>
      </c>
      <c r="R952" s="6" t="str">
        <f t="shared" si="7"/>
        <v>No Discount</v>
      </c>
    </row>
    <row r="953">
      <c r="A953" s="3" t="s">
        <v>1433</v>
      </c>
      <c r="B953" s="4">
        <v>45500.60833333333</v>
      </c>
      <c r="C953" s="3" t="s">
        <v>91</v>
      </c>
      <c r="D953" s="3" t="s">
        <v>286</v>
      </c>
      <c r="E953" s="3" t="s">
        <v>35</v>
      </c>
      <c r="F953" s="3">
        <v>4.0</v>
      </c>
      <c r="G953" s="3">
        <v>1999.0</v>
      </c>
      <c r="H953" s="3">
        <v>0.0</v>
      </c>
      <c r="I953" s="3">
        <v>1356.08</v>
      </c>
      <c r="J953" s="3" t="s">
        <v>52</v>
      </c>
      <c r="K953" s="3" t="s">
        <v>39</v>
      </c>
      <c r="L953" s="5">
        <f t="shared" si="1"/>
        <v>7996</v>
      </c>
      <c r="M953" s="5">
        <f t="shared" si="2"/>
        <v>5424.32</v>
      </c>
      <c r="N953" s="5">
        <f t="shared" si="3"/>
        <v>2571.68</v>
      </c>
      <c r="O953" s="6">
        <f t="shared" si="4"/>
        <v>0.3216208104</v>
      </c>
      <c r="P953" s="6" t="str">
        <f t="shared" si="5"/>
        <v>Saturday</v>
      </c>
      <c r="Q953" s="6" t="str">
        <f t="shared" si="6"/>
        <v>Weekend</v>
      </c>
      <c r="R953" s="6" t="str">
        <f t="shared" si="7"/>
        <v>No Discount</v>
      </c>
    </row>
    <row r="954">
      <c r="A954" s="3" t="s">
        <v>1434</v>
      </c>
      <c r="B954" s="4">
        <v>45709.80763888889</v>
      </c>
      <c r="C954" s="3" t="s">
        <v>459</v>
      </c>
      <c r="D954" s="3" t="s">
        <v>1435</v>
      </c>
      <c r="E954" s="3" t="s">
        <v>35</v>
      </c>
      <c r="F954" s="3">
        <v>5.0</v>
      </c>
      <c r="G954" s="3">
        <v>1999.0</v>
      </c>
      <c r="H954" s="3">
        <v>0.0</v>
      </c>
      <c r="I954" s="3">
        <v>1163.54</v>
      </c>
      <c r="J954" s="3" t="s">
        <v>32</v>
      </c>
      <c r="K954" s="3" t="s">
        <v>23</v>
      </c>
      <c r="L954" s="5">
        <f t="shared" si="1"/>
        <v>9995</v>
      </c>
      <c r="M954" s="5">
        <f t="shared" si="2"/>
        <v>5817.7</v>
      </c>
      <c r="N954" s="5">
        <f t="shared" si="3"/>
        <v>4177.3</v>
      </c>
      <c r="O954" s="6">
        <f t="shared" si="4"/>
        <v>0.4179389695</v>
      </c>
      <c r="P954" s="6" t="str">
        <f t="shared" si="5"/>
        <v>Friday</v>
      </c>
      <c r="Q954" s="6" t="str">
        <f t="shared" si="6"/>
        <v>Weekday</v>
      </c>
      <c r="R954" s="6" t="str">
        <f t="shared" si="7"/>
        <v>No Discount</v>
      </c>
    </row>
    <row r="955">
      <c r="A955" s="3" t="s">
        <v>1436</v>
      </c>
      <c r="B955" s="4">
        <v>45915.535416666666</v>
      </c>
      <c r="C955" s="3" t="s">
        <v>158</v>
      </c>
      <c r="D955" s="3" t="s">
        <v>662</v>
      </c>
      <c r="E955" s="3" t="s">
        <v>35</v>
      </c>
      <c r="F955" s="3">
        <v>5.0</v>
      </c>
      <c r="G955" s="3">
        <v>3999.0</v>
      </c>
      <c r="H955" s="3">
        <v>5.0</v>
      </c>
      <c r="I955" s="3">
        <v>2769.58</v>
      </c>
      <c r="J955" s="3" t="s">
        <v>22</v>
      </c>
      <c r="K955" s="3" t="s">
        <v>23</v>
      </c>
      <c r="L955" s="5">
        <f t="shared" si="1"/>
        <v>18995.25</v>
      </c>
      <c r="M955" s="5">
        <f t="shared" si="2"/>
        <v>13847.9</v>
      </c>
      <c r="N955" s="5">
        <f t="shared" si="3"/>
        <v>5147.35</v>
      </c>
      <c r="O955" s="6">
        <f t="shared" si="4"/>
        <v>0.2709809031</v>
      </c>
      <c r="P955" s="6" t="str">
        <f t="shared" si="5"/>
        <v>Monday</v>
      </c>
      <c r="Q955" s="6" t="str">
        <f t="shared" si="6"/>
        <v>Weekday</v>
      </c>
      <c r="R955" s="6" t="str">
        <f t="shared" si="7"/>
        <v>Low (1–15%)</v>
      </c>
    </row>
    <row r="956">
      <c r="A956" s="3" t="s">
        <v>1437</v>
      </c>
      <c r="B956" s="4">
        <v>45682.90347222222</v>
      </c>
      <c r="C956" s="3" t="s">
        <v>171</v>
      </c>
      <c r="D956" s="3" t="s">
        <v>299</v>
      </c>
      <c r="E956" s="3" t="s">
        <v>27</v>
      </c>
      <c r="F956" s="3">
        <v>2.0</v>
      </c>
      <c r="G956" s="3">
        <v>1999.0</v>
      </c>
      <c r="H956" s="3">
        <v>20.0</v>
      </c>
      <c r="I956" s="3">
        <v>1200.8</v>
      </c>
      <c r="J956" s="3" t="s">
        <v>32</v>
      </c>
      <c r="K956" s="3" t="s">
        <v>23</v>
      </c>
      <c r="L956" s="5">
        <f t="shared" si="1"/>
        <v>3198.4</v>
      </c>
      <c r="M956" s="5">
        <f t="shared" si="2"/>
        <v>2401.6</v>
      </c>
      <c r="N956" s="5">
        <f t="shared" si="3"/>
        <v>796.8</v>
      </c>
      <c r="O956" s="6">
        <f t="shared" si="4"/>
        <v>0.2491245623</v>
      </c>
      <c r="P956" s="6" t="str">
        <f t="shared" si="5"/>
        <v>Saturday</v>
      </c>
      <c r="Q956" s="6" t="str">
        <f t="shared" si="6"/>
        <v>Weekend</v>
      </c>
      <c r="R956" s="6" t="str">
        <f t="shared" si="7"/>
        <v>Mid (16–25%)</v>
      </c>
    </row>
    <row r="957">
      <c r="A957" s="3" t="s">
        <v>1438</v>
      </c>
      <c r="B957" s="4">
        <v>45913.69583333333</v>
      </c>
      <c r="C957" s="3" t="s">
        <v>207</v>
      </c>
      <c r="D957" s="3" t="s">
        <v>535</v>
      </c>
      <c r="E957" s="3" t="s">
        <v>21</v>
      </c>
      <c r="F957" s="3">
        <v>4.0</v>
      </c>
      <c r="G957" s="3">
        <v>699.0</v>
      </c>
      <c r="H957" s="3">
        <v>30.0</v>
      </c>
      <c r="I957" s="3">
        <v>361.59</v>
      </c>
      <c r="J957" s="3" t="s">
        <v>32</v>
      </c>
      <c r="K957" s="3" t="s">
        <v>39</v>
      </c>
      <c r="L957" s="5">
        <f t="shared" si="1"/>
        <v>1957.2</v>
      </c>
      <c r="M957" s="5">
        <f t="shared" si="2"/>
        <v>1446.36</v>
      </c>
      <c r="N957" s="5">
        <f t="shared" si="3"/>
        <v>510.84</v>
      </c>
      <c r="O957" s="6">
        <f t="shared" si="4"/>
        <v>0.2610055181</v>
      </c>
      <c r="P957" s="6" t="str">
        <f t="shared" si="5"/>
        <v>Saturday</v>
      </c>
      <c r="Q957" s="6" t="str">
        <f t="shared" si="6"/>
        <v>Weekend</v>
      </c>
      <c r="R957" s="6" t="str">
        <f t="shared" si="7"/>
        <v>High (&gt;25%)</v>
      </c>
    </row>
    <row r="958">
      <c r="A958" s="3" t="s">
        <v>1439</v>
      </c>
      <c r="B958" s="4">
        <v>45528.680555555555</v>
      </c>
      <c r="C958" s="3" t="s">
        <v>50</v>
      </c>
      <c r="D958" s="3" t="s">
        <v>1440</v>
      </c>
      <c r="E958" s="3" t="s">
        <v>21</v>
      </c>
      <c r="F958" s="3">
        <v>2.0</v>
      </c>
      <c r="G958" s="3">
        <v>899.0</v>
      </c>
      <c r="H958" s="3">
        <v>15.0</v>
      </c>
      <c r="I958" s="3">
        <v>569.25</v>
      </c>
      <c r="J958" s="3" t="s">
        <v>32</v>
      </c>
      <c r="K958" s="3" t="s">
        <v>39</v>
      </c>
      <c r="L958" s="5">
        <f t="shared" si="1"/>
        <v>1528.3</v>
      </c>
      <c r="M958" s="5">
        <f t="shared" si="2"/>
        <v>1138.5</v>
      </c>
      <c r="N958" s="5">
        <f t="shared" si="3"/>
        <v>389.8</v>
      </c>
      <c r="O958" s="6">
        <f t="shared" si="4"/>
        <v>0.2550546359</v>
      </c>
      <c r="P958" s="6" t="str">
        <f t="shared" si="5"/>
        <v>Saturday</v>
      </c>
      <c r="Q958" s="6" t="str">
        <f t="shared" si="6"/>
        <v>Weekend</v>
      </c>
      <c r="R958" s="6" t="str">
        <f t="shared" si="7"/>
        <v>Low (1–15%)</v>
      </c>
    </row>
    <row r="959">
      <c r="A959" s="3" t="s">
        <v>1441</v>
      </c>
      <c r="B959" s="4">
        <v>45961.69305555556</v>
      </c>
      <c r="C959" s="3" t="s">
        <v>70</v>
      </c>
      <c r="D959" s="3" t="s">
        <v>644</v>
      </c>
      <c r="E959" s="3" t="s">
        <v>27</v>
      </c>
      <c r="F959" s="3">
        <v>4.0</v>
      </c>
      <c r="G959" s="3">
        <v>999.0</v>
      </c>
      <c r="H959" s="3">
        <v>30.0</v>
      </c>
      <c r="I959" s="3">
        <v>613.25</v>
      </c>
      <c r="J959" s="3" t="s">
        <v>52</v>
      </c>
      <c r="K959" s="3" t="s">
        <v>28</v>
      </c>
      <c r="L959" s="5">
        <f t="shared" si="1"/>
        <v>2797.2</v>
      </c>
      <c r="M959" s="5">
        <f t="shared" si="2"/>
        <v>2453</v>
      </c>
      <c r="N959" s="5">
        <f t="shared" si="3"/>
        <v>344.2</v>
      </c>
      <c r="O959" s="6">
        <f t="shared" si="4"/>
        <v>0.1230516231</v>
      </c>
      <c r="P959" s="6" t="str">
        <f t="shared" si="5"/>
        <v>Friday</v>
      </c>
      <c r="Q959" s="6" t="str">
        <f t="shared" si="6"/>
        <v>Weekday</v>
      </c>
      <c r="R959" s="6" t="str">
        <f t="shared" si="7"/>
        <v>High (&gt;25%)</v>
      </c>
    </row>
    <row r="960">
      <c r="A960" s="3" t="s">
        <v>1442</v>
      </c>
      <c r="B960" s="4">
        <v>45890.79722222222</v>
      </c>
      <c r="C960" s="3" t="s">
        <v>44</v>
      </c>
      <c r="D960" s="3" t="s">
        <v>402</v>
      </c>
      <c r="E960" s="3" t="s">
        <v>21</v>
      </c>
      <c r="F960" s="3">
        <v>3.0</v>
      </c>
      <c r="G960" s="3">
        <v>699.0</v>
      </c>
      <c r="H960" s="3">
        <v>0.0</v>
      </c>
      <c r="I960" s="3">
        <v>369.39</v>
      </c>
      <c r="J960" s="3" t="s">
        <v>32</v>
      </c>
      <c r="K960" s="3" t="s">
        <v>39</v>
      </c>
      <c r="L960" s="5">
        <f t="shared" si="1"/>
        <v>2097</v>
      </c>
      <c r="M960" s="5">
        <f t="shared" si="2"/>
        <v>1108.17</v>
      </c>
      <c r="N960" s="5">
        <f t="shared" si="3"/>
        <v>988.83</v>
      </c>
      <c r="O960" s="6">
        <f t="shared" si="4"/>
        <v>0.4715450644</v>
      </c>
      <c r="P960" s="6" t="str">
        <f t="shared" si="5"/>
        <v>Thursday</v>
      </c>
      <c r="Q960" s="6" t="str">
        <f t="shared" si="6"/>
        <v>Weekday</v>
      </c>
      <c r="R960" s="6" t="str">
        <f t="shared" si="7"/>
        <v>No Discount</v>
      </c>
    </row>
    <row r="961">
      <c r="A961" s="3" t="s">
        <v>1443</v>
      </c>
      <c r="B961" s="4">
        <v>45939.88333333333</v>
      </c>
      <c r="C961" s="3" t="s">
        <v>30</v>
      </c>
      <c r="D961" s="3" t="s">
        <v>195</v>
      </c>
      <c r="E961" s="3" t="s">
        <v>27</v>
      </c>
      <c r="F961" s="3">
        <v>1.0</v>
      </c>
      <c r="G961" s="3">
        <v>999.0</v>
      </c>
      <c r="H961" s="3">
        <v>10.0</v>
      </c>
      <c r="I961" s="3">
        <v>523.63</v>
      </c>
      <c r="J961" s="3" t="s">
        <v>32</v>
      </c>
      <c r="K961" s="3" t="s">
        <v>39</v>
      </c>
      <c r="L961" s="5">
        <f t="shared" si="1"/>
        <v>899.1</v>
      </c>
      <c r="M961" s="5">
        <f t="shared" si="2"/>
        <v>523.63</v>
      </c>
      <c r="N961" s="5">
        <f t="shared" si="3"/>
        <v>375.47</v>
      </c>
      <c r="O961" s="6">
        <f t="shared" si="4"/>
        <v>0.4176064954</v>
      </c>
      <c r="P961" s="6" t="str">
        <f t="shared" si="5"/>
        <v>Thursday</v>
      </c>
      <c r="Q961" s="6" t="str">
        <f t="shared" si="6"/>
        <v>Weekday</v>
      </c>
      <c r="R961" s="6" t="str">
        <f t="shared" si="7"/>
        <v>Low (1–15%)</v>
      </c>
    </row>
    <row r="962">
      <c r="A962" s="3" t="s">
        <v>1444</v>
      </c>
      <c r="B962" s="4">
        <v>45316.84027777778</v>
      </c>
      <c r="C962" s="3" t="s">
        <v>248</v>
      </c>
      <c r="D962" s="3" t="s">
        <v>635</v>
      </c>
      <c r="E962" s="3" t="s">
        <v>27</v>
      </c>
      <c r="F962" s="3">
        <v>5.0</v>
      </c>
      <c r="G962" s="3">
        <v>1999.0</v>
      </c>
      <c r="H962" s="3">
        <v>15.0</v>
      </c>
      <c r="I962" s="3">
        <v>1366.77</v>
      </c>
      <c r="J962" s="3" t="s">
        <v>32</v>
      </c>
      <c r="K962" s="3" t="s">
        <v>28</v>
      </c>
      <c r="L962" s="5">
        <f t="shared" si="1"/>
        <v>8495.75</v>
      </c>
      <c r="M962" s="5">
        <f t="shared" si="2"/>
        <v>6833.85</v>
      </c>
      <c r="N962" s="5">
        <f t="shared" si="3"/>
        <v>1661.9</v>
      </c>
      <c r="O962" s="6">
        <f t="shared" si="4"/>
        <v>0.1956154548</v>
      </c>
      <c r="P962" s="6" t="str">
        <f t="shared" si="5"/>
        <v>Thursday</v>
      </c>
      <c r="Q962" s="6" t="str">
        <f t="shared" si="6"/>
        <v>Weekday</v>
      </c>
      <c r="R962" s="6" t="str">
        <f t="shared" si="7"/>
        <v>Low (1–15%)</v>
      </c>
    </row>
    <row r="963">
      <c r="A963" s="3" t="s">
        <v>1445</v>
      </c>
      <c r="B963" s="4">
        <v>45592.43125</v>
      </c>
      <c r="C963" s="3" t="s">
        <v>285</v>
      </c>
      <c r="D963" s="3" t="s">
        <v>922</v>
      </c>
      <c r="E963" s="3" t="s">
        <v>35</v>
      </c>
      <c r="F963" s="3">
        <v>5.0</v>
      </c>
      <c r="G963" s="3">
        <v>3999.0</v>
      </c>
      <c r="H963" s="3">
        <v>25.0</v>
      </c>
      <c r="I963" s="3">
        <v>2285.65</v>
      </c>
      <c r="J963" s="3" t="s">
        <v>52</v>
      </c>
      <c r="K963" s="3" t="s">
        <v>39</v>
      </c>
      <c r="L963" s="5">
        <f t="shared" si="1"/>
        <v>14996.25</v>
      </c>
      <c r="M963" s="5">
        <f t="shared" si="2"/>
        <v>11428.25</v>
      </c>
      <c r="N963" s="5">
        <f t="shared" si="3"/>
        <v>3568</v>
      </c>
      <c r="O963" s="6">
        <f t="shared" si="4"/>
        <v>0.2379261482</v>
      </c>
      <c r="P963" s="6" t="str">
        <f t="shared" si="5"/>
        <v>Sunday</v>
      </c>
      <c r="Q963" s="6" t="str">
        <f t="shared" si="6"/>
        <v>Weekend</v>
      </c>
      <c r="R963" s="6" t="str">
        <f t="shared" si="7"/>
        <v>Mid (16–25%)</v>
      </c>
    </row>
    <row r="964">
      <c r="A964" s="3" t="s">
        <v>1446</v>
      </c>
      <c r="B964" s="4">
        <v>45937.69930555556</v>
      </c>
      <c r="C964" s="3" t="s">
        <v>47</v>
      </c>
      <c r="D964" s="3" t="s">
        <v>656</v>
      </c>
      <c r="E964" s="3" t="s">
        <v>35</v>
      </c>
      <c r="F964" s="3">
        <v>4.0</v>
      </c>
      <c r="G964" s="3">
        <v>2499.0</v>
      </c>
      <c r="H964" s="3">
        <v>25.0</v>
      </c>
      <c r="I964" s="3">
        <v>1741.02</v>
      </c>
      <c r="J964" s="3" t="s">
        <v>22</v>
      </c>
      <c r="K964" s="3" t="s">
        <v>39</v>
      </c>
      <c r="L964" s="5">
        <f t="shared" si="1"/>
        <v>7497</v>
      </c>
      <c r="M964" s="5">
        <f t="shared" si="2"/>
        <v>6964.08</v>
      </c>
      <c r="N964" s="5">
        <f t="shared" si="3"/>
        <v>532.92</v>
      </c>
      <c r="O964" s="6">
        <f t="shared" si="4"/>
        <v>0.07108443377</v>
      </c>
      <c r="P964" s="6" t="str">
        <f t="shared" si="5"/>
        <v>Tuesday</v>
      </c>
      <c r="Q964" s="6" t="str">
        <f t="shared" si="6"/>
        <v>Weekday</v>
      </c>
      <c r="R964" s="6" t="str">
        <f t="shared" si="7"/>
        <v>Mid (16–25%)</v>
      </c>
    </row>
    <row r="965">
      <c r="A965" s="3" t="s">
        <v>1447</v>
      </c>
      <c r="B965" s="4">
        <v>45982.81180555555</v>
      </c>
      <c r="C965" s="3" t="s">
        <v>60</v>
      </c>
      <c r="D965" s="3" t="s">
        <v>642</v>
      </c>
      <c r="E965" s="3" t="s">
        <v>35</v>
      </c>
      <c r="F965" s="3">
        <v>4.0</v>
      </c>
      <c r="G965" s="3">
        <v>2499.0</v>
      </c>
      <c r="H965" s="3">
        <v>20.0</v>
      </c>
      <c r="I965" s="3">
        <v>1628.68</v>
      </c>
      <c r="J965" s="3" t="s">
        <v>32</v>
      </c>
      <c r="K965" s="3" t="s">
        <v>39</v>
      </c>
      <c r="L965" s="5">
        <f t="shared" si="1"/>
        <v>7996.8</v>
      </c>
      <c r="M965" s="5">
        <f t="shared" si="2"/>
        <v>6514.72</v>
      </c>
      <c r="N965" s="5">
        <f t="shared" si="3"/>
        <v>1482.08</v>
      </c>
      <c r="O965" s="6">
        <f t="shared" si="4"/>
        <v>0.1853341337</v>
      </c>
      <c r="P965" s="6" t="str">
        <f t="shared" si="5"/>
        <v>Friday</v>
      </c>
      <c r="Q965" s="6" t="str">
        <f t="shared" si="6"/>
        <v>Weekday</v>
      </c>
      <c r="R965" s="6" t="str">
        <f t="shared" si="7"/>
        <v>Mid (16–25%)</v>
      </c>
    </row>
    <row r="966">
      <c r="A966" s="3" t="s">
        <v>1448</v>
      </c>
      <c r="B966" s="4">
        <v>45641.4</v>
      </c>
      <c r="C966" s="3" t="s">
        <v>30</v>
      </c>
      <c r="D966" s="3" t="s">
        <v>619</v>
      </c>
      <c r="E966" s="3" t="s">
        <v>21</v>
      </c>
      <c r="F966" s="3">
        <v>5.0</v>
      </c>
      <c r="G966" s="3">
        <v>899.0</v>
      </c>
      <c r="H966" s="3">
        <v>15.0</v>
      </c>
      <c r="I966" s="3">
        <v>468.66</v>
      </c>
      <c r="J966" s="3" t="s">
        <v>32</v>
      </c>
      <c r="K966" s="3" t="s">
        <v>28</v>
      </c>
      <c r="L966" s="5">
        <f t="shared" si="1"/>
        <v>3820.75</v>
      </c>
      <c r="M966" s="5">
        <f t="shared" si="2"/>
        <v>2343.3</v>
      </c>
      <c r="N966" s="5">
        <f t="shared" si="3"/>
        <v>1477.45</v>
      </c>
      <c r="O966" s="6">
        <f t="shared" si="4"/>
        <v>0.3866910947</v>
      </c>
      <c r="P966" s="6" t="str">
        <f t="shared" si="5"/>
        <v>Sunday</v>
      </c>
      <c r="Q966" s="6" t="str">
        <f t="shared" si="6"/>
        <v>Weekend</v>
      </c>
      <c r="R966" s="6" t="str">
        <f t="shared" si="7"/>
        <v>Low (1–15%)</v>
      </c>
    </row>
    <row r="967">
      <c r="A967" s="3" t="s">
        <v>1449</v>
      </c>
      <c r="B967" s="4">
        <v>45507.64791666667</v>
      </c>
      <c r="C967" s="3" t="s">
        <v>285</v>
      </c>
      <c r="D967" s="3" t="s">
        <v>128</v>
      </c>
      <c r="E967" s="3" t="s">
        <v>35</v>
      </c>
      <c r="F967" s="3">
        <v>5.0</v>
      </c>
      <c r="G967" s="3">
        <v>2999.0</v>
      </c>
      <c r="H967" s="3">
        <v>10.0</v>
      </c>
      <c r="I967" s="3">
        <v>1709.11</v>
      </c>
      <c r="J967" s="3" t="s">
        <v>52</v>
      </c>
      <c r="K967" s="3" t="s">
        <v>23</v>
      </c>
      <c r="L967" s="5">
        <f t="shared" si="1"/>
        <v>13495.5</v>
      </c>
      <c r="M967" s="5">
        <f t="shared" si="2"/>
        <v>8545.55</v>
      </c>
      <c r="N967" s="5">
        <f t="shared" si="3"/>
        <v>4949.95</v>
      </c>
      <c r="O967" s="6">
        <f t="shared" si="4"/>
        <v>0.3667852247</v>
      </c>
      <c r="P967" s="6" t="str">
        <f t="shared" si="5"/>
        <v>Saturday</v>
      </c>
      <c r="Q967" s="6" t="str">
        <f t="shared" si="6"/>
        <v>Weekend</v>
      </c>
      <c r="R967" s="6" t="str">
        <f t="shared" si="7"/>
        <v>Low (1–15%)</v>
      </c>
    </row>
    <row r="968">
      <c r="A968" s="3" t="s">
        <v>1450</v>
      </c>
      <c r="B968" s="4">
        <v>45465.58194444444</v>
      </c>
      <c r="C968" s="3" t="s">
        <v>127</v>
      </c>
      <c r="D968" s="3" t="s">
        <v>571</v>
      </c>
      <c r="E968" s="3" t="s">
        <v>35</v>
      </c>
      <c r="F968" s="3">
        <v>1.0</v>
      </c>
      <c r="G968" s="3">
        <v>2499.0</v>
      </c>
      <c r="H968" s="3">
        <v>5.0</v>
      </c>
      <c r="I968" s="3">
        <v>1707.53</v>
      </c>
      <c r="J968" s="3" t="s">
        <v>52</v>
      </c>
      <c r="K968" s="3" t="s">
        <v>23</v>
      </c>
      <c r="L968" s="5">
        <f t="shared" si="1"/>
        <v>2374.05</v>
      </c>
      <c r="M968" s="5">
        <f t="shared" si="2"/>
        <v>1707.53</v>
      </c>
      <c r="N968" s="5">
        <f t="shared" si="3"/>
        <v>666.52</v>
      </c>
      <c r="O968" s="6">
        <f t="shared" si="4"/>
        <v>0.2807523009</v>
      </c>
      <c r="P968" s="6" t="str">
        <f t="shared" si="5"/>
        <v>Saturday</v>
      </c>
      <c r="Q968" s="6" t="str">
        <f t="shared" si="6"/>
        <v>Weekend</v>
      </c>
      <c r="R968" s="6" t="str">
        <f t="shared" si="7"/>
        <v>Low (1–15%)</v>
      </c>
    </row>
    <row r="969">
      <c r="A969" s="3" t="s">
        <v>1451</v>
      </c>
      <c r="B969" s="4">
        <v>45320.78958333333</v>
      </c>
      <c r="C969" s="3" t="s">
        <v>44</v>
      </c>
      <c r="D969" s="3" t="s">
        <v>79</v>
      </c>
      <c r="E969" s="3" t="s">
        <v>27</v>
      </c>
      <c r="F969" s="3">
        <v>5.0</v>
      </c>
      <c r="G969" s="3">
        <v>999.0</v>
      </c>
      <c r="H969" s="3">
        <v>30.0</v>
      </c>
      <c r="I969" s="3">
        <v>500.83</v>
      </c>
      <c r="J969" s="3" t="s">
        <v>52</v>
      </c>
      <c r="K969" s="3" t="s">
        <v>39</v>
      </c>
      <c r="L969" s="5">
        <f t="shared" si="1"/>
        <v>3496.5</v>
      </c>
      <c r="M969" s="5">
        <f t="shared" si="2"/>
        <v>2504.15</v>
      </c>
      <c r="N969" s="5">
        <f t="shared" si="3"/>
        <v>992.35</v>
      </c>
      <c r="O969" s="6">
        <f t="shared" si="4"/>
        <v>0.2838123838</v>
      </c>
      <c r="P969" s="6" t="str">
        <f t="shared" si="5"/>
        <v>Monday</v>
      </c>
      <c r="Q969" s="6" t="str">
        <f t="shared" si="6"/>
        <v>Weekday</v>
      </c>
      <c r="R969" s="6" t="str">
        <f t="shared" si="7"/>
        <v>High (&gt;25%)</v>
      </c>
    </row>
    <row r="970">
      <c r="A970" s="3" t="s">
        <v>1452</v>
      </c>
      <c r="B970" s="4">
        <v>45747.71388888889</v>
      </c>
      <c r="C970" s="3" t="s">
        <v>135</v>
      </c>
      <c r="D970" s="3" t="s">
        <v>174</v>
      </c>
      <c r="E970" s="3" t="s">
        <v>35</v>
      </c>
      <c r="F970" s="3">
        <v>1.0</v>
      </c>
      <c r="G970" s="3">
        <v>1999.0</v>
      </c>
      <c r="H970" s="3">
        <v>15.0</v>
      </c>
      <c r="I970" s="3">
        <v>1277.12</v>
      </c>
      <c r="J970" s="3" t="s">
        <v>32</v>
      </c>
      <c r="K970" s="3" t="s">
        <v>28</v>
      </c>
      <c r="L970" s="5">
        <f t="shared" si="1"/>
        <v>1699.15</v>
      </c>
      <c r="M970" s="5">
        <f t="shared" si="2"/>
        <v>1277.12</v>
      </c>
      <c r="N970" s="5">
        <f t="shared" si="3"/>
        <v>422.03</v>
      </c>
      <c r="O970" s="6">
        <f t="shared" si="4"/>
        <v>0.2483771297</v>
      </c>
      <c r="P970" s="6" t="str">
        <f t="shared" si="5"/>
        <v>Monday</v>
      </c>
      <c r="Q970" s="6" t="str">
        <f t="shared" si="6"/>
        <v>Weekday</v>
      </c>
      <c r="R970" s="6" t="str">
        <f t="shared" si="7"/>
        <v>Low (1–15%)</v>
      </c>
    </row>
    <row r="971">
      <c r="A971" s="3" t="s">
        <v>1453</v>
      </c>
      <c r="B971" s="4">
        <v>45976.43194444444</v>
      </c>
      <c r="C971" s="3" t="s">
        <v>186</v>
      </c>
      <c r="D971" s="3" t="s">
        <v>409</v>
      </c>
      <c r="E971" s="3" t="s">
        <v>27</v>
      </c>
      <c r="F971" s="3">
        <v>2.0</v>
      </c>
      <c r="G971" s="3">
        <v>799.0</v>
      </c>
      <c r="H971" s="3">
        <v>20.0</v>
      </c>
      <c r="I971" s="3">
        <v>451.77</v>
      </c>
      <c r="J971" s="3" t="s">
        <v>32</v>
      </c>
      <c r="K971" s="3" t="s">
        <v>28</v>
      </c>
      <c r="L971" s="5">
        <f t="shared" si="1"/>
        <v>1278.4</v>
      </c>
      <c r="M971" s="5">
        <f t="shared" si="2"/>
        <v>903.54</v>
      </c>
      <c r="N971" s="5">
        <f t="shared" si="3"/>
        <v>374.86</v>
      </c>
      <c r="O971" s="6">
        <f t="shared" si="4"/>
        <v>0.2932259074</v>
      </c>
      <c r="P971" s="6" t="str">
        <f t="shared" si="5"/>
        <v>Saturday</v>
      </c>
      <c r="Q971" s="6" t="str">
        <f t="shared" si="6"/>
        <v>Weekend</v>
      </c>
      <c r="R971" s="6" t="str">
        <f t="shared" si="7"/>
        <v>Mid (16–25%)</v>
      </c>
    </row>
    <row r="972">
      <c r="A972" s="3" t="s">
        <v>1454</v>
      </c>
      <c r="B972" s="4">
        <v>45367.86388888889</v>
      </c>
      <c r="C972" s="3" t="s">
        <v>41</v>
      </c>
      <c r="D972" s="3" t="s">
        <v>1455</v>
      </c>
      <c r="E972" s="3" t="s">
        <v>35</v>
      </c>
      <c r="F972" s="3">
        <v>4.0</v>
      </c>
      <c r="G972" s="3">
        <v>1999.0</v>
      </c>
      <c r="H972" s="3">
        <v>30.0</v>
      </c>
      <c r="I972" s="3">
        <v>1472.21</v>
      </c>
      <c r="J972" s="3" t="s">
        <v>32</v>
      </c>
      <c r="K972" s="3" t="s">
        <v>23</v>
      </c>
      <c r="L972" s="5">
        <f t="shared" si="1"/>
        <v>5597.2</v>
      </c>
      <c r="M972" s="5">
        <f t="shared" si="2"/>
        <v>5888.84</v>
      </c>
      <c r="N972" s="5">
        <f t="shared" si="3"/>
        <v>-291.64</v>
      </c>
      <c r="O972" s="6">
        <f t="shared" si="4"/>
        <v>-0.05210462374</v>
      </c>
      <c r="P972" s="6" t="str">
        <f t="shared" si="5"/>
        <v>Saturday</v>
      </c>
      <c r="Q972" s="6" t="str">
        <f t="shared" si="6"/>
        <v>Weekend</v>
      </c>
      <c r="R972" s="6" t="str">
        <f t="shared" si="7"/>
        <v>High (&gt;25%)</v>
      </c>
    </row>
    <row r="973">
      <c r="A973" s="3" t="s">
        <v>1456</v>
      </c>
      <c r="B973" s="4">
        <v>45941.791666666664</v>
      </c>
      <c r="C973" s="3" t="s">
        <v>84</v>
      </c>
      <c r="D973" s="3" t="s">
        <v>334</v>
      </c>
      <c r="E973" s="3" t="s">
        <v>27</v>
      </c>
      <c r="F973" s="3">
        <v>5.0</v>
      </c>
      <c r="G973" s="3">
        <v>1499.0</v>
      </c>
      <c r="H973" s="3">
        <v>5.0</v>
      </c>
      <c r="I973" s="3">
        <v>1010.96</v>
      </c>
      <c r="J973" s="3" t="s">
        <v>52</v>
      </c>
      <c r="K973" s="3" t="s">
        <v>28</v>
      </c>
      <c r="L973" s="5">
        <f t="shared" si="1"/>
        <v>7120.25</v>
      </c>
      <c r="M973" s="5">
        <f t="shared" si="2"/>
        <v>5054.8</v>
      </c>
      <c r="N973" s="5">
        <f t="shared" si="3"/>
        <v>2065.45</v>
      </c>
      <c r="O973" s="6">
        <f t="shared" si="4"/>
        <v>0.2900811067</v>
      </c>
      <c r="P973" s="6" t="str">
        <f t="shared" si="5"/>
        <v>Saturday</v>
      </c>
      <c r="Q973" s="6" t="str">
        <f t="shared" si="6"/>
        <v>Weekend</v>
      </c>
      <c r="R973" s="6" t="str">
        <f t="shared" si="7"/>
        <v>Low (1–15%)</v>
      </c>
    </row>
    <row r="974">
      <c r="A974" s="3" t="s">
        <v>1457</v>
      </c>
      <c r="B974" s="4">
        <v>45800.54722222222</v>
      </c>
      <c r="C974" s="3" t="s">
        <v>63</v>
      </c>
      <c r="D974" s="3" t="s">
        <v>1294</v>
      </c>
      <c r="E974" s="3" t="s">
        <v>27</v>
      </c>
      <c r="F974" s="3">
        <v>1.0</v>
      </c>
      <c r="G974" s="3">
        <v>1999.0</v>
      </c>
      <c r="H974" s="3">
        <v>0.0</v>
      </c>
      <c r="I974" s="3">
        <v>1342.19</v>
      </c>
      <c r="J974" s="3" t="s">
        <v>52</v>
      </c>
      <c r="K974" s="3" t="s">
        <v>28</v>
      </c>
      <c r="L974" s="5">
        <f t="shared" si="1"/>
        <v>1999</v>
      </c>
      <c r="M974" s="5">
        <f t="shared" si="2"/>
        <v>1342.19</v>
      </c>
      <c r="N974" s="5">
        <f t="shared" si="3"/>
        <v>656.81</v>
      </c>
      <c r="O974" s="6">
        <f t="shared" si="4"/>
        <v>0.3285692846</v>
      </c>
      <c r="P974" s="6" t="str">
        <f t="shared" si="5"/>
        <v>Friday</v>
      </c>
      <c r="Q974" s="6" t="str">
        <f t="shared" si="6"/>
        <v>Weekday</v>
      </c>
      <c r="R974" s="6" t="str">
        <f t="shared" si="7"/>
        <v>No Discount</v>
      </c>
    </row>
    <row r="975">
      <c r="A975" s="3" t="s">
        <v>1458</v>
      </c>
      <c r="B975" s="4">
        <v>45505.84097222222</v>
      </c>
      <c r="C975" s="3" t="s">
        <v>37</v>
      </c>
      <c r="D975" s="3" t="s">
        <v>415</v>
      </c>
      <c r="E975" s="3" t="s">
        <v>27</v>
      </c>
      <c r="F975" s="3">
        <v>3.0</v>
      </c>
      <c r="G975" s="3">
        <v>1999.0</v>
      </c>
      <c r="H975" s="3">
        <v>20.0</v>
      </c>
      <c r="I975" s="3">
        <v>1151.54</v>
      </c>
      <c r="J975" s="3" t="s">
        <v>52</v>
      </c>
      <c r="K975" s="3" t="s">
        <v>23</v>
      </c>
      <c r="L975" s="5">
        <f t="shared" si="1"/>
        <v>4797.6</v>
      </c>
      <c r="M975" s="5">
        <f t="shared" si="2"/>
        <v>3454.62</v>
      </c>
      <c r="N975" s="5">
        <f t="shared" si="3"/>
        <v>1342.98</v>
      </c>
      <c r="O975" s="6">
        <f t="shared" si="4"/>
        <v>0.2799274637</v>
      </c>
      <c r="P975" s="6" t="str">
        <f t="shared" si="5"/>
        <v>Thursday</v>
      </c>
      <c r="Q975" s="6" t="str">
        <f t="shared" si="6"/>
        <v>Weekday</v>
      </c>
      <c r="R975" s="6" t="str">
        <f t="shared" si="7"/>
        <v>Mid (16–25%)</v>
      </c>
    </row>
    <row r="976">
      <c r="A976" s="3" t="s">
        <v>1459</v>
      </c>
      <c r="B976" s="4">
        <v>45599.53888888889</v>
      </c>
      <c r="C976" s="3" t="s">
        <v>270</v>
      </c>
      <c r="D976" s="3" t="s">
        <v>860</v>
      </c>
      <c r="E976" s="3" t="s">
        <v>35</v>
      </c>
      <c r="F976" s="3">
        <v>4.0</v>
      </c>
      <c r="G976" s="3">
        <v>3499.0</v>
      </c>
      <c r="H976" s="3">
        <v>15.0</v>
      </c>
      <c r="I976" s="3">
        <v>2482.01</v>
      </c>
      <c r="J976" s="3" t="s">
        <v>32</v>
      </c>
      <c r="K976" s="3" t="s">
        <v>23</v>
      </c>
      <c r="L976" s="5">
        <f t="shared" si="1"/>
        <v>11896.6</v>
      </c>
      <c r="M976" s="5">
        <f t="shared" si="2"/>
        <v>9928.04</v>
      </c>
      <c r="N976" s="5">
        <f t="shared" si="3"/>
        <v>1968.56</v>
      </c>
      <c r="O976" s="6">
        <f t="shared" si="4"/>
        <v>0.1654724879</v>
      </c>
      <c r="P976" s="6" t="str">
        <f t="shared" si="5"/>
        <v>Sunday</v>
      </c>
      <c r="Q976" s="6" t="str">
        <f t="shared" si="6"/>
        <v>Weekend</v>
      </c>
      <c r="R976" s="6" t="str">
        <f t="shared" si="7"/>
        <v>Low (1–15%)</v>
      </c>
    </row>
    <row r="977">
      <c r="A977" s="3" t="s">
        <v>1460</v>
      </c>
      <c r="B977" s="4">
        <v>45586.64444444444</v>
      </c>
      <c r="C977" s="3" t="s">
        <v>94</v>
      </c>
      <c r="D977" s="3" t="s">
        <v>1461</v>
      </c>
      <c r="E977" s="3" t="s">
        <v>35</v>
      </c>
      <c r="F977" s="3">
        <v>4.0</v>
      </c>
      <c r="G977" s="3">
        <v>1999.0</v>
      </c>
      <c r="H977" s="3">
        <v>10.0</v>
      </c>
      <c r="I977" s="3">
        <v>1169.89</v>
      </c>
      <c r="J977" s="3" t="s">
        <v>52</v>
      </c>
      <c r="K977" s="3" t="s">
        <v>39</v>
      </c>
      <c r="L977" s="5">
        <f t="shared" si="1"/>
        <v>7196.4</v>
      </c>
      <c r="M977" s="5">
        <f t="shared" si="2"/>
        <v>4679.56</v>
      </c>
      <c r="N977" s="5">
        <f t="shared" si="3"/>
        <v>2516.84</v>
      </c>
      <c r="O977" s="6">
        <f t="shared" si="4"/>
        <v>0.3497359791</v>
      </c>
      <c r="P977" s="6" t="str">
        <f t="shared" si="5"/>
        <v>Monday</v>
      </c>
      <c r="Q977" s="6" t="str">
        <f t="shared" si="6"/>
        <v>Weekday</v>
      </c>
      <c r="R977" s="6" t="str">
        <f t="shared" si="7"/>
        <v>Low (1–15%)</v>
      </c>
    </row>
    <row r="978">
      <c r="A978" s="3" t="s">
        <v>1462</v>
      </c>
      <c r="B978" s="4">
        <v>45792.768055555556</v>
      </c>
      <c r="C978" s="3" t="s">
        <v>97</v>
      </c>
      <c r="D978" s="3" t="s">
        <v>216</v>
      </c>
      <c r="E978" s="3" t="s">
        <v>21</v>
      </c>
      <c r="F978" s="3">
        <v>1.0</v>
      </c>
      <c r="G978" s="3">
        <v>699.0</v>
      </c>
      <c r="H978" s="3">
        <v>5.0</v>
      </c>
      <c r="I978" s="3">
        <v>361.37</v>
      </c>
      <c r="J978" s="3" t="s">
        <v>32</v>
      </c>
      <c r="K978" s="3" t="s">
        <v>28</v>
      </c>
      <c r="L978" s="5">
        <f t="shared" si="1"/>
        <v>664.05</v>
      </c>
      <c r="M978" s="5">
        <f t="shared" si="2"/>
        <v>361.37</v>
      </c>
      <c r="N978" s="5">
        <f t="shared" si="3"/>
        <v>302.68</v>
      </c>
      <c r="O978" s="6">
        <f t="shared" si="4"/>
        <v>0.4558090505</v>
      </c>
      <c r="P978" s="6" t="str">
        <f t="shared" si="5"/>
        <v>Thursday</v>
      </c>
      <c r="Q978" s="6" t="str">
        <f t="shared" si="6"/>
        <v>Weekday</v>
      </c>
      <c r="R978" s="6" t="str">
        <f t="shared" si="7"/>
        <v>Low (1–15%)</v>
      </c>
    </row>
    <row r="979">
      <c r="A979" s="3" t="s">
        <v>1463</v>
      </c>
      <c r="B979" s="4">
        <v>45617.64236111111</v>
      </c>
      <c r="C979" s="3" t="s">
        <v>30</v>
      </c>
      <c r="D979" s="3" t="s">
        <v>169</v>
      </c>
      <c r="E979" s="3" t="s">
        <v>35</v>
      </c>
      <c r="F979" s="3">
        <v>4.0</v>
      </c>
      <c r="G979" s="3">
        <v>2999.0</v>
      </c>
      <c r="H979" s="3">
        <v>10.0</v>
      </c>
      <c r="I979" s="3">
        <v>2196.69</v>
      </c>
      <c r="J979" s="3" t="s">
        <v>32</v>
      </c>
      <c r="K979" s="3" t="s">
        <v>39</v>
      </c>
      <c r="L979" s="5">
        <f t="shared" si="1"/>
        <v>10796.4</v>
      </c>
      <c r="M979" s="5">
        <f t="shared" si="2"/>
        <v>8786.76</v>
      </c>
      <c r="N979" s="5">
        <f t="shared" si="3"/>
        <v>2009.64</v>
      </c>
      <c r="O979" s="6">
        <f t="shared" si="4"/>
        <v>0.1861398244</v>
      </c>
      <c r="P979" s="6" t="str">
        <f t="shared" si="5"/>
        <v>Thursday</v>
      </c>
      <c r="Q979" s="6" t="str">
        <f t="shared" si="6"/>
        <v>Weekday</v>
      </c>
      <c r="R979" s="6" t="str">
        <f t="shared" si="7"/>
        <v>Low (1–15%)</v>
      </c>
    </row>
    <row r="980">
      <c r="A980" s="3" t="s">
        <v>1464</v>
      </c>
      <c r="B980" s="4">
        <v>45750.634722222225</v>
      </c>
      <c r="C980" s="3" t="s">
        <v>158</v>
      </c>
      <c r="D980" s="3" t="s">
        <v>1374</v>
      </c>
      <c r="E980" s="3" t="s">
        <v>21</v>
      </c>
      <c r="F980" s="3">
        <v>5.0</v>
      </c>
      <c r="G980" s="3">
        <v>499.0</v>
      </c>
      <c r="H980" s="3">
        <v>0.0</v>
      </c>
      <c r="I980" s="3">
        <v>321.8</v>
      </c>
      <c r="J980" s="3" t="s">
        <v>32</v>
      </c>
      <c r="K980" s="3" t="s">
        <v>23</v>
      </c>
      <c r="L980" s="5">
        <f t="shared" si="1"/>
        <v>2495</v>
      </c>
      <c r="M980" s="5">
        <f t="shared" si="2"/>
        <v>1609</v>
      </c>
      <c r="N980" s="5">
        <f t="shared" si="3"/>
        <v>886</v>
      </c>
      <c r="O980" s="6">
        <f t="shared" si="4"/>
        <v>0.3551102204</v>
      </c>
      <c r="P980" s="6" t="str">
        <f t="shared" si="5"/>
        <v>Thursday</v>
      </c>
      <c r="Q980" s="6" t="str">
        <f t="shared" si="6"/>
        <v>Weekday</v>
      </c>
      <c r="R980" s="6" t="str">
        <f t="shared" si="7"/>
        <v>No Discount</v>
      </c>
    </row>
    <row r="981">
      <c r="A981" s="3" t="s">
        <v>1465</v>
      </c>
      <c r="B981" s="4">
        <v>45680.450694444444</v>
      </c>
      <c r="C981" s="3" t="s">
        <v>25</v>
      </c>
      <c r="D981" s="3" t="s">
        <v>1466</v>
      </c>
      <c r="E981" s="3" t="s">
        <v>21</v>
      </c>
      <c r="F981" s="3">
        <v>3.0</v>
      </c>
      <c r="G981" s="3">
        <v>299.0</v>
      </c>
      <c r="H981" s="3">
        <v>20.0</v>
      </c>
      <c r="I981" s="3">
        <v>183.51</v>
      </c>
      <c r="J981" s="3" t="s">
        <v>52</v>
      </c>
      <c r="K981" s="3" t="s">
        <v>28</v>
      </c>
      <c r="L981" s="5">
        <f t="shared" si="1"/>
        <v>717.6</v>
      </c>
      <c r="M981" s="5">
        <f t="shared" si="2"/>
        <v>550.53</v>
      </c>
      <c r="N981" s="5">
        <f t="shared" si="3"/>
        <v>167.07</v>
      </c>
      <c r="O981" s="6">
        <f t="shared" si="4"/>
        <v>0.2328177258</v>
      </c>
      <c r="P981" s="6" t="str">
        <f t="shared" si="5"/>
        <v>Thursday</v>
      </c>
      <c r="Q981" s="6" t="str">
        <f t="shared" si="6"/>
        <v>Weekday</v>
      </c>
      <c r="R981" s="6" t="str">
        <f t="shared" si="7"/>
        <v>Mid (16–25%)</v>
      </c>
    </row>
    <row r="982">
      <c r="A982" s="3" t="s">
        <v>1467</v>
      </c>
      <c r="B982" s="4">
        <v>45697.84305555555</v>
      </c>
      <c r="C982" s="3" t="s">
        <v>459</v>
      </c>
      <c r="D982" s="3" t="s">
        <v>569</v>
      </c>
      <c r="E982" s="3" t="s">
        <v>35</v>
      </c>
      <c r="F982" s="3">
        <v>3.0</v>
      </c>
      <c r="G982" s="3">
        <v>2999.0</v>
      </c>
      <c r="H982" s="3">
        <v>20.0</v>
      </c>
      <c r="I982" s="3">
        <v>1897.4</v>
      </c>
      <c r="J982" s="3" t="s">
        <v>22</v>
      </c>
      <c r="K982" s="3" t="s">
        <v>28</v>
      </c>
      <c r="L982" s="5">
        <f t="shared" si="1"/>
        <v>7197.6</v>
      </c>
      <c r="M982" s="5">
        <f t="shared" si="2"/>
        <v>5692.2</v>
      </c>
      <c r="N982" s="5">
        <f t="shared" si="3"/>
        <v>1505.4</v>
      </c>
      <c r="O982" s="6">
        <f t="shared" si="4"/>
        <v>0.209153051</v>
      </c>
      <c r="P982" s="6" t="str">
        <f t="shared" si="5"/>
        <v>Sunday</v>
      </c>
      <c r="Q982" s="6" t="str">
        <f t="shared" si="6"/>
        <v>Weekend</v>
      </c>
      <c r="R982" s="6" t="str">
        <f t="shared" si="7"/>
        <v>Mid (16–25%)</v>
      </c>
    </row>
    <row r="983">
      <c r="A983" s="3" t="s">
        <v>1468</v>
      </c>
      <c r="B983" s="4">
        <v>45396.725694444445</v>
      </c>
      <c r="C983" s="3" t="s">
        <v>239</v>
      </c>
      <c r="D983" s="3" t="s">
        <v>443</v>
      </c>
      <c r="E983" s="3" t="s">
        <v>35</v>
      </c>
      <c r="F983" s="3">
        <v>2.0</v>
      </c>
      <c r="G983" s="3">
        <v>2999.0</v>
      </c>
      <c r="H983" s="3">
        <v>0.0</v>
      </c>
      <c r="I983" s="3">
        <v>1830.27</v>
      </c>
      <c r="J983" s="3" t="s">
        <v>52</v>
      </c>
      <c r="K983" s="3" t="s">
        <v>28</v>
      </c>
      <c r="L983" s="5">
        <f t="shared" si="1"/>
        <v>5998</v>
      </c>
      <c r="M983" s="5">
        <f t="shared" si="2"/>
        <v>3660.54</v>
      </c>
      <c r="N983" s="5">
        <f t="shared" si="3"/>
        <v>2337.46</v>
      </c>
      <c r="O983" s="6">
        <f t="shared" si="4"/>
        <v>0.3897065689</v>
      </c>
      <c r="P983" s="6" t="str">
        <f t="shared" si="5"/>
        <v>Sunday</v>
      </c>
      <c r="Q983" s="6" t="str">
        <f t="shared" si="6"/>
        <v>Weekend</v>
      </c>
      <c r="R983" s="6" t="str">
        <f t="shared" si="7"/>
        <v>No Discount</v>
      </c>
    </row>
    <row r="984">
      <c r="A984" s="3" t="s">
        <v>1469</v>
      </c>
      <c r="B984" s="4">
        <v>45702.49444444444</v>
      </c>
      <c r="C984" s="3" t="s">
        <v>138</v>
      </c>
      <c r="D984" s="3" t="s">
        <v>1242</v>
      </c>
      <c r="E984" s="3" t="s">
        <v>21</v>
      </c>
      <c r="F984" s="3">
        <v>1.0</v>
      </c>
      <c r="G984" s="3">
        <v>299.0</v>
      </c>
      <c r="H984" s="3">
        <v>0.0</v>
      </c>
      <c r="I984" s="3">
        <v>140.07</v>
      </c>
      <c r="J984" s="3" t="s">
        <v>32</v>
      </c>
      <c r="K984" s="3" t="s">
        <v>28</v>
      </c>
      <c r="L984" s="5">
        <f t="shared" si="1"/>
        <v>299</v>
      </c>
      <c r="M984" s="5">
        <f t="shared" si="2"/>
        <v>140.07</v>
      </c>
      <c r="N984" s="5">
        <f t="shared" si="3"/>
        <v>158.93</v>
      </c>
      <c r="O984" s="6">
        <f t="shared" si="4"/>
        <v>0.5315384615</v>
      </c>
      <c r="P984" s="6" t="str">
        <f t="shared" si="5"/>
        <v>Friday</v>
      </c>
      <c r="Q984" s="6" t="str">
        <f t="shared" si="6"/>
        <v>Weekday</v>
      </c>
      <c r="R984" s="6" t="str">
        <f t="shared" si="7"/>
        <v>No Discount</v>
      </c>
    </row>
    <row r="985">
      <c r="A985" s="3" t="s">
        <v>1470</v>
      </c>
      <c r="B985" s="4">
        <v>45447.44930555556</v>
      </c>
      <c r="C985" s="3" t="s">
        <v>73</v>
      </c>
      <c r="D985" s="3" t="s">
        <v>683</v>
      </c>
      <c r="E985" s="3" t="s">
        <v>21</v>
      </c>
      <c r="F985" s="3">
        <v>2.0</v>
      </c>
      <c r="G985" s="3">
        <v>699.0</v>
      </c>
      <c r="H985" s="3">
        <v>15.0</v>
      </c>
      <c r="I985" s="3">
        <v>451.69</v>
      </c>
      <c r="J985" s="3" t="s">
        <v>52</v>
      </c>
      <c r="K985" s="3" t="s">
        <v>39</v>
      </c>
      <c r="L985" s="5">
        <f t="shared" si="1"/>
        <v>1188.3</v>
      </c>
      <c r="M985" s="5">
        <f t="shared" si="2"/>
        <v>903.38</v>
      </c>
      <c r="N985" s="5">
        <f t="shared" si="3"/>
        <v>284.92</v>
      </c>
      <c r="O985" s="6">
        <f t="shared" si="4"/>
        <v>0.2397711016</v>
      </c>
      <c r="P985" s="6" t="str">
        <f t="shared" si="5"/>
        <v>Tuesday</v>
      </c>
      <c r="Q985" s="6" t="str">
        <f t="shared" si="6"/>
        <v>Weekday</v>
      </c>
      <c r="R985" s="6" t="str">
        <f t="shared" si="7"/>
        <v>Low (1–15%)</v>
      </c>
    </row>
    <row r="986">
      <c r="A986" s="3" t="s">
        <v>1471</v>
      </c>
      <c r="B986" s="4">
        <v>45963.770833333336</v>
      </c>
      <c r="C986" s="3" t="s">
        <v>138</v>
      </c>
      <c r="D986" s="3" t="s">
        <v>754</v>
      </c>
      <c r="E986" s="3" t="s">
        <v>35</v>
      </c>
      <c r="F986" s="3">
        <v>4.0</v>
      </c>
      <c r="G986" s="3">
        <v>1999.0</v>
      </c>
      <c r="H986" s="3">
        <v>15.0</v>
      </c>
      <c r="I986" s="3">
        <v>1188.31</v>
      </c>
      <c r="J986" s="3" t="s">
        <v>32</v>
      </c>
      <c r="K986" s="3" t="s">
        <v>28</v>
      </c>
      <c r="L986" s="5">
        <f t="shared" si="1"/>
        <v>6796.6</v>
      </c>
      <c r="M986" s="5">
        <f t="shared" si="2"/>
        <v>4753.24</v>
      </c>
      <c r="N986" s="5">
        <f t="shared" si="3"/>
        <v>2043.36</v>
      </c>
      <c r="O986" s="6">
        <f t="shared" si="4"/>
        <v>0.3006444399</v>
      </c>
      <c r="P986" s="6" t="str">
        <f t="shared" si="5"/>
        <v>Sunday</v>
      </c>
      <c r="Q986" s="6" t="str">
        <f t="shared" si="6"/>
        <v>Weekend</v>
      </c>
      <c r="R986" s="6" t="str">
        <f t="shared" si="7"/>
        <v>Low (1–15%)</v>
      </c>
    </row>
    <row r="987">
      <c r="A987" s="3" t="s">
        <v>1472</v>
      </c>
      <c r="B987" s="4">
        <v>45542.62569444445</v>
      </c>
      <c r="C987" s="3" t="s">
        <v>459</v>
      </c>
      <c r="D987" s="3" t="s">
        <v>327</v>
      </c>
      <c r="E987" s="3" t="s">
        <v>35</v>
      </c>
      <c r="F987" s="3">
        <v>4.0</v>
      </c>
      <c r="G987" s="3">
        <v>2999.0</v>
      </c>
      <c r="H987" s="3">
        <v>25.0</v>
      </c>
      <c r="I987" s="3">
        <v>2106.92</v>
      </c>
      <c r="J987" s="3" t="s">
        <v>52</v>
      </c>
      <c r="K987" s="3" t="s">
        <v>39</v>
      </c>
      <c r="L987" s="5">
        <f t="shared" si="1"/>
        <v>8997</v>
      </c>
      <c r="M987" s="5">
        <f t="shared" si="2"/>
        <v>8427.68</v>
      </c>
      <c r="N987" s="5">
        <f t="shared" si="3"/>
        <v>569.32</v>
      </c>
      <c r="O987" s="6">
        <f t="shared" si="4"/>
        <v>0.06327887073</v>
      </c>
      <c r="P987" s="6" t="str">
        <f t="shared" si="5"/>
        <v>Saturday</v>
      </c>
      <c r="Q987" s="6" t="str">
        <f t="shared" si="6"/>
        <v>Weekend</v>
      </c>
      <c r="R987" s="6" t="str">
        <f t="shared" si="7"/>
        <v>Mid (16–25%)</v>
      </c>
    </row>
    <row r="988">
      <c r="A988" s="3" t="s">
        <v>1473</v>
      </c>
      <c r="B988" s="4">
        <v>45529.68263888889</v>
      </c>
      <c r="C988" s="3" t="s">
        <v>282</v>
      </c>
      <c r="D988" s="3" t="s">
        <v>466</v>
      </c>
      <c r="E988" s="3" t="s">
        <v>35</v>
      </c>
      <c r="F988" s="3">
        <v>1.0</v>
      </c>
      <c r="G988" s="3">
        <v>2999.0</v>
      </c>
      <c r="H988" s="3">
        <v>30.0</v>
      </c>
      <c r="I988" s="3">
        <v>1848.84</v>
      </c>
      <c r="J988" s="3" t="s">
        <v>52</v>
      </c>
      <c r="K988" s="3" t="s">
        <v>28</v>
      </c>
      <c r="L988" s="5">
        <f t="shared" si="1"/>
        <v>2099.3</v>
      </c>
      <c r="M988" s="5">
        <f t="shared" si="2"/>
        <v>1848.84</v>
      </c>
      <c r="N988" s="5">
        <f t="shared" si="3"/>
        <v>250.46</v>
      </c>
      <c r="O988" s="6">
        <f t="shared" si="4"/>
        <v>0.1193064355</v>
      </c>
      <c r="P988" s="6" t="str">
        <f t="shared" si="5"/>
        <v>Sunday</v>
      </c>
      <c r="Q988" s="6" t="str">
        <f t="shared" si="6"/>
        <v>Weekend</v>
      </c>
      <c r="R988" s="6" t="str">
        <f t="shared" si="7"/>
        <v>High (&gt;25%)</v>
      </c>
    </row>
    <row r="989">
      <c r="A989" s="3" t="s">
        <v>1474</v>
      </c>
      <c r="B989" s="4">
        <v>45547.42291666667</v>
      </c>
      <c r="C989" s="3" t="s">
        <v>70</v>
      </c>
      <c r="D989" s="3" t="s">
        <v>1325</v>
      </c>
      <c r="E989" s="3" t="s">
        <v>35</v>
      </c>
      <c r="F989" s="3">
        <v>4.0</v>
      </c>
      <c r="G989" s="3">
        <v>3999.0</v>
      </c>
      <c r="H989" s="3">
        <v>20.0</v>
      </c>
      <c r="I989" s="3">
        <v>2777.73</v>
      </c>
      <c r="J989" s="3" t="s">
        <v>52</v>
      </c>
      <c r="K989" s="3" t="s">
        <v>39</v>
      </c>
      <c r="L989" s="5">
        <f t="shared" si="1"/>
        <v>12796.8</v>
      </c>
      <c r="M989" s="5">
        <f t="shared" si="2"/>
        <v>11110.92</v>
      </c>
      <c r="N989" s="5">
        <f t="shared" si="3"/>
        <v>1685.88</v>
      </c>
      <c r="O989" s="6">
        <f t="shared" si="4"/>
        <v>0.1317423106</v>
      </c>
      <c r="P989" s="6" t="str">
        <f t="shared" si="5"/>
        <v>Thursday</v>
      </c>
      <c r="Q989" s="6" t="str">
        <f t="shared" si="6"/>
        <v>Weekday</v>
      </c>
      <c r="R989" s="6" t="str">
        <f t="shared" si="7"/>
        <v>Mid (16–25%)</v>
      </c>
    </row>
    <row r="990">
      <c r="A990" s="3" t="s">
        <v>1475</v>
      </c>
      <c r="B990" s="4">
        <v>45637.45972222222</v>
      </c>
      <c r="C990" s="3" t="s">
        <v>282</v>
      </c>
      <c r="D990" s="3" t="s">
        <v>767</v>
      </c>
      <c r="E990" s="3" t="s">
        <v>35</v>
      </c>
      <c r="F990" s="3">
        <v>5.0</v>
      </c>
      <c r="G990" s="3">
        <v>3999.0</v>
      </c>
      <c r="H990" s="3">
        <v>0.0</v>
      </c>
      <c r="I990" s="3">
        <v>2524.6</v>
      </c>
      <c r="J990" s="3" t="s">
        <v>32</v>
      </c>
      <c r="K990" s="3" t="s">
        <v>28</v>
      </c>
      <c r="L990" s="5">
        <f t="shared" si="1"/>
        <v>19995</v>
      </c>
      <c r="M990" s="5">
        <f t="shared" si="2"/>
        <v>12623</v>
      </c>
      <c r="N990" s="5">
        <f t="shared" si="3"/>
        <v>7372</v>
      </c>
      <c r="O990" s="6">
        <f t="shared" si="4"/>
        <v>0.368692173</v>
      </c>
      <c r="P990" s="6" t="str">
        <f t="shared" si="5"/>
        <v>Wednesday</v>
      </c>
      <c r="Q990" s="6" t="str">
        <f t="shared" si="6"/>
        <v>Weekday</v>
      </c>
      <c r="R990" s="6" t="str">
        <f t="shared" si="7"/>
        <v>No Discount</v>
      </c>
    </row>
    <row r="991">
      <c r="A991" s="3" t="s">
        <v>1476</v>
      </c>
      <c r="B991" s="4">
        <v>45803.611805555556</v>
      </c>
      <c r="C991" s="3" t="s">
        <v>50</v>
      </c>
      <c r="D991" s="3" t="s">
        <v>642</v>
      </c>
      <c r="E991" s="3" t="s">
        <v>27</v>
      </c>
      <c r="F991" s="3">
        <v>4.0</v>
      </c>
      <c r="G991" s="3">
        <v>1499.0</v>
      </c>
      <c r="H991" s="3">
        <v>30.0</v>
      </c>
      <c r="I991" s="3">
        <v>903.73</v>
      </c>
      <c r="J991" s="3" t="s">
        <v>52</v>
      </c>
      <c r="K991" s="3" t="s">
        <v>39</v>
      </c>
      <c r="L991" s="5">
        <f t="shared" si="1"/>
        <v>4197.2</v>
      </c>
      <c r="M991" s="5">
        <f t="shared" si="2"/>
        <v>3614.92</v>
      </c>
      <c r="N991" s="5">
        <f t="shared" si="3"/>
        <v>582.28</v>
      </c>
      <c r="O991" s="6">
        <f t="shared" si="4"/>
        <v>0.1387305823</v>
      </c>
      <c r="P991" s="6" t="str">
        <f t="shared" si="5"/>
        <v>Monday</v>
      </c>
      <c r="Q991" s="6" t="str">
        <f t="shared" si="6"/>
        <v>Weekday</v>
      </c>
      <c r="R991" s="6" t="str">
        <f t="shared" si="7"/>
        <v>High (&gt;25%)</v>
      </c>
    </row>
    <row r="992">
      <c r="A992" s="3" t="s">
        <v>1477</v>
      </c>
      <c r="B992" s="4">
        <v>45422.875</v>
      </c>
      <c r="C992" s="3" t="s">
        <v>25</v>
      </c>
      <c r="D992" s="3" t="s">
        <v>535</v>
      </c>
      <c r="E992" s="3" t="s">
        <v>27</v>
      </c>
      <c r="F992" s="3">
        <v>1.0</v>
      </c>
      <c r="G992" s="3">
        <v>999.0</v>
      </c>
      <c r="H992" s="3">
        <v>0.0</v>
      </c>
      <c r="I992" s="3">
        <v>538.93</v>
      </c>
      <c r="J992" s="3" t="s">
        <v>52</v>
      </c>
      <c r="K992" s="3" t="s">
        <v>28</v>
      </c>
      <c r="L992" s="5">
        <f t="shared" si="1"/>
        <v>999</v>
      </c>
      <c r="M992" s="5">
        <f t="shared" si="2"/>
        <v>538.93</v>
      </c>
      <c r="N992" s="5">
        <f t="shared" si="3"/>
        <v>460.07</v>
      </c>
      <c r="O992" s="6">
        <f t="shared" si="4"/>
        <v>0.4605305305</v>
      </c>
      <c r="P992" s="6" t="str">
        <f t="shared" si="5"/>
        <v>Friday</v>
      </c>
      <c r="Q992" s="6" t="str">
        <f t="shared" si="6"/>
        <v>Weekday</v>
      </c>
      <c r="R992" s="6" t="str">
        <f t="shared" si="7"/>
        <v>No Discount</v>
      </c>
    </row>
    <row r="993">
      <c r="A993" s="3" t="s">
        <v>1478</v>
      </c>
      <c r="B993" s="4">
        <v>45829.67222222222</v>
      </c>
      <c r="C993" s="3" t="s">
        <v>111</v>
      </c>
      <c r="D993" s="3" t="s">
        <v>749</v>
      </c>
      <c r="E993" s="3" t="s">
        <v>21</v>
      </c>
      <c r="F993" s="3">
        <v>4.0</v>
      </c>
      <c r="G993" s="3">
        <v>899.0</v>
      </c>
      <c r="H993" s="3">
        <v>0.0</v>
      </c>
      <c r="I993" s="3">
        <v>406.63</v>
      </c>
      <c r="J993" s="3" t="s">
        <v>32</v>
      </c>
      <c r="K993" s="3" t="s">
        <v>39</v>
      </c>
      <c r="L993" s="5">
        <f t="shared" si="1"/>
        <v>3596</v>
      </c>
      <c r="M993" s="5">
        <f t="shared" si="2"/>
        <v>1626.52</v>
      </c>
      <c r="N993" s="5">
        <f t="shared" si="3"/>
        <v>1969.48</v>
      </c>
      <c r="O993" s="6">
        <f t="shared" si="4"/>
        <v>0.5476863181</v>
      </c>
      <c r="P993" s="6" t="str">
        <f t="shared" si="5"/>
        <v>Saturday</v>
      </c>
      <c r="Q993" s="6" t="str">
        <f t="shared" si="6"/>
        <v>Weekend</v>
      </c>
      <c r="R993" s="6" t="str">
        <f t="shared" si="7"/>
        <v>No Discount</v>
      </c>
    </row>
    <row r="994">
      <c r="A994" s="3" t="s">
        <v>1479</v>
      </c>
      <c r="B994" s="4">
        <v>45827.61041666667</v>
      </c>
      <c r="C994" s="3" t="s">
        <v>91</v>
      </c>
      <c r="D994" s="3" t="s">
        <v>466</v>
      </c>
      <c r="E994" s="3" t="s">
        <v>35</v>
      </c>
      <c r="F994" s="3">
        <v>2.0</v>
      </c>
      <c r="G994" s="3">
        <v>2499.0</v>
      </c>
      <c r="H994" s="3">
        <v>25.0</v>
      </c>
      <c r="I994" s="3">
        <v>1519.49</v>
      </c>
      <c r="J994" s="3" t="s">
        <v>52</v>
      </c>
      <c r="K994" s="3" t="s">
        <v>28</v>
      </c>
      <c r="L994" s="5">
        <f t="shared" si="1"/>
        <v>3748.5</v>
      </c>
      <c r="M994" s="5">
        <f t="shared" si="2"/>
        <v>3038.98</v>
      </c>
      <c r="N994" s="5">
        <f t="shared" si="3"/>
        <v>709.52</v>
      </c>
      <c r="O994" s="6">
        <f t="shared" si="4"/>
        <v>0.1892810458</v>
      </c>
      <c r="P994" s="6" t="str">
        <f t="shared" si="5"/>
        <v>Thursday</v>
      </c>
      <c r="Q994" s="6" t="str">
        <f t="shared" si="6"/>
        <v>Weekday</v>
      </c>
      <c r="R994" s="6" t="str">
        <f t="shared" si="7"/>
        <v>Mid (16–25%)</v>
      </c>
    </row>
    <row r="995">
      <c r="A995" s="3" t="s">
        <v>1480</v>
      </c>
      <c r="B995" s="4">
        <v>45911.5625</v>
      </c>
      <c r="C995" s="3" t="s">
        <v>266</v>
      </c>
      <c r="D995" s="3" t="s">
        <v>489</v>
      </c>
      <c r="E995" s="3" t="s">
        <v>35</v>
      </c>
      <c r="F995" s="3">
        <v>3.0</v>
      </c>
      <c r="G995" s="3">
        <v>2499.0</v>
      </c>
      <c r="H995" s="3">
        <v>0.0</v>
      </c>
      <c r="I995" s="3">
        <v>1456.54</v>
      </c>
      <c r="J995" s="3" t="s">
        <v>32</v>
      </c>
      <c r="K995" s="3" t="s">
        <v>39</v>
      </c>
      <c r="L995" s="5">
        <f t="shared" si="1"/>
        <v>7497</v>
      </c>
      <c r="M995" s="5">
        <f t="shared" si="2"/>
        <v>4369.62</v>
      </c>
      <c r="N995" s="5">
        <f t="shared" si="3"/>
        <v>3127.38</v>
      </c>
      <c r="O995" s="6">
        <f t="shared" si="4"/>
        <v>0.4171508603</v>
      </c>
      <c r="P995" s="6" t="str">
        <f t="shared" si="5"/>
        <v>Thursday</v>
      </c>
      <c r="Q995" s="6" t="str">
        <f t="shared" si="6"/>
        <v>Weekday</v>
      </c>
      <c r="R995" s="6" t="str">
        <f t="shared" si="7"/>
        <v>No Discount</v>
      </c>
    </row>
    <row r="996">
      <c r="A996" s="3" t="s">
        <v>1481</v>
      </c>
      <c r="B996" s="4">
        <v>45360.388194444444</v>
      </c>
      <c r="C996" s="3" t="s">
        <v>25</v>
      </c>
      <c r="D996" s="3" t="s">
        <v>197</v>
      </c>
      <c r="E996" s="3" t="s">
        <v>21</v>
      </c>
      <c r="F996" s="3">
        <v>2.0</v>
      </c>
      <c r="G996" s="3">
        <v>299.0</v>
      </c>
      <c r="H996" s="3">
        <v>10.0</v>
      </c>
      <c r="I996" s="3">
        <v>174.75</v>
      </c>
      <c r="J996" s="3" t="s">
        <v>52</v>
      </c>
      <c r="K996" s="3" t="s">
        <v>23</v>
      </c>
      <c r="L996" s="5">
        <f t="shared" si="1"/>
        <v>538.2</v>
      </c>
      <c r="M996" s="5">
        <f t="shared" si="2"/>
        <v>349.5</v>
      </c>
      <c r="N996" s="5">
        <f t="shared" si="3"/>
        <v>188.7</v>
      </c>
      <c r="O996" s="6">
        <f t="shared" si="4"/>
        <v>0.350613155</v>
      </c>
      <c r="P996" s="6" t="str">
        <f t="shared" si="5"/>
        <v>Saturday</v>
      </c>
      <c r="Q996" s="6" t="str">
        <f t="shared" si="6"/>
        <v>Weekend</v>
      </c>
      <c r="R996" s="6" t="str">
        <f t="shared" si="7"/>
        <v>Low (1–15%)</v>
      </c>
    </row>
    <row r="997">
      <c r="A997" s="3" t="s">
        <v>1482</v>
      </c>
      <c r="B997" s="4">
        <v>45650.81597222222</v>
      </c>
      <c r="C997" s="3" t="s">
        <v>124</v>
      </c>
      <c r="D997" s="3" t="s">
        <v>596</v>
      </c>
      <c r="E997" s="3" t="s">
        <v>27</v>
      </c>
      <c r="F997" s="3">
        <v>1.0</v>
      </c>
      <c r="G997" s="3">
        <v>999.0</v>
      </c>
      <c r="H997" s="3">
        <v>30.0</v>
      </c>
      <c r="I997" s="3">
        <v>554.36</v>
      </c>
      <c r="J997" s="3" t="s">
        <v>32</v>
      </c>
      <c r="K997" s="3" t="s">
        <v>39</v>
      </c>
      <c r="L997" s="5">
        <f t="shared" si="1"/>
        <v>699.3</v>
      </c>
      <c r="M997" s="5">
        <f t="shared" si="2"/>
        <v>554.36</v>
      </c>
      <c r="N997" s="5">
        <f t="shared" si="3"/>
        <v>144.94</v>
      </c>
      <c r="O997" s="6">
        <f t="shared" si="4"/>
        <v>0.2072644073</v>
      </c>
      <c r="P997" s="6" t="str">
        <f t="shared" si="5"/>
        <v>Tuesday</v>
      </c>
      <c r="Q997" s="6" t="str">
        <f t="shared" si="6"/>
        <v>Weekday</v>
      </c>
      <c r="R997" s="6" t="str">
        <f t="shared" si="7"/>
        <v>High (&gt;25%)</v>
      </c>
    </row>
    <row r="998">
      <c r="A998" s="3" t="s">
        <v>1483</v>
      </c>
      <c r="B998" s="4">
        <v>45552.731944444444</v>
      </c>
      <c r="C998" s="3" t="s">
        <v>73</v>
      </c>
      <c r="D998" s="3" t="s">
        <v>1204</v>
      </c>
      <c r="E998" s="3" t="s">
        <v>21</v>
      </c>
      <c r="F998" s="3">
        <v>2.0</v>
      </c>
      <c r="G998" s="3">
        <v>299.0</v>
      </c>
      <c r="H998" s="3">
        <v>0.0</v>
      </c>
      <c r="I998" s="3">
        <v>178.85</v>
      </c>
      <c r="J998" s="3" t="s">
        <v>52</v>
      </c>
      <c r="K998" s="3" t="s">
        <v>23</v>
      </c>
      <c r="L998" s="5">
        <f t="shared" si="1"/>
        <v>598</v>
      </c>
      <c r="M998" s="5">
        <f t="shared" si="2"/>
        <v>357.7</v>
      </c>
      <c r="N998" s="5">
        <f t="shared" si="3"/>
        <v>240.3</v>
      </c>
      <c r="O998" s="6">
        <f t="shared" si="4"/>
        <v>0.4018394649</v>
      </c>
      <c r="P998" s="6" t="str">
        <f t="shared" si="5"/>
        <v>Tuesday</v>
      </c>
      <c r="Q998" s="6" t="str">
        <f t="shared" si="6"/>
        <v>Weekday</v>
      </c>
      <c r="R998" s="6" t="str">
        <f t="shared" si="7"/>
        <v>No Discount</v>
      </c>
    </row>
    <row r="999">
      <c r="A999" s="3" t="s">
        <v>1484</v>
      </c>
      <c r="B999" s="4">
        <v>45826.77847222222</v>
      </c>
      <c r="C999" s="3" t="s">
        <v>270</v>
      </c>
      <c r="D999" s="3" t="s">
        <v>472</v>
      </c>
      <c r="E999" s="3" t="s">
        <v>35</v>
      </c>
      <c r="F999" s="3">
        <v>5.0</v>
      </c>
      <c r="G999" s="3">
        <v>3999.0</v>
      </c>
      <c r="H999" s="3">
        <v>30.0</v>
      </c>
      <c r="I999" s="3">
        <v>2683.15</v>
      </c>
      <c r="J999" s="3" t="s">
        <v>22</v>
      </c>
      <c r="K999" s="3" t="s">
        <v>23</v>
      </c>
      <c r="L999" s="5">
        <f t="shared" si="1"/>
        <v>13996.5</v>
      </c>
      <c r="M999" s="5">
        <f t="shared" si="2"/>
        <v>13415.75</v>
      </c>
      <c r="N999" s="5">
        <f t="shared" si="3"/>
        <v>580.75</v>
      </c>
      <c r="O999" s="6">
        <f t="shared" si="4"/>
        <v>0.04149251599</v>
      </c>
      <c r="P999" s="6" t="str">
        <f t="shared" si="5"/>
        <v>Wednesday</v>
      </c>
      <c r="Q999" s="6" t="str">
        <f t="shared" si="6"/>
        <v>Weekday</v>
      </c>
      <c r="R999" s="6" t="str">
        <f t="shared" si="7"/>
        <v>High (&gt;25%)</v>
      </c>
    </row>
    <row r="1000">
      <c r="A1000" s="3" t="s">
        <v>1485</v>
      </c>
      <c r="B1000" s="4">
        <v>45385.902083333334</v>
      </c>
      <c r="C1000" s="3" t="s">
        <v>186</v>
      </c>
      <c r="D1000" s="3" t="s">
        <v>854</v>
      </c>
      <c r="E1000" s="3" t="s">
        <v>27</v>
      </c>
      <c r="F1000" s="3">
        <v>2.0</v>
      </c>
      <c r="G1000" s="3">
        <v>1499.0</v>
      </c>
      <c r="H1000" s="3">
        <v>10.0</v>
      </c>
      <c r="I1000" s="3">
        <v>1011.71</v>
      </c>
      <c r="J1000" s="3" t="s">
        <v>52</v>
      </c>
      <c r="K1000" s="3" t="s">
        <v>39</v>
      </c>
      <c r="L1000" s="5">
        <f t="shared" si="1"/>
        <v>2698.2</v>
      </c>
      <c r="M1000" s="5">
        <f t="shared" si="2"/>
        <v>2023.42</v>
      </c>
      <c r="N1000" s="5">
        <f t="shared" si="3"/>
        <v>674.78</v>
      </c>
      <c r="O1000" s="6">
        <f t="shared" si="4"/>
        <v>0.250085242</v>
      </c>
      <c r="P1000" s="6" t="str">
        <f t="shared" si="5"/>
        <v>Wednesday</v>
      </c>
      <c r="Q1000" s="6" t="str">
        <f t="shared" si="6"/>
        <v>Weekday</v>
      </c>
      <c r="R1000" s="6" t="str">
        <f t="shared" si="7"/>
        <v>Low (1–15%)</v>
      </c>
    </row>
    <row r="1001">
      <c r="A1001" s="3" t="s">
        <v>1486</v>
      </c>
      <c r="B1001" s="4">
        <v>45727.8125</v>
      </c>
      <c r="C1001" s="3" t="s">
        <v>242</v>
      </c>
      <c r="D1001" s="3" t="s">
        <v>273</v>
      </c>
      <c r="E1001" s="3" t="s">
        <v>35</v>
      </c>
      <c r="F1001" s="3">
        <v>5.0</v>
      </c>
      <c r="G1001" s="3">
        <v>1999.0</v>
      </c>
      <c r="H1001" s="3">
        <v>15.0</v>
      </c>
      <c r="I1001" s="3">
        <v>1195.71</v>
      </c>
      <c r="J1001" s="3" t="s">
        <v>32</v>
      </c>
      <c r="K1001" s="3" t="s">
        <v>39</v>
      </c>
      <c r="L1001" s="5">
        <f t="shared" si="1"/>
        <v>8495.75</v>
      </c>
      <c r="M1001" s="5">
        <f t="shared" si="2"/>
        <v>5978.55</v>
      </c>
      <c r="N1001" s="5">
        <f t="shared" si="3"/>
        <v>2517.2</v>
      </c>
      <c r="O1001" s="6">
        <f t="shared" si="4"/>
        <v>0.2962893211</v>
      </c>
      <c r="P1001" s="6" t="str">
        <f t="shared" si="5"/>
        <v>Tuesday</v>
      </c>
      <c r="Q1001" s="6" t="str">
        <f t="shared" si="6"/>
        <v>Weekday</v>
      </c>
      <c r="R1001" s="6" t="str">
        <f t="shared" si="7"/>
        <v>Low (1–15%)</v>
      </c>
    </row>
    <row r="1002">
      <c r="A1002" s="3" t="s">
        <v>1487</v>
      </c>
      <c r="B1002" s="4">
        <v>45826.60625</v>
      </c>
      <c r="C1002" s="3" t="s">
        <v>63</v>
      </c>
      <c r="D1002" s="3" t="s">
        <v>1157</v>
      </c>
      <c r="E1002" s="3" t="s">
        <v>27</v>
      </c>
      <c r="F1002" s="3">
        <v>2.0</v>
      </c>
      <c r="G1002" s="3">
        <v>999.0</v>
      </c>
      <c r="H1002" s="3">
        <v>30.0</v>
      </c>
      <c r="I1002" s="3">
        <v>688.41</v>
      </c>
      <c r="J1002" s="3" t="s">
        <v>32</v>
      </c>
      <c r="K1002" s="3" t="s">
        <v>39</v>
      </c>
      <c r="L1002" s="5">
        <f t="shared" si="1"/>
        <v>1398.6</v>
      </c>
      <c r="M1002" s="5">
        <f t="shared" si="2"/>
        <v>1376.82</v>
      </c>
      <c r="N1002" s="5">
        <f t="shared" si="3"/>
        <v>21.78</v>
      </c>
      <c r="O1002" s="6">
        <f t="shared" si="4"/>
        <v>0.01557271557</v>
      </c>
      <c r="P1002" s="6" t="str">
        <f t="shared" si="5"/>
        <v>Wednesday</v>
      </c>
      <c r="Q1002" s="6" t="str">
        <f t="shared" si="6"/>
        <v>Weekday</v>
      </c>
      <c r="R1002" s="6" t="str">
        <f t="shared" si="7"/>
        <v>High (&gt;25%)</v>
      </c>
    </row>
    <row r="1003">
      <c r="A1003" s="3" t="s">
        <v>1488</v>
      </c>
      <c r="B1003" s="4">
        <v>45793.868055555555</v>
      </c>
      <c r="C1003" s="3" t="s">
        <v>144</v>
      </c>
      <c r="D1003" s="3" t="s">
        <v>589</v>
      </c>
      <c r="E1003" s="3" t="s">
        <v>35</v>
      </c>
      <c r="F1003" s="3">
        <v>1.0</v>
      </c>
      <c r="G1003" s="3">
        <v>3999.0</v>
      </c>
      <c r="H1003" s="3">
        <v>25.0</v>
      </c>
      <c r="I1003" s="3">
        <v>2919.08</v>
      </c>
      <c r="J1003" s="3" t="s">
        <v>32</v>
      </c>
      <c r="K1003" s="3" t="s">
        <v>28</v>
      </c>
      <c r="L1003" s="5">
        <f t="shared" si="1"/>
        <v>2999.25</v>
      </c>
      <c r="M1003" s="5">
        <f t="shared" si="2"/>
        <v>2919.08</v>
      </c>
      <c r="N1003" s="5">
        <f t="shared" si="3"/>
        <v>80.17</v>
      </c>
      <c r="O1003" s="6">
        <f t="shared" si="4"/>
        <v>0.02673001584</v>
      </c>
      <c r="P1003" s="6" t="str">
        <f t="shared" si="5"/>
        <v>Friday</v>
      </c>
      <c r="Q1003" s="6" t="str">
        <f t="shared" si="6"/>
        <v>Weekday</v>
      </c>
      <c r="R1003" s="6" t="str">
        <f t="shared" si="7"/>
        <v>Mid (16–25%)</v>
      </c>
    </row>
    <row r="1004">
      <c r="A1004" s="3" t="s">
        <v>1489</v>
      </c>
      <c r="B1004" s="4">
        <v>45646.85208333333</v>
      </c>
      <c r="C1004" s="3" t="s">
        <v>57</v>
      </c>
      <c r="D1004" s="3" t="s">
        <v>1325</v>
      </c>
      <c r="E1004" s="3" t="s">
        <v>27</v>
      </c>
      <c r="F1004" s="3">
        <v>5.0</v>
      </c>
      <c r="G1004" s="3">
        <v>999.0</v>
      </c>
      <c r="H1004" s="3">
        <v>5.0</v>
      </c>
      <c r="I1004" s="3">
        <v>575.91</v>
      </c>
      <c r="J1004" s="3" t="s">
        <v>52</v>
      </c>
      <c r="K1004" s="3" t="s">
        <v>23</v>
      </c>
      <c r="L1004" s="5">
        <f t="shared" si="1"/>
        <v>4745.25</v>
      </c>
      <c r="M1004" s="5">
        <f t="shared" si="2"/>
        <v>2879.55</v>
      </c>
      <c r="N1004" s="5">
        <f t="shared" si="3"/>
        <v>1865.7</v>
      </c>
      <c r="O1004" s="6">
        <f t="shared" si="4"/>
        <v>0.3931721195</v>
      </c>
      <c r="P1004" s="6" t="str">
        <f t="shared" si="5"/>
        <v>Friday</v>
      </c>
      <c r="Q1004" s="6" t="str">
        <f t="shared" si="6"/>
        <v>Weekday</v>
      </c>
      <c r="R1004" s="6" t="str">
        <f t="shared" si="7"/>
        <v>Low (1–15%)</v>
      </c>
    </row>
    <row r="1005">
      <c r="A1005" s="3" t="s">
        <v>1490</v>
      </c>
      <c r="B1005" s="4">
        <v>45892.55625</v>
      </c>
      <c r="C1005" s="3" t="s">
        <v>132</v>
      </c>
      <c r="D1005" s="3" t="s">
        <v>594</v>
      </c>
      <c r="E1005" s="3" t="s">
        <v>27</v>
      </c>
      <c r="F1005" s="3">
        <v>3.0</v>
      </c>
      <c r="G1005" s="3">
        <v>1999.0</v>
      </c>
      <c r="H1005" s="3">
        <v>0.0</v>
      </c>
      <c r="I1005" s="3">
        <v>1367.94</v>
      </c>
      <c r="J1005" s="3" t="s">
        <v>32</v>
      </c>
      <c r="K1005" s="3" t="s">
        <v>39</v>
      </c>
      <c r="L1005" s="5">
        <f t="shared" si="1"/>
        <v>5997</v>
      </c>
      <c r="M1005" s="5">
        <f t="shared" si="2"/>
        <v>4103.82</v>
      </c>
      <c r="N1005" s="5">
        <f t="shared" si="3"/>
        <v>1893.18</v>
      </c>
      <c r="O1005" s="6">
        <f t="shared" si="4"/>
        <v>0.3156878439</v>
      </c>
      <c r="P1005" s="6" t="str">
        <f t="shared" si="5"/>
        <v>Saturday</v>
      </c>
      <c r="Q1005" s="6" t="str">
        <f t="shared" si="6"/>
        <v>Weekend</v>
      </c>
      <c r="R1005" s="6" t="str">
        <f t="shared" si="7"/>
        <v>No Discount</v>
      </c>
    </row>
    <row r="1006">
      <c r="A1006" s="3" t="s">
        <v>1491</v>
      </c>
      <c r="B1006" s="4">
        <v>45336.864583333336</v>
      </c>
      <c r="C1006" s="3" t="s">
        <v>282</v>
      </c>
      <c r="D1006" s="3" t="s">
        <v>20</v>
      </c>
      <c r="E1006" s="3" t="s">
        <v>35</v>
      </c>
      <c r="F1006" s="3">
        <v>1.0</v>
      </c>
      <c r="G1006" s="3">
        <v>3999.0</v>
      </c>
      <c r="H1006" s="3">
        <v>30.0</v>
      </c>
      <c r="I1006" s="3">
        <v>2857.95</v>
      </c>
      <c r="J1006" s="3" t="s">
        <v>32</v>
      </c>
      <c r="K1006" s="3" t="s">
        <v>23</v>
      </c>
      <c r="L1006" s="5">
        <f t="shared" si="1"/>
        <v>2799.3</v>
      </c>
      <c r="M1006" s="5">
        <f t="shared" si="2"/>
        <v>2857.95</v>
      </c>
      <c r="N1006" s="5">
        <f t="shared" si="3"/>
        <v>-58.65</v>
      </c>
      <c r="O1006" s="6">
        <f t="shared" si="4"/>
        <v>-0.02095166649</v>
      </c>
      <c r="P1006" s="6" t="str">
        <f t="shared" si="5"/>
        <v>Wednesday</v>
      </c>
      <c r="Q1006" s="6" t="str">
        <f t="shared" si="6"/>
        <v>Weekday</v>
      </c>
      <c r="R1006" s="6" t="str">
        <f t="shared" si="7"/>
        <v>High (&gt;25%)</v>
      </c>
    </row>
    <row r="1007">
      <c r="A1007" s="3" t="s">
        <v>1492</v>
      </c>
      <c r="B1007" s="4">
        <v>45776.87152777778</v>
      </c>
      <c r="C1007" s="3" t="s">
        <v>94</v>
      </c>
      <c r="D1007" s="3" t="s">
        <v>842</v>
      </c>
      <c r="E1007" s="3" t="s">
        <v>21</v>
      </c>
      <c r="F1007" s="3">
        <v>5.0</v>
      </c>
      <c r="G1007" s="3">
        <v>299.0</v>
      </c>
      <c r="H1007" s="3">
        <v>0.0</v>
      </c>
      <c r="I1007" s="3">
        <v>137.4</v>
      </c>
      <c r="J1007" s="3" t="s">
        <v>52</v>
      </c>
      <c r="K1007" s="3" t="s">
        <v>23</v>
      </c>
      <c r="L1007" s="5">
        <f t="shared" si="1"/>
        <v>1495</v>
      </c>
      <c r="M1007" s="5">
        <f t="shared" si="2"/>
        <v>687</v>
      </c>
      <c r="N1007" s="5">
        <f t="shared" si="3"/>
        <v>808</v>
      </c>
      <c r="O1007" s="6">
        <f t="shared" si="4"/>
        <v>0.5404682274</v>
      </c>
      <c r="P1007" s="6" t="str">
        <f t="shared" si="5"/>
        <v>Tuesday</v>
      </c>
      <c r="Q1007" s="6" t="str">
        <f t="shared" si="6"/>
        <v>Weekday</v>
      </c>
      <c r="R1007" s="6" t="str">
        <f t="shared" si="7"/>
        <v>No Discount</v>
      </c>
    </row>
    <row r="1008">
      <c r="A1008" s="3" t="s">
        <v>1493</v>
      </c>
      <c r="B1008" s="4">
        <v>45721.41875</v>
      </c>
      <c r="C1008" s="3" t="s">
        <v>124</v>
      </c>
      <c r="D1008" s="3" t="s">
        <v>1494</v>
      </c>
      <c r="E1008" s="3" t="s">
        <v>35</v>
      </c>
      <c r="F1008" s="3">
        <v>1.0</v>
      </c>
      <c r="G1008" s="3">
        <v>2999.0</v>
      </c>
      <c r="H1008" s="3">
        <v>20.0</v>
      </c>
      <c r="I1008" s="3">
        <v>1707.92</v>
      </c>
      <c r="J1008" s="3" t="s">
        <v>32</v>
      </c>
      <c r="K1008" s="3" t="s">
        <v>28</v>
      </c>
      <c r="L1008" s="5">
        <f t="shared" si="1"/>
        <v>2399.2</v>
      </c>
      <c r="M1008" s="5">
        <f t="shared" si="2"/>
        <v>1707.92</v>
      </c>
      <c r="N1008" s="5">
        <f t="shared" si="3"/>
        <v>691.28</v>
      </c>
      <c r="O1008" s="6">
        <f t="shared" si="4"/>
        <v>0.2881293765</v>
      </c>
      <c r="P1008" s="6" t="str">
        <f t="shared" si="5"/>
        <v>Wednesday</v>
      </c>
      <c r="Q1008" s="6" t="str">
        <f t="shared" si="6"/>
        <v>Weekday</v>
      </c>
      <c r="R1008" s="6" t="str">
        <f t="shared" si="7"/>
        <v>Mid (16–25%)</v>
      </c>
    </row>
    <row r="1009">
      <c r="A1009" s="3" t="s">
        <v>1495</v>
      </c>
      <c r="B1009" s="4">
        <v>45309.62013888889</v>
      </c>
      <c r="C1009" s="3" t="s">
        <v>81</v>
      </c>
      <c r="D1009" s="3" t="s">
        <v>1357</v>
      </c>
      <c r="E1009" s="3" t="s">
        <v>21</v>
      </c>
      <c r="F1009" s="3">
        <v>2.0</v>
      </c>
      <c r="G1009" s="3">
        <v>699.0</v>
      </c>
      <c r="H1009" s="3">
        <v>25.0</v>
      </c>
      <c r="I1009" s="3">
        <v>404.78</v>
      </c>
      <c r="J1009" s="3" t="s">
        <v>32</v>
      </c>
      <c r="K1009" s="3" t="s">
        <v>23</v>
      </c>
      <c r="L1009" s="5">
        <f t="shared" si="1"/>
        <v>1048.5</v>
      </c>
      <c r="M1009" s="5">
        <f t="shared" si="2"/>
        <v>809.56</v>
      </c>
      <c r="N1009" s="5">
        <f t="shared" si="3"/>
        <v>238.94</v>
      </c>
      <c r="O1009" s="6">
        <f t="shared" si="4"/>
        <v>0.2278874583</v>
      </c>
      <c r="P1009" s="6" t="str">
        <f t="shared" si="5"/>
        <v>Thursday</v>
      </c>
      <c r="Q1009" s="6" t="str">
        <f t="shared" si="6"/>
        <v>Weekday</v>
      </c>
      <c r="R1009" s="6" t="str">
        <f t="shared" si="7"/>
        <v>Mid (16–25%)</v>
      </c>
    </row>
    <row r="1010">
      <c r="A1010" s="3" t="s">
        <v>1496</v>
      </c>
      <c r="B1010" s="4">
        <v>45489.89722222222</v>
      </c>
      <c r="C1010" s="3" t="s">
        <v>70</v>
      </c>
      <c r="D1010" s="3" t="s">
        <v>820</v>
      </c>
      <c r="E1010" s="3" t="s">
        <v>27</v>
      </c>
      <c r="F1010" s="3">
        <v>3.0</v>
      </c>
      <c r="G1010" s="3">
        <v>799.0</v>
      </c>
      <c r="H1010" s="3">
        <v>0.0</v>
      </c>
      <c r="I1010" s="3">
        <v>427.08</v>
      </c>
      <c r="J1010" s="3" t="s">
        <v>32</v>
      </c>
      <c r="K1010" s="3" t="s">
        <v>23</v>
      </c>
      <c r="L1010" s="5">
        <f t="shared" si="1"/>
        <v>2397</v>
      </c>
      <c r="M1010" s="5">
        <f t="shared" si="2"/>
        <v>1281.24</v>
      </c>
      <c r="N1010" s="5">
        <f t="shared" si="3"/>
        <v>1115.76</v>
      </c>
      <c r="O1010" s="6">
        <f t="shared" si="4"/>
        <v>0.4654818523</v>
      </c>
      <c r="P1010" s="6" t="str">
        <f t="shared" si="5"/>
        <v>Tuesday</v>
      </c>
      <c r="Q1010" s="6" t="str">
        <f t="shared" si="6"/>
        <v>Weekday</v>
      </c>
      <c r="R1010" s="6" t="str">
        <f t="shared" si="7"/>
        <v>No Discount</v>
      </c>
    </row>
    <row r="1011">
      <c r="A1011" s="3" t="s">
        <v>1497</v>
      </c>
      <c r="B1011" s="4">
        <v>45942.87013888889</v>
      </c>
      <c r="C1011" s="3" t="s">
        <v>44</v>
      </c>
      <c r="D1011" s="3" t="s">
        <v>154</v>
      </c>
      <c r="E1011" s="3" t="s">
        <v>27</v>
      </c>
      <c r="F1011" s="3">
        <v>3.0</v>
      </c>
      <c r="G1011" s="3">
        <v>1999.0</v>
      </c>
      <c r="H1011" s="3">
        <v>10.0</v>
      </c>
      <c r="I1011" s="3">
        <v>1139.7</v>
      </c>
      <c r="J1011" s="3" t="s">
        <v>32</v>
      </c>
      <c r="K1011" s="3" t="s">
        <v>39</v>
      </c>
      <c r="L1011" s="5">
        <f t="shared" si="1"/>
        <v>5397.3</v>
      </c>
      <c r="M1011" s="5">
        <f t="shared" si="2"/>
        <v>3419.1</v>
      </c>
      <c r="N1011" s="5">
        <f t="shared" si="3"/>
        <v>1978.2</v>
      </c>
      <c r="O1011" s="6">
        <f t="shared" si="4"/>
        <v>0.3665165916</v>
      </c>
      <c r="P1011" s="6" t="str">
        <f t="shared" si="5"/>
        <v>Sunday</v>
      </c>
      <c r="Q1011" s="6" t="str">
        <f t="shared" si="6"/>
        <v>Weekend</v>
      </c>
      <c r="R1011" s="6" t="str">
        <f t="shared" si="7"/>
        <v>Low (1–15%)</v>
      </c>
    </row>
    <row r="1012">
      <c r="A1012" s="3" t="s">
        <v>1498</v>
      </c>
      <c r="B1012" s="4">
        <v>45382.45694444444</v>
      </c>
      <c r="C1012" s="3" t="s">
        <v>78</v>
      </c>
      <c r="D1012" s="3" t="s">
        <v>321</v>
      </c>
      <c r="E1012" s="3" t="s">
        <v>27</v>
      </c>
      <c r="F1012" s="3">
        <v>1.0</v>
      </c>
      <c r="G1012" s="3">
        <v>999.0</v>
      </c>
      <c r="H1012" s="3">
        <v>25.0</v>
      </c>
      <c r="I1012" s="3">
        <v>562.94</v>
      </c>
      <c r="J1012" s="3" t="s">
        <v>52</v>
      </c>
      <c r="K1012" s="3" t="s">
        <v>28</v>
      </c>
      <c r="L1012" s="5">
        <f t="shared" si="1"/>
        <v>749.25</v>
      </c>
      <c r="M1012" s="5">
        <f t="shared" si="2"/>
        <v>562.94</v>
      </c>
      <c r="N1012" s="5">
        <f t="shared" si="3"/>
        <v>186.31</v>
      </c>
      <c r="O1012" s="6">
        <f t="shared" si="4"/>
        <v>0.2486619953</v>
      </c>
      <c r="P1012" s="6" t="str">
        <f t="shared" si="5"/>
        <v>Sunday</v>
      </c>
      <c r="Q1012" s="6" t="str">
        <f t="shared" si="6"/>
        <v>Weekend</v>
      </c>
      <c r="R1012" s="6" t="str">
        <f t="shared" si="7"/>
        <v>Mid (16–25%)</v>
      </c>
    </row>
    <row r="1013">
      <c r="A1013" s="3" t="s">
        <v>1499</v>
      </c>
      <c r="B1013" s="4">
        <v>45675.67013888889</v>
      </c>
      <c r="C1013" s="3" t="s">
        <v>54</v>
      </c>
      <c r="D1013" s="3" t="s">
        <v>1461</v>
      </c>
      <c r="E1013" s="3" t="s">
        <v>21</v>
      </c>
      <c r="F1013" s="3">
        <v>3.0</v>
      </c>
      <c r="G1013" s="3">
        <v>499.0</v>
      </c>
      <c r="H1013" s="3">
        <v>25.0</v>
      </c>
      <c r="I1013" s="3">
        <v>317.79</v>
      </c>
      <c r="J1013" s="3" t="s">
        <v>52</v>
      </c>
      <c r="K1013" s="3" t="s">
        <v>23</v>
      </c>
      <c r="L1013" s="5">
        <f t="shared" si="1"/>
        <v>1122.75</v>
      </c>
      <c r="M1013" s="5">
        <f t="shared" si="2"/>
        <v>953.37</v>
      </c>
      <c r="N1013" s="5">
        <f t="shared" si="3"/>
        <v>169.38</v>
      </c>
      <c r="O1013" s="6">
        <f t="shared" si="4"/>
        <v>0.1508617234</v>
      </c>
      <c r="P1013" s="6" t="str">
        <f t="shared" si="5"/>
        <v>Saturday</v>
      </c>
      <c r="Q1013" s="6" t="str">
        <f t="shared" si="6"/>
        <v>Weekend</v>
      </c>
      <c r="R1013" s="6" t="str">
        <f t="shared" si="7"/>
        <v>Mid (16–25%)</v>
      </c>
    </row>
    <row r="1014">
      <c r="A1014" s="3" t="s">
        <v>1500</v>
      </c>
      <c r="B1014" s="4">
        <v>45577.48333333333</v>
      </c>
      <c r="C1014" s="3" t="s">
        <v>285</v>
      </c>
      <c r="D1014" s="3" t="s">
        <v>816</v>
      </c>
      <c r="E1014" s="3" t="s">
        <v>35</v>
      </c>
      <c r="F1014" s="3">
        <v>2.0</v>
      </c>
      <c r="G1014" s="3">
        <v>2499.0</v>
      </c>
      <c r="H1014" s="3">
        <v>5.0</v>
      </c>
      <c r="I1014" s="3">
        <v>1510.8</v>
      </c>
      <c r="J1014" s="3" t="s">
        <v>52</v>
      </c>
      <c r="K1014" s="3" t="s">
        <v>39</v>
      </c>
      <c r="L1014" s="5">
        <f t="shared" si="1"/>
        <v>4748.1</v>
      </c>
      <c r="M1014" s="5">
        <f t="shared" si="2"/>
        <v>3021.6</v>
      </c>
      <c r="N1014" s="5">
        <f t="shared" si="3"/>
        <v>1726.5</v>
      </c>
      <c r="O1014" s="6">
        <f t="shared" si="4"/>
        <v>0.3636191319</v>
      </c>
      <c r="P1014" s="6" t="str">
        <f t="shared" si="5"/>
        <v>Saturday</v>
      </c>
      <c r="Q1014" s="6" t="str">
        <f t="shared" si="6"/>
        <v>Weekend</v>
      </c>
      <c r="R1014" s="6" t="str">
        <f t="shared" si="7"/>
        <v>Low (1–15%)</v>
      </c>
    </row>
    <row r="1015">
      <c r="A1015" s="3" t="s">
        <v>1501</v>
      </c>
      <c r="B1015" s="4">
        <v>45386.68194444444</v>
      </c>
      <c r="C1015" s="3" t="s">
        <v>239</v>
      </c>
      <c r="D1015" s="3" t="s">
        <v>930</v>
      </c>
      <c r="E1015" s="3" t="s">
        <v>21</v>
      </c>
      <c r="F1015" s="3">
        <v>3.0</v>
      </c>
      <c r="G1015" s="3">
        <v>899.0</v>
      </c>
      <c r="H1015" s="3">
        <v>0.0</v>
      </c>
      <c r="I1015" s="3">
        <v>590.98</v>
      </c>
      <c r="J1015" s="3" t="s">
        <v>52</v>
      </c>
      <c r="K1015" s="3" t="s">
        <v>23</v>
      </c>
      <c r="L1015" s="5">
        <f t="shared" si="1"/>
        <v>2697</v>
      </c>
      <c r="M1015" s="5">
        <f t="shared" si="2"/>
        <v>1772.94</v>
      </c>
      <c r="N1015" s="5">
        <f t="shared" si="3"/>
        <v>924.06</v>
      </c>
      <c r="O1015" s="6">
        <f t="shared" si="4"/>
        <v>0.342625139</v>
      </c>
      <c r="P1015" s="6" t="str">
        <f t="shared" si="5"/>
        <v>Thursday</v>
      </c>
      <c r="Q1015" s="6" t="str">
        <f t="shared" si="6"/>
        <v>Weekday</v>
      </c>
      <c r="R1015" s="6" t="str">
        <f t="shared" si="7"/>
        <v>No Discount</v>
      </c>
    </row>
    <row r="1016">
      <c r="A1016" s="3" t="s">
        <v>1502</v>
      </c>
      <c r="B1016" s="4">
        <v>45842.75902777778</v>
      </c>
      <c r="C1016" s="3" t="s">
        <v>97</v>
      </c>
      <c r="D1016" s="3" t="s">
        <v>537</v>
      </c>
      <c r="E1016" s="3" t="s">
        <v>21</v>
      </c>
      <c r="F1016" s="3">
        <v>3.0</v>
      </c>
      <c r="G1016" s="3">
        <v>699.0</v>
      </c>
      <c r="H1016" s="3">
        <v>25.0</v>
      </c>
      <c r="I1016" s="3">
        <v>350.8</v>
      </c>
      <c r="J1016" s="3" t="s">
        <v>32</v>
      </c>
      <c r="K1016" s="3" t="s">
        <v>23</v>
      </c>
      <c r="L1016" s="5">
        <f t="shared" si="1"/>
        <v>1572.75</v>
      </c>
      <c r="M1016" s="5">
        <f t="shared" si="2"/>
        <v>1052.4</v>
      </c>
      <c r="N1016" s="5">
        <f t="shared" si="3"/>
        <v>520.35</v>
      </c>
      <c r="O1016" s="6">
        <f t="shared" si="4"/>
        <v>0.3308536004</v>
      </c>
      <c r="P1016" s="6" t="str">
        <f t="shared" si="5"/>
        <v>Friday</v>
      </c>
      <c r="Q1016" s="6" t="str">
        <f t="shared" si="6"/>
        <v>Weekday</v>
      </c>
      <c r="R1016" s="6" t="str">
        <f t="shared" si="7"/>
        <v>Mid (16–25%)</v>
      </c>
    </row>
    <row r="1017">
      <c r="A1017" s="3" t="s">
        <v>1503</v>
      </c>
      <c r="B1017" s="4">
        <v>45770.54305555556</v>
      </c>
      <c r="C1017" s="3" t="s">
        <v>47</v>
      </c>
      <c r="D1017" s="3" t="s">
        <v>1014</v>
      </c>
      <c r="E1017" s="3" t="s">
        <v>27</v>
      </c>
      <c r="F1017" s="3">
        <v>2.0</v>
      </c>
      <c r="G1017" s="3">
        <v>1499.0</v>
      </c>
      <c r="H1017" s="3">
        <v>20.0</v>
      </c>
      <c r="I1017" s="3">
        <v>791.42</v>
      </c>
      <c r="J1017" s="3" t="s">
        <v>32</v>
      </c>
      <c r="K1017" s="3" t="s">
        <v>23</v>
      </c>
      <c r="L1017" s="5">
        <f t="shared" si="1"/>
        <v>2398.4</v>
      </c>
      <c r="M1017" s="5">
        <f t="shared" si="2"/>
        <v>1582.84</v>
      </c>
      <c r="N1017" s="5">
        <f t="shared" si="3"/>
        <v>815.56</v>
      </c>
      <c r="O1017" s="6">
        <f t="shared" si="4"/>
        <v>0.3400433622</v>
      </c>
      <c r="P1017" s="6" t="str">
        <f t="shared" si="5"/>
        <v>Wednesday</v>
      </c>
      <c r="Q1017" s="6" t="str">
        <f t="shared" si="6"/>
        <v>Weekday</v>
      </c>
      <c r="R1017" s="6" t="str">
        <f t="shared" si="7"/>
        <v>Mid (16–25%)</v>
      </c>
    </row>
    <row r="1018">
      <c r="A1018" s="3" t="s">
        <v>1504</v>
      </c>
      <c r="B1018" s="4">
        <v>45622.8375</v>
      </c>
      <c r="C1018" s="3" t="s">
        <v>242</v>
      </c>
      <c r="D1018" s="3" t="s">
        <v>483</v>
      </c>
      <c r="E1018" s="3" t="s">
        <v>21</v>
      </c>
      <c r="F1018" s="3">
        <v>1.0</v>
      </c>
      <c r="G1018" s="3">
        <v>499.0</v>
      </c>
      <c r="H1018" s="3">
        <v>10.0</v>
      </c>
      <c r="I1018" s="3">
        <v>277.12</v>
      </c>
      <c r="J1018" s="3" t="s">
        <v>32</v>
      </c>
      <c r="K1018" s="3" t="s">
        <v>39</v>
      </c>
      <c r="L1018" s="5">
        <f t="shared" si="1"/>
        <v>449.1</v>
      </c>
      <c r="M1018" s="5">
        <f t="shared" si="2"/>
        <v>277.12</v>
      </c>
      <c r="N1018" s="5">
        <f t="shared" si="3"/>
        <v>171.98</v>
      </c>
      <c r="O1018" s="6">
        <f t="shared" si="4"/>
        <v>0.3829436651</v>
      </c>
      <c r="P1018" s="6" t="str">
        <f t="shared" si="5"/>
        <v>Tuesday</v>
      </c>
      <c r="Q1018" s="6" t="str">
        <f t="shared" si="6"/>
        <v>Weekday</v>
      </c>
      <c r="R1018" s="6" t="str">
        <f t="shared" si="7"/>
        <v>Low (1–15%)</v>
      </c>
    </row>
    <row r="1019">
      <c r="A1019" s="3" t="s">
        <v>1505</v>
      </c>
      <c r="B1019" s="4">
        <v>45458.69027777778</v>
      </c>
      <c r="C1019" s="3" t="s">
        <v>248</v>
      </c>
      <c r="D1019" s="3" t="s">
        <v>660</v>
      </c>
      <c r="E1019" s="3" t="s">
        <v>27</v>
      </c>
      <c r="F1019" s="3">
        <v>1.0</v>
      </c>
      <c r="G1019" s="3">
        <v>1499.0</v>
      </c>
      <c r="H1019" s="3">
        <v>15.0</v>
      </c>
      <c r="I1019" s="3">
        <v>992.1</v>
      </c>
      <c r="J1019" s="3" t="s">
        <v>32</v>
      </c>
      <c r="K1019" s="3" t="s">
        <v>39</v>
      </c>
      <c r="L1019" s="5">
        <f t="shared" si="1"/>
        <v>1274.15</v>
      </c>
      <c r="M1019" s="5">
        <f t="shared" si="2"/>
        <v>992.1</v>
      </c>
      <c r="N1019" s="5">
        <f t="shared" si="3"/>
        <v>282.05</v>
      </c>
      <c r="O1019" s="6">
        <f t="shared" si="4"/>
        <v>0.2213632618</v>
      </c>
      <c r="P1019" s="6" t="str">
        <f t="shared" si="5"/>
        <v>Saturday</v>
      </c>
      <c r="Q1019" s="6" t="str">
        <f t="shared" si="6"/>
        <v>Weekend</v>
      </c>
      <c r="R1019" s="6" t="str">
        <f t="shared" si="7"/>
        <v>Low (1–15%)</v>
      </c>
    </row>
    <row r="1020">
      <c r="A1020" s="3" t="s">
        <v>1506</v>
      </c>
      <c r="B1020" s="4">
        <v>45674.76458333333</v>
      </c>
      <c r="C1020" s="3" t="s">
        <v>44</v>
      </c>
      <c r="D1020" s="3" t="s">
        <v>1110</v>
      </c>
      <c r="E1020" s="3" t="s">
        <v>35</v>
      </c>
      <c r="F1020" s="3">
        <v>4.0</v>
      </c>
      <c r="G1020" s="3">
        <v>2999.0</v>
      </c>
      <c r="H1020" s="3">
        <v>5.0</v>
      </c>
      <c r="I1020" s="3">
        <v>1673.52</v>
      </c>
      <c r="J1020" s="3" t="s">
        <v>52</v>
      </c>
      <c r="K1020" s="3" t="s">
        <v>39</v>
      </c>
      <c r="L1020" s="5">
        <f t="shared" si="1"/>
        <v>11396.2</v>
      </c>
      <c r="M1020" s="5">
        <f t="shared" si="2"/>
        <v>6694.08</v>
      </c>
      <c r="N1020" s="5">
        <f t="shared" si="3"/>
        <v>4702.12</v>
      </c>
      <c r="O1020" s="6">
        <f t="shared" si="4"/>
        <v>0.4126042014</v>
      </c>
      <c r="P1020" s="6" t="str">
        <f t="shared" si="5"/>
        <v>Friday</v>
      </c>
      <c r="Q1020" s="6" t="str">
        <f t="shared" si="6"/>
        <v>Weekday</v>
      </c>
      <c r="R1020" s="6" t="str">
        <f t="shared" si="7"/>
        <v>Low (1–15%)</v>
      </c>
    </row>
    <row r="1021">
      <c r="A1021" s="3" t="s">
        <v>1507</v>
      </c>
      <c r="B1021" s="4">
        <v>45899.381944444445</v>
      </c>
      <c r="C1021" s="3" t="s">
        <v>81</v>
      </c>
      <c r="D1021" s="3" t="s">
        <v>1374</v>
      </c>
      <c r="E1021" s="3" t="s">
        <v>21</v>
      </c>
      <c r="F1021" s="3">
        <v>3.0</v>
      </c>
      <c r="G1021" s="3">
        <v>499.0</v>
      </c>
      <c r="H1021" s="3">
        <v>20.0</v>
      </c>
      <c r="I1021" s="3">
        <v>343.25</v>
      </c>
      <c r="J1021" s="3" t="s">
        <v>52</v>
      </c>
      <c r="K1021" s="3" t="s">
        <v>23</v>
      </c>
      <c r="L1021" s="5">
        <f t="shared" si="1"/>
        <v>1197.6</v>
      </c>
      <c r="M1021" s="5">
        <f t="shared" si="2"/>
        <v>1029.75</v>
      </c>
      <c r="N1021" s="5">
        <f t="shared" si="3"/>
        <v>167.85</v>
      </c>
      <c r="O1021" s="6">
        <f t="shared" si="4"/>
        <v>0.1401553106</v>
      </c>
      <c r="P1021" s="6" t="str">
        <f t="shared" si="5"/>
        <v>Saturday</v>
      </c>
      <c r="Q1021" s="6" t="str">
        <f t="shared" si="6"/>
        <v>Weekend</v>
      </c>
      <c r="R1021" s="6" t="str">
        <f t="shared" si="7"/>
        <v>Mid (16–25%)</v>
      </c>
    </row>
    <row r="1022">
      <c r="A1022" s="3" t="s">
        <v>1508</v>
      </c>
      <c r="B1022" s="4">
        <v>45608.90902777778</v>
      </c>
      <c r="C1022" s="3" t="s">
        <v>60</v>
      </c>
      <c r="D1022" s="3" t="s">
        <v>565</v>
      </c>
      <c r="E1022" s="3" t="s">
        <v>27</v>
      </c>
      <c r="F1022" s="3">
        <v>4.0</v>
      </c>
      <c r="G1022" s="3">
        <v>1499.0</v>
      </c>
      <c r="H1022" s="3">
        <v>0.0</v>
      </c>
      <c r="I1022" s="3">
        <v>799.07</v>
      </c>
      <c r="J1022" s="3" t="s">
        <v>52</v>
      </c>
      <c r="K1022" s="3" t="s">
        <v>23</v>
      </c>
      <c r="L1022" s="5">
        <f t="shared" si="1"/>
        <v>5996</v>
      </c>
      <c r="M1022" s="5">
        <f t="shared" si="2"/>
        <v>3196.28</v>
      </c>
      <c r="N1022" s="5">
        <f t="shared" si="3"/>
        <v>2799.72</v>
      </c>
      <c r="O1022" s="6">
        <f t="shared" si="4"/>
        <v>0.4669312875</v>
      </c>
      <c r="P1022" s="6" t="str">
        <f t="shared" si="5"/>
        <v>Tuesday</v>
      </c>
      <c r="Q1022" s="6" t="str">
        <f t="shared" si="6"/>
        <v>Weekday</v>
      </c>
      <c r="R1022" s="6" t="str">
        <f t="shared" si="7"/>
        <v>No Discount</v>
      </c>
    </row>
    <row r="1023">
      <c r="A1023" s="3" t="s">
        <v>1509</v>
      </c>
      <c r="B1023" s="4">
        <v>45481.5375</v>
      </c>
      <c r="C1023" s="3" t="s">
        <v>73</v>
      </c>
      <c r="D1023" s="3" t="s">
        <v>325</v>
      </c>
      <c r="E1023" s="3" t="s">
        <v>27</v>
      </c>
      <c r="F1023" s="3">
        <v>1.0</v>
      </c>
      <c r="G1023" s="3">
        <v>999.0</v>
      </c>
      <c r="H1023" s="3">
        <v>0.0</v>
      </c>
      <c r="I1023" s="3">
        <v>530.3</v>
      </c>
      <c r="J1023" s="3" t="s">
        <v>32</v>
      </c>
      <c r="K1023" s="3" t="s">
        <v>39</v>
      </c>
      <c r="L1023" s="5">
        <f t="shared" si="1"/>
        <v>999</v>
      </c>
      <c r="M1023" s="5">
        <f t="shared" si="2"/>
        <v>530.3</v>
      </c>
      <c r="N1023" s="5">
        <f t="shared" si="3"/>
        <v>468.7</v>
      </c>
      <c r="O1023" s="6">
        <f t="shared" si="4"/>
        <v>0.4691691692</v>
      </c>
      <c r="P1023" s="6" t="str">
        <f t="shared" si="5"/>
        <v>Monday</v>
      </c>
      <c r="Q1023" s="6" t="str">
        <f t="shared" si="6"/>
        <v>Weekday</v>
      </c>
      <c r="R1023" s="6" t="str">
        <f t="shared" si="7"/>
        <v>No Discount</v>
      </c>
    </row>
    <row r="1024">
      <c r="A1024" s="3" t="s">
        <v>1510</v>
      </c>
      <c r="B1024" s="4">
        <v>45855.80902777778</v>
      </c>
      <c r="C1024" s="3" t="s">
        <v>94</v>
      </c>
      <c r="D1024" s="3" t="s">
        <v>147</v>
      </c>
      <c r="E1024" s="3" t="s">
        <v>21</v>
      </c>
      <c r="F1024" s="3">
        <v>4.0</v>
      </c>
      <c r="G1024" s="3">
        <v>899.0</v>
      </c>
      <c r="H1024" s="3">
        <v>25.0</v>
      </c>
      <c r="I1024" s="3">
        <v>591.4</v>
      </c>
      <c r="J1024" s="3" t="s">
        <v>52</v>
      </c>
      <c r="K1024" s="3" t="s">
        <v>39</v>
      </c>
      <c r="L1024" s="5">
        <f t="shared" si="1"/>
        <v>2697</v>
      </c>
      <c r="M1024" s="5">
        <f t="shared" si="2"/>
        <v>2365.6</v>
      </c>
      <c r="N1024" s="5">
        <f t="shared" si="3"/>
        <v>331.4</v>
      </c>
      <c r="O1024" s="6">
        <f t="shared" si="4"/>
        <v>0.122877271</v>
      </c>
      <c r="P1024" s="6" t="str">
        <f t="shared" si="5"/>
        <v>Thursday</v>
      </c>
      <c r="Q1024" s="6" t="str">
        <f t="shared" si="6"/>
        <v>Weekday</v>
      </c>
      <c r="R1024" s="6" t="str">
        <f t="shared" si="7"/>
        <v>Mid (16–25%)</v>
      </c>
    </row>
    <row r="1025">
      <c r="A1025" s="3" t="s">
        <v>1511</v>
      </c>
      <c r="B1025" s="4">
        <v>45428.65902777778</v>
      </c>
      <c r="C1025" s="3" t="s">
        <v>47</v>
      </c>
      <c r="D1025" s="3" t="s">
        <v>205</v>
      </c>
      <c r="E1025" s="3" t="s">
        <v>35</v>
      </c>
      <c r="F1025" s="3">
        <v>4.0</v>
      </c>
      <c r="G1025" s="3">
        <v>3999.0</v>
      </c>
      <c r="H1025" s="3">
        <v>0.0</v>
      </c>
      <c r="I1025" s="3">
        <v>2514.45</v>
      </c>
      <c r="J1025" s="3" t="s">
        <v>32</v>
      </c>
      <c r="K1025" s="3" t="s">
        <v>23</v>
      </c>
      <c r="L1025" s="5">
        <f t="shared" si="1"/>
        <v>15996</v>
      </c>
      <c r="M1025" s="5">
        <f t="shared" si="2"/>
        <v>10057.8</v>
      </c>
      <c r="N1025" s="5">
        <f t="shared" si="3"/>
        <v>5938.2</v>
      </c>
      <c r="O1025" s="6">
        <f t="shared" si="4"/>
        <v>0.3712303076</v>
      </c>
      <c r="P1025" s="6" t="str">
        <f t="shared" si="5"/>
        <v>Thursday</v>
      </c>
      <c r="Q1025" s="6" t="str">
        <f t="shared" si="6"/>
        <v>Weekday</v>
      </c>
      <c r="R1025" s="6" t="str">
        <f t="shared" si="7"/>
        <v>No Discount</v>
      </c>
    </row>
    <row r="1026">
      <c r="A1026" s="3" t="s">
        <v>1512</v>
      </c>
      <c r="B1026" s="4">
        <v>45519.75763888889</v>
      </c>
      <c r="C1026" s="3" t="s">
        <v>94</v>
      </c>
      <c r="D1026" s="3" t="s">
        <v>594</v>
      </c>
      <c r="E1026" s="3" t="s">
        <v>27</v>
      </c>
      <c r="F1026" s="3">
        <v>3.0</v>
      </c>
      <c r="G1026" s="3">
        <v>1299.0</v>
      </c>
      <c r="H1026" s="3">
        <v>0.0</v>
      </c>
      <c r="I1026" s="3">
        <v>779.78</v>
      </c>
      <c r="J1026" s="3" t="s">
        <v>32</v>
      </c>
      <c r="K1026" s="3" t="s">
        <v>39</v>
      </c>
      <c r="L1026" s="5">
        <f t="shared" si="1"/>
        <v>3897</v>
      </c>
      <c r="M1026" s="5">
        <f t="shared" si="2"/>
        <v>2339.34</v>
      </c>
      <c r="N1026" s="5">
        <f t="shared" si="3"/>
        <v>1557.66</v>
      </c>
      <c r="O1026" s="6">
        <f t="shared" si="4"/>
        <v>0.3997074673</v>
      </c>
      <c r="P1026" s="6" t="str">
        <f t="shared" si="5"/>
        <v>Thursday</v>
      </c>
      <c r="Q1026" s="6" t="str">
        <f t="shared" si="6"/>
        <v>Weekday</v>
      </c>
      <c r="R1026" s="6" t="str">
        <f t="shared" si="7"/>
        <v>No Discount</v>
      </c>
    </row>
    <row r="1027">
      <c r="A1027" s="3" t="s">
        <v>1513</v>
      </c>
      <c r="B1027" s="4">
        <v>45484.38402777778</v>
      </c>
      <c r="C1027" s="3" t="s">
        <v>111</v>
      </c>
      <c r="D1027" s="3" t="s">
        <v>537</v>
      </c>
      <c r="E1027" s="3" t="s">
        <v>35</v>
      </c>
      <c r="F1027" s="3">
        <v>1.0</v>
      </c>
      <c r="G1027" s="3">
        <v>2999.0</v>
      </c>
      <c r="H1027" s="3">
        <v>5.0</v>
      </c>
      <c r="I1027" s="3">
        <v>1879.81</v>
      </c>
      <c r="J1027" s="3" t="s">
        <v>32</v>
      </c>
      <c r="K1027" s="3" t="s">
        <v>39</v>
      </c>
      <c r="L1027" s="5">
        <f t="shared" si="1"/>
        <v>2849.05</v>
      </c>
      <c r="M1027" s="5">
        <f t="shared" si="2"/>
        <v>1879.81</v>
      </c>
      <c r="N1027" s="5">
        <f t="shared" si="3"/>
        <v>969.24</v>
      </c>
      <c r="O1027" s="6">
        <f t="shared" si="4"/>
        <v>0.3401976097</v>
      </c>
      <c r="P1027" s="6" t="str">
        <f t="shared" si="5"/>
        <v>Thursday</v>
      </c>
      <c r="Q1027" s="6" t="str">
        <f t="shared" si="6"/>
        <v>Weekday</v>
      </c>
      <c r="R1027" s="6" t="str">
        <f t="shared" si="7"/>
        <v>Low (1–15%)</v>
      </c>
    </row>
    <row r="1028">
      <c r="A1028" s="3" t="s">
        <v>1514</v>
      </c>
      <c r="B1028" s="4">
        <v>45327.55972222222</v>
      </c>
      <c r="C1028" s="3" t="s">
        <v>254</v>
      </c>
      <c r="D1028" s="3" t="s">
        <v>107</v>
      </c>
      <c r="E1028" s="3" t="s">
        <v>27</v>
      </c>
      <c r="F1028" s="3">
        <v>4.0</v>
      </c>
      <c r="G1028" s="3">
        <v>1999.0</v>
      </c>
      <c r="H1028" s="3">
        <v>15.0</v>
      </c>
      <c r="I1028" s="3">
        <v>1333.03</v>
      </c>
      <c r="J1028" s="3" t="s">
        <v>52</v>
      </c>
      <c r="K1028" s="3" t="s">
        <v>39</v>
      </c>
      <c r="L1028" s="5">
        <f t="shared" si="1"/>
        <v>6796.6</v>
      </c>
      <c r="M1028" s="5">
        <f t="shared" si="2"/>
        <v>5332.12</v>
      </c>
      <c r="N1028" s="5">
        <f t="shared" si="3"/>
        <v>1464.48</v>
      </c>
      <c r="O1028" s="6">
        <f t="shared" si="4"/>
        <v>0.2154724421</v>
      </c>
      <c r="P1028" s="6" t="str">
        <f t="shared" si="5"/>
        <v>Monday</v>
      </c>
      <c r="Q1028" s="6" t="str">
        <f t="shared" si="6"/>
        <v>Weekday</v>
      </c>
      <c r="R1028" s="6" t="str">
        <f t="shared" si="7"/>
        <v>Low (1–15%)</v>
      </c>
    </row>
    <row r="1029">
      <c r="A1029" s="3" t="s">
        <v>1515</v>
      </c>
      <c r="B1029" s="4">
        <v>45304.47222222222</v>
      </c>
      <c r="C1029" s="3" t="s">
        <v>114</v>
      </c>
      <c r="D1029" s="3" t="s">
        <v>128</v>
      </c>
      <c r="E1029" s="3" t="s">
        <v>27</v>
      </c>
      <c r="F1029" s="3">
        <v>5.0</v>
      </c>
      <c r="G1029" s="3">
        <v>1499.0</v>
      </c>
      <c r="H1029" s="3">
        <v>0.0</v>
      </c>
      <c r="I1029" s="3">
        <v>955.25</v>
      </c>
      <c r="J1029" s="3" t="s">
        <v>32</v>
      </c>
      <c r="K1029" s="3" t="s">
        <v>23</v>
      </c>
      <c r="L1029" s="5">
        <f t="shared" si="1"/>
        <v>7495</v>
      </c>
      <c r="M1029" s="5">
        <f t="shared" si="2"/>
        <v>4776.25</v>
      </c>
      <c r="N1029" s="5">
        <f t="shared" si="3"/>
        <v>2718.75</v>
      </c>
      <c r="O1029" s="6">
        <f t="shared" si="4"/>
        <v>0.3627418279</v>
      </c>
      <c r="P1029" s="6" t="str">
        <f t="shared" si="5"/>
        <v>Saturday</v>
      </c>
      <c r="Q1029" s="6" t="str">
        <f t="shared" si="6"/>
        <v>Weekend</v>
      </c>
      <c r="R1029" s="6" t="str">
        <f t="shared" si="7"/>
        <v>No Discount</v>
      </c>
    </row>
    <row r="1030">
      <c r="A1030" s="3" t="s">
        <v>1516</v>
      </c>
      <c r="B1030" s="4">
        <v>45602.63611111111</v>
      </c>
      <c r="C1030" s="3" t="s">
        <v>91</v>
      </c>
      <c r="D1030" s="3" t="s">
        <v>519</v>
      </c>
      <c r="E1030" s="3" t="s">
        <v>21</v>
      </c>
      <c r="F1030" s="3">
        <v>1.0</v>
      </c>
      <c r="G1030" s="3">
        <v>899.0</v>
      </c>
      <c r="H1030" s="3">
        <v>30.0</v>
      </c>
      <c r="I1030" s="3">
        <v>517.39</v>
      </c>
      <c r="J1030" s="3" t="s">
        <v>32</v>
      </c>
      <c r="K1030" s="3" t="s">
        <v>23</v>
      </c>
      <c r="L1030" s="5">
        <f t="shared" si="1"/>
        <v>629.3</v>
      </c>
      <c r="M1030" s="5">
        <f t="shared" si="2"/>
        <v>517.39</v>
      </c>
      <c r="N1030" s="5">
        <f t="shared" si="3"/>
        <v>111.91</v>
      </c>
      <c r="O1030" s="6">
        <f t="shared" si="4"/>
        <v>0.1778325123</v>
      </c>
      <c r="P1030" s="6" t="str">
        <f t="shared" si="5"/>
        <v>Wednesday</v>
      </c>
      <c r="Q1030" s="6" t="str">
        <f t="shared" si="6"/>
        <v>Weekday</v>
      </c>
      <c r="R1030" s="6" t="str">
        <f t="shared" si="7"/>
        <v>High (&gt;25%)</v>
      </c>
    </row>
    <row r="1031">
      <c r="A1031" s="3" t="s">
        <v>1517</v>
      </c>
      <c r="B1031" s="4">
        <v>45475.64861111111</v>
      </c>
      <c r="C1031" s="3" t="s">
        <v>158</v>
      </c>
      <c r="D1031" s="3" t="s">
        <v>1518</v>
      </c>
      <c r="E1031" s="3" t="s">
        <v>35</v>
      </c>
      <c r="F1031" s="3">
        <v>1.0</v>
      </c>
      <c r="G1031" s="3">
        <v>2499.0</v>
      </c>
      <c r="H1031" s="3">
        <v>25.0</v>
      </c>
      <c r="I1031" s="3">
        <v>1377.93</v>
      </c>
      <c r="J1031" s="3" t="s">
        <v>32</v>
      </c>
      <c r="K1031" s="3" t="s">
        <v>39</v>
      </c>
      <c r="L1031" s="5">
        <f t="shared" si="1"/>
        <v>1874.25</v>
      </c>
      <c r="M1031" s="5">
        <f t="shared" si="2"/>
        <v>1377.93</v>
      </c>
      <c r="N1031" s="5">
        <f t="shared" si="3"/>
        <v>496.32</v>
      </c>
      <c r="O1031" s="6">
        <f t="shared" si="4"/>
        <v>0.264809924</v>
      </c>
      <c r="P1031" s="6" t="str">
        <f t="shared" si="5"/>
        <v>Tuesday</v>
      </c>
      <c r="Q1031" s="6" t="str">
        <f t="shared" si="6"/>
        <v>Weekday</v>
      </c>
      <c r="R1031" s="6" t="str">
        <f t="shared" si="7"/>
        <v>Mid (16–25%)</v>
      </c>
    </row>
    <row r="1032">
      <c r="A1032" s="3" t="s">
        <v>1519</v>
      </c>
      <c r="B1032" s="4">
        <v>45737.39513888889</v>
      </c>
      <c r="C1032" s="3" t="s">
        <v>54</v>
      </c>
      <c r="D1032" s="3" t="s">
        <v>188</v>
      </c>
      <c r="E1032" s="3" t="s">
        <v>35</v>
      </c>
      <c r="F1032" s="3">
        <v>1.0</v>
      </c>
      <c r="G1032" s="3">
        <v>3499.0</v>
      </c>
      <c r="H1032" s="3">
        <v>0.0</v>
      </c>
      <c r="I1032" s="3">
        <v>2246.53</v>
      </c>
      <c r="J1032" s="3" t="s">
        <v>32</v>
      </c>
      <c r="K1032" s="3" t="s">
        <v>23</v>
      </c>
      <c r="L1032" s="5">
        <f t="shared" si="1"/>
        <v>3499</v>
      </c>
      <c r="M1032" s="5">
        <f t="shared" si="2"/>
        <v>2246.53</v>
      </c>
      <c r="N1032" s="5">
        <f t="shared" si="3"/>
        <v>1252.47</v>
      </c>
      <c r="O1032" s="6">
        <f t="shared" si="4"/>
        <v>0.3579508431</v>
      </c>
      <c r="P1032" s="6" t="str">
        <f t="shared" si="5"/>
        <v>Friday</v>
      </c>
      <c r="Q1032" s="6" t="str">
        <f t="shared" si="6"/>
        <v>Weekday</v>
      </c>
      <c r="R1032" s="6" t="str">
        <f t="shared" si="7"/>
        <v>No Discount</v>
      </c>
    </row>
    <row r="1033">
      <c r="A1033" s="3" t="s">
        <v>1520</v>
      </c>
      <c r="B1033" s="4">
        <v>45847.549305555556</v>
      </c>
      <c r="C1033" s="3" t="s">
        <v>30</v>
      </c>
      <c r="D1033" s="3" t="s">
        <v>1521</v>
      </c>
      <c r="E1033" s="3" t="s">
        <v>35</v>
      </c>
      <c r="F1033" s="3">
        <v>4.0</v>
      </c>
      <c r="G1033" s="3">
        <v>1999.0</v>
      </c>
      <c r="H1033" s="3">
        <v>10.0</v>
      </c>
      <c r="I1033" s="3">
        <v>1278.07</v>
      </c>
      <c r="J1033" s="3" t="s">
        <v>52</v>
      </c>
      <c r="K1033" s="3" t="s">
        <v>28</v>
      </c>
      <c r="L1033" s="5">
        <f t="shared" si="1"/>
        <v>7196.4</v>
      </c>
      <c r="M1033" s="5">
        <f t="shared" si="2"/>
        <v>5112.28</v>
      </c>
      <c r="N1033" s="5">
        <f t="shared" si="3"/>
        <v>2084.12</v>
      </c>
      <c r="O1033" s="6">
        <f t="shared" si="4"/>
        <v>0.2896059141</v>
      </c>
      <c r="P1033" s="6" t="str">
        <f t="shared" si="5"/>
        <v>Wednesday</v>
      </c>
      <c r="Q1033" s="6" t="str">
        <f t="shared" si="6"/>
        <v>Weekday</v>
      </c>
      <c r="R1033" s="6" t="str">
        <f t="shared" si="7"/>
        <v>Low (1–15%)</v>
      </c>
    </row>
    <row r="1034">
      <c r="A1034" s="3" t="s">
        <v>1522</v>
      </c>
      <c r="B1034" s="4">
        <v>45697.50763888889</v>
      </c>
      <c r="C1034" s="3" t="s">
        <v>144</v>
      </c>
      <c r="D1034" s="3" t="s">
        <v>555</v>
      </c>
      <c r="E1034" s="3" t="s">
        <v>27</v>
      </c>
      <c r="F1034" s="3">
        <v>1.0</v>
      </c>
      <c r="G1034" s="3">
        <v>999.0</v>
      </c>
      <c r="H1034" s="3">
        <v>25.0</v>
      </c>
      <c r="I1034" s="3">
        <v>644.71</v>
      </c>
      <c r="J1034" s="3" t="s">
        <v>32</v>
      </c>
      <c r="K1034" s="3" t="s">
        <v>28</v>
      </c>
      <c r="L1034" s="5">
        <f t="shared" si="1"/>
        <v>749.25</v>
      </c>
      <c r="M1034" s="5">
        <f t="shared" si="2"/>
        <v>644.71</v>
      </c>
      <c r="N1034" s="5">
        <f t="shared" si="3"/>
        <v>104.54</v>
      </c>
      <c r="O1034" s="6">
        <f t="shared" si="4"/>
        <v>0.1395261929</v>
      </c>
      <c r="P1034" s="6" t="str">
        <f t="shared" si="5"/>
        <v>Sunday</v>
      </c>
      <c r="Q1034" s="6" t="str">
        <f t="shared" si="6"/>
        <v>Weekend</v>
      </c>
      <c r="R1034" s="6" t="str">
        <f t="shared" si="7"/>
        <v>Mid (16–25%)</v>
      </c>
    </row>
    <row r="1035">
      <c r="A1035" s="3" t="s">
        <v>1523</v>
      </c>
      <c r="B1035" s="4">
        <v>45924.54027777778</v>
      </c>
      <c r="C1035" s="3" t="s">
        <v>158</v>
      </c>
      <c r="D1035" s="3" t="s">
        <v>619</v>
      </c>
      <c r="E1035" s="3" t="s">
        <v>21</v>
      </c>
      <c r="F1035" s="3">
        <v>5.0</v>
      </c>
      <c r="G1035" s="3">
        <v>899.0</v>
      </c>
      <c r="H1035" s="3">
        <v>0.0</v>
      </c>
      <c r="I1035" s="3">
        <v>413.68</v>
      </c>
      <c r="J1035" s="3" t="s">
        <v>32</v>
      </c>
      <c r="K1035" s="3" t="s">
        <v>28</v>
      </c>
      <c r="L1035" s="5">
        <f t="shared" si="1"/>
        <v>4495</v>
      </c>
      <c r="M1035" s="5">
        <f t="shared" si="2"/>
        <v>2068.4</v>
      </c>
      <c r="N1035" s="5">
        <f t="shared" si="3"/>
        <v>2426.6</v>
      </c>
      <c r="O1035" s="6">
        <f t="shared" si="4"/>
        <v>0.5398442714</v>
      </c>
      <c r="P1035" s="6" t="str">
        <f t="shared" si="5"/>
        <v>Wednesday</v>
      </c>
      <c r="Q1035" s="6" t="str">
        <f t="shared" si="6"/>
        <v>Weekday</v>
      </c>
      <c r="R1035" s="6" t="str">
        <f t="shared" si="7"/>
        <v>No Discount</v>
      </c>
    </row>
    <row r="1036">
      <c r="A1036" s="3" t="s">
        <v>1524</v>
      </c>
      <c r="B1036" s="4">
        <v>45395.64722222222</v>
      </c>
      <c r="C1036" s="3" t="s">
        <v>254</v>
      </c>
      <c r="D1036" s="3" t="s">
        <v>34</v>
      </c>
      <c r="E1036" s="3" t="s">
        <v>21</v>
      </c>
      <c r="F1036" s="3">
        <v>3.0</v>
      </c>
      <c r="G1036" s="3">
        <v>699.0</v>
      </c>
      <c r="H1036" s="3">
        <v>0.0</v>
      </c>
      <c r="I1036" s="3">
        <v>388.39</v>
      </c>
      <c r="J1036" s="3" t="s">
        <v>52</v>
      </c>
      <c r="K1036" s="3" t="s">
        <v>28</v>
      </c>
      <c r="L1036" s="5">
        <f t="shared" si="1"/>
        <v>2097</v>
      </c>
      <c r="M1036" s="5">
        <f t="shared" si="2"/>
        <v>1165.17</v>
      </c>
      <c r="N1036" s="5">
        <f t="shared" si="3"/>
        <v>931.83</v>
      </c>
      <c r="O1036" s="6">
        <f t="shared" si="4"/>
        <v>0.4443633763</v>
      </c>
      <c r="P1036" s="6" t="str">
        <f t="shared" si="5"/>
        <v>Saturday</v>
      </c>
      <c r="Q1036" s="6" t="str">
        <f t="shared" si="6"/>
        <v>Weekend</v>
      </c>
      <c r="R1036" s="6" t="str">
        <f t="shared" si="7"/>
        <v>No Discount</v>
      </c>
    </row>
    <row r="1037">
      <c r="A1037" s="3" t="s">
        <v>1525</v>
      </c>
      <c r="B1037" s="4">
        <v>45373.62986111111</v>
      </c>
      <c r="C1037" s="3" t="s">
        <v>44</v>
      </c>
      <c r="D1037" s="3" t="s">
        <v>580</v>
      </c>
      <c r="E1037" s="3" t="s">
        <v>27</v>
      </c>
      <c r="F1037" s="3">
        <v>3.0</v>
      </c>
      <c r="G1037" s="3">
        <v>1299.0</v>
      </c>
      <c r="H1037" s="3">
        <v>20.0</v>
      </c>
      <c r="I1037" s="3">
        <v>809.43</v>
      </c>
      <c r="J1037" s="3" t="s">
        <v>52</v>
      </c>
      <c r="K1037" s="3" t="s">
        <v>39</v>
      </c>
      <c r="L1037" s="5">
        <f t="shared" si="1"/>
        <v>3117.6</v>
      </c>
      <c r="M1037" s="5">
        <f t="shared" si="2"/>
        <v>2428.29</v>
      </c>
      <c r="N1037" s="5">
        <f t="shared" si="3"/>
        <v>689.31</v>
      </c>
      <c r="O1037" s="6">
        <f t="shared" si="4"/>
        <v>0.2211027714</v>
      </c>
      <c r="P1037" s="6" t="str">
        <f t="shared" si="5"/>
        <v>Friday</v>
      </c>
      <c r="Q1037" s="6" t="str">
        <f t="shared" si="6"/>
        <v>Weekday</v>
      </c>
      <c r="R1037" s="6" t="str">
        <f t="shared" si="7"/>
        <v>Mid (16–25%)</v>
      </c>
    </row>
    <row r="1038">
      <c r="A1038" s="3" t="s">
        <v>1526</v>
      </c>
      <c r="B1038" s="4">
        <v>45512.915972222225</v>
      </c>
      <c r="C1038" s="3" t="s">
        <v>135</v>
      </c>
      <c r="D1038" s="3" t="s">
        <v>20</v>
      </c>
      <c r="E1038" s="3" t="s">
        <v>35</v>
      </c>
      <c r="F1038" s="3">
        <v>2.0</v>
      </c>
      <c r="G1038" s="3">
        <v>2999.0</v>
      </c>
      <c r="H1038" s="3">
        <v>0.0</v>
      </c>
      <c r="I1038" s="3">
        <v>1950.29</v>
      </c>
      <c r="J1038" s="3" t="s">
        <v>32</v>
      </c>
      <c r="K1038" s="3" t="s">
        <v>23</v>
      </c>
      <c r="L1038" s="5">
        <f t="shared" si="1"/>
        <v>5998</v>
      </c>
      <c r="M1038" s="5">
        <f t="shared" si="2"/>
        <v>3900.58</v>
      </c>
      <c r="N1038" s="5">
        <f t="shared" si="3"/>
        <v>2097.42</v>
      </c>
      <c r="O1038" s="6">
        <f t="shared" si="4"/>
        <v>0.3496865622</v>
      </c>
      <c r="P1038" s="6" t="str">
        <f t="shared" si="5"/>
        <v>Thursday</v>
      </c>
      <c r="Q1038" s="6" t="str">
        <f t="shared" si="6"/>
        <v>Weekday</v>
      </c>
      <c r="R1038" s="6" t="str">
        <f t="shared" si="7"/>
        <v>No Discount</v>
      </c>
    </row>
    <row r="1039">
      <c r="A1039" s="3" t="s">
        <v>1527</v>
      </c>
      <c r="B1039" s="4">
        <v>45708.50069444445</v>
      </c>
      <c r="C1039" s="3" t="s">
        <v>309</v>
      </c>
      <c r="D1039" s="3" t="s">
        <v>1140</v>
      </c>
      <c r="E1039" s="3" t="s">
        <v>35</v>
      </c>
      <c r="F1039" s="3">
        <v>2.0</v>
      </c>
      <c r="G1039" s="3">
        <v>2999.0</v>
      </c>
      <c r="H1039" s="3">
        <v>20.0</v>
      </c>
      <c r="I1039" s="3">
        <v>1809.63</v>
      </c>
      <c r="J1039" s="3" t="s">
        <v>32</v>
      </c>
      <c r="K1039" s="3" t="s">
        <v>39</v>
      </c>
      <c r="L1039" s="5">
        <f t="shared" si="1"/>
        <v>4798.4</v>
      </c>
      <c r="M1039" s="5">
        <f t="shared" si="2"/>
        <v>3619.26</v>
      </c>
      <c r="N1039" s="5">
        <f t="shared" si="3"/>
        <v>1179.14</v>
      </c>
      <c r="O1039" s="6">
        <f t="shared" si="4"/>
        <v>0.2457360787</v>
      </c>
      <c r="P1039" s="6" t="str">
        <f t="shared" si="5"/>
        <v>Thursday</v>
      </c>
      <c r="Q1039" s="6" t="str">
        <f t="shared" si="6"/>
        <v>Weekday</v>
      </c>
      <c r="R1039" s="6" t="str">
        <f t="shared" si="7"/>
        <v>Mid (16–25%)</v>
      </c>
    </row>
    <row r="1040">
      <c r="A1040" s="3" t="s">
        <v>1528</v>
      </c>
      <c r="B1040" s="4">
        <v>45518.44375</v>
      </c>
      <c r="C1040" s="3" t="s">
        <v>63</v>
      </c>
      <c r="D1040" s="3" t="s">
        <v>327</v>
      </c>
      <c r="E1040" s="3" t="s">
        <v>35</v>
      </c>
      <c r="F1040" s="3">
        <v>5.0</v>
      </c>
      <c r="G1040" s="3">
        <v>3499.0</v>
      </c>
      <c r="H1040" s="3">
        <v>25.0</v>
      </c>
      <c r="I1040" s="3">
        <v>2335.87</v>
      </c>
      <c r="J1040" s="3" t="s">
        <v>32</v>
      </c>
      <c r="K1040" s="3" t="s">
        <v>23</v>
      </c>
      <c r="L1040" s="5">
        <f t="shared" si="1"/>
        <v>13121.25</v>
      </c>
      <c r="M1040" s="5">
        <f t="shared" si="2"/>
        <v>11679.35</v>
      </c>
      <c r="N1040" s="5">
        <f t="shared" si="3"/>
        <v>1441.9</v>
      </c>
      <c r="O1040" s="6">
        <f t="shared" si="4"/>
        <v>0.1098904449</v>
      </c>
      <c r="P1040" s="6" t="str">
        <f t="shared" si="5"/>
        <v>Wednesday</v>
      </c>
      <c r="Q1040" s="6" t="str">
        <f t="shared" si="6"/>
        <v>Weekday</v>
      </c>
      <c r="R1040" s="6" t="str">
        <f t="shared" si="7"/>
        <v>Mid (16–25%)</v>
      </c>
    </row>
    <row r="1041">
      <c r="A1041" s="3" t="s">
        <v>1529</v>
      </c>
      <c r="B1041" s="4">
        <v>45643.59722222222</v>
      </c>
      <c r="C1041" s="3" t="s">
        <v>239</v>
      </c>
      <c r="D1041" s="3" t="s">
        <v>243</v>
      </c>
      <c r="E1041" s="3" t="s">
        <v>35</v>
      </c>
      <c r="F1041" s="3">
        <v>2.0</v>
      </c>
      <c r="G1041" s="3">
        <v>3499.0</v>
      </c>
      <c r="H1041" s="3">
        <v>15.0</v>
      </c>
      <c r="I1041" s="3">
        <v>2522.33</v>
      </c>
      <c r="J1041" s="3" t="s">
        <v>52</v>
      </c>
      <c r="K1041" s="3" t="s">
        <v>39</v>
      </c>
      <c r="L1041" s="5">
        <f t="shared" si="1"/>
        <v>5948.3</v>
      </c>
      <c r="M1041" s="5">
        <f t="shared" si="2"/>
        <v>5044.66</v>
      </c>
      <c r="N1041" s="5">
        <f t="shared" si="3"/>
        <v>903.64</v>
      </c>
      <c r="O1041" s="6">
        <f t="shared" si="4"/>
        <v>0.1519156734</v>
      </c>
      <c r="P1041" s="6" t="str">
        <f t="shared" si="5"/>
        <v>Tuesday</v>
      </c>
      <c r="Q1041" s="6" t="str">
        <f t="shared" si="6"/>
        <v>Weekday</v>
      </c>
      <c r="R1041" s="6" t="str">
        <f t="shared" si="7"/>
        <v>Low (1–15%)</v>
      </c>
    </row>
    <row r="1042">
      <c r="A1042" s="3" t="s">
        <v>1530</v>
      </c>
      <c r="B1042" s="4">
        <v>45704.40416666667</v>
      </c>
      <c r="C1042" s="3" t="s">
        <v>285</v>
      </c>
      <c r="D1042" s="3" t="s">
        <v>34</v>
      </c>
      <c r="E1042" s="3" t="s">
        <v>21</v>
      </c>
      <c r="F1042" s="3">
        <v>4.0</v>
      </c>
      <c r="G1042" s="3">
        <v>699.0</v>
      </c>
      <c r="H1042" s="3">
        <v>25.0</v>
      </c>
      <c r="I1042" s="3">
        <v>329.07</v>
      </c>
      <c r="J1042" s="3" t="s">
        <v>32</v>
      </c>
      <c r="K1042" s="3" t="s">
        <v>28</v>
      </c>
      <c r="L1042" s="5">
        <f t="shared" si="1"/>
        <v>2097</v>
      </c>
      <c r="M1042" s="5">
        <f t="shared" si="2"/>
        <v>1316.28</v>
      </c>
      <c r="N1042" s="5">
        <f t="shared" si="3"/>
        <v>780.72</v>
      </c>
      <c r="O1042" s="6">
        <f t="shared" si="4"/>
        <v>0.3723032904</v>
      </c>
      <c r="P1042" s="6" t="str">
        <f t="shared" si="5"/>
        <v>Sunday</v>
      </c>
      <c r="Q1042" s="6" t="str">
        <f t="shared" si="6"/>
        <v>Weekend</v>
      </c>
      <c r="R1042" s="6" t="str">
        <f t="shared" si="7"/>
        <v>Mid (16–25%)</v>
      </c>
    </row>
    <row r="1043">
      <c r="A1043" s="3" t="s">
        <v>1531</v>
      </c>
      <c r="B1043" s="4">
        <v>45770.38125</v>
      </c>
      <c r="C1043" s="3" t="s">
        <v>100</v>
      </c>
      <c r="D1043" s="3" t="s">
        <v>1532</v>
      </c>
      <c r="E1043" s="3" t="s">
        <v>21</v>
      </c>
      <c r="F1043" s="3">
        <v>2.0</v>
      </c>
      <c r="G1043" s="3">
        <v>699.0</v>
      </c>
      <c r="H1043" s="3">
        <v>15.0</v>
      </c>
      <c r="I1043" s="3">
        <v>413.26</v>
      </c>
      <c r="J1043" s="3" t="s">
        <v>52</v>
      </c>
      <c r="K1043" s="3" t="s">
        <v>39</v>
      </c>
      <c r="L1043" s="5">
        <f t="shared" si="1"/>
        <v>1188.3</v>
      </c>
      <c r="M1043" s="5">
        <f t="shared" si="2"/>
        <v>826.52</v>
      </c>
      <c r="N1043" s="5">
        <f t="shared" si="3"/>
        <v>361.78</v>
      </c>
      <c r="O1043" s="6">
        <f t="shared" si="4"/>
        <v>0.3044517378</v>
      </c>
      <c r="P1043" s="6" t="str">
        <f t="shared" si="5"/>
        <v>Wednesday</v>
      </c>
      <c r="Q1043" s="6" t="str">
        <f t="shared" si="6"/>
        <v>Weekday</v>
      </c>
      <c r="R1043" s="6" t="str">
        <f t="shared" si="7"/>
        <v>Low (1–15%)</v>
      </c>
    </row>
    <row r="1044">
      <c r="A1044" s="3" t="s">
        <v>1533</v>
      </c>
      <c r="B1044" s="4">
        <v>45532.66527777778</v>
      </c>
      <c r="C1044" s="3" t="s">
        <v>84</v>
      </c>
      <c r="D1044" s="3" t="s">
        <v>635</v>
      </c>
      <c r="E1044" s="3" t="s">
        <v>21</v>
      </c>
      <c r="F1044" s="3">
        <v>4.0</v>
      </c>
      <c r="G1044" s="3">
        <v>299.0</v>
      </c>
      <c r="H1044" s="3">
        <v>5.0</v>
      </c>
      <c r="I1044" s="3">
        <v>141.8</v>
      </c>
      <c r="J1044" s="3" t="s">
        <v>52</v>
      </c>
      <c r="K1044" s="3" t="s">
        <v>23</v>
      </c>
      <c r="L1044" s="5">
        <f t="shared" si="1"/>
        <v>1136.2</v>
      </c>
      <c r="M1044" s="5">
        <f t="shared" si="2"/>
        <v>567.2</v>
      </c>
      <c r="N1044" s="5">
        <f t="shared" si="3"/>
        <v>569</v>
      </c>
      <c r="O1044" s="6">
        <f t="shared" si="4"/>
        <v>0.5007921141</v>
      </c>
      <c r="P1044" s="6" t="str">
        <f t="shared" si="5"/>
        <v>Wednesday</v>
      </c>
      <c r="Q1044" s="6" t="str">
        <f t="shared" si="6"/>
        <v>Weekday</v>
      </c>
      <c r="R1044" s="6" t="str">
        <f t="shared" si="7"/>
        <v>Low (1–15%)</v>
      </c>
    </row>
    <row r="1045">
      <c r="A1045" s="3" t="s">
        <v>1534</v>
      </c>
      <c r="B1045" s="4">
        <v>45702.72638888889</v>
      </c>
      <c r="C1045" s="3" t="s">
        <v>37</v>
      </c>
      <c r="D1045" s="3" t="s">
        <v>842</v>
      </c>
      <c r="E1045" s="3" t="s">
        <v>35</v>
      </c>
      <c r="F1045" s="3">
        <v>2.0</v>
      </c>
      <c r="G1045" s="3">
        <v>3499.0</v>
      </c>
      <c r="H1045" s="3">
        <v>10.0</v>
      </c>
      <c r="I1045" s="3">
        <v>2554.59</v>
      </c>
      <c r="J1045" s="3" t="s">
        <v>32</v>
      </c>
      <c r="K1045" s="3" t="s">
        <v>28</v>
      </c>
      <c r="L1045" s="5">
        <f t="shared" si="1"/>
        <v>6298.2</v>
      </c>
      <c r="M1045" s="5">
        <f t="shared" si="2"/>
        <v>5109.18</v>
      </c>
      <c r="N1045" s="5">
        <f t="shared" si="3"/>
        <v>1189.02</v>
      </c>
      <c r="O1045" s="6">
        <f t="shared" si="4"/>
        <v>0.1887872726</v>
      </c>
      <c r="P1045" s="6" t="str">
        <f t="shared" si="5"/>
        <v>Friday</v>
      </c>
      <c r="Q1045" s="6" t="str">
        <f t="shared" si="6"/>
        <v>Weekday</v>
      </c>
      <c r="R1045" s="6" t="str">
        <f t="shared" si="7"/>
        <v>Low (1–15%)</v>
      </c>
    </row>
    <row r="1046">
      <c r="A1046" s="3" t="s">
        <v>1535</v>
      </c>
      <c r="B1046" s="4">
        <v>45940.90277777778</v>
      </c>
      <c r="C1046" s="3" t="s">
        <v>285</v>
      </c>
      <c r="D1046" s="3" t="s">
        <v>353</v>
      </c>
      <c r="E1046" s="3" t="s">
        <v>35</v>
      </c>
      <c r="F1046" s="3">
        <v>5.0</v>
      </c>
      <c r="G1046" s="3">
        <v>3999.0</v>
      </c>
      <c r="H1046" s="3">
        <v>30.0</v>
      </c>
      <c r="I1046" s="3">
        <v>2513.11</v>
      </c>
      <c r="J1046" s="3" t="s">
        <v>32</v>
      </c>
      <c r="K1046" s="3" t="s">
        <v>23</v>
      </c>
      <c r="L1046" s="5">
        <f t="shared" si="1"/>
        <v>13996.5</v>
      </c>
      <c r="M1046" s="5">
        <f t="shared" si="2"/>
        <v>12565.55</v>
      </c>
      <c r="N1046" s="5">
        <f t="shared" si="3"/>
        <v>1430.95</v>
      </c>
      <c r="O1046" s="6">
        <f t="shared" si="4"/>
        <v>0.1022362734</v>
      </c>
      <c r="P1046" s="6" t="str">
        <f t="shared" si="5"/>
        <v>Friday</v>
      </c>
      <c r="Q1046" s="6" t="str">
        <f t="shared" si="6"/>
        <v>Weekday</v>
      </c>
      <c r="R1046" s="6" t="str">
        <f t="shared" si="7"/>
        <v>High (&gt;25%)</v>
      </c>
    </row>
    <row r="1047">
      <c r="A1047" s="3" t="s">
        <v>1536</v>
      </c>
      <c r="B1047" s="4">
        <v>45473.6375</v>
      </c>
      <c r="C1047" s="3" t="s">
        <v>70</v>
      </c>
      <c r="D1047" s="3" t="s">
        <v>1252</v>
      </c>
      <c r="E1047" s="3" t="s">
        <v>27</v>
      </c>
      <c r="F1047" s="3">
        <v>3.0</v>
      </c>
      <c r="G1047" s="3">
        <v>1499.0</v>
      </c>
      <c r="H1047" s="3">
        <v>25.0</v>
      </c>
      <c r="I1047" s="3">
        <v>946.23</v>
      </c>
      <c r="J1047" s="3" t="s">
        <v>52</v>
      </c>
      <c r="K1047" s="3" t="s">
        <v>39</v>
      </c>
      <c r="L1047" s="5">
        <f t="shared" si="1"/>
        <v>3372.75</v>
      </c>
      <c r="M1047" s="5">
        <f t="shared" si="2"/>
        <v>2838.69</v>
      </c>
      <c r="N1047" s="5">
        <f t="shared" si="3"/>
        <v>534.06</v>
      </c>
      <c r="O1047" s="6">
        <f t="shared" si="4"/>
        <v>0.1583455637</v>
      </c>
      <c r="P1047" s="6" t="str">
        <f t="shared" si="5"/>
        <v>Sunday</v>
      </c>
      <c r="Q1047" s="6" t="str">
        <f t="shared" si="6"/>
        <v>Weekend</v>
      </c>
      <c r="R1047" s="6" t="str">
        <f t="shared" si="7"/>
        <v>Mid (16–25%)</v>
      </c>
    </row>
    <row r="1048">
      <c r="A1048" s="3" t="s">
        <v>1537</v>
      </c>
      <c r="B1048" s="4">
        <v>45485.79236111111</v>
      </c>
      <c r="C1048" s="3" t="s">
        <v>248</v>
      </c>
      <c r="D1048" s="3" t="s">
        <v>700</v>
      </c>
      <c r="E1048" s="3" t="s">
        <v>21</v>
      </c>
      <c r="F1048" s="3">
        <v>2.0</v>
      </c>
      <c r="G1048" s="3">
        <v>299.0</v>
      </c>
      <c r="H1048" s="3">
        <v>25.0</v>
      </c>
      <c r="I1048" s="3">
        <v>179.37</v>
      </c>
      <c r="J1048" s="3" t="s">
        <v>32</v>
      </c>
      <c r="K1048" s="3" t="s">
        <v>23</v>
      </c>
      <c r="L1048" s="5">
        <f t="shared" si="1"/>
        <v>448.5</v>
      </c>
      <c r="M1048" s="5">
        <f t="shared" si="2"/>
        <v>358.74</v>
      </c>
      <c r="N1048" s="5">
        <f t="shared" si="3"/>
        <v>89.76</v>
      </c>
      <c r="O1048" s="6">
        <f t="shared" si="4"/>
        <v>0.2001337793</v>
      </c>
      <c r="P1048" s="6" t="str">
        <f t="shared" si="5"/>
        <v>Friday</v>
      </c>
      <c r="Q1048" s="6" t="str">
        <f t="shared" si="6"/>
        <v>Weekday</v>
      </c>
      <c r="R1048" s="6" t="str">
        <f t="shared" si="7"/>
        <v>Mid (16–25%)</v>
      </c>
    </row>
    <row r="1049">
      <c r="A1049" s="3" t="s">
        <v>1538</v>
      </c>
      <c r="B1049" s="4">
        <v>45874.8125</v>
      </c>
      <c r="C1049" s="3" t="s">
        <v>25</v>
      </c>
      <c r="D1049" s="3" t="s">
        <v>559</v>
      </c>
      <c r="E1049" s="3" t="s">
        <v>21</v>
      </c>
      <c r="F1049" s="3">
        <v>3.0</v>
      </c>
      <c r="G1049" s="3">
        <v>299.0</v>
      </c>
      <c r="H1049" s="3">
        <v>30.0</v>
      </c>
      <c r="I1049" s="3">
        <v>190.09</v>
      </c>
      <c r="J1049" s="3" t="s">
        <v>32</v>
      </c>
      <c r="K1049" s="3" t="s">
        <v>39</v>
      </c>
      <c r="L1049" s="5">
        <f t="shared" si="1"/>
        <v>627.9</v>
      </c>
      <c r="M1049" s="5">
        <f t="shared" si="2"/>
        <v>570.27</v>
      </c>
      <c r="N1049" s="5">
        <f t="shared" si="3"/>
        <v>57.63</v>
      </c>
      <c r="O1049" s="6">
        <f t="shared" si="4"/>
        <v>0.09178213091</v>
      </c>
      <c r="P1049" s="6" t="str">
        <f t="shared" si="5"/>
        <v>Tuesday</v>
      </c>
      <c r="Q1049" s="6" t="str">
        <f t="shared" si="6"/>
        <v>Weekday</v>
      </c>
      <c r="R1049" s="6" t="str">
        <f t="shared" si="7"/>
        <v>High (&gt;25%)</v>
      </c>
    </row>
    <row r="1050">
      <c r="A1050" s="3" t="s">
        <v>1539</v>
      </c>
      <c r="B1050" s="4">
        <v>45669.87152777778</v>
      </c>
      <c r="C1050" s="3" t="s">
        <v>144</v>
      </c>
      <c r="D1050" s="3" t="s">
        <v>844</v>
      </c>
      <c r="E1050" s="3" t="s">
        <v>27</v>
      </c>
      <c r="F1050" s="3">
        <v>4.0</v>
      </c>
      <c r="G1050" s="3">
        <v>999.0</v>
      </c>
      <c r="H1050" s="3">
        <v>10.0</v>
      </c>
      <c r="I1050" s="3">
        <v>563.98</v>
      </c>
      <c r="J1050" s="3" t="s">
        <v>52</v>
      </c>
      <c r="K1050" s="3" t="s">
        <v>39</v>
      </c>
      <c r="L1050" s="5">
        <f t="shared" si="1"/>
        <v>3596.4</v>
      </c>
      <c r="M1050" s="5">
        <f t="shared" si="2"/>
        <v>2255.92</v>
      </c>
      <c r="N1050" s="5">
        <f t="shared" si="3"/>
        <v>1340.48</v>
      </c>
      <c r="O1050" s="6">
        <f t="shared" si="4"/>
        <v>0.3727282838</v>
      </c>
      <c r="P1050" s="6" t="str">
        <f t="shared" si="5"/>
        <v>Sunday</v>
      </c>
      <c r="Q1050" s="6" t="str">
        <f t="shared" si="6"/>
        <v>Weekend</v>
      </c>
      <c r="R1050" s="6" t="str">
        <f t="shared" si="7"/>
        <v>Low (1–15%)</v>
      </c>
    </row>
    <row r="1051">
      <c r="A1051" s="3" t="s">
        <v>1540</v>
      </c>
      <c r="B1051" s="4">
        <v>45542.81805555556</v>
      </c>
      <c r="C1051" s="3" t="s">
        <v>248</v>
      </c>
      <c r="D1051" s="3" t="s">
        <v>463</v>
      </c>
      <c r="E1051" s="3" t="s">
        <v>35</v>
      </c>
      <c r="F1051" s="3">
        <v>2.0</v>
      </c>
      <c r="G1051" s="3">
        <v>3499.0</v>
      </c>
      <c r="H1051" s="3">
        <v>0.0</v>
      </c>
      <c r="I1051" s="3">
        <v>2274.5</v>
      </c>
      <c r="J1051" s="3" t="s">
        <v>32</v>
      </c>
      <c r="K1051" s="3" t="s">
        <v>39</v>
      </c>
      <c r="L1051" s="5">
        <f t="shared" si="1"/>
        <v>6998</v>
      </c>
      <c r="M1051" s="5">
        <f t="shared" si="2"/>
        <v>4549</v>
      </c>
      <c r="N1051" s="5">
        <f t="shared" si="3"/>
        <v>2449</v>
      </c>
      <c r="O1051" s="6">
        <f t="shared" si="4"/>
        <v>0.3499571306</v>
      </c>
      <c r="P1051" s="6" t="str">
        <f t="shared" si="5"/>
        <v>Saturday</v>
      </c>
      <c r="Q1051" s="6" t="str">
        <f t="shared" si="6"/>
        <v>Weekend</v>
      </c>
      <c r="R1051" s="6" t="str">
        <f t="shared" si="7"/>
        <v>No Discount</v>
      </c>
    </row>
    <row r="1052">
      <c r="A1052" s="3" t="s">
        <v>1541</v>
      </c>
      <c r="B1052" s="4">
        <v>45363.407638888886</v>
      </c>
      <c r="C1052" s="3" t="s">
        <v>97</v>
      </c>
      <c r="D1052" s="3" t="s">
        <v>582</v>
      </c>
      <c r="E1052" s="3" t="s">
        <v>27</v>
      </c>
      <c r="F1052" s="3">
        <v>4.0</v>
      </c>
      <c r="G1052" s="3">
        <v>1999.0</v>
      </c>
      <c r="H1052" s="3">
        <v>30.0</v>
      </c>
      <c r="I1052" s="3">
        <v>1397.51</v>
      </c>
      <c r="J1052" s="3" t="s">
        <v>32</v>
      </c>
      <c r="K1052" s="3" t="s">
        <v>28</v>
      </c>
      <c r="L1052" s="5">
        <f t="shared" si="1"/>
        <v>5597.2</v>
      </c>
      <c r="M1052" s="5">
        <f t="shared" si="2"/>
        <v>5590.04</v>
      </c>
      <c r="N1052" s="5">
        <f t="shared" si="3"/>
        <v>7.16</v>
      </c>
      <c r="O1052" s="6">
        <f t="shared" si="4"/>
        <v>0.001279211034</v>
      </c>
      <c r="P1052" s="6" t="str">
        <f t="shared" si="5"/>
        <v>Tuesday</v>
      </c>
      <c r="Q1052" s="6" t="str">
        <f t="shared" si="6"/>
        <v>Weekday</v>
      </c>
      <c r="R1052" s="6" t="str">
        <f t="shared" si="7"/>
        <v>High (&gt;25%)</v>
      </c>
    </row>
    <row r="1053">
      <c r="A1053" s="3" t="s">
        <v>1542</v>
      </c>
      <c r="B1053" s="4">
        <v>45842.447916666664</v>
      </c>
      <c r="C1053" s="3" t="s">
        <v>158</v>
      </c>
      <c r="D1053" s="3" t="s">
        <v>1034</v>
      </c>
      <c r="E1053" s="3" t="s">
        <v>21</v>
      </c>
      <c r="F1053" s="3">
        <v>5.0</v>
      </c>
      <c r="G1053" s="3">
        <v>299.0</v>
      </c>
      <c r="H1053" s="3">
        <v>30.0</v>
      </c>
      <c r="I1053" s="3">
        <v>167.33</v>
      </c>
      <c r="J1053" s="3" t="s">
        <v>52</v>
      </c>
      <c r="K1053" s="3" t="s">
        <v>23</v>
      </c>
      <c r="L1053" s="5">
        <f t="shared" si="1"/>
        <v>1046.5</v>
      </c>
      <c r="M1053" s="5">
        <f t="shared" si="2"/>
        <v>836.65</v>
      </c>
      <c r="N1053" s="5">
        <f t="shared" si="3"/>
        <v>209.85</v>
      </c>
      <c r="O1053" s="6">
        <f t="shared" si="4"/>
        <v>0.2005255614</v>
      </c>
      <c r="P1053" s="6" t="str">
        <f t="shared" si="5"/>
        <v>Friday</v>
      </c>
      <c r="Q1053" s="6" t="str">
        <f t="shared" si="6"/>
        <v>Weekday</v>
      </c>
      <c r="R1053" s="6" t="str">
        <f t="shared" si="7"/>
        <v>High (&gt;25%)</v>
      </c>
    </row>
    <row r="1054">
      <c r="A1054" s="3" t="s">
        <v>1543</v>
      </c>
      <c r="B1054" s="4">
        <v>45664.65625</v>
      </c>
      <c r="C1054" s="3" t="s">
        <v>47</v>
      </c>
      <c r="D1054" s="3" t="s">
        <v>738</v>
      </c>
      <c r="E1054" s="3" t="s">
        <v>21</v>
      </c>
      <c r="F1054" s="3">
        <v>4.0</v>
      </c>
      <c r="G1054" s="3">
        <v>899.0</v>
      </c>
      <c r="H1054" s="3">
        <v>0.0</v>
      </c>
      <c r="I1054" s="3">
        <v>581.52</v>
      </c>
      <c r="J1054" s="3" t="s">
        <v>52</v>
      </c>
      <c r="K1054" s="3" t="s">
        <v>23</v>
      </c>
      <c r="L1054" s="5">
        <f t="shared" si="1"/>
        <v>3596</v>
      </c>
      <c r="M1054" s="5">
        <f t="shared" si="2"/>
        <v>2326.08</v>
      </c>
      <c r="N1054" s="5">
        <f t="shared" si="3"/>
        <v>1269.92</v>
      </c>
      <c r="O1054" s="6">
        <f t="shared" si="4"/>
        <v>0.3531479422</v>
      </c>
      <c r="P1054" s="6" t="str">
        <f t="shared" si="5"/>
        <v>Tuesday</v>
      </c>
      <c r="Q1054" s="6" t="str">
        <f t="shared" si="6"/>
        <v>Weekday</v>
      </c>
      <c r="R1054" s="6" t="str">
        <f t="shared" si="7"/>
        <v>No Discount</v>
      </c>
    </row>
    <row r="1055">
      <c r="A1055" s="3" t="s">
        <v>1544</v>
      </c>
      <c r="B1055" s="4">
        <v>45465.60138888889</v>
      </c>
      <c r="C1055" s="3" t="s">
        <v>50</v>
      </c>
      <c r="D1055" s="3" t="s">
        <v>232</v>
      </c>
      <c r="E1055" s="3" t="s">
        <v>21</v>
      </c>
      <c r="F1055" s="3">
        <v>2.0</v>
      </c>
      <c r="G1055" s="3">
        <v>499.0</v>
      </c>
      <c r="H1055" s="3">
        <v>5.0</v>
      </c>
      <c r="I1055" s="3">
        <v>323.8</v>
      </c>
      <c r="J1055" s="3" t="s">
        <v>32</v>
      </c>
      <c r="K1055" s="3" t="s">
        <v>39</v>
      </c>
      <c r="L1055" s="5">
        <f t="shared" si="1"/>
        <v>948.1</v>
      </c>
      <c r="M1055" s="5">
        <f t="shared" si="2"/>
        <v>647.6</v>
      </c>
      <c r="N1055" s="5">
        <f t="shared" si="3"/>
        <v>300.5</v>
      </c>
      <c r="O1055" s="6">
        <f t="shared" si="4"/>
        <v>0.3169496889</v>
      </c>
      <c r="P1055" s="6" t="str">
        <f t="shared" si="5"/>
        <v>Saturday</v>
      </c>
      <c r="Q1055" s="6" t="str">
        <f t="shared" si="6"/>
        <v>Weekend</v>
      </c>
      <c r="R1055" s="6" t="str">
        <f t="shared" si="7"/>
        <v>Low (1–15%)</v>
      </c>
    </row>
    <row r="1056">
      <c r="A1056" s="3" t="s">
        <v>1545</v>
      </c>
      <c r="B1056" s="4">
        <v>46018.7</v>
      </c>
      <c r="C1056" s="3" t="s">
        <v>44</v>
      </c>
      <c r="D1056" s="3" t="s">
        <v>405</v>
      </c>
      <c r="E1056" s="3" t="s">
        <v>27</v>
      </c>
      <c r="F1056" s="3">
        <v>3.0</v>
      </c>
      <c r="G1056" s="3">
        <v>1299.0</v>
      </c>
      <c r="H1056" s="3">
        <v>15.0</v>
      </c>
      <c r="I1056" s="3">
        <v>726.22</v>
      </c>
      <c r="J1056" s="3" t="s">
        <v>32</v>
      </c>
      <c r="K1056" s="3" t="s">
        <v>39</v>
      </c>
      <c r="L1056" s="5">
        <f t="shared" si="1"/>
        <v>3312.45</v>
      </c>
      <c r="M1056" s="5">
        <f t="shared" si="2"/>
        <v>2178.66</v>
      </c>
      <c r="N1056" s="5">
        <f t="shared" si="3"/>
        <v>1133.79</v>
      </c>
      <c r="O1056" s="6">
        <f t="shared" si="4"/>
        <v>0.3422813929</v>
      </c>
      <c r="P1056" s="6" t="str">
        <f t="shared" si="5"/>
        <v>Saturday</v>
      </c>
      <c r="Q1056" s="6" t="str">
        <f t="shared" si="6"/>
        <v>Weekend</v>
      </c>
      <c r="R1056" s="6" t="str">
        <f t="shared" si="7"/>
        <v>Low (1–15%)</v>
      </c>
    </row>
    <row r="1057">
      <c r="A1057" s="3" t="s">
        <v>1546</v>
      </c>
      <c r="B1057" s="4">
        <v>45900.40833333333</v>
      </c>
      <c r="C1057" s="3" t="s">
        <v>309</v>
      </c>
      <c r="D1057" s="3" t="s">
        <v>1547</v>
      </c>
      <c r="E1057" s="3" t="s">
        <v>27</v>
      </c>
      <c r="F1057" s="3">
        <v>5.0</v>
      </c>
      <c r="G1057" s="3">
        <v>1299.0</v>
      </c>
      <c r="H1057" s="3">
        <v>10.0</v>
      </c>
      <c r="I1057" s="3">
        <v>656.24</v>
      </c>
      <c r="J1057" s="3" t="s">
        <v>32</v>
      </c>
      <c r="K1057" s="3" t="s">
        <v>23</v>
      </c>
      <c r="L1057" s="5">
        <f t="shared" si="1"/>
        <v>5845.5</v>
      </c>
      <c r="M1057" s="5">
        <f t="shared" si="2"/>
        <v>3281.2</v>
      </c>
      <c r="N1057" s="5">
        <f t="shared" si="3"/>
        <v>2564.3</v>
      </c>
      <c r="O1057" s="6">
        <f t="shared" si="4"/>
        <v>0.438679326</v>
      </c>
      <c r="P1057" s="6" t="str">
        <f t="shared" si="5"/>
        <v>Sunday</v>
      </c>
      <c r="Q1057" s="6" t="str">
        <f t="shared" si="6"/>
        <v>Weekend</v>
      </c>
      <c r="R1057" s="6" t="str">
        <f t="shared" si="7"/>
        <v>Low (1–15%)</v>
      </c>
    </row>
    <row r="1058">
      <c r="A1058" s="3" t="s">
        <v>1548</v>
      </c>
      <c r="B1058" s="4">
        <v>45873.80486111111</v>
      </c>
      <c r="C1058" s="3" t="s">
        <v>239</v>
      </c>
      <c r="D1058" s="3" t="s">
        <v>291</v>
      </c>
      <c r="E1058" s="3" t="s">
        <v>35</v>
      </c>
      <c r="F1058" s="3">
        <v>4.0</v>
      </c>
      <c r="G1058" s="3">
        <v>2999.0</v>
      </c>
      <c r="H1058" s="3">
        <v>30.0</v>
      </c>
      <c r="I1058" s="3">
        <v>1742.08</v>
      </c>
      <c r="J1058" s="3" t="s">
        <v>52</v>
      </c>
      <c r="K1058" s="3" t="s">
        <v>39</v>
      </c>
      <c r="L1058" s="5">
        <f t="shared" si="1"/>
        <v>8397.2</v>
      </c>
      <c r="M1058" s="5">
        <f t="shared" si="2"/>
        <v>6968.32</v>
      </c>
      <c r="N1058" s="5">
        <f t="shared" si="3"/>
        <v>1428.88</v>
      </c>
      <c r="O1058" s="6">
        <f t="shared" si="4"/>
        <v>0.1701614824</v>
      </c>
      <c r="P1058" s="6" t="str">
        <f t="shared" si="5"/>
        <v>Monday</v>
      </c>
      <c r="Q1058" s="6" t="str">
        <f t="shared" si="6"/>
        <v>Weekday</v>
      </c>
      <c r="R1058" s="6" t="str">
        <f t="shared" si="7"/>
        <v>High (&gt;25%)</v>
      </c>
    </row>
    <row r="1059">
      <c r="A1059" s="3" t="s">
        <v>1549</v>
      </c>
      <c r="B1059" s="4">
        <v>45944.50069444445</v>
      </c>
      <c r="C1059" s="3" t="s">
        <v>171</v>
      </c>
      <c r="D1059" s="3" t="s">
        <v>364</v>
      </c>
      <c r="E1059" s="3" t="s">
        <v>27</v>
      </c>
      <c r="F1059" s="3">
        <v>3.0</v>
      </c>
      <c r="G1059" s="3">
        <v>999.0</v>
      </c>
      <c r="H1059" s="3">
        <v>10.0</v>
      </c>
      <c r="I1059" s="3">
        <v>616.23</v>
      </c>
      <c r="J1059" s="3" t="s">
        <v>32</v>
      </c>
      <c r="K1059" s="3" t="s">
        <v>39</v>
      </c>
      <c r="L1059" s="5">
        <f t="shared" si="1"/>
        <v>2697.3</v>
      </c>
      <c r="M1059" s="5">
        <f t="shared" si="2"/>
        <v>1848.69</v>
      </c>
      <c r="N1059" s="5">
        <f t="shared" si="3"/>
        <v>848.61</v>
      </c>
      <c r="O1059" s="6">
        <f t="shared" si="4"/>
        <v>0.3146146146</v>
      </c>
      <c r="P1059" s="6" t="str">
        <f t="shared" si="5"/>
        <v>Tuesday</v>
      </c>
      <c r="Q1059" s="6" t="str">
        <f t="shared" si="6"/>
        <v>Weekday</v>
      </c>
      <c r="R1059" s="6" t="str">
        <f t="shared" si="7"/>
        <v>Low (1–15%)</v>
      </c>
    </row>
    <row r="1060">
      <c r="A1060" s="3" t="s">
        <v>1550</v>
      </c>
      <c r="B1060" s="4">
        <v>45780.78958333333</v>
      </c>
      <c r="C1060" s="3" t="s">
        <v>254</v>
      </c>
      <c r="D1060" s="3" t="s">
        <v>596</v>
      </c>
      <c r="E1060" s="3" t="s">
        <v>27</v>
      </c>
      <c r="F1060" s="3">
        <v>2.0</v>
      </c>
      <c r="G1060" s="3">
        <v>1999.0</v>
      </c>
      <c r="H1060" s="3">
        <v>10.0</v>
      </c>
      <c r="I1060" s="3">
        <v>1340.37</v>
      </c>
      <c r="J1060" s="3" t="s">
        <v>32</v>
      </c>
      <c r="K1060" s="3" t="s">
        <v>23</v>
      </c>
      <c r="L1060" s="5">
        <f t="shared" si="1"/>
        <v>3598.2</v>
      </c>
      <c r="M1060" s="5">
        <f t="shared" si="2"/>
        <v>2680.74</v>
      </c>
      <c r="N1060" s="5">
        <f t="shared" si="3"/>
        <v>917.46</v>
      </c>
      <c r="O1060" s="6">
        <f t="shared" si="4"/>
        <v>0.2549774887</v>
      </c>
      <c r="P1060" s="6" t="str">
        <f t="shared" si="5"/>
        <v>Saturday</v>
      </c>
      <c r="Q1060" s="6" t="str">
        <f t="shared" si="6"/>
        <v>Weekend</v>
      </c>
      <c r="R1060" s="6" t="str">
        <f t="shared" si="7"/>
        <v>Low (1–15%)</v>
      </c>
    </row>
    <row r="1061">
      <c r="A1061" s="3" t="s">
        <v>1551</v>
      </c>
      <c r="B1061" s="4">
        <v>45829.674305555556</v>
      </c>
      <c r="C1061" s="3" t="s">
        <v>207</v>
      </c>
      <c r="D1061" s="3" t="s">
        <v>450</v>
      </c>
      <c r="E1061" s="3" t="s">
        <v>35</v>
      </c>
      <c r="F1061" s="3">
        <v>1.0</v>
      </c>
      <c r="G1061" s="3">
        <v>1999.0</v>
      </c>
      <c r="H1061" s="3">
        <v>10.0</v>
      </c>
      <c r="I1061" s="3">
        <v>1236.33</v>
      </c>
      <c r="J1061" s="3" t="s">
        <v>52</v>
      </c>
      <c r="K1061" s="3" t="s">
        <v>28</v>
      </c>
      <c r="L1061" s="5">
        <f t="shared" si="1"/>
        <v>1799.1</v>
      </c>
      <c r="M1061" s="5">
        <f t="shared" si="2"/>
        <v>1236.33</v>
      </c>
      <c r="N1061" s="5">
        <f t="shared" si="3"/>
        <v>562.77</v>
      </c>
      <c r="O1061" s="6">
        <f t="shared" si="4"/>
        <v>0.3128064032</v>
      </c>
      <c r="P1061" s="6" t="str">
        <f t="shared" si="5"/>
        <v>Saturday</v>
      </c>
      <c r="Q1061" s="6" t="str">
        <f t="shared" si="6"/>
        <v>Weekend</v>
      </c>
      <c r="R1061" s="6" t="str">
        <f t="shared" si="7"/>
        <v>Low (1–15%)</v>
      </c>
    </row>
    <row r="1062">
      <c r="A1062" s="3" t="s">
        <v>1552</v>
      </c>
      <c r="B1062" s="4">
        <v>45414.8</v>
      </c>
      <c r="C1062" s="3" t="s">
        <v>30</v>
      </c>
      <c r="D1062" s="3" t="s">
        <v>727</v>
      </c>
      <c r="E1062" s="3" t="s">
        <v>35</v>
      </c>
      <c r="F1062" s="3">
        <v>4.0</v>
      </c>
      <c r="G1062" s="3">
        <v>3999.0</v>
      </c>
      <c r="H1062" s="3">
        <v>0.0</v>
      </c>
      <c r="I1062" s="3">
        <v>2929.43</v>
      </c>
      <c r="J1062" s="3" t="s">
        <v>52</v>
      </c>
      <c r="K1062" s="3" t="s">
        <v>39</v>
      </c>
      <c r="L1062" s="5">
        <f t="shared" si="1"/>
        <v>15996</v>
      </c>
      <c r="M1062" s="5">
        <f t="shared" si="2"/>
        <v>11717.72</v>
      </c>
      <c r="N1062" s="5">
        <f t="shared" si="3"/>
        <v>4278.28</v>
      </c>
      <c r="O1062" s="6">
        <f t="shared" si="4"/>
        <v>0.2674593648</v>
      </c>
      <c r="P1062" s="6" t="str">
        <f t="shared" si="5"/>
        <v>Thursday</v>
      </c>
      <c r="Q1062" s="6" t="str">
        <f t="shared" si="6"/>
        <v>Weekday</v>
      </c>
      <c r="R1062" s="6" t="str">
        <f t="shared" si="7"/>
        <v>No Discount</v>
      </c>
    </row>
    <row r="1063">
      <c r="A1063" s="3" t="s">
        <v>1553</v>
      </c>
      <c r="B1063" s="4">
        <v>45933.43125</v>
      </c>
      <c r="C1063" s="3" t="s">
        <v>97</v>
      </c>
      <c r="D1063" s="3" t="s">
        <v>724</v>
      </c>
      <c r="E1063" s="3" t="s">
        <v>21</v>
      </c>
      <c r="F1063" s="3">
        <v>3.0</v>
      </c>
      <c r="G1063" s="3">
        <v>299.0</v>
      </c>
      <c r="H1063" s="3">
        <v>0.0</v>
      </c>
      <c r="I1063" s="3">
        <v>207.09</v>
      </c>
      <c r="J1063" s="3" t="s">
        <v>32</v>
      </c>
      <c r="K1063" s="3" t="s">
        <v>28</v>
      </c>
      <c r="L1063" s="5">
        <f t="shared" si="1"/>
        <v>897</v>
      </c>
      <c r="M1063" s="5">
        <f t="shared" si="2"/>
        <v>621.27</v>
      </c>
      <c r="N1063" s="5">
        <f t="shared" si="3"/>
        <v>275.73</v>
      </c>
      <c r="O1063" s="6">
        <f t="shared" si="4"/>
        <v>0.3073913043</v>
      </c>
      <c r="P1063" s="6" t="str">
        <f t="shared" si="5"/>
        <v>Friday</v>
      </c>
      <c r="Q1063" s="6" t="str">
        <f t="shared" si="6"/>
        <v>Weekday</v>
      </c>
      <c r="R1063" s="6" t="str">
        <f t="shared" si="7"/>
        <v>No Discount</v>
      </c>
    </row>
    <row r="1064">
      <c r="A1064" s="3" t="s">
        <v>1554</v>
      </c>
      <c r="B1064" s="4">
        <v>45479.87430555555</v>
      </c>
      <c r="C1064" s="3" t="s">
        <v>57</v>
      </c>
      <c r="D1064" s="3" t="s">
        <v>357</v>
      </c>
      <c r="E1064" s="3" t="s">
        <v>21</v>
      </c>
      <c r="F1064" s="3">
        <v>2.0</v>
      </c>
      <c r="G1064" s="3">
        <v>899.0</v>
      </c>
      <c r="H1064" s="3">
        <v>20.0</v>
      </c>
      <c r="I1064" s="3">
        <v>444.43</v>
      </c>
      <c r="J1064" s="3" t="s">
        <v>32</v>
      </c>
      <c r="K1064" s="3" t="s">
        <v>28</v>
      </c>
      <c r="L1064" s="5">
        <f t="shared" si="1"/>
        <v>1438.4</v>
      </c>
      <c r="M1064" s="5">
        <f t="shared" si="2"/>
        <v>888.86</v>
      </c>
      <c r="N1064" s="5">
        <f t="shared" si="3"/>
        <v>549.54</v>
      </c>
      <c r="O1064" s="6">
        <f t="shared" si="4"/>
        <v>0.3820494994</v>
      </c>
      <c r="P1064" s="6" t="str">
        <f t="shared" si="5"/>
        <v>Saturday</v>
      </c>
      <c r="Q1064" s="6" t="str">
        <f t="shared" si="6"/>
        <v>Weekend</v>
      </c>
      <c r="R1064" s="6" t="str">
        <f t="shared" si="7"/>
        <v>Mid (16–25%)</v>
      </c>
    </row>
    <row r="1065">
      <c r="A1065" s="3" t="s">
        <v>1555</v>
      </c>
      <c r="B1065" s="4">
        <v>45357.48125</v>
      </c>
      <c r="C1065" s="3" t="s">
        <v>81</v>
      </c>
      <c r="D1065" s="3" t="s">
        <v>775</v>
      </c>
      <c r="E1065" s="3" t="s">
        <v>35</v>
      </c>
      <c r="F1065" s="3">
        <v>2.0</v>
      </c>
      <c r="G1065" s="3">
        <v>2499.0</v>
      </c>
      <c r="H1065" s="3">
        <v>30.0</v>
      </c>
      <c r="I1065" s="3">
        <v>1496.37</v>
      </c>
      <c r="J1065" s="3" t="s">
        <v>32</v>
      </c>
      <c r="K1065" s="3" t="s">
        <v>39</v>
      </c>
      <c r="L1065" s="5">
        <f t="shared" si="1"/>
        <v>3498.6</v>
      </c>
      <c r="M1065" s="5">
        <f t="shared" si="2"/>
        <v>2992.74</v>
      </c>
      <c r="N1065" s="5">
        <f t="shared" si="3"/>
        <v>505.86</v>
      </c>
      <c r="O1065" s="6">
        <f t="shared" si="4"/>
        <v>0.1445892643</v>
      </c>
      <c r="P1065" s="6" t="str">
        <f t="shared" si="5"/>
        <v>Wednesday</v>
      </c>
      <c r="Q1065" s="6" t="str">
        <f t="shared" si="6"/>
        <v>Weekday</v>
      </c>
      <c r="R1065" s="6" t="str">
        <f t="shared" si="7"/>
        <v>High (&gt;25%)</v>
      </c>
    </row>
    <row r="1066">
      <c r="A1066" s="3" t="s">
        <v>1556</v>
      </c>
      <c r="B1066" s="4">
        <v>45941.425</v>
      </c>
      <c r="C1066" s="3" t="s">
        <v>194</v>
      </c>
      <c r="D1066" s="3" t="s">
        <v>1440</v>
      </c>
      <c r="E1066" s="3" t="s">
        <v>35</v>
      </c>
      <c r="F1066" s="3">
        <v>4.0</v>
      </c>
      <c r="G1066" s="3">
        <v>1999.0</v>
      </c>
      <c r="H1066" s="3">
        <v>0.0</v>
      </c>
      <c r="I1066" s="3">
        <v>1289.77</v>
      </c>
      <c r="J1066" s="3" t="s">
        <v>52</v>
      </c>
      <c r="K1066" s="3" t="s">
        <v>28</v>
      </c>
      <c r="L1066" s="5">
        <f t="shared" si="1"/>
        <v>7996</v>
      </c>
      <c r="M1066" s="5">
        <f t="shared" si="2"/>
        <v>5159.08</v>
      </c>
      <c r="N1066" s="5">
        <f t="shared" si="3"/>
        <v>2836.92</v>
      </c>
      <c r="O1066" s="6">
        <f t="shared" si="4"/>
        <v>0.3547923962</v>
      </c>
      <c r="P1066" s="6" t="str">
        <f t="shared" si="5"/>
        <v>Saturday</v>
      </c>
      <c r="Q1066" s="6" t="str">
        <f t="shared" si="6"/>
        <v>Weekend</v>
      </c>
      <c r="R1066" s="6" t="str">
        <f t="shared" si="7"/>
        <v>No Discount</v>
      </c>
    </row>
    <row r="1067">
      <c r="A1067" s="3" t="s">
        <v>1557</v>
      </c>
      <c r="B1067" s="4">
        <v>45732.44861111111</v>
      </c>
      <c r="C1067" s="3" t="s">
        <v>70</v>
      </c>
      <c r="D1067" s="3" t="s">
        <v>61</v>
      </c>
      <c r="E1067" s="3" t="s">
        <v>35</v>
      </c>
      <c r="F1067" s="3">
        <v>2.0</v>
      </c>
      <c r="G1067" s="3">
        <v>3999.0</v>
      </c>
      <c r="H1067" s="3">
        <v>20.0</v>
      </c>
      <c r="I1067" s="3">
        <v>2843.9</v>
      </c>
      <c r="J1067" s="3" t="s">
        <v>32</v>
      </c>
      <c r="K1067" s="3" t="s">
        <v>28</v>
      </c>
      <c r="L1067" s="5">
        <f t="shared" si="1"/>
        <v>6398.4</v>
      </c>
      <c r="M1067" s="5">
        <f t="shared" si="2"/>
        <v>5687.8</v>
      </c>
      <c r="N1067" s="5">
        <f t="shared" si="3"/>
        <v>710.6</v>
      </c>
      <c r="O1067" s="6">
        <f t="shared" si="4"/>
        <v>0.1110590148</v>
      </c>
      <c r="P1067" s="6" t="str">
        <f t="shared" si="5"/>
        <v>Sunday</v>
      </c>
      <c r="Q1067" s="6" t="str">
        <f t="shared" si="6"/>
        <v>Weekend</v>
      </c>
      <c r="R1067" s="6" t="str">
        <f t="shared" si="7"/>
        <v>Mid (16–25%)</v>
      </c>
    </row>
    <row r="1068">
      <c r="A1068" s="3" t="s">
        <v>1558</v>
      </c>
      <c r="B1068" s="4">
        <v>45569.694444444445</v>
      </c>
      <c r="C1068" s="3" t="s">
        <v>399</v>
      </c>
      <c r="D1068" s="3" t="s">
        <v>1130</v>
      </c>
      <c r="E1068" s="3" t="s">
        <v>27</v>
      </c>
      <c r="F1068" s="3">
        <v>5.0</v>
      </c>
      <c r="G1068" s="3">
        <v>1499.0</v>
      </c>
      <c r="H1068" s="3">
        <v>25.0</v>
      </c>
      <c r="I1068" s="3">
        <v>903.66</v>
      </c>
      <c r="J1068" s="3" t="s">
        <v>32</v>
      </c>
      <c r="K1068" s="3" t="s">
        <v>39</v>
      </c>
      <c r="L1068" s="5">
        <f t="shared" si="1"/>
        <v>5621.25</v>
      </c>
      <c r="M1068" s="5">
        <f t="shared" si="2"/>
        <v>4518.3</v>
      </c>
      <c r="N1068" s="5">
        <f t="shared" si="3"/>
        <v>1102.95</v>
      </c>
      <c r="O1068" s="6">
        <f t="shared" si="4"/>
        <v>0.1962108072</v>
      </c>
      <c r="P1068" s="6" t="str">
        <f t="shared" si="5"/>
        <v>Friday</v>
      </c>
      <c r="Q1068" s="6" t="str">
        <f t="shared" si="6"/>
        <v>Weekday</v>
      </c>
      <c r="R1068" s="6" t="str">
        <f t="shared" si="7"/>
        <v>Mid (16–25%)</v>
      </c>
    </row>
    <row r="1069">
      <c r="A1069" s="3" t="s">
        <v>1559</v>
      </c>
      <c r="B1069" s="4">
        <v>45986.73055555556</v>
      </c>
      <c r="C1069" s="3" t="s">
        <v>186</v>
      </c>
      <c r="D1069" s="3" t="s">
        <v>747</v>
      </c>
      <c r="E1069" s="3" t="s">
        <v>35</v>
      </c>
      <c r="F1069" s="3">
        <v>4.0</v>
      </c>
      <c r="G1069" s="3">
        <v>1999.0</v>
      </c>
      <c r="H1069" s="3">
        <v>0.0</v>
      </c>
      <c r="I1069" s="3">
        <v>1490.15</v>
      </c>
      <c r="J1069" s="3" t="s">
        <v>32</v>
      </c>
      <c r="K1069" s="3" t="s">
        <v>39</v>
      </c>
      <c r="L1069" s="5">
        <f t="shared" si="1"/>
        <v>7996</v>
      </c>
      <c r="M1069" s="5">
        <f t="shared" si="2"/>
        <v>5960.6</v>
      </c>
      <c r="N1069" s="5">
        <f t="shared" si="3"/>
        <v>2035.4</v>
      </c>
      <c r="O1069" s="6">
        <f t="shared" si="4"/>
        <v>0.2545522761</v>
      </c>
      <c r="P1069" s="6" t="str">
        <f t="shared" si="5"/>
        <v>Tuesday</v>
      </c>
      <c r="Q1069" s="6" t="str">
        <f t="shared" si="6"/>
        <v>Weekday</v>
      </c>
      <c r="R1069" s="6" t="str">
        <f t="shared" si="7"/>
        <v>No Discount</v>
      </c>
    </row>
    <row r="1070">
      <c r="A1070" s="3" t="s">
        <v>1560</v>
      </c>
      <c r="B1070" s="4">
        <v>45799.46597222222</v>
      </c>
      <c r="C1070" s="3" t="s">
        <v>84</v>
      </c>
      <c r="D1070" s="3" t="s">
        <v>1187</v>
      </c>
      <c r="E1070" s="3" t="s">
        <v>27</v>
      </c>
      <c r="F1070" s="3">
        <v>4.0</v>
      </c>
      <c r="G1070" s="3">
        <v>1299.0</v>
      </c>
      <c r="H1070" s="3">
        <v>30.0</v>
      </c>
      <c r="I1070" s="3">
        <v>674.07</v>
      </c>
      <c r="J1070" s="3" t="s">
        <v>32</v>
      </c>
      <c r="K1070" s="3" t="s">
        <v>23</v>
      </c>
      <c r="L1070" s="5">
        <f t="shared" si="1"/>
        <v>3637.2</v>
      </c>
      <c r="M1070" s="5">
        <f t="shared" si="2"/>
        <v>2696.28</v>
      </c>
      <c r="N1070" s="5">
        <f t="shared" si="3"/>
        <v>940.92</v>
      </c>
      <c r="O1070" s="6">
        <f t="shared" si="4"/>
        <v>0.2586935005</v>
      </c>
      <c r="P1070" s="6" t="str">
        <f t="shared" si="5"/>
        <v>Thursday</v>
      </c>
      <c r="Q1070" s="6" t="str">
        <f t="shared" si="6"/>
        <v>Weekday</v>
      </c>
      <c r="R1070" s="6" t="str">
        <f t="shared" si="7"/>
        <v>High (&gt;25%)</v>
      </c>
    </row>
    <row r="1071">
      <c r="A1071" s="3" t="s">
        <v>1561</v>
      </c>
      <c r="B1071" s="4">
        <v>45403.884722222225</v>
      </c>
      <c r="C1071" s="3" t="s">
        <v>124</v>
      </c>
      <c r="D1071" s="3" t="s">
        <v>105</v>
      </c>
      <c r="E1071" s="3" t="s">
        <v>27</v>
      </c>
      <c r="F1071" s="3">
        <v>5.0</v>
      </c>
      <c r="G1071" s="3">
        <v>1299.0</v>
      </c>
      <c r="H1071" s="3">
        <v>20.0</v>
      </c>
      <c r="I1071" s="3">
        <v>732.64</v>
      </c>
      <c r="J1071" s="3" t="s">
        <v>32</v>
      </c>
      <c r="K1071" s="3" t="s">
        <v>23</v>
      </c>
      <c r="L1071" s="5">
        <f t="shared" si="1"/>
        <v>5196</v>
      </c>
      <c r="M1071" s="5">
        <f t="shared" si="2"/>
        <v>3663.2</v>
      </c>
      <c r="N1071" s="5">
        <f t="shared" si="3"/>
        <v>1532.8</v>
      </c>
      <c r="O1071" s="6">
        <f t="shared" si="4"/>
        <v>0.2949961509</v>
      </c>
      <c r="P1071" s="6" t="str">
        <f t="shared" si="5"/>
        <v>Sunday</v>
      </c>
      <c r="Q1071" s="6" t="str">
        <f t="shared" si="6"/>
        <v>Weekend</v>
      </c>
      <c r="R1071" s="6" t="str">
        <f t="shared" si="7"/>
        <v>Mid (16–25%)</v>
      </c>
    </row>
    <row r="1072">
      <c r="A1072" s="3" t="s">
        <v>1562</v>
      </c>
      <c r="B1072" s="4">
        <v>45876.79791666667</v>
      </c>
      <c r="C1072" s="3" t="s">
        <v>171</v>
      </c>
      <c r="D1072" s="3" t="s">
        <v>1563</v>
      </c>
      <c r="E1072" s="3" t="s">
        <v>35</v>
      </c>
      <c r="F1072" s="3">
        <v>2.0</v>
      </c>
      <c r="G1072" s="3">
        <v>3499.0</v>
      </c>
      <c r="H1072" s="3">
        <v>30.0</v>
      </c>
      <c r="I1072" s="3">
        <v>2474.36</v>
      </c>
      <c r="J1072" s="3" t="s">
        <v>52</v>
      </c>
      <c r="K1072" s="3" t="s">
        <v>39</v>
      </c>
      <c r="L1072" s="5">
        <f t="shared" si="1"/>
        <v>4898.6</v>
      </c>
      <c r="M1072" s="5">
        <f t="shared" si="2"/>
        <v>4948.72</v>
      </c>
      <c r="N1072" s="5">
        <f t="shared" si="3"/>
        <v>-50.12</v>
      </c>
      <c r="O1072" s="6">
        <f t="shared" si="4"/>
        <v>-0.01023149471</v>
      </c>
      <c r="P1072" s="6" t="str">
        <f t="shared" si="5"/>
        <v>Thursday</v>
      </c>
      <c r="Q1072" s="6" t="str">
        <f t="shared" si="6"/>
        <v>Weekday</v>
      </c>
      <c r="R1072" s="6" t="str">
        <f t="shared" si="7"/>
        <v>High (&gt;25%)</v>
      </c>
    </row>
    <row r="1073">
      <c r="A1073" s="3" t="s">
        <v>1564</v>
      </c>
      <c r="B1073" s="4">
        <v>45961.78472222222</v>
      </c>
      <c r="C1073" s="3" t="s">
        <v>158</v>
      </c>
      <c r="D1073" s="3" t="s">
        <v>895</v>
      </c>
      <c r="E1073" s="3" t="s">
        <v>35</v>
      </c>
      <c r="F1073" s="3">
        <v>3.0</v>
      </c>
      <c r="G1073" s="3">
        <v>2499.0</v>
      </c>
      <c r="H1073" s="3">
        <v>15.0</v>
      </c>
      <c r="I1073" s="3">
        <v>1840.69</v>
      </c>
      <c r="J1073" s="3" t="s">
        <v>32</v>
      </c>
      <c r="K1073" s="3" t="s">
        <v>39</v>
      </c>
      <c r="L1073" s="5">
        <f t="shared" si="1"/>
        <v>6372.45</v>
      </c>
      <c r="M1073" s="5">
        <f t="shared" si="2"/>
        <v>5522.07</v>
      </c>
      <c r="N1073" s="5">
        <f t="shared" si="3"/>
        <v>850.38</v>
      </c>
      <c r="O1073" s="6">
        <f t="shared" si="4"/>
        <v>0.1334463197</v>
      </c>
      <c r="P1073" s="6" t="str">
        <f t="shared" si="5"/>
        <v>Friday</v>
      </c>
      <c r="Q1073" s="6" t="str">
        <f t="shared" si="6"/>
        <v>Weekday</v>
      </c>
      <c r="R1073" s="6" t="str">
        <f t="shared" si="7"/>
        <v>Low (1–15%)</v>
      </c>
    </row>
    <row r="1074">
      <c r="A1074" s="3" t="s">
        <v>1565</v>
      </c>
      <c r="B1074" s="4">
        <v>45614.67986111111</v>
      </c>
      <c r="C1074" s="3" t="s">
        <v>94</v>
      </c>
      <c r="D1074" s="3" t="s">
        <v>466</v>
      </c>
      <c r="E1074" s="3" t="s">
        <v>35</v>
      </c>
      <c r="F1074" s="3">
        <v>4.0</v>
      </c>
      <c r="G1074" s="3">
        <v>3499.0</v>
      </c>
      <c r="H1074" s="3">
        <v>15.0</v>
      </c>
      <c r="I1074" s="3">
        <v>1928.42</v>
      </c>
      <c r="J1074" s="3" t="s">
        <v>52</v>
      </c>
      <c r="K1074" s="3" t="s">
        <v>39</v>
      </c>
      <c r="L1074" s="5">
        <f t="shared" si="1"/>
        <v>11896.6</v>
      </c>
      <c r="M1074" s="5">
        <f t="shared" si="2"/>
        <v>7713.68</v>
      </c>
      <c r="N1074" s="5">
        <f t="shared" si="3"/>
        <v>4182.92</v>
      </c>
      <c r="O1074" s="6">
        <f t="shared" si="4"/>
        <v>0.3516063413</v>
      </c>
      <c r="P1074" s="6" t="str">
        <f t="shared" si="5"/>
        <v>Monday</v>
      </c>
      <c r="Q1074" s="6" t="str">
        <f t="shared" si="6"/>
        <v>Weekday</v>
      </c>
      <c r="R1074" s="6" t="str">
        <f t="shared" si="7"/>
        <v>Low (1–15%)</v>
      </c>
    </row>
    <row r="1075">
      <c r="A1075" s="3" t="s">
        <v>1566</v>
      </c>
      <c r="B1075" s="4">
        <v>45572.41111111111</v>
      </c>
      <c r="C1075" s="3" t="s">
        <v>257</v>
      </c>
      <c r="D1075" s="3" t="s">
        <v>664</v>
      </c>
      <c r="E1075" s="3" t="s">
        <v>21</v>
      </c>
      <c r="F1075" s="3">
        <v>2.0</v>
      </c>
      <c r="G1075" s="3">
        <v>699.0</v>
      </c>
      <c r="H1075" s="3">
        <v>10.0</v>
      </c>
      <c r="I1075" s="3">
        <v>366.07</v>
      </c>
      <c r="J1075" s="3" t="s">
        <v>52</v>
      </c>
      <c r="K1075" s="3" t="s">
        <v>28</v>
      </c>
      <c r="L1075" s="5">
        <f t="shared" si="1"/>
        <v>1258.2</v>
      </c>
      <c r="M1075" s="5">
        <f t="shared" si="2"/>
        <v>732.14</v>
      </c>
      <c r="N1075" s="5">
        <f t="shared" si="3"/>
        <v>526.06</v>
      </c>
      <c r="O1075" s="6">
        <f t="shared" si="4"/>
        <v>0.4181052297</v>
      </c>
      <c r="P1075" s="6" t="str">
        <f t="shared" si="5"/>
        <v>Monday</v>
      </c>
      <c r="Q1075" s="6" t="str">
        <f t="shared" si="6"/>
        <v>Weekday</v>
      </c>
      <c r="R1075" s="6" t="str">
        <f t="shared" si="7"/>
        <v>Low (1–15%)</v>
      </c>
    </row>
    <row r="1076">
      <c r="A1076" s="3" t="s">
        <v>1567</v>
      </c>
      <c r="B1076" s="4">
        <v>45865.84166666667</v>
      </c>
      <c r="C1076" s="3" t="s">
        <v>132</v>
      </c>
      <c r="D1076" s="3" t="s">
        <v>1568</v>
      </c>
      <c r="E1076" s="3" t="s">
        <v>27</v>
      </c>
      <c r="F1076" s="3">
        <v>5.0</v>
      </c>
      <c r="G1076" s="3">
        <v>1499.0</v>
      </c>
      <c r="H1076" s="3">
        <v>0.0</v>
      </c>
      <c r="I1076" s="3">
        <v>1006.25</v>
      </c>
      <c r="J1076" s="3" t="s">
        <v>52</v>
      </c>
      <c r="K1076" s="3" t="s">
        <v>28</v>
      </c>
      <c r="L1076" s="5">
        <f t="shared" si="1"/>
        <v>7495</v>
      </c>
      <c r="M1076" s="5">
        <f t="shared" si="2"/>
        <v>5031.25</v>
      </c>
      <c r="N1076" s="5">
        <f t="shared" si="3"/>
        <v>2463.75</v>
      </c>
      <c r="O1076" s="6">
        <f t="shared" si="4"/>
        <v>0.3287191461</v>
      </c>
      <c r="P1076" s="6" t="str">
        <f t="shared" si="5"/>
        <v>Sunday</v>
      </c>
      <c r="Q1076" s="6" t="str">
        <f t="shared" si="6"/>
        <v>Weekend</v>
      </c>
      <c r="R1076" s="6" t="str">
        <f t="shared" si="7"/>
        <v>No Discount</v>
      </c>
    </row>
    <row r="1077">
      <c r="A1077" s="3" t="s">
        <v>1569</v>
      </c>
      <c r="B1077" s="4">
        <v>45899.66805555556</v>
      </c>
      <c r="C1077" s="3" t="s">
        <v>399</v>
      </c>
      <c r="D1077" s="3" t="s">
        <v>82</v>
      </c>
      <c r="E1077" s="3" t="s">
        <v>21</v>
      </c>
      <c r="F1077" s="3">
        <v>4.0</v>
      </c>
      <c r="G1077" s="3">
        <v>499.0</v>
      </c>
      <c r="H1077" s="3">
        <v>20.0</v>
      </c>
      <c r="I1077" s="3">
        <v>259.5</v>
      </c>
      <c r="J1077" s="3" t="s">
        <v>32</v>
      </c>
      <c r="K1077" s="3" t="s">
        <v>39</v>
      </c>
      <c r="L1077" s="5">
        <f t="shared" si="1"/>
        <v>1596.8</v>
      </c>
      <c r="M1077" s="5">
        <f t="shared" si="2"/>
        <v>1038</v>
      </c>
      <c r="N1077" s="5">
        <f t="shared" si="3"/>
        <v>558.8</v>
      </c>
      <c r="O1077" s="6">
        <f t="shared" si="4"/>
        <v>0.3499498998</v>
      </c>
      <c r="P1077" s="6" t="str">
        <f t="shared" si="5"/>
        <v>Saturday</v>
      </c>
      <c r="Q1077" s="6" t="str">
        <f t="shared" si="6"/>
        <v>Weekend</v>
      </c>
      <c r="R1077" s="6" t="str">
        <f t="shared" si="7"/>
        <v>Mid (16–25%)</v>
      </c>
    </row>
    <row r="1078">
      <c r="A1078" s="3" t="s">
        <v>1570</v>
      </c>
      <c r="B1078" s="4">
        <v>45842.60277777778</v>
      </c>
      <c r="C1078" s="3" t="s">
        <v>266</v>
      </c>
      <c r="D1078" s="3" t="s">
        <v>1168</v>
      </c>
      <c r="E1078" s="3" t="s">
        <v>35</v>
      </c>
      <c r="F1078" s="3">
        <v>4.0</v>
      </c>
      <c r="G1078" s="3">
        <v>2499.0</v>
      </c>
      <c r="H1078" s="3">
        <v>0.0</v>
      </c>
      <c r="I1078" s="3">
        <v>1814.7</v>
      </c>
      <c r="J1078" s="3" t="s">
        <v>32</v>
      </c>
      <c r="K1078" s="3" t="s">
        <v>23</v>
      </c>
      <c r="L1078" s="5">
        <f t="shared" si="1"/>
        <v>9996</v>
      </c>
      <c r="M1078" s="5">
        <f t="shared" si="2"/>
        <v>7258.8</v>
      </c>
      <c r="N1078" s="5">
        <f t="shared" si="3"/>
        <v>2737.2</v>
      </c>
      <c r="O1078" s="6">
        <f t="shared" si="4"/>
        <v>0.2738295318</v>
      </c>
      <c r="P1078" s="6" t="str">
        <f t="shared" si="5"/>
        <v>Friday</v>
      </c>
      <c r="Q1078" s="6" t="str">
        <f t="shared" si="6"/>
        <v>Weekday</v>
      </c>
      <c r="R1078" s="6" t="str">
        <f t="shared" si="7"/>
        <v>No Discount</v>
      </c>
    </row>
    <row r="1079">
      <c r="A1079" s="3" t="s">
        <v>1571</v>
      </c>
      <c r="B1079" s="4">
        <v>45895.566666666666</v>
      </c>
      <c r="C1079" s="3" t="s">
        <v>236</v>
      </c>
      <c r="D1079" s="3" t="s">
        <v>26</v>
      </c>
      <c r="E1079" s="3" t="s">
        <v>27</v>
      </c>
      <c r="F1079" s="3">
        <v>1.0</v>
      </c>
      <c r="G1079" s="3">
        <v>1499.0</v>
      </c>
      <c r="H1079" s="3">
        <v>20.0</v>
      </c>
      <c r="I1079" s="3">
        <v>823.02</v>
      </c>
      <c r="J1079" s="3" t="s">
        <v>32</v>
      </c>
      <c r="K1079" s="3" t="s">
        <v>23</v>
      </c>
      <c r="L1079" s="5">
        <f t="shared" si="1"/>
        <v>1199.2</v>
      </c>
      <c r="M1079" s="5">
        <f t="shared" si="2"/>
        <v>823.02</v>
      </c>
      <c r="N1079" s="5">
        <f t="shared" si="3"/>
        <v>376.18</v>
      </c>
      <c r="O1079" s="6">
        <f t="shared" si="4"/>
        <v>0.3136924616</v>
      </c>
      <c r="P1079" s="6" t="str">
        <f t="shared" si="5"/>
        <v>Tuesday</v>
      </c>
      <c r="Q1079" s="6" t="str">
        <f t="shared" si="6"/>
        <v>Weekday</v>
      </c>
      <c r="R1079" s="6" t="str">
        <f t="shared" si="7"/>
        <v>Mid (16–25%)</v>
      </c>
    </row>
    <row r="1080">
      <c r="A1080" s="3" t="s">
        <v>1572</v>
      </c>
      <c r="B1080" s="4">
        <v>45435.90902777778</v>
      </c>
      <c r="C1080" s="3" t="s">
        <v>144</v>
      </c>
      <c r="D1080" s="3" t="s">
        <v>654</v>
      </c>
      <c r="E1080" s="3" t="s">
        <v>27</v>
      </c>
      <c r="F1080" s="3">
        <v>3.0</v>
      </c>
      <c r="G1080" s="3">
        <v>1299.0</v>
      </c>
      <c r="H1080" s="3">
        <v>15.0</v>
      </c>
      <c r="I1080" s="3">
        <v>884.65</v>
      </c>
      <c r="J1080" s="3" t="s">
        <v>52</v>
      </c>
      <c r="K1080" s="3" t="s">
        <v>39</v>
      </c>
      <c r="L1080" s="5">
        <f t="shared" si="1"/>
        <v>3312.45</v>
      </c>
      <c r="M1080" s="5">
        <f t="shared" si="2"/>
        <v>2653.95</v>
      </c>
      <c r="N1080" s="5">
        <f t="shared" si="3"/>
        <v>658.5</v>
      </c>
      <c r="O1080" s="6">
        <f t="shared" si="4"/>
        <v>0.1987954535</v>
      </c>
      <c r="P1080" s="6" t="str">
        <f t="shared" si="5"/>
        <v>Thursday</v>
      </c>
      <c r="Q1080" s="6" t="str">
        <f t="shared" si="6"/>
        <v>Weekday</v>
      </c>
      <c r="R1080" s="6" t="str">
        <f t="shared" si="7"/>
        <v>Low (1–15%)</v>
      </c>
    </row>
    <row r="1081">
      <c r="A1081" s="3" t="s">
        <v>1573</v>
      </c>
      <c r="B1081" s="4">
        <v>45633.529861111114</v>
      </c>
      <c r="C1081" s="3" t="s">
        <v>81</v>
      </c>
      <c r="D1081" s="3" t="s">
        <v>830</v>
      </c>
      <c r="E1081" s="3" t="s">
        <v>21</v>
      </c>
      <c r="F1081" s="3">
        <v>3.0</v>
      </c>
      <c r="G1081" s="3">
        <v>299.0</v>
      </c>
      <c r="H1081" s="3">
        <v>25.0</v>
      </c>
      <c r="I1081" s="3">
        <v>145.04</v>
      </c>
      <c r="J1081" s="3" t="s">
        <v>32</v>
      </c>
      <c r="K1081" s="3" t="s">
        <v>28</v>
      </c>
      <c r="L1081" s="5">
        <f t="shared" si="1"/>
        <v>672.75</v>
      </c>
      <c r="M1081" s="5">
        <f t="shared" si="2"/>
        <v>435.12</v>
      </c>
      <c r="N1081" s="5">
        <f t="shared" si="3"/>
        <v>237.63</v>
      </c>
      <c r="O1081" s="6">
        <f t="shared" si="4"/>
        <v>0.3532218506</v>
      </c>
      <c r="P1081" s="6" t="str">
        <f t="shared" si="5"/>
        <v>Saturday</v>
      </c>
      <c r="Q1081" s="6" t="str">
        <f t="shared" si="6"/>
        <v>Weekend</v>
      </c>
      <c r="R1081" s="6" t="str">
        <f t="shared" si="7"/>
        <v>Mid (16–25%)</v>
      </c>
    </row>
    <row r="1082">
      <c r="A1082" s="3" t="s">
        <v>1574</v>
      </c>
      <c r="B1082" s="4">
        <v>45353.72430555556</v>
      </c>
      <c r="C1082" s="3" t="s">
        <v>44</v>
      </c>
      <c r="D1082" s="3" t="s">
        <v>887</v>
      </c>
      <c r="E1082" s="3" t="s">
        <v>27</v>
      </c>
      <c r="F1082" s="3">
        <v>4.0</v>
      </c>
      <c r="G1082" s="3">
        <v>799.0</v>
      </c>
      <c r="H1082" s="3">
        <v>30.0</v>
      </c>
      <c r="I1082" s="3">
        <v>552.87</v>
      </c>
      <c r="J1082" s="3" t="s">
        <v>32</v>
      </c>
      <c r="K1082" s="3" t="s">
        <v>39</v>
      </c>
      <c r="L1082" s="5">
        <f t="shared" si="1"/>
        <v>2237.2</v>
      </c>
      <c r="M1082" s="5">
        <f t="shared" si="2"/>
        <v>2211.48</v>
      </c>
      <c r="N1082" s="5">
        <f t="shared" si="3"/>
        <v>25.72</v>
      </c>
      <c r="O1082" s="6">
        <f t="shared" si="4"/>
        <v>0.0114965135</v>
      </c>
      <c r="P1082" s="6" t="str">
        <f t="shared" si="5"/>
        <v>Saturday</v>
      </c>
      <c r="Q1082" s="6" t="str">
        <f t="shared" si="6"/>
        <v>Weekend</v>
      </c>
      <c r="R1082" s="6" t="str">
        <f t="shared" si="7"/>
        <v>High (&gt;25%)</v>
      </c>
    </row>
    <row r="1083">
      <c r="A1083" s="3" t="s">
        <v>1575</v>
      </c>
      <c r="B1083" s="4">
        <v>45941.44930555556</v>
      </c>
      <c r="C1083" s="3" t="s">
        <v>19</v>
      </c>
      <c r="D1083" s="3" t="s">
        <v>887</v>
      </c>
      <c r="E1083" s="3" t="s">
        <v>27</v>
      </c>
      <c r="F1083" s="3">
        <v>1.0</v>
      </c>
      <c r="G1083" s="3">
        <v>1999.0</v>
      </c>
      <c r="H1083" s="3">
        <v>20.0</v>
      </c>
      <c r="I1083" s="3">
        <v>1311.58</v>
      </c>
      <c r="J1083" s="3" t="s">
        <v>52</v>
      </c>
      <c r="K1083" s="3" t="s">
        <v>28</v>
      </c>
      <c r="L1083" s="5">
        <f t="shared" si="1"/>
        <v>1599.2</v>
      </c>
      <c r="M1083" s="5">
        <f t="shared" si="2"/>
        <v>1311.58</v>
      </c>
      <c r="N1083" s="5">
        <f t="shared" si="3"/>
        <v>287.62</v>
      </c>
      <c r="O1083" s="6">
        <f t="shared" si="4"/>
        <v>0.1798524262</v>
      </c>
      <c r="P1083" s="6" t="str">
        <f t="shared" si="5"/>
        <v>Saturday</v>
      </c>
      <c r="Q1083" s="6" t="str">
        <f t="shared" si="6"/>
        <v>Weekend</v>
      </c>
      <c r="R1083" s="6" t="str">
        <f t="shared" si="7"/>
        <v>Mid (16–25%)</v>
      </c>
    </row>
    <row r="1084">
      <c r="A1084" s="3" t="s">
        <v>1576</v>
      </c>
      <c r="B1084" s="4">
        <v>45771.77847222222</v>
      </c>
      <c r="C1084" s="3" t="s">
        <v>266</v>
      </c>
      <c r="D1084" s="3" t="s">
        <v>842</v>
      </c>
      <c r="E1084" s="3" t="s">
        <v>27</v>
      </c>
      <c r="F1084" s="3">
        <v>1.0</v>
      </c>
      <c r="G1084" s="3">
        <v>1499.0</v>
      </c>
      <c r="H1084" s="3">
        <v>15.0</v>
      </c>
      <c r="I1084" s="3">
        <v>994.66</v>
      </c>
      <c r="J1084" s="3" t="s">
        <v>32</v>
      </c>
      <c r="K1084" s="3" t="s">
        <v>28</v>
      </c>
      <c r="L1084" s="5">
        <f t="shared" si="1"/>
        <v>1274.15</v>
      </c>
      <c r="M1084" s="5">
        <f t="shared" si="2"/>
        <v>994.66</v>
      </c>
      <c r="N1084" s="5">
        <f t="shared" si="3"/>
        <v>279.49</v>
      </c>
      <c r="O1084" s="6">
        <f t="shared" si="4"/>
        <v>0.2193540792</v>
      </c>
      <c r="P1084" s="6" t="str">
        <f t="shared" si="5"/>
        <v>Thursday</v>
      </c>
      <c r="Q1084" s="6" t="str">
        <f t="shared" si="6"/>
        <v>Weekday</v>
      </c>
      <c r="R1084" s="6" t="str">
        <f t="shared" si="7"/>
        <v>Low (1–15%)</v>
      </c>
    </row>
    <row r="1085">
      <c r="A1085" s="3" t="s">
        <v>1577</v>
      </c>
      <c r="B1085" s="4">
        <v>45630.424305555556</v>
      </c>
      <c r="C1085" s="3" t="s">
        <v>54</v>
      </c>
      <c r="D1085" s="3" t="s">
        <v>128</v>
      </c>
      <c r="E1085" s="3" t="s">
        <v>21</v>
      </c>
      <c r="F1085" s="3">
        <v>3.0</v>
      </c>
      <c r="G1085" s="3">
        <v>899.0</v>
      </c>
      <c r="H1085" s="3">
        <v>25.0</v>
      </c>
      <c r="I1085" s="3">
        <v>523.15</v>
      </c>
      <c r="J1085" s="3" t="s">
        <v>32</v>
      </c>
      <c r="K1085" s="3" t="s">
        <v>23</v>
      </c>
      <c r="L1085" s="5">
        <f t="shared" si="1"/>
        <v>2022.75</v>
      </c>
      <c r="M1085" s="5">
        <f t="shared" si="2"/>
        <v>1569.45</v>
      </c>
      <c r="N1085" s="5">
        <f t="shared" si="3"/>
        <v>453.3</v>
      </c>
      <c r="O1085" s="6">
        <f t="shared" si="4"/>
        <v>0.2241008528</v>
      </c>
      <c r="P1085" s="6" t="str">
        <f t="shared" si="5"/>
        <v>Wednesday</v>
      </c>
      <c r="Q1085" s="6" t="str">
        <f t="shared" si="6"/>
        <v>Weekday</v>
      </c>
      <c r="R1085" s="6" t="str">
        <f t="shared" si="7"/>
        <v>Mid (16–25%)</v>
      </c>
    </row>
    <row r="1086">
      <c r="A1086" s="3" t="s">
        <v>1578</v>
      </c>
      <c r="B1086" s="4">
        <v>45930.62569444445</v>
      </c>
      <c r="C1086" s="3" t="s">
        <v>138</v>
      </c>
      <c r="D1086" s="3" t="s">
        <v>179</v>
      </c>
      <c r="E1086" s="3" t="s">
        <v>27</v>
      </c>
      <c r="F1086" s="3">
        <v>3.0</v>
      </c>
      <c r="G1086" s="3">
        <v>1499.0</v>
      </c>
      <c r="H1086" s="3">
        <v>30.0</v>
      </c>
      <c r="I1086" s="3">
        <v>794.62</v>
      </c>
      <c r="J1086" s="3" t="s">
        <v>52</v>
      </c>
      <c r="K1086" s="3" t="s">
        <v>39</v>
      </c>
      <c r="L1086" s="5">
        <f t="shared" si="1"/>
        <v>3147.9</v>
      </c>
      <c r="M1086" s="5">
        <f t="shared" si="2"/>
        <v>2383.86</v>
      </c>
      <c r="N1086" s="5">
        <f t="shared" si="3"/>
        <v>764.04</v>
      </c>
      <c r="O1086" s="6">
        <f t="shared" si="4"/>
        <v>0.2427141904</v>
      </c>
      <c r="P1086" s="6" t="str">
        <f t="shared" si="5"/>
        <v>Tuesday</v>
      </c>
      <c r="Q1086" s="6" t="str">
        <f t="shared" si="6"/>
        <v>Weekday</v>
      </c>
      <c r="R1086" s="6" t="str">
        <f t="shared" si="7"/>
        <v>High (&gt;25%)</v>
      </c>
    </row>
    <row r="1087">
      <c r="A1087" s="3" t="s">
        <v>1579</v>
      </c>
      <c r="B1087" s="4">
        <v>45961.8</v>
      </c>
      <c r="C1087" s="3" t="s">
        <v>138</v>
      </c>
      <c r="D1087" s="3" t="s">
        <v>74</v>
      </c>
      <c r="E1087" s="3" t="s">
        <v>21</v>
      </c>
      <c r="F1087" s="3">
        <v>5.0</v>
      </c>
      <c r="G1087" s="3">
        <v>499.0</v>
      </c>
      <c r="H1087" s="3">
        <v>5.0</v>
      </c>
      <c r="I1087" s="3">
        <v>248.11</v>
      </c>
      <c r="J1087" s="3" t="s">
        <v>52</v>
      </c>
      <c r="K1087" s="3" t="s">
        <v>28</v>
      </c>
      <c r="L1087" s="5">
        <f t="shared" si="1"/>
        <v>2370.25</v>
      </c>
      <c r="M1087" s="5">
        <f t="shared" si="2"/>
        <v>1240.55</v>
      </c>
      <c r="N1087" s="5">
        <f t="shared" si="3"/>
        <v>1129.7</v>
      </c>
      <c r="O1087" s="6">
        <f t="shared" si="4"/>
        <v>0.4766163907</v>
      </c>
      <c r="P1087" s="6" t="str">
        <f t="shared" si="5"/>
        <v>Friday</v>
      </c>
      <c r="Q1087" s="6" t="str">
        <f t="shared" si="6"/>
        <v>Weekday</v>
      </c>
      <c r="R1087" s="6" t="str">
        <f t="shared" si="7"/>
        <v>Low (1–15%)</v>
      </c>
    </row>
    <row r="1088">
      <c r="A1088" s="3" t="s">
        <v>1580</v>
      </c>
      <c r="B1088" s="4">
        <v>45332.88055555556</v>
      </c>
      <c r="C1088" s="3" t="s">
        <v>135</v>
      </c>
      <c r="D1088" s="3" t="s">
        <v>192</v>
      </c>
      <c r="E1088" s="3" t="s">
        <v>21</v>
      </c>
      <c r="F1088" s="3">
        <v>1.0</v>
      </c>
      <c r="G1088" s="3">
        <v>699.0</v>
      </c>
      <c r="H1088" s="3">
        <v>5.0</v>
      </c>
      <c r="I1088" s="3">
        <v>466.68</v>
      </c>
      <c r="J1088" s="3" t="s">
        <v>52</v>
      </c>
      <c r="K1088" s="3" t="s">
        <v>23</v>
      </c>
      <c r="L1088" s="5">
        <f t="shared" si="1"/>
        <v>664.05</v>
      </c>
      <c r="M1088" s="5">
        <f t="shared" si="2"/>
        <v>466.68</v>
      </c>
      <c r="N1088" s="5">
        <f t="shared" si="3"/>
        <v>197.37</v>
      </c>
      <c r="O1088" s="6">
        <f t="shared" si="4"/>
        <v>0.2972215948</v>
      </c>
      <c r="P1088" s="6" t="str">
        <f t="shared" si="5"/>
        <v>Saturday</v>
      </c>
      <c r="Q1088" s="6" t="str">
        <f t="shared" si="6"/>
        <v>Weekend</v>
      </c>
      <c r="R1088" s="6" t="str">
        <f t="shared" si="7"/>
        <v>Low (1–15%)</v>
      </c>
    </row>
    <row r="1089">
      <c r="A1089" s="3" t="s">
        <v>1581</v>
      </c>
      <c r="B1089" s="4">
        <v>45514.89027777778</v>
      </c>
      <c r="C1089" s="3" t="s">
        <v>100</v>
      </c>
      <c r="D1089" s="3" t="s">
        <v>334</v>
      </c>
      <c r="E1089" s="3" t="s">
        <v>27</v>
      </c>
      <c r="F1089" s="3">
        <v>4.0</v>
      </c>
      <c r="G1089" s="3">
        <v>799.0</v>
      </c>
      <c r="H1089" s="3">
        <v>15.0</v>
      </c>
      <c r="I1089" s="3">
        <v>532.8</v>
      </c>
      <c r="J1089" s="3" t="s">
        <v>52</v>
      </c>
      <c r="K1089" s="3" t="s">
        <v>23</v>
      </c>
      <c r="L1089" s="5">
        <f t="shared" si="1"/>
        <v>2716.6</v>
      </c>
      <c r="M1089" s="5">
        <f t="shared" si="2"/>
        <v>2131.2</v>
      </c>
      <c r="N1089" s="5">
        <f t="shared" si="3"/>
        <v>585.4</v>
      </c>
      <c r="O1089" s="6">
        <f t="shared" si="4"/>
        <v>0.2154899507</v>
      </c>
      <c r="P1089" s="6" t="str">
        <f t="shared" si="5"/>
        <v>Saturday</v>
      </c>
      <c r="Q1089" s="6" t="str">
        <f t="shared" si="6"/>
        <v>Weekend</v>
      </c>
      <c r="R1089" s="6" t="str">
        <f t="shared" si="7"/>
        <v>Low (1–15%)</v>
      </c>
    </row>
    <row r="1090">
      <c r="A1090" s="3" t="s">
        <v>1582</v>
      </c>
      <c r="B1090" s="4">
        <v>45681.39444444444</v>
      </c>
      <c r="C1090" s="3" t="s">
        <v>47</v>
      </c>
      <c r="D1090" s="3" t="s">
        <v>112</v>
      </c>
      <c r="E1090" s="3" t="s">
        <v>35</v>
      </c>
      <c r="F1090" s="3">
        <v>2.0</v>
      </c>
      <c r="G1090" s="3">
        <v>2499.0</v>
      </c>
      <c r="H1090" s="3">
        <v>20.0</v>
      </c>
      <c r="I1090" s="3">
        <v>1759.79</v>
      </c>
      <c r="J1090" s="3" t="s">
        <v>52</v>
      </c>
      <c r="K1090" s="3" t="s">
        <v>28</v>
      </c>
      <c r="L1090" s="5">
        <f t="shared" si="1"/>
        <v>3998.4</v>
      </c>
      <c r="M1090" s="5">
        <f t="shared" si="2"/>
        <v>3519.58</v>
      </c>
      <c r="N1090" s="5">
        <f t="shared" si="3"/>
        <v>478.82</v>
      </c>
      <c r="O1090" s="6">
        <f t="shared" si="4"/>
        <v>0.1197529012</v>
      </c>
      <c r="P1090" s="6" t="str">
        <f t="shared" si="5"/>
        <v>Friday</v>
      </c>
      <c r="Q1090" s="6" t="str">
        <f t="shared" si="6"/>
        <v>Weekday</v>
      </c>
      <c r="R1090" s="6" t="str">
        <f t="shared" si="7"/>
        <v>Mid (16–25%)</v>
      </c>
    </row>
    <row r="1091">
      <c r="A1091" s="3" t="s">
        <v>1583</v>
      </c>
      <c r="B1091" s="4">
        <v>45820.42361111111</v>
      </c>
      <c r="C1091" s="3" t="s">
        <v>186</v>
      </c>
      <c r="D1091" s="3" t="s">
        <v>729</v>
      </c>
      <c r="E1091" s="3" t="s">
        <v>27</v>
      </c>
      <c r="F1091" s="3">
        <v>4.0</v>
      </c>
      <c r="G1091" s="3">
        <v>1999.0</v>
      </c>
      <c r="H1091" s="3">
        <v>10.0</v>
      </c>
      <c r="I1091" s="3">
        <v>1142.78</v>
      </c>
      <c r="J1091" s="3" t="s">
        <v>32</v>
      </c>
      <c r="K1091" s="3" t="s">
        <v>39</v>
      </c>
      <c r="L1091" s="5">
        <f t="shared" si="1"/>
        <v>7196.4</v>
      </c>
      <c r="M1091" s="5">
        <f t="shared" si="2"/>
        <v>4571.12</v>
      </c>
      <c r="N1091" s="5">
        <f t="shared" si="3"/>
        <v>2625.28</v>
      </c>
      <c r="O1091" s="6">
        <f t="shared" si="4"/>
        <v>0.3648046245</v>
      </c>
      <c r="P1091" s="6" t="str">
        <f t="shared" si="5"/>
        <v>Thursday</v>
      </c>
      <c r="Q1091" s="6" t="str">
        <f t="shared" si="6"/>
        <v>Weekday</v>
      </c>
      <c r="R1091" s="6" t="str">
        <f t="shared" si="7"/>
        <v>Low (1–15%)</v>
      </c>
    </row>
    <row r="1092">
      <c r="A1092" s="3" t="s">
        <v>1584</v>
      </c>
      <c r="B1092" s="4">
        <v>45781.563888888886</v>
      </c>
      <c r="C1092" s="3" t="s">
        <v>91</v>
      </c>
      <c r="D1092" s="3" t="s">
        <v>630</v>
      </c>
      <c r="E1092" s="3" t="s">
        <v>27</v>
      </c>
      <c r="F1092" s="3">
        <v>1.0</v>
      </c>
      <c r="G1092" s="3">
        <v>799.0</v>
      </c>
      <c r="H1092" s="3">
        <v>15.0</v>
      </c>
      <c r="I1092" s="3">
        <v>460.23</v>
      </c>
      <c r="J1092" s="3" t="s">
        <v>32</v>
      </c>
      <c r="K1092" s="3" t="s">
        <v>39</v>
      </c>
      <c r="L1092" s="5">
        <f t="shared" si="1"/>
        <v>679.15</v>
      </c>
      <c r="M1092" s="5">
        <f t="shared" si="2"/>
        <v>460.23</v>
      </c>
      <c r="N1092" s="5">
        <f t="shared" si="3"/>
        <v>218.92</v>
      </c>
      <c r="O1092" s="6">
        <f t="shared" si="4"/>
        <v>0.3223441066</v>
      </c>
      <c r="P1092" s="6" t="str">
        <f t="shared" si="5"/>
        <v>Sunday</v>
      </c>
      <c r="Q1092" s="6" t="str">
        <f t="shared" si="6"/>
        <v>Weekend</v>
      </c>
      <c r="R1092" s="6" t="str">
        <f t="shared" si="7"/>
        <v>Low (1–15%)</v>
      </c>
    </row>
    <row r="1093">
      <c r="A1093" s="3" t="s">
        <v>1585</v>
      </c>
      <c r="B1093" s="4">
        <v>45358.6625</v>
      </c>
      <c r="C1093" s="3" t="s">
        <v>135</v>
      </c>
      <c r="D1093" s="3" t="s">
        <v>470</v>
      </c>
      <c r="E1093" s="3" t="s">
        <v>21</v>
      </c>
      <c r="F1093" s="3">
        <v>2.0</v>
      </c>
      <c r="G1093" s="3">
        <v>299.0</v>
      </c>
      <c r="H1093" s="3">
        <v>30.0</v>
      </c>
      <c r="I1093" s="3">
        <v>183.17</v>
      </c>
      <c r="J1093" s="3" t="s">
        <v>22</v>
      </c>
      <c r="K1093" s="3" t="s">
        <v>28</v>
      </c>
      <c r="L1093" s="5">
        <f t="shared" si="1"/>
        <v>418.6</v>
      </c>
      <c r="M1093" s="5">
        <f t="shared" si="2"/>
        <v>366.34</v>
      </c>
      <c r="N1093" s="5">
        <f t="shared" si="3"/>
        <v>52.26</v>
      </c>
      <c r="O1093" s="6">
        <f t="shared" si="4"/>
        <v>0.1248447205</v>
      </c>
      <c r="P1093" s="6" t="str">
        <f t="shared" si="5"/>
        <v>Thursday</v>
      </c>
      <c r="Q1093" s="6" t="str">
        <f t="shared" si="6"/>
        <v>Weekday</v>
      </c>
      <c r="R1093" s="6" t="str">
        <f t="shared" si="7"/>
        <v>High (&gt;25%)</v>
      </c>
    </row>
    <row r="1094">
      <c r="A1094" s="3" t="s">
        <v>1586</v>
      </c>
      <c r="B1094" s="4">
        <v>45954.58472222222</v>
      </c>
      <c r="C1094" s="3" t="s">
        <v>30</v>
      </c>
      <c r="D1094" s="3" t="s">
        <v>76</v>
      </c>
      <c r="E1094" s="3" t="s">
        <v>27</v>
      </c>
      <c r="F1094" s="3">
        <v>2.0</v>
      </c>
      <c r="G1094" s="3">
        <v>1999.0</v>
      </c>
      <c r="H1094" s="3">
        <v>20.0</v>
      </c>
      <c r="I1094" s="3">
        <v>1003.21</v>
      </c>
      <c r="J1094" s="3" t="s">
        <v>52</v>
      </c>
      <c r="K1094" s="3" t="s">
        <v>23</v>
      </c>
      <c r="L1094" s="5">
        <f t="shared" si="1"/>
        <v>3198.4</v>
      </c>
      <c r="M1094" s="5">
        <f t="shared" si="2"/>
        <v>2006.42</v>
      </c>
      <c r="N1094" s="5">
        <f t="shared" si="3"/>
        <v>1191.98</v>
      </c>
      <c r="O1094" s="6">
        <f t="shared" si="4"/>
        <v>0.37268009</v>
      </c>
      <c r="P1094" s="6" t="str">
        <f t="shared" si="5"/>
        <v>Friday</v>
      </c>
      <c r="Q1094" s="6" t="str">
        <f t="shared" si="6"/>
        <v>Weekday</v>
      </c>
      <c r="R1094" s="6" t="str">
        <f t="shared" si="7"/>
        <v>Mid (16–25%)</v>
      </c>
    </row>
    <row r="1095">
      <c r="A1095" s="3" t="s">
        <v>1587</v>
      </c>
      <c r="B1095" s="4">
        <v>45902.88402777778</v>
      </c>
      <c r="C1095" s="3" t="s">
        <v>171</v>
      </c>
      <c r="D1095" s="3" t="s">
        <v>1588</v>
      </c>
      <c r="E1095" s="3" t="s">
        <v>21</v>
      </c>
      <c r="F1095" s="3">
        <v>3.0</v>
      </c>
      <c r="G1095" s="3">
        <v>699.0</v>
      </c>
      <c r="H1095" s="3">
        <v>30.0</v>
      </c>
      <c r="I1095" s="3">
        <v>422.47</v>
      </c>
      <c r="J1095" s="3" t="s">
        <v>52</v>
      </c>
      <c r="K1095" s="3" t="s">
        <v>23</v>
      </c>
      <c r="L1095" s="5">
        <f t="shared" si="1"/>
        <v>1467.9</v>
      </c>
      <c r="M1095" s="5">
        <f t="shared" si="2"/>
        <v>1267.41</v>
      </c>
      <c r="N1095" s="5">
        <f t="shared" si="3"/>
        <v>200.49</v>
      </c>
      <c r="O1095" s="6">
        <f t="shared" si="4"/>
        <v>0.1365828735</v>
      </c>
      <c r="P1095" s="6" t="str">
        <f t="shared" si="5"/>
        <v>Tuesday</v>
      </c>
      <c r="Q1095" s="6" t="str">
        <f t="shared" si="6"/>
        <v>Weekday</v>
      </c>
      <c r="R1095" s="6" t="str">
        <f t="shared" si="7"/>
        <v>High (&gt;25%)</v>
      </c>
    </row>
    <row r="1096">
      <c r="A1096" s="3" t="s">
        <v>1589</v>
      </c>
      <c r="B1096" s="4">
        <v>45976.47430555556</v>
      </c>
      <c r="C1096" s="3" t="s">
        <v>257</v>
      </c>
      <c r="D1096" s="3" t="s">
        <v>107</v>
      </c>
      <c r="E1096" s="3" t="s">
        <v>27</v>
      </c>
      <c r="F1096" s="3">
        <v>1.0</v>
      </c>
      <c r="G1096" s="3">
        <v>1499.0</v>
      </c>
      <c r="H1096" s="3">
        <v>15.0</v>
      </c>
      <c r="I1096" s="3">
        <v>810.68</v>
      </c>
      <c r="J1096" s="3" t="s">
        <v>32</v>
      </c>
      <c r="K1096" s="3" t="s">
        <v>23</v>
      </c>
      <c r="L1096" s="5">
        <f t="shared" si="1"/>
        <v>1274.15</v>
      </c>
      <c r="M1096" s="5">
        <f t="shared" si="2"/>
        <v>810.68</v>
      </c>
      <c r="N1096" s="5">
        <f t="shared" si="3"/>
        <v>463.47</v>
      </c>
      <c r="O1096" s="6">
        <f t="shared" si="4"/>
        <v>0.3637483813</v>
      </c>
      <c r="P1096" s="6" t="str">
        <f t="shared" si="5"/>
        <v>Saturday</v>
      </c>
      <c r="Q1096" s="6" t="str">
        <f t="shared" si="6"/>
        <v>Weekend</v>
      </c>
      <c r="R1096" s="6" t="str">
        <f t="shared" si="7"/>
        <v>Low (1–15%)</v>
      </c>
    </row>
    <row r="1097">
      <c r="A1097" s="3" t="s">
        <v>1590</v>
      </c>
      <c r="B1097" s="4">
        <v>45318.584027777775</v>
      </c>
      <c r="C1097" s="3" t="s">
        <v>270</v>
      </c>
      <c r="D1097" s="3" t="s">
        <v>1591</v>
      </c>
      <c r="E1097" s="3" t="s">
        <v>35</v>
      </c>
      <c r="F1097" s="3">
        <v>2.0</v>
      </c>
      <c r="G1097" s="3">
        <v>3499.0</v>
      </c>
      <c r="H1097" s="3">
        <v>15.0</v>
      </c>
      <c r="I1097" s="3">
        <v>1956.99</v>
      </c>
      <c r="J1097" s="3" t="s">
        <v>22</v>
      </c>
      <c r="K1097" s="3" t="s">
        <v>23</v>
      </c>
      <c r="L1097" s="5">
        <f t="shared" si="1"/>
        <v>5948.3</v>
      </c>
      <c r="M1097" s="5">
        <f t="shared" si="2"/>
        <v>3913.98</v>
      </c>
      <c r="N1097" s="5">
        <f t="shared" si="3"/>
        <v>2034.32</v>
      </c>
      <c r="O1097" s="6">
        <f t="shared" si="4"/>
        <v>0.3420002354</v>
      </c>
      <c r="P1097" s="6" t="str">
        <f t="shared" si="5"/>
        <v>Saturday</v>
      </c>
      <c r="Q1097" s="6" t="str">
        <f t="shared" si="6"/>
        <v>Weekend</v>
      </c>
      <c r="R1097" s="6" t="str">
        <f t="shared" si="7"/>
        <v>Low (1–15%)</v>
      </c>
    </row>
    <row r="1098">
      <c r="A1098" s="3" t="s">
        <v>1592</v>
      </c>
      <c r="B1098" s="4">
        <v>45721.42152777778</v>
      </c>
      <c r="C1098" s="3" t="s">
        <v>97</v>
      </c>
      <c r="D1098" s="3" t="s">
        <v>1018</v>
      </c>
      <c r="E1098" s="3" t="s">
        <v>35</v>
      </c>
      <c r="F1098" s="3">
        <v>4.0</v>
      </c>
      <c r="G1098" s="3">
        <v>3999.0</v>
      </c>
      <c r="H1098" s="3">
        <v>30.0</v>
      </c>
      <c r="I1098" s="3">
        <v>2551.69</v>
      </c>
      <c r="J1098" s="3" t="s">
        <v>52</v>
      </c>
      <c r="K1098" s="3" t="s">
        <v>23</v>
      </c>
      <c r="L1098" s="5">
        <f t="shared" si="1"/>
        <v>11197.2</v>
      </c>
      <c r="M1098" s="5">
        <f t="shared" si="2"/>
        <v>10206.76</v>
      </c>
      <c r="N1098" s="5">
        <f t="shared" si="3"/>
        <v>990.44</v>
      </c>
      <c r="O1098" s="6">
        <f t="shared" si="4"/>
        <v>0.08845425642</v>
      </c>
      <c r="P1098" s="6" t="str">
        <f t="shared" si="5"/>
        <v>Wednesday</v>
      </c>
      <c r="Q1098" s="6" t="str">
        <f t="shared" si="6"/>
        <v>Weekday</v>
      </c>
      <c r="R1098" s="6" t="str">
        <f t="shared" si="7"/>
        <v>High (&gt;25%)</v>
      </c>
    </row>
    <row r="1099">
      <c r="A1099" s="3" t="s">
        <v>1593</v>
      </c>
      <c r="B1099" s="4">
        <v>45622.81527777778</v>
      </c>
      <c r="C1099" s="3" t="s">
        <v>266</v>
      </c>
      <c r="D1099" s="3" t="s">
        <v>251</v>
      </c>
      <c r="E1099" s="3" t="s">
        <v>35</v>
      </c>
      <c r="F1099" s="3">
        <v>1.0</v>
      </c>
      <c r="G1099" s="3">
        <v>3499.0</v>
      </c>
      <c r="H1099" s="3">
        <v>30.0</v>
      </c>
      <c r="I1099" s="3">
        <v>2269.31</v>
      </c>
      <c r="J1099" s="3" t="s">
        <v>52</v>
      </c>
      <c r="K1099" s="3" t="s">
        <v>23</v>
      </c>
      <c r="L1099" s="5">
        <f t="shared" si="1"/>
        <v>2449.3</v>
      </c>
      <c r="M1099" s="5">
        <f t="shared" si="2"/>
        <v>2269.31</v>
      </c>
      <c r="N1099" s="5">
        <f t="shared" si="3"/>
        <v>179.99</v>
      </c>
      <c r="O1099" s="6">
        <f t="shared" si="4"/>
        <v>0.07348630221</v>
      </c>
      <c r="P1099" s="6" t="str">
        <f t="shared" si="5"/>
        <v>Tuesday</v>
      </c>
      <c r="Q1099" s="6" t="str">
        <f t="shared" si="6"/>
        <v>Weekday</v>
      </c>
      <c r="R1099" s="6" t="str">
        <f t="shared" si="7"/>
        <v>High (&gt;25%)</v>
      </c>
    </row>
    <row r="1100">
      <c r="A1100" s="3" t="s">
        <v>1594</v>
      </c>
      <c r="B1100" s="4">
        <v>45967.44930555556</v>
      </c>
      <c r="C1100" s="3" t="s">
        <v>37</v>
      </c>
      <c r="D1100" s="3" t="s">
        <v>359</v>
      </c>
      <c r="E1100" s="3" t="s">
        <v>27</v>
      </c>
      <c r="F1100" s="3">
        <v>4.0</v>
      </c>
      <c r="G1100" s="3">
        <v>1299.0</v>
      </c>
      <c r="H1100" s="3">
        <v>0.0</v>
      </c>
      <c r="I1100" s="3">
        <v>879.92</v>
      </c>
      <c r="J1100" s="3" t="s">
        <v>52</v>
      </c>
      <c r="K1100" s="3" t="s">
        <v>39</v>
      </c>
      <c r="L1100" s="5">
        <f t="shared" si="1"/>
        <v>5196</v>
      </c>
      <c r="M1100" s="5">
        <f t="shared" si="2"/>
        <v>3519.68</v>
      </c>
      <c r="N1100" s="5">
        <f t="shared" si="3"/>
        <v>1676.32</v>
      </c>
      <c r="O1100" s="6">
        <f t="shared" si="4"/>
        <v>0.322617398</v>
      </c>
      <c r="P1100" s="6" t="str">
        <f t="shared" si="5"/>
        <v>Thursday</v>
      </c>
      <c r="Q1100" s="6" t="str">
        <f t="shared" si="6"/>
        <v>Weekday</v>
      </c>
      <c r="R1100" s="6" t="str">
        <f t="shared" si="7"/>
        <v>No Discount</v>
      </c>
    </row>
    <row r="1101">
      <c r="A1101" s="3" t="s">
        <v>1595</v>
      </c>
      <c r="B1101" s="4">
        <v>45628.853472222225</v>
      </c>
      <c r="C1101" s="3" t="s">
        <v>47</v>
      </c>
      <c r="D1101" s="3" t="s">
        <v>922</v>
      </c>
      <c r="E1101" s="3" t="s">
        <v>21</v>
      </c>
      <c r="F1101" s="3">
        <v>5.0</v>
      </c>
      <c r="G1101" s="3">
        <v>699.0</v>
      </c>
      <c r="H1101" s="3">
        <v>5.0</v>
      </c>
      <c r="I1101" s="3">
        <v>447.34</v>
      </c>
      <c r="J1101" s="3" t="s">
        <v>32</v>
      </c>
      <c r="K1101" s="3" t="s">
        <v>28</v>
      </c>
      <c r="L1101" s="5">
        <f t="shared" si="1"/>
        <v>3320.25</v>
      </c>
      <c r="M1101" s="5">
        <f t="shared" si="2"/>
        <v>2236.7</v>
      </c>
      <c r="N1101" s="5">
        <f t="shared" si="3"/>
        <v>1083.55</v>
      </c>
      <c r="O1101" s="6">
        <f t="shared" si="4"/>
        <v>0.3263459077</v>
      </c>
      <c r="P1101" s="6" t="str">
        <f t="shared" si="5"/>
        <v>Monday</v>
      </c>
      <c r="Q1101" s="6" t="str">
        <f t="shared" si="6"/>
        <v>Weekday</v>
      </c>
      <c r="R1101" s="6" t="str">
        <f t="shared" si="7"/>
        <v>Low (1–15%)</v>
      </c>
    </row>
    <row r="1102">
      <c r="A1102" s="3" t="s">
        <v>1596</v>
      </c>
      <c r="B1102" s="4">
        <v>45327.87291666667</v>
      </c>
      <c r="C1102" s="3" t="s">
        <v>248</v>
      </c>
      <c r="D1102" s="3" t="s">
        <v>495</v>
      </c>
      <c r="E1102" s="3" t="s">
        <v>35</v>
      </c>
      <c r="F1102" s="3">
        <v>1.0</v>
      </c>
      <c r="G1102" s="3">
        <v>2499.0</v>
      </c>
      <c r="H1102" s="3">
        <v>0.0</v>
      </c>
      <c r="I1102" s="3">
        <v>1864.02</v>
      </c>
      <c r="J1102" s="3" t="s">
        <v>52</v>
      </c>
      <c r="K1102" s="3" t="s">
        <v>23</v>
      </c>
      <c r="L1102" s="5">
        <f t="shared" si="1"/>
        <v>2499</v>
      </c>
      <c r="M1102" s="5">
        <f t="shared" si="2"/>
        <v>1864.02</v>
      </c>
      <c r="N1102" s="5">
        <f t="shared" si="3"/>
        <v>634.98</v>
      </c>
      <c r="O1102" s="6">
        <f t="shared" si="4"/>
        <v>0.2540936375</v>
      </c>
      <c r="P1102" s="6" t="str">
        <f t="shared" si="5"/>
        <v>Monday</v>
      </c>
      <c r="Q1102" s="6" t="str">
        <f t="shared" si="6"/>
        <v>Weekday</v>
      </c>
      <c r="R1102" s="6" t="str">
        <f t="shared" si="7"/>
        <v>No Discount</v>
      </c>
    </row>
    <row r="1103">
      <c r="A1103" s="3" t="s">
        <v>1597</v>
      </c>
      <c r="B1103" s="4">
        <v>45698.583333333336</v>
      </c>
      <c r="C1103" s="3" t="s">
        <v>124</v>
      </c>
      <c r="D1103" s="3" t="s">
        <v>640</v>
      </c>
      <c r="E1103" s="3" t="s">
        <v>21</v>
      </c>
      <c r="F1103" s="3">
        <v>4.0</v>
      </c>
      <c r="G1103" s="3">
        <v>699.0</v>
      </c>
      <c r="H1103" s="3">
        <v>30.0</v>
      </c>
      <c r="I1103" s="3">
        <v>347.36</v>
      </c>
      <c r="J1103" s="3" t="s">
        <v>32</v>
      </c>
      <c r="K1103" s="3" t="s">
        <v>39</v>
      </c>
      <c r="L1103" s="5">
        <f t="shared" si="1"/>
        <v>1957.2</v>
      </c>
      <c r="M1103" s="5">
        <f t="shared" si="2"/>
        <v>1389.44</v>
      </c>
      <c r="N1103" s="5">
        <f t="shared" si="3"/>
        <v>567.76</v>
      </c>
      <c r="O1103" s="6">
        <f t="shared" si="4"/>
        <v>0.2900878806</v>
      </c>
      <c r="P1103" s="6" t="str">
        <f t="shared" si="5"/>
        <v>Monday</v>
      </c>
      <c r="Q1103" s="6" t="str">
        <f t="shared" si="6"/>
        <v>Weekday</v>
      </c>
      <c r="R1103" s="6" t="str">
        <f t="shared" si="7"/>
        <v>High (&gt;25%)</v>
      </c>
    </row>
    <row r="1104">
      <c r="A1104" s="3" t="s">
        <v>1598</v>
      </c>
      <c r="B1104" s="4">
        <v>45850.67152777778</v>
      </c>
      <c r="C1104" s="3" t="s">
        <v>207</v>
      </c>
      <c r="D1104" s="3" t="s">
        <v>491</v>
      </c>
      <c r="E1104" s="3" t="s">
        <v>21</v>
      </c>
      <c r="F1104" s="3">
        <v>5.0</v>
      </c>
      <c r="G1104" s="3">
        <v>699.0</v>
      </c>
      <c r="H1104" s="3">
        <v>5.0</v>
      </c>
      <c r="I1104" s="3">
        <v>373.49</v>
      </c>
      <c r="J1104" s="3" t="s">
        <v>32</v>
      </c>
      <c r="K1104" s="3" t="s">
        <v>28</v>
      </c>
      <c r="L1104" s="5">
        <f t="shared" si="1"/>
        <v>3320.25</v>
      </c>
      <c r="M1104" s="5">
        <f t="shared" si="2"/>
        <v>1867.45</v>
      </c>
      <c r="N1104" s="5">
        <f t="shared" si="3"/>
        <v>1452.8</v>
      </c>
      <c r="O1104" s="6">
        <f t="shared" si="4"/>
        <v>0.4375574128</v>
      </c>
      <c r="P1104" s="6" t="str">
        <f t="shared" si="5"/>
        <v>Saturday</v>
      </c>
      <c r="Q1104" s="6" t="str">
        <f t="shared" si="6"/>
        <v>Weekend</v>
      </c>
      <c r="R1104" s="6" t="str">
        <f t="shared" si="7"/>
        <v>Low (1–15%)</v>
      </c>
    </row>
    <row r="1105">
      <c r="A1105" s="3" t="s">
        <v>1599</v>
      </c>
      <c r="B1105" s="4">
        <v>45759.79583333333</v>
      </c>
      <c r="C1105" s="3" t="s">
        <v>94</v>
      </c>
      <c r="D1105" s="3" t="s">
        <v>381</v>
      </c>
      <c r="E1105" s="3" t="s">
        <v>21</v>
      </c>
      <c r="F1105" s="3">
        <v>5.0</v>
      </c>
      <c r="G1105" s="3">
        <v>699.0</v>
      </c>
      <c r="H1105" s="3">
        <v>10.0</v>
      </c>
      <c r="I1105" s="3">
        <v>325.58</v>
      </c>
      <c r="J1105" s="3" t="s">
        <v>32</v>
      </c>
      <c r="K1105" s="3" t="s">
        <v>23</v>
      </c>
      <c r="L1105" s="5">
        <f t="shared" si="1"/>
        <v>3145.5</v>
      </c>
      <c r="M1105" s="5">
        <f t="shared" si="2"/>
        <v>1627.9</v>
      </c>
      <c r="N1105" s="5">
        <f t="shared" si="3"/>
        <v>1517.6</v>
      </c>
      <c r="O1105" s="6">
        <f t="shared" si="4"/>
        <v>0.4824670164</v>
      </c>
      <c r="P1105" s="6" t="str">
        <f t="shared" si="5"/>
        <v>Saturday</v>
      </c>
      <c r="Q1105" s="6" t="str">
        <f t="shared" si="6"/>
        <v>Weekend</v>
      </c>
      <c r="R1105" s="6" t="str">
        <f t="shared" si="7"/>
        <v>Low (1–15%)</v>
      </c>
    </row>
    <row r="1106">
      <c r="A1106" s="3" t="s">
        <v>1600</v>
      </c>
      <c r="B1106" s="4">
        <v>45524.70347222222</v>
      </c>
      <c r="C1106" s="3" t="s">
        <v>19</v>
      </c>
      <c r="D1106" s="3" t="s">
        <v>729</v>
      </c>
      <c r="E1106" s="3" t="s">
        <v>27</v>
      </c>
      <c r="F1106" s="3">
        <v>5.0</v>
      </c>
      <c r="G1106" s="3">
        <v>1299.0</v>
      </c>
      <c r="H1106" s="3">
        <v>10.0</v>
      </c>
      <c r="I1106" s="3">
        <v>682.31</v>
      </c>
      <c r="J1106" s="3" t="s">
        <v>32</v>
      </c>
      <c r="K1106" s="3" t="s">
        <v>28</v>
      </c>
      <c r="L1106" s="5">
        <f t="shared" si="1"/>
        <v>5845.5</v>
      </c>
      <c r="M1106" s="5">
        <f t="shared" si="2"/>
        <v>3411.55</v>
      </c>
      <c r="N1106" s="5">
        <f t="shared" si="3"/>
        <v>2433.95</v>
      </c>
      <c r="O1106" s="6">
        <f t="shared" si="4"/>
        <v>0.4163801215</v>
      </c>
      <c r="P1106" s="6" t="str">
        <f t="shared" si="5"/>
        <v>Tuesday</v>
      </c>
      <c r="Q1106" s="6" t="str">
        <f t="shared" si="6"/>
        <v>Weekday</v>
      </c>
      <c r="R1106" s="6" t="str">
        <f t="shared" si="7"/>
        <v>Low (1–15%)</v>
      </c>
    </row>
    <row r="1107">
      <c r="A1107" s="3" t="s">
        <v>1601</v>
      </c>
      <c r="B1107" s="4">
        <v>45478.66111111111</v>
      </c>
      <c r="C1107" s="3" t="s">
        <v>44</v>
      </c>
      <c r="D1107" s="3" t="s">
        <v>1369</v>
      </c>
      <c r="E1107" s="3" t="s">
        <v>21</v>
      </c>
      <c r="F1107" s="3">
        <v>2.0</v>
      </c>
      <c r="G1107" s="3">
        <v>499.0</v>
      </c>
      <c r="H1107" s="3">
        <v>5.0</v>
      </c>
      <c r="I1107" s="3">
        <v>321.34</v>
      </c>
      <c r="J1107" s="3" t="s">
        <v>32</v>
      </c>
      <c r="K1107" s="3" t="s">
        <v>28</v>
      </c>
      <c r="L1107" s="5">
        <f t="shared" si="1"/>
        <v>948.1</v>
      </c>
      <c r="M1107" s="5">
        <f t="shared" si="2"/>
        <v>642.68</v>
      </c>
      <c r="N1107" s="5">
        <f t="shared" si="3"/>
        <v>305.42</v>
      </c>
      <c r="O1107" s="6">
        <f t="shared" si="4"/>
        <v>0.3221390149</v>
      </c>
      <c r="P1107" s="6" t="str">
        <f t="shared" si="5"/>
        <v>Friday</v>
      </c>
      <c r="Q1107" s="6" t="str">
        <f t="shared" si="6"/>
        <v>Weekday</v>
      </c>
      <c r="R1107" s="6" t="str">
        <f t="shared" si="7"/>
        <v>Low (1–15%)</v>
      </c>
    </row>
    <row r="1108">
      <c r="A1108" s="3" t="s">
        <v>1602</v>
      </c>
      <c r="B1108" s="4">
        <v>45829.410416666666</v>
      </c>
      <c r="C1108" s="3" t="s">
        <v>25</v>
      </c>
      <c r="D1108" s="3" t="s">
        <v>734</v>
      </c>
      <c r="E1108" s="3" t="s">
        <v>21</v>
      </c>
      <c r="F1108" s="3">
        <v>5.0</v>
      </c>
      <c r="G1108" s="3">
        <v>499.0</v>
      </c>
      <c r="H1108" s="3">
        <v>20.0</v>
      </c>
      <c r="I1108" s="3">
        <v>311.09</v>
      </c>
      <c r="J1108" s="3" t="s">
        <v>52</v>
      </c>
      <c r="K1108" s="3" t="s">
        <v>28</v>
      </c>
      <c r="L1108" s="5">
        <f t="shared" si="1"/>
        <v>1996</v>
      </c>
      <c r="M1108" s="5">
        <f t="shared" si="2"/>
        <v>1555.45</v>
      </c>
      <c r="N1108" s="5">
        <f t="shared" si="3"/>
        <v>440.55</v>
      </c>
      <c r="O1108" s="6">
        <f t="shared" si="4"/>
        <v>0.2207164329</v>
      </c>
      <c r="P1108" s="6" t="str">
        <f t="shared" si="5"/>
        <v>Saturday</v>
      </c>
      <c r="Q1108" s="6" t="str">
        <f t="shared" si="6"/>
        <v>Weekend</v>
      </c>
      <c r="R1108" s="6" t="str">
        <f t="shared" si="7"/>
        <v>Mid (16–25%)</v>
      </c>
    </row>
    <row r="1109">
      <c r="A1109" s="3" t="s">
        <v>1603</v>
      </c>
      <c r="B1109" s="4">
        <v>45941.759722222225</v>
      </c>
      <c r="C1109" s="3" t="s">
        <v>54</v>
      </c>
      <c r="D1109" s="3" t="s">
        <v>139</v>
      </c>
      <c r="E1109" s="3" t="s">
        <v>21</v>
      </c>
      <c r="F1109" s="3">
        <v>5.0</v>
      </c>
      <c r="G1109" s="3">
        <v>899.0</v>
      </c>
      <c r="H1109" s="3">
        <v>10.0</v>
      </c>
      <c r="I1109" s="3">
        <v>597.45</v>
      </c>
      <c r="J1109" s="3" t="s">
        <v>52</v>
      </c>
      <c r="K1109" s="3" t="s">
        <v>39</v>
      </c>
      <c r="L1109" s="5">
        <f t="shared" si="1"/>
        <v>4045.5</v>
      </c>
      <c r="M1109" s="5">
        <f t="shared" si="2"/>
        <v>2987.25</v>
      </c>
      <c r="N1109" s="5">
        <f t="shared" si="3"/>
        <v>1058.25</v>
      </c>
      <c r="O1109" s="6">
        <f t="shared" si="4"/>
        <v>0.2615869485</v>
      </c>
      <c r="P1109" s="6" t="str">
        <f t="shared" si="5"/>
        <v>Saturday</v>
      </c>
      <c r="Q1109" s="6" t="str">
        <f t="shared" si="6"/>
        <v>Weekend</v>
      </c>
      <c r="R1109" s="6" t="str">
        <f t="shared" si="7"/>
        <v>Low (1–15%)</v>
      </c>
    </row>
    <row r="1110">
      <c r="A1110" s="3" t="s">
        <v>1604</v>
      </c>
      <c r="B1110" s="4">
        <v>45826.66458333333</v>
      </c>
      <c r="C1110" s="3" t="s">
        <v>37</v>
      </c>
      <c r="D1110" s="3" t="s">
        <v>343</v>
      </c>
      <c r="E1110" s="3" t="s">
        <v>35</v>
      </c>
      <c r="F1110" s="3">
        <v>3.0</v>
      </c>
      <c r="G1110" s="3">
        <v>2499.0</v>
      </c>
      <c r="H1110" s="3">
        <v>10.0</v>
      </c>
      <c r="I1110" s="3">
        <v>1735.08</v>
      </c>
      <c r="J1110" s="3" t="s">
        <v>52</v>
      </c>
      <c r="K1110" s="3" t="s">
        <v>39</v>
      </c>
      <c r="L1110" s="5">
        <f t="shared" si="1"/>
        <v>6747.3</v>
      </c>
      <c r="M1110" s="5">
        <f t="shared" si="2"/>
        <v>5205.24</v>
      </c>
      <c r="N1110" s="5">
        <f t="shared" si="3"/>
        <v>1542.06</v>
      </c>
      <c r="O1110" s="6">
        <f t="shared" si="4"/>
        <v>0.2285447512</v>
      </c>
      <c r="P1110" s="6" t="str">
        <f t="shared" si="5"/>
        <v>Wednesday</v>
      </c>
      <c r="Q1110" s="6" t="str">
        <f t="shared" si="6"/>
        <v>Weekday</v>
      </c>
      <c r="R1110" s="6" t="str">
        <f t="shared" si="7"/>
        <v>Low (1–15%)</v>
      </c>
    </row>
    <row r="1111">
      <c r="A1111" s="3" t="s">
        <v>1605</v>
      </c>
      <c r="B1111" s="4">
        <v>45505.86041666667</v>
      </c>
      <c r="C1111" s="3" t="s">
        <v>248</v>
      </c>
      <c r="D1111" s="3" t="s">
        <v>724</v>
      </c>
      <c r="E1111" s="3" t="s">
        <v>21</v>
      </c>
      <c r="F1111" s="3">
        <v>1.0</v>
      </c>
      <c r="G1111" s="3">
        <v>899.0</v>
      </c>
      <c r="H1111" s="3">
        <v>15.0</v>
      </c>
      <c r="I1111" s="3">
        <v>436.08</v>
      </c>
      <c r="J1111" s="3" t="s">
        <v>52</v>
      </c>
      <c r="K1111" s="3" t="s">
        <v>39</v>
      </c>
      <c r="L1111" s="5">
        <f t="shared" si="1"/>
        <v>764.15</v>
      </c>
      <c r="M1111" s="5">
        <f t="shared" si="2"/>
        <v>436.08</v>
      </c>
      <c r="N1111" s="5">
        <f t="shared" si="3"/>
        <v>328.07</v>
      </c>
      <c r="O1111" s="6">
        <f t="shared" si="4"/>
        <v>0.4293267029</v>
      </c>
      <c r="P1111" s="6" t="str">
        <f t="shared" si="5"/>
        <v>Thursday</v>
      </c>
      <c r="Q1111" s="6" t="str">
        <f t="shared" si="6"/>
        <v>Weekday</v>
      </c>
      <c r="R1111" s="6" t="str">
        <f t="shared" si="7"/>
        <v>Low (1–15%)</v>
      </c>
    </row>
    <row r="1112">
      <c r="A1112" s="3" t="s">
        <v>1606</v>
      </c>
      <c r="B1112" s="4">
        <v>45455.80972222222</v>
      </c>
      <c r="C1112" s="3" t="s">
        <v>231</v>
      </c>
      <c r="D1112" s="3" t="s">
        <v>922</v>
      </c>
      <c r="E1112" s="3" t="s">
        <v>35</v>
      </c>
      <c r="F1112" s="3">
        <v>2.0</v>
      </c>
      <c r="G1112" s="3">
        <v>2499.0</v>
      </c>
      <c r="H1112" s="3">
        <v>0.0</v>
      </c>
      <c r="I1112" s="3">
        <v>1791.45</v>
      </c>
      <c r="J1112" s="3" t="s">
        <v>52</v>
      </c>
      <c r="K1112" s="3" t="s">
        <v>23</v>
      </c>
      <c r="L1112" s="5">
        <f t="shared" si="1"/>
        <v>4998</v>
      </c>
      <c r="M1112" s="5">
        <f t="shared" si="2"/>
        <v>3582.9</v>
      </c>
      <c r="N1112" s="5">
        <f t="shared" si="3"/>
        <v>1415.1</v>
      </c>
      <c r="O1112" s="6">
        <f t="shared" si="4"/>
        <v>0.2831332533</v>
      </c>
      <c r="P1112" s="6" t="str">
        <f t="shared" si="5"/>
        <v>Wednesday</v>
      </c>
      <c r="Q1112" s="6" t="str">
        <f t="shared" si="6"/>
        <v>Weekday</v>
      </c>
      <c r="R1112" s="6" t="str">
        <f t="shared" si="7"/>
        <v>No Discount</v>
      </c>
    </row>
    <row r="1113">
      <c r="A1113" s="3" t="s">
        <v>1607</v>
      </c>
      <c r="B1113" s="4">
        <v>45891.79791666667</v>
      </c>
      <c r="C1113" s="3" t="s">
        <v>207</v>
      </c>
      <c r="D1113" s="3" t="s">
        <v>243</v>
      </c>
      <c r="E1113" s="3" t="s">
        <v>27</v>
      </c>
      <c r="F1113" s="3">
        <v>2.0</v>
      </c>
      <c r="G1113" s="3">
        <v>1299.0</v>
      </c>
      <c r="H1113" s="3">
        <v>0.0</v>
      </c>
      <c r="I1113" s="3">
        <v>847.1</v>
      </c>
      <c r="J1113" s="3" t="s">
        <v>52</v>
      </c>
      <c r="K1113" s="3" t="s">
        <v>28</v>
      </c>
      <c r="L1113" s="5">
        <f t="shared" si="1"/>
        <v>2598</v>
      </c>
      <c r="M1113" s="5">
        <f t="shared" si="2"/>
        <v>1694.2</v>
      </c>
      <c r="N1113" s="5">
        <f t="shared" si="3"/>
        <v>903.8</v>
      </c>
      <c r="O1113" s="6">
        <f t="shared" si="4"/>
        <v>0.3478829869</v>
      </c>
      <c r="P1113" s="6" t="str">
        <f t="shared" si="5"/>
        <v>Friday</v>
      </c>
      <c r="Q1113" s="6" t="str">
        <f t="shared" si="6"/>
        <v>Weekday</v>
      </c>
      <c r="R1113" s="6" t="str">
        <f t="shared" si="7"/>
        <v>No Discount</v>
      </c>
    </row>
    <row r="1114">
      <c r="A1114" s="3" t="s">
        <v>1608</v>
      </c>
      <c r="B1114" s="4">
        <v>45904.67638888889</v>
      </c>
      <c r="C1114" s="3" t="s">
        <v>127</v>
      </c>
      <c r="D1114" s="3" t="s">
        <v>1609</v>
      </c>
      <c r="E1114" s="3" t="s">
        <v>21</v>
      </c>
      <c r="F1114" s="3">
        <v>3.0</v>
      </c>
      <c r="G1114" s="3">
        <v>299.0</v>
      </c>
      <c r="H1114" s="3">
        <v>20.0</v>
      </c>
      <c r="I1114" s="3">
        <v>175.01</v>
      </c>
      <c r="J1114" s="3" t="s">
        <v>32</v>
      </c>
      <c r="K1114" s="3" t="s">
        <v>28</v>
      </c>
      <c r="L1114" s="5">
        <f t="shared" si="1"/>
        <v>717.6</v>
      </c>
      <c r="M1114" s="5">
        <f t="shared" si="2"/>
        <v>525.03</v>
      </c>
      <c r="N1114" s="5">
        <f t="shared" si="3"/>
        <v>192.57</v>
      </c>
      <c r="O1114" s="6">
        <f t="shared" si="4"/>
        <v>0.2683528428</v>
      </c>
      <c r="P1114" s="6" t="str">
        <f t="shared" si="5"/>
        <v>Thursday</v>
      </c>
      <c r="Q1114" s="6" t="str">
        <f t="shared" si="6"/>
        <v>Weekday</v>
      </c>
      <c r="R1114" s="6" t="str">
        <f t="shared" si="7"/>
        <v>Mid (16–25%)</v>
      </c>
    </row>
    <row r="1115">
      <c r="A1115" s="3" t="s">
        <v>1610</v>
      </c>
      <c r="B1115" s="4">
        <v>45641.54305555556</v>
      </c>
      <c r="C1115" s="3" t="s">
        <v>73</v>
      </c>
      <c r="D1115" s="3" t="s">
        <v>1200</v>
      </c>
      <c r="E1115" s="3" t="s">
        <v>35</v>
      </c>
      <c r="F1115" s="3">
        <v>1.0</v>
      </c>
      <c r="G1115" s="3">
        <v>3499.0</v>
      </c>
      <c r="H1115" s="3">
        <v>5.0</v>
      </c>
      <c r="I1115" s="3">
        <v>2222.5</v>
      </c>
      <c r="J1115" s="3" t="s">
        <v>32</v>
      </c>
      <c r="K1115" s="3" t="s">
        <v>23</v>
      </c>
      <c r="L1115" s="5">
        <f t="shared" si="1"/>
        <v>3324.05</v>
      </c>
      <c r="M1115" s="5">
        <f t="shared" si="2"/>
        <v>2222.5</v>
      </c>
      <c r="N1115" s="5">
        <f t="shared" si="3"/>
        <v>1101.55</v>
      </c>
      <c r="O1115" s="6">
        <f t="shared" si="4"/>
        <v>0.3313879153</v>
      </c>
      <c r="P1115" s="6" t="str">
        <f t="shared" si="5"/>
        <v>Sunday</v>
      </c>
      <c r="Q1115" s="6" t="str">
        <f t="shared" si="6"/>
        <v>Weekend</v>
      </c>
      <c r="R1115" s="6" t="str">
        <f t="shared" si="7"/>
        <v>Low (1–15%)</v>
      </c>
    </row>
    <row r="1116">
      <c r="A1116" s="3" t="s">
        <v>1611</v>
      </c>
      <c r="B1116" s="4">
        <v>45909.788194444445</v>
      </c>
      <c r="C1116" s="3" t="s">
        <v>158</v>
      </c>
      <c r="D1116" s="3" t="s">
        <v>463</v>
      </c>
      <c r="E1116" s="3" t="s">
        <v>35</v>
      </c>
      <c r="F1116" s="3">
        <v>4.0</v>
      </c>
      <c r="G1116" s="3">
        <v>3499.0</v>
      </c>
      <c r="H1116" s="3">
        <v>25.0</v>
      </c>
      <c r="I1116" s="3">
        <v>2219.54</v>
      </c>
      <c r="J1116" s="3" t="s">
        <v>52</v>
      </c>
      <c r="K1116" s="3" t="s">
        <v>28</v>
      </c>
      <c r="L1116" s="5">
        <f t="shared" si="1"/>
        <v>10497</v>
      </c>
      <c r="M1116" s="5">
        <f t="shared" si="2"/>
        <v>8878.16</v>
      </c>
      <c r="N1116" s="5">
        <f t="shared" si="3"/>
        <v>1618.84</v>
      </c>
      <c r="O1116" s="6">
        <f t="shared" si="4"/>
        <v>0.1542193008</v>
      </c>
      <c r="P1116" s="6" t="str">
        <f t="shared" si="5"/>
        <v>Tuesday</v>
      </c>
      <c r="Q1116" s="6" t="str">
        <f t="shared" si="6"/>
        <v>Weekday</v>
      </c>
      <c r="R1116" s="6" t="str">
        <f t="shared" si="7"/>
        <v>Mid (16–25%)</v>
      </c>
    </row>
    <row r="1117">
      <c r="A1117" s="3" t="s">
        <v>1612</v>
      </c>
      <c r="B1117" s="4">
        <v>45574.569444444445</v>
      </c>
      <c r="C1117" s="3" t="s">
        <v>248</v>
      </c>
      <c r="D1117" s="3" t="s">
        <v>1130</v>
      </c>
      <c r="E1117" s="3" t="s">
        <v>21</v>
      </c>
      <c r="F1117" s="3">
        <v>4.0</v>
      </c>
      <c r="G1117" s="3">
        <v>699.0</v>
      </c>
      <c r="H1117" s="3">
        <v>0.0</v>
      </c>
      <c r="I1117" s="3">
        <v>486.34</v>
      </c>
      <c r="J1117" s="3" t="s">
        <v>52</v>
      </c>
      <c r="K1117" s="3" t="s">
        <v>28</v>
      </c>
      <c r="L1117" s="5">
        <f t="shared" si="1"/>
        <v>2796</v>
      </c>
      <c r="M1117" s="5">
        <f t="shared" si="2"/>
        <v>1945.36</v>
      </c>
      <c r="N1117" s="5">
        <f t="shared" si="3"/>
        <v>850.64</v>
      </c>
      <c r="O1117" s="6">
        <f t="shared" si="4"/>
        <v>0.3042346209</v>
      </c>
      <c r="P1117" s="6" t="str">
        <f t="shared" si="5"/>
        <v>Wednesday</v>
      </c>
      <c r="Q1117" s="6" t="str">
        <f t="shared" si="6"/>
        <v>Weekday</v>
      </c>
      <c r="R1117" s="6" t="str">
        <f t="shared" si="7"/>
        <v>No Discount</v>
      </c>
    </row>
    <row r="1118">
      <c r="A1118" s="3" t="s">
        <v>1613</v>
      </c>
      <c r="B1118" s="4">
        <v>45798.52569444444</v>
      </c>
      <c r="C1118" s="3" t="s">
        <v>239</v>
      </c>
      <c r="D1118" s="3" t="s">
        <v>893</v>
      </c>
      <c r="E1118" s="3" t="s">
        <v>35</v>
      </c>
      <c r="F1118" s="3">
        <v>3.0</v>
      </c>
      <c r="G1118" s="3">
        <v>1999.0</v>
      </c>
      <c r="H1118" s="3">
        <v>30.0</v>
      </c>
      <c r="I1118" s="3">
        <v>1498.17</v>
      </c>
      <c r="J1118" s="3" t="s">
        <v>32</v>
      </c>
      <c r="K1118" s="3" t="s">
        <v>28</v>
      </c>
      <c r="L1118" s="5">
        <f t="shared" si="1"/>
        <v>4197.9</v>
      </c>
      <c r="M1118" s="5">
        <f t="shared" si="2"/>
        <v>4494.51</v>
      </c>
      <c r="N1118" s="5">
        <f t="shared" si="3"/>
        <v>-296.61</v>
      </c>
      <c r="O1118" s="6">
        <f t="shared" si="4"/>
        <v>-0.07065675695</v>
      </c>
      <c r="P1118" s="6" t="str">
        <f t="shared" si="5"/>
        <v>Wednesday</v>
      </c>
      <c r="Q1118" s="6" t="str">
        <f t="shared" si="6"/>
        <v>Weekday</v>
      </c>
      <c r="R1118" s="6" t="str">
        <f t="shared" si="7"/>
        <v>High (&gt;25%)</v>
      </c>
    </row>
    <row r="1119">
      <c r="A1119" s="3" t="s">
        <v>1614</v>
      </c>
      <c r="B1119" s="4">
        <v>45823.808333333334</v>
      </c>
      <c r="C1119" s="3" t="s">
        <v>127</v>
      </c>
      <c r="D1119" s="3" t="s">
        <v>329</v>
      </c>
      <c r="E1119" s="3" t="s">
        <v>27</v>
      </c>
      <c r="F1119" s="3">
        <v>1.0</v>
      </c>
      <c r="G1119" s="3">
        <v>1999.0</v>
      </c>
      <c r="H1119" s="3">
        <v>25.0</v>
      </c>
      <c r="I1119" s="3">
        <v>1334.61</v>
      </c>
      <c r="J1119" s="3" t="s">
        <v>52</v>
      </c>
      <c r="K1119" s="3" t="s">
        <v>23</v>
      </c>
      <c r="L1119" s="5">
        <f t="shared" si="1"/>
        <v>1499.25</v>
      </c>
      <c r="M1119" s="5">
        <f t="shared" si="2"/>
        <v>1334.61</v>
      </c>
      <c r="N1119" s="5">
        <f t="shared" si="3"/>
        <v>164.64</v>
      </c>
      <c r="O1119" s="6">
        <f t="shared" si="4"/>
        <v>0.1098149075</v>
      </c>
      <c r="P1119" s="6" t="str">
        <f t="shared" si="5"/>
        <v>Sunday</v>
      </c>
      <c r="Q1119" s="6" t="str">
        <f t="shared" si="6"/>
        <v>Weekend</v>
      </c>
      <c r="R1119" s="6" t="str">
        <f t="shared" si="7"/>
        <v>Mid (16–25%)</v>
      </c>
    </row>
    <row r="1120">
      <c r="A1120" s="3" t="s">
        <v>1615</v>
      </c>
      <c r="B1120" s="4">
        <v>45661.779861111114</v>
      </c>
      <c r="C1120" s="3" t="s">
        <v>144</v>
      </c>
      <c r="D1120" s="3" t="s">
        <v>1157</v>
      </c>
      <c r="E1120" s="3" t="s">
        <v>21</v>
      </c>
      <c r="F1120" s="3">
        <v>4.0</v>
      </c>
      <c r="G1120" s="3">
        <v>899.0</v>
      </c>
      <c r="H1120" s="3">
        <v>0.0</v>
      </c>
      <c r="I1120" s="3">
        <v>565.99</v>
      </c>
      <c r="J1120" s="3" t="s">
        <v>32</v>
      </c>
      <c r="K1120" s="3" t="s">
        <v>28</v>
      </c>
      <c r="L1120" s="5">
        <f t="shared" si="1"/>
        <v>3596</v>
      </c>
      <c r="M1120" s="5">
        <f t="shared" si="2"/>
        <v>2263.96</v>
      </c>
      <c r="N1120" s="5">
        <f t="shared" si="3"/>
        <v>1332.04</v>
      </c>
      <c r="O1120" s="6">
        <f t="shared" si="4"/>
        <v>0.3704226919</v>
      </c>
      <c r="P1120" s="6" t="str">
        <f t="shared" si="5"/>
        <v>Saturday</v>
      </c>
      <c r="Q1120" s="6" t="str">
        <f t="shared" si="6"/>
        <v>Weekend</v>
      </c>
      <c r="R1120" s="6" t="str">
        <f t="shared" si="7"/>
        <v>No Discount</v>
      </c>
    </row>
    <row r="1121">
      <c r="A1121" s="3" t="s">
        <v>1616</v>
      </c>
      <c r="B1121" s="4">
        <v>45827.39236111111</v>
      </c>
      <c r="C1121" s="3" t="s">
        <v>54</v>
      </c>
      <c r="D1121" s="3" t="s">
        <v>409</v>
      </c>
      <c r="E1121" s="3" t="s">
        <v>21</v>
      </c>
      <c r="F1121" s="3">
        <v>4.0</v>
      </c>
      <c r="G1121" s="3">
        <v>299.0</v>
      </c>
      <c r="H1121" s="3">
        <v>5.0</v>
      </c>
      <c r="I1121" s="3">
        <v>150.7</v>
      </c>
      <c r="J1121" s="3" t="s">
        <v>52</v>
      </c>
      <c r="K1121" s="3" t="s">
        <v>39</v>
      </c>
      <c r="L1121" s="5">
        <f t="shared" si="1"/>
        <v>1136.2</v>
      </c>
      <c r="M1121" s="5">
        <f t="shared" si="2"/>
        <v>602.8</v>
      </c>
      <c r="N1121" s="5">
        <f t="shared" si="3"/>
        <v>533.4</v>
      </c>
      <c r="O1121" s="6">
        <f t="shared" si="4"/>
        <v>0.4694596022</v>
      </c>
      <c r="P1121" s="6" t="str">
        <f t="shared" si="5"/>
        <v>Thursday</v>
      </c>
      <c r="Q1121" s="6" t="str">
        <f t="shared" si="6"/>
        <v>Weekday</v>
      </c>
      <c r="R1121" s="6" t="str">
        <f t="shared" si="7"/>
        <v>Low (1–15%)</v>
      </c>
    </row>
    <row r="1122">
      <c r="A1122" s="3" t="s">
        <v>1617</v>
      </c>
      <c r="B1122" s="4">
        <v>45321.853472222225</v>
      </c>
      <c r="C1122" s="3" t="s">
        <v>144</v>
      </c>
      <c r="D1122" s="3" t="s">
        <v>483</v>
      </c>
      <c r="E1122" s="3" t="s">
        <v>35</v>
      </c>
      <c r="F1122" s="3">
        <v>3.0</v>
      </c>
      <c r="G1122" s="3">
        <v>2999.0</v>
      </c>
      <c r="H1122" s="3">
        <v>5.0</v>
      </c>
      <c r="I1122" s="3">
        <v>2233.4</v>
      </c>
      <c r="J1122" s="3" t="s">
        <v>32</v>
      </c>
      <c r="K1122" s="3" t="s">
        <v>28</v>
      </c>
      <c r="L1122" s="5">
        <f t="shared" si="1"/>
        <v>8547.15</v>
      </c>
      <c r="M1122" s="5">
        <f t="shared" si="2"/>
        <v>6700.2</v>
      </c>
      <c r="N1122" s="5">
        <f t="shared" si="3"/>
        <v>1846.95</v>
      </c>
      <c r="O1122" s="6">
        <f t="shared" si="4"/>
        <v>0.2160895737</v>
      </c>
      <c r="P1122" s="6" t="str">
        <f t="shared" si="5"/>
        <v>Tuesday</v>
      </c>
      <c r="Q1122" s="6" t="str">
        <f t="shared" si="6"/>
        <v>Weekday</v>
      </c>
      <c r="R1122" s="6" t="str">
        <f t="shared" si="7"/>
        <v>Low (1–15%)</v>
      </c>
    </row>
    <row r="1123">
      <c r="A1123" s="3" t="s">
        <v>1618</v>
      </c>
      <c r="B1123" s="4">
        <v>45942.575694444444</v>
      </c>
      <c r="C1123" s="3" t="s">
        <v>84</v>
      </c>
      <c r="D1123" s="3" t="s">
        <v>489</v>
      </c>
      <c r="E1123" s="3" t="s">
        <v>27</v>
      </c>
      <c r="F1123" s="3">
        <v>5.0</v>
      </c>
      <c r="G1123" s="3">
        <v>1999.0</v>
      </c>
      <c r="H1123" s="3">
        <v>25.0</v>
      </c>
      <c r="I1123" s="3">
        <v>1258.69</v>
      </c>
      <c r="J1123" s="3" t="s">
        <v>32</v>
      </c>
      <c r="K1123" s="3" t="s">
        <v>39</v>
      </c>
      <c r="L1123" s="5">
        <f t="shared" si="1"/>
        <v>7496.25</v>
      </c>
      <c r="M1123" s="5">
        <f t="shared" si="2"/>
        <v>6293.45</v>
      </c>
      <c r="N1123" s="5">
        <f t="shared" si="3"/>
        <v>1202.8</v>
      </c>
      <c r="O1123" s="6">
        <f t="shared" si="4"/>
        <v>0.1604535601</v>
      </c>
      <c r="P1123" s="6" t="str">
        <f t="shared" si="5"/>
        <v>Sunday</v>
      </c>
      <c r="Q1123" s="6" t="str">
        <f t="shared" si="6"/>
        <v>Weekend</v>
      </c>
      <c r="R1123" s="6" t="str">
        <f t="shared" si="7"/>
        <v>Mid (16–25%)</v>
      </c>
    </row>
    <row r="1124">
      <c r="A1124" s="3" t="s">
        <v>1619</v>
      </c>
      <c r="B1124" s="4">
        <v>45383.59861111111</v>
      </c>
      <c r="C1124" s="3" t="s">
        <v>282</v>
      </c>
      <c r="D1124" s="3" t="s">
        <v>916</v>
      </c>
      <c r="E1124" s="3" t="s">
        <v>21</v>
      </c>
      <c r="F1124" s="3">
        <v>2.0</v>
      </c>
      <c r="G1124" s="3">
        <v>699.0</v>
      </c>
      <c r="H1124" s="3">
        <v>0.0</v>
      </c>
      <c r="I1124" s="3">
        <v>459.36</v>
      </c>
      <c r="J1124" s="3" t="s">
        <v>52</v>
      </c>
      <c r="K1124" s="3" t="s">
        <v>28</v>
      </c>
      <c r="L1124" s="5">
        <f t="shared" si="1"/>
        <v>1398</v>
      </c>
      <c r="M1124" s="5">
        <f t="shared" si="2"/>
        <v>918.72</v>
      </c>
      <c r="N1124" s="5">
        <f t="shared" si="3"/>
        <v>479.28</v>
      </c>
      <c r="O1124" s="6">
        <f t="shared" si="4"/>
        <v>0.342832618</v>
      </c>
      <c r="P1124" s="6" t="str">
        <f t="shared" si="5"/>
        <v>Monday</v>
      </c>
      <c r="Q1124" s="6" t="str">
        <f t="shared" si="6"/>
        <v>Weekday</v>
      </c>
      <c r="R1124" s="6" t="str">
        <f t="shared" si="7"/>
        <v>No Discount</v>
      </c>
    </row>
    <row r="1125">
      <c r="A1125" s="3" t="s">
        <v>1620</v>
      </c>
      <c r="B1125" s="4">
        <v>45482.89166666667</v>
      </c>
      <c r="C1125" s="3" t="s">
        <v>257</v>
      </c>
      <c r="D1125" s="3" t="s">
        <v>376</v>
      </c>
      <c r="E1125" s="3" t="s">
        <v>27</v>
      </c>
      <c r="F1125" s="3">
        <v>4.0</v>
      </c>
      <c r="G1125" s="3">
        <v>1299.0</v>
      </c>
      <c r="H1125" s="3">
        <v>15.0</v>
      </c>
      <c r="I1125" s="3">
        <v>737.05</v>
      </c>
      <c r="J1125" s="3" t="s">
        <v>32</v>
      </c>
      <c r="K1125" s="3" t="s">
        <v>23</v>
      </c>
      <c r="L1125" s="5">
        <f t="shared" si="1"/>
        <v>4416.6</v>
      </c>
      <c r="M1125" s="5">
        <f t="shared" si="2"/>
        <v>2948.2</v>
      </c>
      <c r="N1125" s="5">
        <f t="shared" si="3"/>
        <v>1468.4</v>
      </c>
      <c r="O1125" s="6">
        <f t="shared" si="4"/>
        <v>0.332472943</v>
      </c>
      <c r="P1125" s="6" t="str">
        <f t="shared" si="5"/>
        <v>Tuesday</v>
      </c>
      <c r="Q1125" s="6" t="str">
        <f t="shared" si="6"/>
        <v>Weekday</v>
      </c>
      <c r="R1125" s="6" t="str">
        <f t="shared" si="7"/>
        <v>Low (1–15%)</v>
      </c>
    </row>
    <row r="1126">
      <c r="A1126" s="3" t="s">
        <v>1621</v>
      </c>
      <c r="B1126" s="4">
        <v>45406.52569444444</v>
      </c>
      <c r="C1126" s="3" t="s">
        <v>57</v>
      </c>
      <c r="D1126" s="3" t="s">
        <v>263</v>
      </c>
      <c r="E1126" s="3" t="s">
        <v>35</v>
      </c>
      <c r="F1126" s="3">
        <v>5.0</v>
      </c>
      <c r="G1126" s="3">
        <v>2999.0</v>
      </c>
      <c r="H1126" s="3">
        <v>20.0</v>
      </c>
      <c r="I1126" s="3">
        <v>2103.36</v>
      </c>
      <c r="J1126" s="3" t="s">
        <v>52</v>
      </c>
      <c r="K1126" s="3" t="s">
        <v>23</v>
      </c>
      <c r="L1126" s="5">
        <f t="shared" si="1"/>
        <v>11996</v>
      </c>
      <c r="M1126" s="5">
        <f t="shared" si="2"/>
        <v>10516.8</v>
      </c>
      <c r="N1126" s="5">
        <f t="shared" si="3"/>
        <v>1479.2</v>
      </c>
      <c r="O1126" s="6">
        <f t="shared" si="4"/>
        <v>0.1233077693</v>
      </c>
      <c r="P1126" s="6" t="str">
        <f t="shared" si="5"/>
        <v>Wednesday</v>
      </c>
      <c r="Q1126" s="6" t="str">
        <f t="shared" si="6"/>
        <v>Weekday</v>
      </c>
      <c r="R1126" s="6" t="str">
        <f t="shared" si="7"/>
        <v>Mid (16–25%)</v>
      </c>
    </row>
    <row r="1127">
      <c r="A1127" s="3" t="s">
        <v>1622</v>
      </c>
      <c r="B1127" s="4">
        <v>45384.85972222222</v>
      </c>
      <c r="C1127" s="3" t="s">
        <v>73</v>
      </c>
      <c r="D1127" s="3" t="s">
        <v>927</v>
      </c>
      <c r="E1127" s="3" t="s">
        <v>21</v>
      </c>
      <c r="F1127" s="3">
        <v>3.0</v>
      </c>
      <c r="G1127" s="3">
        <v>499.0</v>
      </c>
      <c r="H1127" s="3">
        <v>20.0</v>
      </c>
      <c r="I1127" s="3">
        <v>313.86</v>
      </c>
      <c r="J1127" s="3" t="s">
        <v>32</v>
      </c>
      <c r="K1127" s="3" t="s">
        <v>28</v>
      </c>
      <c r="L1127" s="5">
        <f t="shared" si="1"/>
        <v>1197.6</v>
      </c>
      <c r="M1127" s="5">
        <f t="shared" si="2"/>
        <v>941.58</v>
      </c>
      <c r="N1127" s="5">
        <f t="shared" si="3"/>
        <v>256.02</v>
      </c>
      <c r="O1127" s="6">
        <f t="shared" si="4"/>
        <v>0.2137775551</v>
      </c>
      <c r="P1127" s="6" t="str">
        <f t="shared" si="5"/>
        <v>Tuesday</v>
      </c>
      <c r="Q1127" s="6" t="str">
        <f t="shared" si="6"/>
        <v>Weekday</v>
      </c>
      <c r="R1127" s="6" t="str">
        <f t="shared" si="7"/>
        <v>Mid (16–25%)</v>
      </c>
    </row>
    <row r="1128">
      <c r="A1128" s="3" t="s">
        <v>1623</v>
      </c>
      <c r="B1128" s="4">
        <v>45592.775</v>
      </c>
      <c r="C1128" s="3" t="s">
        <v>282</v>
      </c>
      <c r="D1128" s="3" t="s">
        <v>499</v>
      </c>
      <c r="E1128" s="3" t="s">
        <v>27</v>
      </c>
      <c r="F1128" s="3">
        <v>2.0</v>
      </c>
      <c r="G1128" s="3">
        <v>1499.0</v>
      </c>
      <c r="H1128" s="3">
        <v>5.0</v>
      </c>
      <c r="I1128" s="3">
        <v>997.17</v>
      </c>
      <c r="J1128" s="3" t="s">
        <v>52</v>
      </c>
      <c r="K1128" s="3" t="s">
        <v>23</v>
      </c>
      <c r="L1128" s="5">
        <f t="shared" si="1"/>
        <v>2848.1</v>
      </c>
      <c r="M1128" s="5">
        <f t="shared" si="2"/>
        <v>1994.34</v>
      </c>
      <c r="N1128" s="5">
        <f t="shared" si="3"/>
        <v>853.76</v>
      </c>
      <c r="O1128" s="6">
        <f t="shared" si="4"/>
        <v>0.2997647555</v>
      </c>
      <c r="P1128" s="6" t="str">
        <f t="shared" si="5"/>
        <v>Sunday</v>
      </c>
      <c r="Q1128" s="6" t="str">
        <f t="shared" si="6"/>
        <v>Weekend</v>
      </c>
      <c r="R1128" s="6" t="str">
        <f t="shared" si="7"/>
        <v>Low (1–15%)</v>
      </c>
    </row>
    <row r="1129">
      <c r="A1129" s="3" t="s">
        <v>1624</v>
      </c>
      <c r="B1129" s="4">
        <v>46003.510416666664</v>
      </c>
      <c r="C1129" s="3" t="s">
        <v>285</v>
      </c>
      <c r="D1129" s="3" t="s">
        <v>1422</v>
      </c>
      <c r="E1129" s="3" t="s">
        <v>27</v>
      </c>
      <c r="F1129" s="3">
        <v>2.0</v>
      </c>
      <c r="G1129" s="3">
        <v>999.0</v>
      </c>
      <c r="H1129" s="3">
        <v>5.0</v>
      </c>
      <c r="I1129" s="3">
        <v>501.98</v>
      </c>
      <c r="J1129" s="3" t="s">
        <v>52</v>
      </c>
      <c r="K1129" s="3" t="s">
        <v>39</v>
      </c>
      <c r="L1129" s="5">
        <f t="shared" si="1"/>
        <v>1898.1</v>
      </c>
      <c r="M1129" s="5">
        <f t="shared" si="2"/>
        <v>1003.96</v>
      </c>
      <c r="N1129" s="5">
        <f t="shared" si="3"/>
        <v>894.14</v>
      </c>
      <c r="O1129" s="6">
        <f t="shared" si="4"/>
        <v>0.4710710711</v>
      </c>
      <c r="P1129" s="6" t="str">
        <f t="shared" si="5"/>
        <v>Friday</v>
      </c>
      <c r="Q1129" s="6" t="str">
        <f t="shared" si="6"/>
        <v>Weekday</v>
      </c>
      <c r="R1129" s="6" t="str">
        <f t="shared" si="7"/>
        <v>Low (1–15%)</v>
      </c>
    </row>
    <row r="1130">
      <c r="A1130" s="3" t="s">
        <v>1625</v>
      </c>
      <c r="B1130" s="4">
        <v>45861.73333333333</v>
      </c>
      <c r="C1130" s="3" t="s">
        <v>91</v>
      </c>
      <c r="D1130" s="3" t="s">
        <v>816</v>
      </c>
      <c r="E1130" s="3" t="s">
        <v>27</v>
      </c>
      <c r="F1130" s="3">
        <v>2.0</v>
      </c>
      <c r="G1130" s="3">
        <v>1999.0</v>
      </c>
      <c r="H1130" s="3">
        <v>25.0</v>
      </c>
      <c r="I1130" s="3">
        <v>1231.74</v>
      </c>
      <c r="J1130" s="3" t="s">
        <v>32</v>
      </c>
      <c r="K1130" s="3" t="s">
        <v>39</v>
      </c>
      <c r="L1130" s="5">
        <f t="shared" si="1"/>
        <v>2998.5</v>
      </c>
      <c r="M1130" s="5">
        <f t="shared" si="2"/>
        <v>2463.48</v>
      </c>
      <c r="N1130" s="5">
        <f t="shared" si="3"/>
        <v>535.02</v>
      </c>
      <c r="O1130" s="6">
        <f t="shared" si="4"/>
        <v>0.1784292146</v>
      </c>
      <c r="P1130" s="6" t="str">
        <f t="shared" si="5"/>
        <v>Wednesday</v>
      </c>
      <c r="Q1130" s="6" t="str">
        <f t="shared" si="6"/>
        <v>Weekday</v>
      </c>
      <c r="R1130" s="6" t="str">
        <f t="shared" si="7"/>
        <v>Mid (16–25%)</v>
      </c>
    </row>
    <row r="1131">
      <c r="A1131" s="3" t="s">
        <v>1626</v>
      </c>
      <c r="B1131" s="4">
        <v>45733.59930555556</v>
      </c>
      <c r="C1131" s="3" t="s">
        <v>236</v>
      </c>
      <c r="D1131" s="3" t="s">
        <v>372</v>
      </c>
      <c r="E1131" s="3" t="s">
        <v>27</v>
      </c>
      <c r="F1131" s="3">
        <v>5.0</v>
      </c>
      <c r="G1131" s="3">
        <v>1299.0</v>
      </c>
      <c r="H1131" s="3">
        <v>25.0</v>
      </c>
      <c r="I1131" s="3">
        <v>669.52</v>
      </c>
      <c r="J1131" s="3" t="s">
        <v>52</v>
      </c>
      <c r="K1131" s="3" t="s">
        <v>23</v>
      </c>
      <c r="L1131" s="5">
        <f t="shared" si="1"/>
        <v>4871.25</v>
      </c>
      <c r="M1131" s="5">
        <f t="shared" si="2"/>
        <v>3347.6</v>
      </c>
      <c r="N1131" s="5">
        <f t="shared" si="3"/>
        <v>1523.65</v>
      </c>
      <c r="O1131" s="6">
        <f t="shared" si="4"/>
        <v>0.312784193</v>
      </c>
      <c r="P1131" s="6" t="str">
        <f t="shared" si="5"/>
        <v>Monday</v>
      </c>
      <c r="Q1131" s="6" t="str">
        <f t="shared" si="6"/>
        <v>Weekday</v>
      </c>
      <c r="R1131" s="6" t="str">
        <f t="shared" si="7"/>
        <v>Mid (16–25%)</v>
      </c>
    </row>
    <row r="1132">
      <c r="A1132" s="3" t="s">
        <v>1627</v>
      </c>
      <c r="B1132" s="4">
        <v>45843.75555555556</v>
      </c>
      <c r="C1132" s="3" t="s">
        <v>254</v>
      </c>
      <c r="D1132" s="3" t="s">
        <v>263</v>
      </c>
      <c r="E1132" s="3" t="s">
        <v>27</v>
      </c>
      <c r="F1132" s="3">
        <v>4.0</v>
      </c>
      <c r="G1132" s="3">
        <v>1999.0</v>
      </c>
      <c r="H1132" s="3">
        <v>30.0</v>
      </c>
      <c r="I1132" s="3">
        <v>1124.83</v>
      </c>
      <c r="J1132" s="3" t="s">
        <v>52</v>
      </c>
      <c r="K1132" s="3" t="s">
        <v>28</v>
      </c>
      <c r="L1132" s="5">
        <f t="shared" si="1"/>
        <v>5597.2</v>
      </c>
      <c r="M1132" s="5">
        <f t="shared" si="2"/>
        <v>4499.32</v>
      </c>
      <c r="N1132" s="5">
        <f t="shared" si="3"/>
        <v>1097.88</v>
      </c>
      <c r="O1132" s="6">
        <f t="shared" si="4"/>
        <v>0.196148074</v>
      </c>
      <c r="P1132" s="6" t="str">
        <f t="shared" si="5"/>
        <v>Saturday</v>
      </c>
      <c r="Q1132" s="6" t="str">
        <f t="shared" si="6"/>
        <v>Weekend</v>
      </c>
      <c r="R1132" s="6" t="str">
        <f t="shared" si="7"/>
        <v>High (&gt;25%)</v>
      </c>
    </row>
    <row r="1133">
      <c r="A1133" s="3" t="s">
        <v>1628</v>
      </c>
      <c r="B1133" s="4">
        <v>45521.67847222222</v>
      </c>
      <c r="C1133" s="3" t="s">
        <v>63</v>
      </c>
      <c r="D1133" s="3" t="s">
        <v>611</v>
      </c>
      <c r="E1133" s="3" t="s">
        <v>21</v>
      </c>
      <c r="F1133" s="3">
        <v>4.0</v>
      </c>
      <c r="G1133" s="3">
        <v>899.0</v>
      </c>
      <c r="H1133" s="3">
        <v>15.0</v>
      </c>
      <c r="I1133" s="3">
        <v>516.28</v>
      </c>
      <c r="J1133" s="3" t="s">
        <v>52</v>
      </c>
      <c r="K1133" s="3" t="s">
        <v>39</v>
      </c>
      <c r="L1133" s="5">
        <f t="shared" si="1"/>
        <v>3056.6</v>
      </c>
      <c r="M1133" s="5">
        <f t="shared" si="2"/>
        <v>2065.12</v>
      </c>
      <c r="N1133" s="5">
        <f t="shared" si="3"/>
        <v>991.48</v>
      </c>
      <c r="O1133" s="6">
        <f t="shared" si="4"/>
        <v>0.3243734869</v>
      </c>
      <c r="P1133" s="6" t="str">
        <f t="shared" si="5"/>
        <v>Saturday</v>
      </c>
      <c r="Q1133" s="6" t="str">
        <f t="shared" si="6"/>
        <v>Weekend</v>
      </c>
      <c r="R1133" s="6" t="str">
        <f t="shared" si="7"/>
        <v>Low (1–15%)</v>
      </c>
    </row>
    <row r="1134">
      <c r="A1134" s="3" t="s">
        <v>1629</v>
      </c>
      <c r="B1134" s="4">
        <v>45864.79375</v>
      </c>
      <c r="C1134" s="3" t="s">
        <v>158</v>
      </c>
      <c r="D1134" s="3" t="s">
        <v>400</v>
      </c>
      <c r="E1134" s="3" t="s">
        <v>35</v>
      </c>
      <c r="F1134" s="3">
        <v>2.0</v>
      </c>
      <c r="G1134" s="3">
        <v>1999.0</v>
      </c>
      <c r="H1134" s="3">
        <v>0.0</v>
      </c>
      <c r="I1134" s="3">
        <v>1372.12</v>
      </c>
      <c r="J1134" s="3" t="s">
        <v>32</v>
      </c>
      <c r="K1134" s="3" t="s">
        <v>23</v>
      </c>
      <c r="L1134" s="5">
        <f t="shared" si="1"/>
        <v>3998</v>
      </c>
      <c r="M1134" s="5">
        <f t="shared" si="2"/>
        <v>2744.24</v>
      </c>
      <c r="N1134" s="5">
        <f t="shared" si="3"/>
        <v>1253.76</v>
      </c>
      <c r="O1134" s="6">
        <f t="shared" si="4"/>
        <v>0.3135967984</v>
      </c>
      <c r="P1134" s="6" t="str">
        <f t="shared" si="5"/>
        <v>Saturday</v>
      </c>
      <c r="Q1134" s="6" t="str">
        <f t="shared" si="6"/>
        <v>Weekend</v>
      </c>
      <c r="R1134" s="6" t="str">
        <f t="shared" si="7"/>
        <v>No Discount</v>
      </c>
    </row>
    <row r="1135">
      <c r="A1135" s="3" t="s">
        <v>1630</v>
      </c>
      <c r="B1135" s="4">
        <v>45904.68541666667</v>
      </c>
      <c r="C1135" s="3" t="s">
        <v>399</v>
      </c>
      <c r="D1135" s="3" t="s">
        <v>366</v>
      </c>
      <c r="E1135" s="3" t="s">
        <v>21</v>
      </c>
      <c r="F1135" s="3">
        <v>2.0</v>
      </c>
      <c r="G1135" s="3">
        <v>899.0</v>
      </c>
      <c r="H1135" s="3">
        <v>15.0</v>
      </c>
      <c r="I1135" s="3">
        <v>452.92</v>
      </c>
      <c r="J1135" s="3" t="s">
        <v>32</v>
      </c>
      <c r="K1135" s="3" t="s">
        <v>23</v>
      </c>
      <c r="L1135" s="5">
        <f t="shared" si="1"/>
        <v>1528.3</v>
      </c>
      <c r="M1135" s="5">
        <f t="shared" si="2"/>
        <v>905.84</v>
      </c>
      <c r="N1135" s="5">
        <f t="shared" si="3"/>
        <v>622.46</v>
      </c>
      <c r="O1135" s="6">
        <f t="shared" si="4"/>
        <v>0.4072891448</v>
      </c>
      <c r="P1135" s="6" t="str">
        <f t="shared" si="5"/>
        <v>Thursday</v>
      </c>
      <c r="Q1135" s="6" t="str">
        <f t="shared" si="6"/>
        <v>Weekday</v>
      </c>
      <c r="R1135" s="6" t="str">
        <f t="shared" si="7"/>
        <v>Low (1–15%)</v>
      </c>
    </row>
    <row r="1136">
      <c r="A1136" s="3" t="s">
        <v>1631</v>
      </c>
      <c r="B1136" s="4">
        <v>45875.91388888889</v>
      </c>
      <c r="C1136" s="3" t="s">
        <v>65</v>
      </c>
      <c r="D1136" s="3" t="s">
        <v>1327</v>
      </c>
      <c r="E1136" s="3" t="s">
        <v>21</v>
      </c>
      <c r="F1136" s="3">
        <v>2.0</v>
      </c>
      <c r="G1136" s="3">
        <v>699.0</v>
      </c>
      <c r="H1136" s="3">
        <v>20.0</v>
      </c>
      <c r="I1136" s="3">
        <v>465.31</v>
      </c>
      <c r="J1136" s="3" t="s">
        <v>52</v>
      </c>
      <c r="K1136" s="3" t="s">
        <v>23</v>
      </c>
      <c r="L1136" s="5">
        <f t="shared" si="1"/>
        <v>1118.4</v>
      </c>
      <c r="M1136" s="5">
        <f t="shared" si="2"/>
        <v>930.62</v>
      </c>
      <c r="N1136" s="5">
        <f t="shared" si="3"/>
        <v>187.78</v>
      </c>
      <c r="O1136" s="6">
        <f t="shared" si="4"/>
        <v>0.1679005722</v>
      </c>
      <c r="P1136" s="6" t="str">
        <f t="shared" si="5"/>
        <v>Wednesday</v>
      </c>
      <c r="Q1136" s="6" t="str">
        <f t="shared" si="6"/>
        <v>Weekday</v>
      </c>
      <c r="R1136" s="6" t="str">
        <f t="shared" si="7"/>
        <v>Mid (16–25%)</v>
      </c>
    </row>
    <row r="1137">
      <c r="A1137" s="3" t="s">
        <v>1632</v>
      </c>
      <c r="B1137" s="4">
        <v>45920.43958333333</v>
      </c>
      <c r="C1137" s="3" t="s">
        <v>282</v>
      </c>
      <c r="D1137" s="3" t="s">
        <v>820</v>
      </c>
      <c r="E1137" s="3" t="s">
        <v>35</v>
      </c>
      <c r="F1137" s="3">
        <v>2.0</v>
      </c>
      <c r="G1137" s="3">
        <v>2499.0</v>
      </c>
      <c r="H1137" s="3">
        <v>20.0</v>
      </c>
      <c r="I1137" s="3">
        <v>1498.8</v>
      </c>
      <c r="J1137" s="3" t="s">
        <v>22</v>
      </c>
      <c r="K1137" s="3" t="s">
        <v>28</v>
      </c>
      <c r="L1137" s="5">
        <f t="shared" si="1"/>
        <v>3998.4</v>
      </c>
      <c r="M1137" s="5">
        <f t="shared" si="2"/>
        <v>2997.6</v>
      </c>
      <c r="N1137" s="5">
        <f t="shared" si="3"/>
        <v>1000.8</v>
      </c>
      <c r="O1137" s="6">
        <f t="shared" si="4"/>
        <v>0.25030012</v>
      </c>
      <c r="P1137" s="6" t="str">
        <f t="shared" si="5"/>
        <v>Saturday</v>
      </c>
      <c r="Q1137" s="6" t="str">
        <f t="shared" si="6"/>
        <v>Weekend</v>
      </c>
      <c r="R1137" s="6" t="str">
        <f t="shared" si="7"/>
        <v>Mid (16–25%)</v>
      </c>
    </row>
    <row r="1138">
      <c r="A1138" s="3" t="s">
        <v>1633</v>
      </c>
      <c r="B1138" s="4">
        <v>45414.586805555555</v>
      </c>
      <c r="C1138" s="3" t="s">
        <v>73</v>
      </c>
      <c r="D1138" s="3" t="s">
        <v>87</v>
      </c>
      <c r="E1138" s="3" t="s">
        <v>27</v>
      </c>
      <c r="F1138" s="3">
        <v>5.0</v>
      </c>
      <c r="G1138" s="3">
        <v>1499.0</v>
      </c>
      <c r="H1138" s="3">
        <v>15.0</v>
      </c>
      <c r="I1138" s="3">
        <v>990.81</v>
      </c>
      <c r="J1138" s="3" t="s">
        <v>32</v>
      </c>
      <c r="K1138" s="3" t="s">
        <v>39</v>
      </c>
      <c r="L1138" s="5">
        <f t="shared" si="1"/>
        <v>6370.75</v>
      </c>
      <c r="M1138" s="5">
        <f t="shared" si="2"/>
        <v>4954.05</v>
      </c>
      <c r="N1138" s="5">
        <f t="shared" si="3"/>
        <v>1416.7</v>
      </c>
      <c r="O1138" s="6">
        <f t="shared" si="4"/>
        <v>0.2223757014</v>
      </c>
      <c r="P1138" s="6" t="str">
        <f t="shared" si="5"/>
        <v>Thursday</v>
      </c>
      <c r="Q1138" s="6" t="str">
        <f t="shared" si="6"/>
        <v>Weekday</v>
      </c>
      <c r="R1138" s="6" t="str">
        <f t="shared" si="7"/>
        <v>Low (1–15%)</v>
      </c>
    </row>
    <row r="1139">
      <c r="A1139" s="3" t="s">
        <v>1634</v>
      </c>
      <c r="B1139" s="4">
        <v>45655.489583333336</v>
      </c>
      <c r="C1139" s="3" t="s">
        <v>41</v>
      </c>
      <c r="D1139" s="3" t="s">
        <v>713</v>
      </c>
      <c r="E1139" s="3" t="s">
        <v>35</v>
      </c>
      <c r="F1139" s="3">
        <v>4.0</v>
      </c>
      <c r="G1139" s="3">
        <v>1999.0</v>
      </c>
      <c r="H1139" s="3">
        <v>15.0</v>
      </c>
      <c r="I1139" s="3">
        <v>1173.24</v>
      </c>
      <c r="J1139" s="3" t="s">
        <v>52</v>
      </c>
      <c r="K1139" s="3" t="s">
        <v>23</v>
      </c>
      <c r="L1139" s="5">
        <f t="shared" si="1"/>
        <v>6796.6</v>
      </c>
      <c r="M1139" s="5">
        <f t="shared" si="2"/>
        <v>4692.96</v>
      </c>
      <c r="N1139" s="5">
        <f t="shared" si="3"/>
        <v>2103.64</v>
      </c>
      <c r="O1139" s="6">
        <f t="shared" si="4"/>
        <v>0.3095135803</v>
      </c>
      <c r="P1139" s="6" t="str">
        <f t="shared" si="5"/>
        <v>Sunday</v>
      </c>
      <c r="Q1139" s="6" t="str">
        <f t="shared" si="6"/>
        <v>Weekend</v>
      </c>
      <c r="R1139" s="6" t="str">
        <f t="shared" si="7"/>
        <v>Low (1–15%)</v>
      </c>
    </row>
    <row r="1140">
      <c r="A1140" s="3" t="s">
        <v>1635</v>
      </c>
      <c r="B1140" s="4">
        <v>45639.7</v>
      </c>
      <c r="C1140" s="3" t="s">
        <v>194</v>
      </c>
      <c r="D1140" s="3" t="s">
        <v>619</v>
      </c>
      <c r="E1140" s="3" t="s">
        <v>27</v>
      </c>
      <c r="F1140" s="3">
        <v>3.0</v>
      </c>
      <c r="G1140" s="3">
        <v>799.0</v>
      </c>
      <c r="H1140" s="3">
        <v>0.0</v>
      </c>
      <c r="I1140" s="3">
        <v>540.01</v>
      </c>
      <c r="J1140" s="3" t="s">
        <v>52</v>
      </c>
      <c r="K1140" s="3" t="s">
        <v>28</v>
      </c>
      <c r="L1140" s="5">
        <f t="shared" si="1"/>
        <v>2397</v>
      </c>
      <c r="M1140" s="5">
        <f t="shared" si="2"/>
        <v>1620.03</v>
      </c>
      <c r="N1140" s="5">
        <f t="shared" si="3"/>
        <v>776.97</v>
      </c>
      <c r="O1140" s="6">
        <f t="shared" si="4"/>
        <v>0.3241426783</v>
      </c>
      <c r="P1140" s="6" t="str">
        <f t="shared" si="5"/>
        <v>Friday</v>
      </c>
      <c r="Q1140" s="6" t="str">
        <f t="shared" si="6"/>
        <v>Weekday</v>
      </c>
      <c r="R1140" s="6" t="str">
        <f t="shared" si="7"/>
        <v>No Discount</v>
      </c>
    </row>
    <row r="1141">
      <c r="A1141" s="3" t="s">
        <v>1636</v>
      </c>
      <c r="B1141" s="4">
        <v>45304.38888888889</v>
      </c>
      <c r="C1141" s="3" t="s">
        <v>124</v>
      </c>
      <c r="D1141" s="3" t="s">
        <v>1249</v>
      </c>
      <c r="E1141" s="3" t="s">
        <v>35</v>
      </c>
      <c r="F1141" s="3">
        <v>1.0</v>
      </c>
      <c r="G1141" s="3">
        <v>3999.0</v>
      </c>
      <c r="H1141" s="3">
        <v>30.0</v>
      </c>
      <c r="I1141" s="3">
        <v>2650.03</v>
      </c>
      <c r="J1141" s="3" t="s">
        <v>52</v>
      </c>
      <c r="K1141" s="3" t="s">
        <v>39</v>
      </c>
      <c r="L1141" s="5">
        <f t="shared" si="1"/>
        <v>2799.3</v>
      </c>
      <c r="M1141" s="5">
        <f t="shared" si="2"/>
        <v>2650.03</v>
      </c>
      <c r="N1141" s="5">
        <f t="shared" si="3"/>
        <v>149.27</v>
      </c>
      <c r="O1141" s="6">
        <f t="shared" si="4"/>
        <v>0.0533240453</v>
      </c>
      <c r="P1141" s="6" t="str">
        <f t="shared" si="5"/>
        <v>Saturday</v>
      </c>
      <c r="Q1141" s="6" t="str">
        <f t="shared" si="6"/>
        <v>Weekend</v>
      </c>
      <c r="R1141" s="6" t="str">
        <f t="shared" si="7"/>
        <v>High (&gt;25%)</v>
      </c>
    </row>
    <row r="1142">
      <c r="A1142" s="3" t="s">
        <v>1637</v>
      </c>
      <c r="B1142" s="4">
        <v>45478.717361111114</v>
      </c>
      <c r="C1142" s="3" t="s">
        <v>84</v>
      </c>
      <c r="D1142" s="3" t="s">
        <v>772</v>
      </c>
      <c r="E1142" s="3" t="s">
        <v>35</v>
      </c>
      <c r="F1142" s="3">
        <v>2.0</v>
      </c>
      <c r="G1142" s="3">
        <v>3999.0</v>
      </c>
      <c r="H1142" s="3">
        <v>5.0</v>
      </c>
      <c r="I1142" s="3">
        <v>2498.71</v>
      </c>
      <c r="J1142" s="3" t="s">
        <v>32</v>
      </c>
      <c r="K1142" s="3" t="s">
        <v>28</v>
      </c>
      <c r="L1142" s="5">
        <f t="shared" si="1"/>
        <v>7598.1</v>
      </c>
      <c r="M1142" s="5">
        <f t="shared" si="2"/>
        <v>4997.42</v>
      </c>
      <c r="N1142" s="5">
        <f t="shared" si="3"/>
        <v>2600.68</v>
      </c>
      <c r="O1142" s="6">
        <f t="shared" si="4"/>
        <v>0.3422803069</v>
      </c>
      <c r="P1142" s="6" t="str">
        <f t="shared" si="5"/>
        <v>Friday</v>
      </c>
      <c r="Q1142" s="6" t="str">
        <f t="shared" si="6"/>
        <v>Weekday</v>
      </c>
      <c r="R1142" s="6" t="str">
        <f t="shared" si="7"/>
        <v>Low (1–15%)</v>
      </c>
    </row>
    <row r="1143">
      <c r="A1143" s="3" t="s">
        <v>1638</v>
      </c>
      <c r="B1143" s="4">
        <v>45444.66736111111</v>
      </c>
      <c r="C1143" s="3" t="s">
        <v>47</v>
      </c>
      <c r="D1143" s="3" t="s">
        <v>1455</v>
      </c>
      <c r="E1143" s="3" t="s">
        <v>21</v>
      </c>
      <c r="F1143" s="3">
        <v>5.0</v>
      </c>
      <c r="G1143" s="3">
        <v>299.0</v>
      </c>
      <c r="H1143" s="3">
        <v>10.0</v>
      </c>
      <c r="I1143" s="3">
        <v>194.89</v>
      </c>
      <c r="J1143" s="3" t="s">
        <v>32</v>
      </c>
      <c r="K1143" s="3" t="s">
        <v>28</v>
      </c>
      <c r="L1143" s="5">
        <f t="shared" si="1"/>
        <v>1345.5</v>
      </c>
      <c r="M1143" s="5">
        <f t="shared" si="2"/>
        <v>974.45</v>
      </c>
      <c r="N1143" s="5">
        <f t="shared" si="3"/>
        <v>371.05</v>
      </c>
      <c r="O1143" s="6">
        <f t="shared" si="4"/>
        <v>0.2757710888</v>
      </c>
      <c r="P1143" s="6" t="str">
        <f t="shared" si="5"/>
        <v>Saturday</v>
      </c>
      <c r="Q1143" s="6" t="str">
        <f t="shared" si="6"/>
        <v>Weekend</v>
      </c>
      <c r="R1143" s="6" t="str">
        <f t="shared" si="7"/>
        <v>Low (1–15%)</v>
      </c>
    </row>
    <row r="1144">
      <c r="A1144" s="3" t="s">
        <v>1639</v>
      </c>
      <c r="B1144" s="4">
        <v>45463.43819444445</v>
      </c>
      <c r="C1144" s="3" t="s">
        <v>37</v>
      </c>
      <c r="D1144" s="3" t="s">
        <v>329</v>
      </c>
      <c r="E1144" s="3" t="s">
        <v>27</v>
      </c>
      <c r="F1144" s="3">
        <v>2.0</v>
      </c>
      <c r="G1144" s="3">
        <v>1999.0</v>
      </c>
      <c r="H1144" s="3">
        <v>15.0</v>
      </c>
      <c r="I1144" s="3">
        <v>1367.32</v>
      </c>
      <c r="J1144" s="3" t="s">
        <v>32</v>
      </c>
      <c r="K1144" s="3" t="s">
        <v>28</v>
      </c>
      <c r="L1144" s="5">
        <f t="shared" si="1"/>
        <v>3398.3</v>
      </c>
      <c r="M1144" s="5">
        <f t="shared" si="2"/>
        <v>2734.64</v>
      </c>
      <c r="N1144" s="5">
        <f t="shared" si="3"/>
        <v>663.66</v>
      </c>
      <c r="O1144" s="6">
        <f t="shared" si="4"/>
        <v>0.1952917635</v>
      </c>
      <c r="P1144" s="6" t="str">
        <f t="shared" si="5"/>
        <v>Thursday</v>
      </c>
      <c r="Q1144" s="6" t="str">
        <f t="shared" si="6"/>
        <v>Weekday</v>
      </c>
      <c r="R1144" s="6" t="str">
        <f t="shared" si="7"/>
        <v>Low (1–15%)</v>
      </c>
    </row>
    <row r="1145">
      <c r="A1145" s="3" t="s">
        <v>1640</v>
      </c>
      <c r="B1145" s="4">
        <v>45359.59375</v>
      </c>
      <c r="C1145" s="3" t="s">
        <v>132</v>
      </c>
      <c r="D1145" s="3" t="s">
        <v>361</v>
      </c>
      <c r="E1145" s="3" t="s">
        <v>35</v>
      </c>
      <c r="F1145" s="3">
        <v>2.0</v>
      </c>
      <c r="G1145" s="3">
        <v>3499.0</v>
      </c>
      <c r="H1145" s="3">
        <v>15.0</v>
      </c>
      <c r="I1145" s="3">
        <v>2056.25</v>
      </c>
      <c r="J1145" s="3" t="s">
        <v>52</v>
      </c>
      <c r="K1145" s="3" t="s">
        <v>28</v>
      </c>
      <c r="L1145" s="5">
        <f t="shared" si="1"/>
        <v>5948.3</v>
      </c>
      <c r="M1145" s="5">
        <f t="shared" si="2"/>
        <v>4112.5</v>
      </c>
      <c r="N1145" s="5">
        <f t="shared" si="3"/>
        <v>1835.8</v>
      </c>
      <c r="O1145" s="6">
        <f t="shared" si="4"/>
        <v>0.308625994</v>
      </c>
      <c r="P1145" s="6" t="str">
        <f t="shared" si="5"/>
        <v>Friday</v>
      </c>
      <c r="Q1145" s="6" t="str">
        <f t="shared" si="6"/>
        <v>Weekday</v>
      </c>
      <c r="R1145" s="6" t="str">
        <f t="shared" si="7"/>
        <v>Low (1–15%)</v>
      </c>
    </row>
    <row r="1146">
      <c r="A1146" s="3" t="s">
        <v>1641</v>
      </c>
      <c r="B1146" s="4">
        <v>46016.91180555556</v>
      </c>
      <c r="C1146" s="3" t="s">
        <v>54</v>
      </c>
      <c r="D1146" s="3" t="s">
        <v>181</v>
      </c>
      <c r="E1146" s="3" t="s">
        <v>21</v>
      </c>
      <c r="F1146" s="3">
        <v>5.0</v>
      </c>
      <c r="G1146" s="3">
        <v>299.0</v>
      </c>
      <c r="H1146" s="3">
        <v>10.0</v>
      </c>
      <c r="I1146" s="3">
        <v>184.15</v>
      </c>
      <c r="J1146" s="3" t="s">
        <v>32</v>
      </c>
      <c r="K1146" s="3" t="s">
        <v>39</v>
      </c>
      <c r="L1146" s="5">
        <f t="shared" si="1"/>
        <v>1345.5</v>
      </c>
      <c r="M1146" s="5">
        <f t="shared" si="2"/>
        <v>920.75</v>
      </c>
      <c r="N1146" s="5">
        <f t="shared" si="3"/>
        <v>424.75</v>
      </c>
      <c r="O1146" s="6">
        <f t="shared" si="4"/>
        <v>0.3156819026</v>
      </c>
      <c r="P1146" s="6" t="str">
        <f t="shared" si="5"/>
        <v>Thursday</v>
      </c>
      <c r="Q1146" s="6" t="str">
        <f t="shared" si="6"/>
        <v>Weekday</v>
      </c>
      <c r="R1146" s="6" t="str">
        <f t="shared" si="7"/>
        <v>Low (1–15%)</v>
      </c>
    </row>
    <row r="1147">
      <c r="A1147" s="3" t="s">
        <v>1642</v>
      </c>
      <c r="B1147" s="4">
        <v>45430.7</v>
      </c>
      <c r="C1147" s="3" t="s">
        <v>63</v>
      </c>
      <c r="D1147" s="3" t="s">
        <v>754</v>
      </c>
      <c r="E1147" s="3" t="s">
        <v>27</v>
      </c>
      <c r="F1147" s="3">
        <v>4.0</v>
      </c>
      <c r="G1147" s="3">
        <v>1499.0</v>
      </c>
      <c r="H1147" s="3">
        <v>0.0</v>
      </c>
      <c r="I1147" s="3">
        <v>879.95</v>
      </c>
      <c r="J1147" s="3" t="s">
        <v>32</v>
      </c>
      <c r="K1147" s="3" t="s">
        <v>39</v>
      </c>
      <c r="L1147" s="5">
        <f t="shared" si="1"/>
        <v>5996</v>
      </c>
      <c r="M1147" s="5">
        <f t="shared" si="2"/>
        <v>3519.8</v>
      </c>
      <c r="N1147" s="5">
        <f t="shared" si="3"/>
        <v>2476.2</v>
      </c>
      <c r="O1147" s="6">
        <f t="shared" si="4"/>
        <v>0.4129753169</v>
      </c>
      <c r="P1147" s="6" t="str">
        <f t="shared" si="5"/>
        <v>Saturday</v>
      </c>
      <c r="Q1147" s="6" t="str">
        <f t="shared" si="6"/>
        <v>Weekend</v>
      </c>
      <c r="R1147" s="6" t="str">
        <f t="shared" si="7"/>
        <v>No Discount</v>
      </c>
    </row>
    <row r="1148">
      <c r="A1148" s="3" t="s">
        <v>1643</v>
      </c>
      <c r="B1148" s="4">
        <v>45916.638194444444</v>
      </c>
      <c r="C1148" s="3" t="s">
        <v>47</v>
      </c>
      <c r="D1148" s="3" t="s">
        <v>383</v>
      </c>
      <c r="E1148" s="3" t="s">
        <v>35</v>
      </c>
      <c r="F1148" s="3">
        <v>3.0</v>
      </c>
      <c r="G1148" s="3">
        <v>1999.0</v>
      </c>
      <c r="H1148" s="3">
        <v>0.0</v>
      </c>
      <c r="I1148" s="3">
        <v>1310.36</v>
      </c>
      <c r="J1148" s="3" t="s">
        <v>52</v>
      </c>
      <c r="K1148" s="3" t="s">
        <v>28</v>
      </c>
      <c r="L1148" s="5">
        <f t="shared" si="1"/>
        <v>5997</v>
      </c>
      <c r="M1148" s="5">
        <f t="shared" si="2"/>
        <v>3931.08</v>
      </c>
      <c r="N1148" s="5">
        <f t="shared" si="3"/>
        <v>2065.92</v>
      </c>
      <c r="O1148" s="6">
        <f t="shared" si="4"/>
        <v>0.3444922461</v>
      </c>
      <c r="P1148" s="6" t="str">
        <f t="shared" si="5"/>
        <v>Tuesday</v>
      </c>
      <c r="Q1148" s="6" t="str">
        <f t="shared" si="6"/>
        <v>Weekday</v>
      </c>
      <c r="R1148" s="6" t="str">
        <f t="shared" si="7"/>
        <v>No Discount</v>
      </c>
    </row>
    <row r="1149">
      <c r="A1149" s="3" t="s">
        <v>1644</v>
      </c>
      <c r="B1149" s="4">
        <v>45876.71597222222</v>
      </c>
      <c r="C1149" s="3" t="s">
        <v>81</v>
      </c>
      <c r="D1149" s="3" t="s">
        <v>480</v>
      </c>
      <c r="E1149" s="3" t="s">
        <v>21</v>
      </c>
      <c r="F1149" s="3">
        <v>1.0</v>
      </c>
      <c r="G1149" s="3">
        <v>299.0</v>
      </c>
      <c r="H1149" s="3">
        <v>10.0</v>
      </c>
      <c r="I1149" s="3">
        <v>138.08</v>
      </c>
      <c r="J1149" s="3" t="s">
        <v>32</v>
      </c>
      <c r="K1149" s="3" t="s">
        <v>28</v>
      </c>
      <c r="L1149" s="5">
        <f t="shared" si="1"/>
        <v>269.1</v>
      </c>
      <c r="M1149" s="5">
        <f t="shared" si="2"/>
        <v>138.08</v>
      </c>
      <c r="N1149" s="5">
        <f t="shared" si="3"/>
        <v>131.02</v>
      </c>
      <c r="O1149" s="6">
        <f t="shared" si="4"/>
        <v>0.4868821999</v>
      </c>
      <c r="P1149" s="6" t="str">
        <f t="shared" si="5"/>
        <v>Thursday</v>
      </c>
      <c r="Q1149" s="6" t="str">
        <f t="shared" si="6"/>
        <v>Weekday</v>
      </c>
      <c r="R1149" s="6" t="str">
        <f t="shared" si="7"/>
        <v>Low (1–15%)</v>
      </c>
    </row>
    <row r="1150">
      <c r="A1150" s="3" t="s">
        <v>1645</v>
      </c>
      <c r="B1150" s="4">
        <v>45736.85555555556</v>
      </c>
      <c r="C1150" s="3" t="s">
        <v>270</v>
      </c>
      <c r="D1150" s="3" t="s">
        <v>115</v>
      </c>
      <c r="E1150" s="3" t="s">
        <v>21</v>
      </c>
      <c r="F1150" s="3">
        <v>5.0</v>
      </c>
      <c r="G1150" s="3">
        <v>699.0</v>
      </c>
      <c r="H1150" s="3">
        <v>0.0</v>
      </c>
      <c r="I1150" s="3">
        <v>433.58</v>
      </c>
      <c r="J1150" s="3" t="s">
        <v>52</v>
      </c>
      <c r="K1150" s="3" t="s">
        <v>28</v>
      </c>
      <c r="L1150" s="5">
        <f t="shared" si="1"/>
        <v>3495</v>
      </c>
      <c r="M1150" s="5">
        <f t="shared" si="2"/>
        <v>2167.9</v>
      </c>
      <c r="N1150" s="5">
        <f t="shared" si="3"/>
        <v>1327.1</v>
      </c>
      <c r="O1150" s="6">
        <f t="shared" si="4"/>
        <v>0.379713877</v>
      </c>
      <c r="P1150" s="6" t="str">
        <f t="shared" si="5"/>
        <v>Thursday</v>
      </c>
      <c r="Q1150" s="6" t="str">
        <f t="shared" si="6"/>
        <v>Weekday</v>
      </c>
      <c r="R1150" s="6" t="str">
        <f t="shared" si="7"/>
        <v>No Discount</v>
      </c>
    </row>
    <row r="1151">
      <c r="A1151" s="3" t="s">
        <v>1646</v>
      </c>
      <c r="B1151" s="4">
        <v>45619.447916666664</v>
      </c>
      <c r="C1151" s="3" t="s">
        <v>236</v>
      </c>
      <c r="D1151" s="3" t="s">
        <v>1143</v>
      </c>
      <c r="E1151" s="3" t="s">
        <v>27</v>
      </c>
      <c r="F1151" s="3">
        <v>2.0</v>
      </c>
      <c r="G1151" s="3">
        <v>1999.0</v>
      </c>
      <c r="H1151" s="3">
        <v>0.0</v>
      </c>
      <c r="I1151" s="3">
        <v>1255.54</v>
      </c>
      <c r="J1151" s="3" t="s">
        <v>52</v>
      </c>
      <c r="K1151" s="3" t="s">
        <v>23</v>
      </c>
      <c r="L1151" s="5">
        <f t="shared" si="1"/>
        <v>3998</v>
      </c>
      <c r="M1151" s="5">
        <f t="shared" si="2"/>
        <v>2511.08</v>
      </c>
      <c r="N1151" s="5">
        <f t="shared" si="3"/>
        <v>1486.92</v>
      </c>
      <c r="O1151" s="6">
        <f t="shared" si="4"/>
        <v>0.371915958</v>
      </c>
      <c r="P1151" s="6" t="str">
        <f t="shared" si="5"/>
        <v>Saturday</v>
      </c>
      <c r="Q1151" s="6" t="str">
        <f t="shared" si="6"/>
        <v>Weekend</v>
      </c>
      <c r="R1151" s="6" t="str">
        <f t="shared" si="7"/>
        <v>No Discount</v>
      </c>
    </row>
    <row r="1152">
      <c r="A1152" s="3" t="s">
        <v>1647</v>
      </c>
      <c r="B1152" s="4">
        <v>45589.41458333333</v>
      </c>
      <c r="C1152" s="3" t="s">
        <v>30</v>
      </c>
      <c r="D1152" s="3" t="s">
        <v>1204</v>
      </c>
      <c r="E1152" s="3" t="s">
        <v>27</v>
      </c>
      <c r="F1152" s="3">
        <v>3.0</v>
      </c>
      <c r="G1152" s="3">
        <v>999.0</v>
      </c>
      <c r="H1152" s="3">
        <v>30.0</v>
      </c>
      <c r="I1152" s="3">
        <v>696.72</v>
      </c>
      <c r="J1152" s="3" t="s">
        <v>52</v>
      </c>
      <c r="K1152" s="3" t="s">
        <v>23</v>
      </c>
      <c r="L1152" s="5">
        <f t="shared" si="1"/>
        <v>2097.9</v>
      </c>
      <c r="M1152" s="5">
        <f t="shared" si="2"/>
        <v>2090.16</v>
      </c>
      <c r="N1152" s="5">
        <f t="shared" si="3"/>
        <v>7.74</v>
      </c>
      <c r="O1152" s="6">
        <f t="shared" si="4"/>
        <v>0.003689403689</v>
      </c>
      <c r="P1152" s="6" t="str">
        <f t="shared" si="5"/>
        <v>Thursday</v>
      </c>
      <c r="Q1152" s="6" t="str">
        <f t="shared" si="6"/>
        <v>Weekday</v>
      </c>
      <c r="R1152" s="6" t="str">
        <f t="shared" si="7"/>
        <v>High (&gt;25%)</v>
      </c>
    </row>
    <row r="1153">
      <c r="A1153" s="3" t="s">
        <v>1648</v>
      </c>
      <c r="B1153" s="4">
        <v>45437.760416666664</v>
      </c>
      <c r="C1153" s="3" t="s">
        <v>100</v>
      </c>
      <c r="D1153" s="3" t="s">
        <v>860</v>
      </c>
      <c r="E1153" s="3" t="s">
        <v>21</v>
      </c>
      <c r="F1153" s="3">
        <v>3.0</v>
      </c>
      <c r="G1153" s="3">
        <v>899.0</v>
      </c>
      <c r="H1153" s="3">
        <v>25.0</v>
      </c>
      <c r="I1153" s="3">
        <v>557.47</v>
      </c>
      <c r="J1153" s="3" t="s">
        <v>32</v>
      </c>
      <c r="K1153" s="3" t="s">
        <v>39</v>
      </c>
      <c r="L1153" s="5">
        <f t="shared" si="1"/>
        <v>2022.75</v>
      </c>
      <c r="M1153" s="5">
        <f t="shared" si="2"/>
        <v>1672.41</v>
      </c>
      <c r="N1153" s="5">
        <f t="shared" si="3"/>
        <v>350.34</v>
      </c>
      <c r="O1153" s="6">
        <f t="shared" si="4"/>
        <v>0.1731998517</v>
      </c>
      <c r="P1153" s="6" t="str">
        <f t="shared" si="5"/>
        <v>Saturday</v>
      </c>
      <c r="Q1153" s="6" t="str">
        <f t="shared" si="6"/>
        <v>Weekend</v>
      </c>
      <c r="R1153" s="6" t="str">
        <f t="shared" si="7"/>
        <v>Mid (16–25%)</v>
      </c>
    </row>
    <row r="1154">
      <c r="A1154" s="3" t="s">
        <v>1649</v>
      </c>
      <c r="B1154" s="4">
        <v>45711.833333333336</v>
      </c>
      <c r="C1154" s="3" t="s">
        <v>236</v>
      </c>
      <c r="D1154" s="3" t="s">
        <v>816</v>
      </c>
      <c r="E1154" s="3" t="s">
        <v>35</v>
      </c>
      <c r="F1154" s="3">
        <v>4.0</v>
      </c>
      <c r="G1154" s="3">
        <v>2999.0</v>
      </c>
      <c r="H1154" s="3">
        <v>5.0</v>
      </c>
      <c r="I1154" s="3">
        <v>2154.86</v>
      </c>
      <c r="J1154" s="3" t="s">
        <v>22</v>
      </c>
      <c r="K1154" s="3" t="s">
        <v>39</v>
      </c>
      <c r="L1154" s="5">
        <f t="shared" si="1"/>
        <v>11396.2</v>
      </c>
      <c r="M1154" s="5">
        <f t="shared" si="2"/>
        <v>8619.44</v>
      </c>
      <c r="N1154" s="5">
        <f t="shared" si="3"/>
        <v>2776.76</v>
      </c>
      <c r="O1154" s="6">
        <f t="shared" si="4"/>
        <v>0.2436566575</v>
      </c>
      <c r="P1154" s="6" t="str">
        <f t="shared" si="5"/>
        <v>Sunday</v>
      </c>
      <c r="Q1154" s="6" t="str">
        <f t="shared" si="6"/>
        <v>Weekend</v>
      </c>
      <c r="R1154" s="6" t="str">
        <f t="shared" si="7"/>
        <v>Low (1–15%)</v>
      </c>
    </row>
    <row r="1155">
      <c r="A1155" s="3" t="s">
        <v>1650</v>
      </c>
      <c r="B1155" s="4">
        <v>45334.86736111111</v>
      </c>
      <c r="C1155" s="3" t="s">
        <v>84</v>
      </c>
      <c r="D1155" s="3" t="s">
        <v>145</v>
      </c>
      <c r="E1155" s="3" t="s">
        <v>35</v>
      </c>
      <c r="F1155" s="3">
        <v>2.0</v>
      </c>
      <c r="G1155" s="3">
        <v>1999.0</v>
      </c>
      <c r="H1155" s="3">
        <v>0.0</v>
      </c>
      <c r="I1155" s="3">
        <v>1354.36</v>
      </c>
      <c r="J1155" s="3" t="s">
        <v>52</v>
      </c>
      <c r="K1155" s="3" t="s">
        <v>28</v>
      </c>
      <c r="L1155" s="5">
        <f t="shared" si="1"/>
        <v>3998</v>
      </c>
      <c r="M1155" s="5">
        <f t="shared" si="2"/>
        <v>2708.72</v>
      </c>
      <c r="N1155" s="5">
        <f t="shared" si="3"/>
        <v>1289.28</v>
      </c>
      <c r="O1155" s="6">
        <f t="shared" si="4"/>
        <v>0.3224812406</v>
      </c>
      <c r="P1155" s="6" t="str">
        <f t="shared" si="5"/>
        <v>Monday</v>
      </c>
      <c r="Q1155" s="6" t="str">
        <f t="shared" si="6"/>
        <v>Weekday</v>
      </c>
      <c r="R1155" s="6" t="str">
        <f t="shared" si="7"/>
        <v>No Discount</v>
      </c>
    </row>
    <row r="1156">
      <c r="A1156" s="3" t="s">
        <v>1651</v>
      </c>
      <c r="B1156" s="4">
        <v>45627.49097222222</v>
      </c>
      <c r="C1156" s="3" t="s">
        <v>57</v>
      </c>
      <c r="D1156" s="3" t="s">
        <v>286</v>
      </c>
      <c r="E1156" s="3" t="s">
        <v>35</v>
      </c>
      <c r="F1156" s="3">
        <v>4.0</v>
      </c>
      <c r="G1156" s="3">
        <v>2999.0</v>
      </c>
      <c r="H1156" s="3">
        <v>10.0</v>
      </c>
      <c r="I1156" s="3">
        <v>1971.1</v>
      </c>
      <c r="J1156" s="3" t="s">
        <v>32</v>
      </c>
      <c r="K1156" s="3" t="s">
        <v>23</v>
      </c>
      <c r="L1156" s="5">
        <f t="shared" si="1"/>
        <v>10796.4</v>
      </c>
      <c r="M1156" s="5">
        <f t="shared" si="2"/>
        <v>7884.4</v>
      </c>
      <c r="N1156" s="5">
        <f t="shared" si="3"/>
        <v>2912</v>
      </c>
      <c r="O1156" s="6">
        <f t="shared" si="4"/>
        <v>0.2697195361</v>
      </c>
      <c r="P1156" s="6" t="str">
        <f t="shared" si="5"/>
        <v>Sunday</v>
      </c>
      <c r="Q1156" s="6" t="str">
        <f t="shared" si="6"/>
        <v>Weekend</v>
      </c>
      <c r="R1156" s="6" t="str">
        <f t="shared" si="7"/>
        <v>Low (1–15%)</v>
      </c>
    </row>
    <row r="1157">
      <c r="A1157" s="3" t="s">
        <v>1652</v>
      </c>
      <c r="B1157" s="4">
        <v>45860.675</v>
      </c>
      <c r="C1157" s="3" t="s">
        <v>19</v>
      </c>
      <c r="D1157" s="3" t="s">
        <v>130</v>
      </c>
      <c r="E1157" s="3" t="s">
        <v>27</v>
      </c>
      <c r="F1157" s="3">
        <v>1.0</v>
      </c>
      <c r="G1157" s="3">
        <v>1499.0</v>
      </c>
      <c r="H1157" s="3">
        <v>0.0</v>
      </c>
      <c r="I1157" s="3">
        <v>893.05</v>
      </c>
      <c r="J1157" s="3" t="s">
        <v>52</v>
      </c>
      <c r="K1157" s="3" t="s">
        <v>28</v>
      </c>
      <c r="L1157" s="5">
        <f t="shared" si="1"/>
        <v>1499</v>
      </c>
      <c r="M1157" s="5">
        <f t="shared" si="2"/>
        <v>893.05</v>
      </c>
      <c r="N1157" s="5">
        <f t="shared" si="3"/>
        <v>605.95</v>
      </c>
      <c r="O1157" s="6">
        <f t="shared" si="4"/>
        <v>0.4042361574</v>
      </c>
      <c r="P1157" s="6" t="str">
        <f t="shared" si="5"/>
        <v>Tuesday</v>
      </c>
      <c r="Q1157" s="6" t="str">
        <f t="shared" si="6"/>
        <v>Weekday</v>
      </c>
      <c r="R1157" s="6" t="str">
        <f t="shared" si="7"/>
        <v>No Discount</v>
      </c>
    </row>
    <row r="1158">
      <c r="A1158" s="3" t="s">
        <v>1653</v>
      </c>
      <c r="B1158" s="4">
        <v>45361.51875</v>
      </c>
      <c r="C1158" s="3" t="s">
        <v>57</v>
      </c>
      <c r="D1158" s="3" t="s">
        <v>1654</v>
      </c>
      <c r="E1158" s="3" t="s">
        <v>21</v>
      </c>
      <c r="F1158" s="3">
        <v>4.0</v>
      </c>
      <c r="G1158" s="3">
        <v>499.0</v>
      </c>
      <c r="H1158" s="3">
        <v>30.0</v>
      </c>
      <c r="I1158" s="3">
        <v>279.69</v>
      </c>
      <c r="J1158" s="3" t="s">
        <v>52</v>
      </c>
      <c r="K1158" s="3" t="s">
        <v>23</v>
      </c>
      <c r="L1158" s="5">
        <f t="shared" si="1"/>
        <v>1397.2</v>
      </c>
      <c r="M1158" s="5">
        <f t="shared" si="2"/>
        <v>1118.76</v>
      </c>
      <c r="N1158" s="5">
        <f t="shared" si="3"/>
        <v>278.44</v>
      </c>
      <c r="O1158" s="6">
        <f t="shared" si="4"/>
        <v>0.1992842829</v>
      </c>
      <c r="P1158" s="6" t="str">
        <f t="shared" si="5"/>
        <v>Sunday</v>
      </c>
      <c r="Q1158" s="6" t="str">
        <f t="shared" si="6"/>
        <v>Weekend</v>
      </c>
      <c r="R1158" s="6" t="str">
        <f t="shared" si="7"/>
        <v>High (&gt;25%)</v>
      </c>
    </row>
    <row r="1159">
      <c r="A1159" s="3" t="s">
        <v>1655</v>
      </c>
      <c r="B1159" s="4">
        <v>45617.4</v>
      </c>
      <c r="C1159" s="3" t="s">
        <v>231</v>
      </c>
      <c r="D1159" s="3" t="s">
        <v>260</v>
      </c>
      <c r="E1159" s="3" t="s">
        <v>27</v>
      </c>
      <c r="F1159" s="3">
        <v>3.0</v>
      </c>
      <c r="G1159" s="3">
        <v>1299.0</v>
      </c>
      <c r="H1159" s="3">
        <v>10.0</v>
      </c>
      <c r="I1159" s="3">
        <v>888.99</v>
      </c>
      <c r="J1159" s="3" t="s">
        <v>32</v>
      </c>
      <c r="K1159" s="3" t="s">
        <v>39</v>
      </c>
      <c r="L1159" s="5">
        <f t="shared" si="1"/>
        <v>3507.3</v>
      </c>
      <c r="M1159" s="5">
        <f t="shared" si="2"/>
        <v>2666.97</v>
      </c>
      <c r="N1159" s="5">
        <f t="shared" si="3"/>
        <v>840.33</v>
      </c>
      <c r="O1159" s="6">
        <f t="shared" si="4"/>
        <v>0.2395945599</v>
      </c>
      <c r="P1159" s="6" t="str">
        <f t="shared" si="5"/>
        <v>Thursday</v>
      </c>
      <c r="Q1159" s="6" t="str">
        <f t="shared" si="6"/>
        <v>Weekday</v>
      </c>
      <c r="R1159" s="6" t="str">
        <f t="shared" si="7"/>
        <v>Low (1–15%)</v>
      </c>
    </row>
    <row r="1160">
      <c r="A1160" s="3" t="s">
        <v>1656</v>
      </c>
      <c r="B1160" s="4">
        <v>45448.563888888886</v>
      </c>
      <c r="C1160" s="3" t="s">
        <v>248</v>
      </c>
      <c r="D1160" s="3" t="s">
        <v>179</v>
      </c>
      <c r="E1160" s="3" t="s">
        <v>27</v>
      </c>
      <c r="F1160" s="3">
        <v>2.0</v>
      </c>
      <c r="G1160" s="3">
        <v>999.0</v>
      </c>
      <c r="H1160" s="3">
        <v>0.0</v>
      </c>
      <c r="I1160" s="3">
        <v>566.61</v>
      </c>
      <c r="J1160" s="3" t="s">
        <v>32</v>
      </c>
      <c r="K1160" s="3" t="s">
        <v>28</v>
      </c>
      <c r="L1160" s="5">
        <f t="shared" si="1"/>
        <v>1998</v>
      </c>
      <c r="M1160" s="5">
        <f t="shared" si="2"/>
        <v>1133.22</v>
      </c>
      <c r="N1160" s="5">
        <f t="shared" si="3"/>
        <v>864.78</v>
      </c>
      <c r="O1160" s="6">
        <f t="shared" si="4"/>
        <v>0.4328228228</v>
      </c>
      <c r="P1160" s="6" t="str">
        <f t="shared" si="5"/>
        <v>Wednesday</v>
      </c>
      <c r="Q1160" s="6" t="str">
        <f t="shared" si="6"/>
        <v>Weekday</v>
      </c>
      <c r="R1160" s="6" t="str">
        <f t="shared" si="7"/>
        <v>No Discount</v>
      </c>
    </row>
    <row r="1161">
      <c r="A1161" s="3" t="s">
        <v>1657</v>
      </c>
      <c r="B1161" s="4">
        <v>45833.56597222222</v>
      </c>
      <c r="C1161" s="3" t="s">
        <v>124</v>
      </c>
      <c r="D1161" s="3" t="s">
        <v>854</v>
      </c>
      <c r="E1161" s="3" t="s">
        <v>27</v>
      </c>
      <c r="F1161" s="3">
        <v>5.0</v>
      </c>
      <c r="G1161" s="3">
        <v>1299.0</v>
      </c>
      <c r="H1161" s="3">
        <v>25.0</v>
      </c>
      <c r="I1161" s="3">
        <v>664.23</v>
      </c>
      <c r="J1161" s="3" t="s">
        <v>52</v>
      </c>
      <c r="K1161" s="3" t="s">
        <v>28</v>
      </c>
      <c r="L1161" s="5">
        <f t="shared" si="1"/>
        <v>4871.25</v>
      </c>
      <c r="M1161" s="5">
        <f t="shared" si="2"/>
        <v>3321.15</v>
      </c>
      <c r="N1161" s="5">
        <f t="shared" si="3"/>
        <v>1550.1</v>
      </c>
      <c r="O1161" s="6">
        <f t="shared" si="4"/>
        <v>0.3182140108</v>
      </c>
      <c r="P1161" s="6" t="str">
        <f t="shared" si="5"/>
        <v>Wednesday</v>
      </c>
      <c r="Q1161" s="6" t="str">
        <f t="shared" si="6"/>
        <v>Weekday</v>
      </c>
      <c r="R1161" s="6" t="str">
        <f t="shared" si="7"/>
        <v>Mid (16–25%)</v>
      </c>
    </row>
    <row r="1162">
      <c r="A1162" s="3" t="s">
        <v>1658</v>
      </c>
      <c r="B1162" s="4">
        <v>45465.87430555555</v>
      </c>
      <c r="C1162" s="3" t="s">
        <v>81</v>
      </c>
      <c r="D1162" s="3" t="s">
        <v>1654</v>
      </c>
      <c r="E1162" s="3" t="s">
        <v>35</v>
      </c>
      <c r="F1162" s="3">
        <v>1.0</v>
      </c>
      <c r="G1162" s="3">
        <v>2499.0</v>
      </c>
      <c r="H1162" s="3">
        <v>0.0</v>
      </c>
      <c r="I1162" s="3">
        <v>1825.03</v>
      </c>
      <c r="J1162" s="3" t="s">
        <v>22</v>
      </c>
      <c r="K1162" s="3" t="s">
        <v>39</v>
      </c>
      <c r="L1162" s="5">
        <f t="shared" si="1"/>
        <v>2499</v>
      </c>
      <c r="M1162" s="5">
        <f t="shared" si="2"/>
        <v>1825.03</v>
      </c>
      <c r="N1162" s="5">
        <f t="shared" si="3"/>
        <v>673.97</v>
      </c>
      <c r="O1162" s="6">
        <f t="shared" si="4"/>
        <v>0.2696958784</v>
      </c>
      <c r="P1162" s="6" t="str">
        <f t="shared" si="5"/>
        <v>Saturday</v>
      </c>
      <c r="Q1162" s="6" t="str">
        <f t="shared" si="6"/>
        <v>Weekend</v>
      </c>
      <c r="R1162" s="6" t="str">
        <f t="shared" si="7"/>
        <v>No Discount</v>
      </c>
    </row>
    <row r="1163">
      <c r="A1163" s="3" t="s">
        <v>1659</v>
      </c>
      <c r="B1163" s="4">
        <v>45872.45416666667</v>
      </c>
      <c r="C1163" s="3" t="s">
        <v>54</v>
      </c>
      <c r="D1163" s="3" t="s">
        <v>172</v>
      </c>
      <c r="E1163" s="3" t="s">
        <v>27</v>
      </c>
      <c r="F1163" s="3">
        <v>1.0</v>
      </c>
      <c r="G1163" s="3">
        <v>1999.0</v>
      </c>
      <c r="H1163" s="3">
        <v>0.0</v>
      </c>
      <c r="I1163" s="3">
        <v>1217.62</v>
      </c>
      <c r="J1163" s="3" t="s">
        <v>32</v>
      </c>
      <c r="K1163" s="3" t="s">
        <v>28</v>
      </c>
      <c r="L1163" s="5">
        <f t="shared" si="1"/>
        <v>1999</v>
      </c>
      <c r="M1163" s="5">
        <f t="shared" si="2"/>
        <v>1217.62</v>
      </c>
      <c r="N1163" s="5">
        <f t="shared" si="3"/>
        <v>781.38</v>
      </c>
      <c r="O1163" s="6">
        <f t="shared" si="4"/>
        <v>0.3908854427</v>
      </c>
      <c r="P1163" s="6" t="str">
        <f t="shared" si="5"/>
        <v>Sunday</v>
      </c>
      <c r="Q1163" s="6" t="str">
        <f t="shared" si="6"/>
        <v>Weekend</v>
      </c>
      <c r="R1163" s="6" t="str">
        <f t="shared" si="7"/>
        <v>No Discount</v>
      </c>
    </row>
    <row r="1164">
      <c r="A1164" s="3" t="s">
        <v>1660</v>
      </c>
      <c r="B1164" s="4">
        <v>45922.64444444444</v>
      </c>
      <c r="C1164" s="3" t="s">
        <v>144</v>
      </c>
      <c r="D1164" s="3" t="s">
        <v>1023</v>
      </c>
      <c r="E1164" s="3" t="s">
        <v>21</v>
      </c>
      <c r="F1164" s="3">
        <v>4.0</v>
      </c>
      <c r="G1164" s="3">
        <v>699.0</v>
      </c>
      <c r="H1164" s="3">
        <v>25.0</v>
      </c>
      <c r="I1164" s="3">
        <v>374.86</v>
      </c>
      <c r="J1164" s="3" t="s">
        <v>32</v>
      </c>
      <c r="K1164" s="3" t="s">
        <v>28</v>
      </c>
      <c r="L1164" s="5">
        <f t="shared" si="1"/>
        <v>2097</v>
      </c>
      <c r="M1164" s="5">
        <f t="shared" si="2"/>
        <v>1499.44</v>
      </c>
      <c r="N1164" s="5">
        <f t="shared" si="3"/>
        <v>597.56</v>
      </c>
      <c r="O1164" s="6">
        <f t="shared" si="4"/>
        <v>0.2849594659</v>
      </c>
      <c r="P1164" s="6" t="str">
        <f t="shared" si="5"/>
        <v>Monday</v>
      </c>
      <c r="Q1164" s="6" t="str">
        <f t="shared" si="6"/>
        <v>Weekday</v>
      </c>
      <c r="R1164" s="6" t="str">
        <f t="shared" si="7"/>
        <v>Mid (16–25%)</v>
      </c>
    </row>
    <row r="1165">
      <c r="A1165" s="3" t="s">
        <v>1661</v>
      </c>
      <c r="B1165" s="4">
        <v>45660.50625</v>
      </c>
      <c r="C1165" s="3" t="s">
        <v>60</v>
      </c>
      <c r="D1165" s="3" t="s">
        <v>1494</v>
      </c>
      <c r="E1165" s="3" t="s">
        <v>35</v>
      </c>
      <c r="F1165" s="3">
        <v>2.0</v>
      </c>
      <c r="G1165" s="3">
        <v>3499.0</v>
      </c>
      <c r="H1165" s="3">
        <v>5.0</v>
      </c>
      <c r="I1165" s="3">
        <v>2623.65</v>
      </c>
      <c r="J1165" s="3" t="s">
        <v>32</v>
      </c>
      <c r="K1165" s="3" t="s">
        <v>23</v>
      </c>
      <c r="L1165" s="5">
        <f t="shared" si="1"/>
        <v>6648.1</v>
      </c>
      <c r="M1165" s="5">
        <f t="shared" si="2"/>
        <v>5247.3</v>
      </c>
      <c r="N1165" s="5">
        <f t="shared" si="3"/>
        <v>1400.8</v>
      </c>
      <c r="O1165" s="6">
        <f t="shared" si="4"/>
        <v>0.2107068185</v>
      </c>
      <c r="P1165" s="6" t="str">
        <f t="shared" si="5"/>
        <v>Friday</v>
      </c>
      <c r="Q1165" s="6" t="str">
        <f t="shared" si="6"/>
        <v>Weekday</v>
      </c>
      <c r="R1165" s="6" t="str">
        <f t="shared" si="7"/>
        <v>Low (1–15%)</v>
      </c>
    </row>
    <row r="1166">
      <c r="A1166" s="3" t="s">
        <v>1662</v>
      </c>
      <c r="B1166" s="4">
        <v>45335.68472222222</v>
      </c>
      <c r="C1166" s="3" t="s">
        <v>70</v>
      </c>
      <c r="D1166" s="3" t="s">
        <v>1182</v>
      </c>
      <c r="E1166" s="3" t="s">
        <v>21</v>
      </c>
      <c r="F1166" s="3">
        <v>2.0</v>
      </c>
      <c r="G1166" s="3">
        <v>899.0</v>
      </c>
      <c r="H1166" s="3">
        <v>25.0</v>
      </c>
      <c r="I1166" s="3">
        <v>432.65</v>
      </c>
      <c r="J1166" s="3" t="s">
        <v>32</v>
      </c>
      <c r="K1166" s="3" t="s">
        <v>39</v>
      </c>
      <c r="L1166" s="5">
        <f t="shared" si="1"/>
        <v>1348.5</v>
      </c>
      <c r="M1166" s="5">
        <f t="shared" si="2"/>
        <v>865.3</v>
      </c>
      <c r="N1166" s="5">
        <f t="shared" si="3"/>
        <v>483.2</v>
      </c>
      <c r="O1166" s="6">
        <f t="shared" si="4"/>
        <v>0.3583240638</v>
      </c>
      <c r="P1166" s="6" t="str">
        <f t="shared" si="5"/>
        <v>Tuesday</v>
      </c>
      <c r="Q1166" s="6" t="str">
        <f t="shared" si="6"/>
        <v>Weekday</v>
      </c>
      <c r="R1166" s="6" t="str">
        <f t="shared" si="7"/>
        <v>Mid (16–25%)</v>
      </c>
    </row>
    <row r="1167">
      <c r="A1167" s="3" t="s">
        <v>1663</v>
      </c>
      <c r="B1167" s="4">
        <v>45755.683333333334</v>
      </c>
      <c r="C1167" s="3" t="s">
        <v>44</v>
      </c>
      <c r="D1167" s="3" t="s">
        <v>930</v>
      </c>
      <c r="E1167" s="3" t="s">
        <v>35</v>
      </c>
      <c r="F1167" s="3">
        <v>3.0</v>
      </c>
      <c r="G1167" s="3">
        <v>2999.0</v>
      </c>
      <c r="H1167" s="3">
        <v>5.0</v>
      </c>
      <c r="I1167" s="3">
        <v>2048.54</v>
      </c>
      <c r="J1167" s="3" t="s">
        <v>52</v>
      </c>
      <c r="K1167" s="3" t="s">
        <v>23</v>
      </c>
      <c r="L1167" s="5">
        <f t="shared" si="1"/>
        <v>8547.15</v>
      </c>
      <c r="M1167" s="5">
        <f t="shared" si="2"/>
        <v>6145.62</v>
      </c>
      <c r="N1167" s="5">
        <f t="shared" si="3"/>
        <v>2401.53</v>
      </c>
      <c r="O1167" s="6">
        <f t="shared" si="4"/>
        <v>0.2809743599</v>
      </c>
      <c r="P1167" s="6" t="str">
        <f t="shared" si="5"/>
        <v>Tuesday</v>
      </c>
      <c r="Q1167" s="6" t="str">
        <f t="shared" si="6"/>
        <v>Weekday</v>
      </c>
      <c r="R1167" s="6" t="str">
        <f t="shared" si="7"/>
        <v>Low (1–15%)</v>
      </c>
    </row>
    <row r="1168">
      <c r="A1168" s="3" t="s">
        <v>1664</v>
      </c>
      <c r="B1168" s="4">
        <v>45967.902083333334</v>
      </c>
      <c r="C1168" s="3" t="s">
        <v>138</v>
      </c>
      <c r="D1168" s="3" t="s">
        <v>1018</v>
      </c>
      <c r="E1168" s="3" t="s">
        <v>35</v>
      </c>
      <c r="F1168" s="3">
        <v>5.0</v>
      </c>
      <c r="G1168" s="3">
        <v>3499.0</v>
      </c>
      <c r="H1168" s="3">
        <v>10.0</v>
      </c>
      <c r="I1168" s="3">
        <v>2186.75</v>
      </c>
      <c r="J1168" s="3" t="s">
        <v>52</v>
      </c>
      <c r="K1168" s="3" t="s">
        <v>28</v>
      </c>
      <c r="L1168" s="5">
        <f t="shared" si="1"/>
        <v>15745.5</v>
      </c>
      <c r="M1168" s="5">
        <f t="shared" si="2"/>
        <v>10933.75</v>
      </c>
      <c r="N1168" s="5">
        <f t="shared" si="3"/>
        <v>4811.75</v>
      </c>
      <c r="O1168" s="6">
        <f t="shared" si="4"/>
        <v>0.3055952494</v>
      </c>
      <c r="P1168" s="6" t="str">
        <f t="shared" si="5"/>
        <v>Thursday</v>
      </c>
      <c r="Q1168" s="6" t="str">
        <f t="shared" si="6"/>
        <v>Weekday</v>
      </c>
      <c r="R1168" s="6" t="str">
        <f t="shared" si="7"/>
        <v>Low (1–15%)</v>
      </c>
    </row>
    <row r="1169">
      <c r="A1169" s="3" t="s">
        <v>1665</v>
      </c>
      <c r="B1169" s="4">
        <v>45755.58125</v>
      </c>
      <c r="C1169" s="3" t="s">
        <v>114</v>
      </c>
      <c r="D1169" s="3" t="s">
        <v>816</v>
      </c>
      <c r="E1169" s="3" t="s">
        <v>21</v>
      </c>
      <c r="F1169" s="3">
        <v>1.0</v>
      </c>
      <c r="G1169" s="3">
        <v>499.0</v>
      </c>
      <c r="H1169" s="3">
        <v>20.0</v>
      </c>
      <c r="I1169" s="3">
        <v>251.64</v>
      </c>
      <c r="J1169" s="3" t="s">
        <v>52</v>
      </c>
      <c r="K1169" s="3" t="s">
        <v>23</v>
      </c>
      <c r="L1169" s="5">
        <f t="shared" si="1"/>
        <v>399.2</v>
      </c>
      <c r="M1169" s="5">
        <f t="shared" si="2"/>
        <v>251.64</v>
      </c>
      <c r="N1169" s="5">
        <f t="shared" si="3"/>
        <v>147.56</v>
      </c>
      <c r="O1169" s="6">
        <f t="shared" si="4"/>
        <v>0.3696392786</v>
      </c>
      <c r="P1169" s="6" t="str">
        <f t="shared" si="5"/>
        <v>Tuesday</v>
      </c>
      <c r="Q1169" s="6" t="str">
        <f t="shared" si="6"/>
        <v>Weekday</v>
      </c>
      <c r="R1169" s="6" t="str">
        <f t="shared" si="7"/>
        <v>Mid (16–25%)</v>
      </c>
    </row>
    <row r="1170">
      <c r="A1170" s="3" t="s">
        <v>1666</v>
      </c>
      <c r="B1170" s="4">
        <v>45745.40555555555</v>
      </c>
      <c r="C1170" s="3" t="s">
        <v>57</v>
      </c>
      <c r="D1170" s="3" t="s">
        <v>1667</v>
      </c>
      <c r="E1170" s="3" t="s">
        <v>27</v>
      </c>
      <c r="F1170" s="3">
        <v>5.0</v>
      </c>
      <c r="G1170" s="3">
        <v>999.0</v>
      </c>
      <c r="H1170" s="3">
        <v>25.0</v>
      </c>
      <c r="I1170" s="3">
        <v>554.11</v>
      </c>
      <c r="J1170" s="3" t="s">
        <v>52</v>
      </c>
      <c r="K1170" s="3" t="s">
        <v>23</v>
      </c>
      <c r="L1170" s="5">
        <f t="shared" si="1"/>
        <v>3746.25</v>
      </c>
      <c r="M1170" s="5">
        <f t="shared" si="2"/>
        <v>2770.55</v>
      </c>
      <c r="N1170" s="5">
        <f t="shared" si="3"/>
        <v>975.7</v>
      </c>
      <c r="O1170" s="6">
        <f t="shared" si="4"/>
        <v>0.2604471138</v>
      </c>
      <c r="P1170" s="6" t="str">
        <f t="shared" si="5"/>
        <v>Saturday</v>
      </c>
      <c r="Q1170" s="6" t="str">
        <f t="shared" si="6"/>
        <v>Weekend</v>
      </c>
      <c r="R1170" s="6" t="str">
        <f t="shared" si="7"/>
        <v>Mid (16–25%)</v>
      </c>
    </row>
    <row r="1171">
      <c r="A1171" s="3" t="s">
        <v>1668</v>
      </c>
      <c r="B1171" s="4">
        <v>45713.603472222225</v>
      </c>
      <c r="C1171" s="3" t="s">
        <v>19</v>
      </c>
      <c r="D1171" s="3" t="s">
        <v>1124</v>
      </c>
      <c r="E1171" s="3" t="s">
        <v>27</v>
      </c>
      <c r="F1171" s="3">
        <v>2.0</v>
      </c>
      <c r="G1171" s="3">
        <v>1499.0</v>
      </c>
      <c r="H1171" s="3">
        <v>30.0</v>
      </c>
      <c r="I1171" s="3">
        <v>844.3</v>
      </c>
      <c r="J1171" s="3" t="s">
        <v>52</v>
      </c>
      <c r="K1171" s="3" t="s">
        <v>23</v>
      </c>
      <c r="L1171" s="5">
        <f t="shared" si="1"/>
        <v>2098.6</v>
      </c>
      <c r="M1171" s="5">
        <f t="shared" si="2"/>
        <v>1688.6</v>
      </c>
      <c r="N1171" s="5">
        <f t="shared" si="3"/>
        <v>410</v>
      </c>
      <c r="O1171" s="6">
        <f t="shared" si="4"/>
        <v>0.1953683408</v>
      </c>
      <c r="P1171" s="6" t="str">
        <f t="shared" si="5"/>
        <v>Tuesday</v>
      </c>
      <c r="Q1171" s="6" t="str">
        <f t="shared" si="6"/>
        <v>Weekday</v>
      </c>
      <c r="R1171" s="6" t="str">
        <f t="shared" si="7"/>
        <v>High (&gt;25%)</v>
      </c>
    </row>
    <row r="1172">
      <c r="A1172" s="3" t="s">
        <v>1669</v>
      </c>
      <c r="B1172" s="4">
        <v>45300.38958333333</v>
      </c>
      <c r="C1172" s="3" t="s">
        <v>257</v>
      </c>
      <c r="D1172" s="3" t="s">
        <v>480</v>
      </c>
      <c r="E1172" s="3" t="s">
        <v>27</v>
      </c>
      <c r="F1172" s="3">
        <v>3.0</v>
      </c>
      <c r="G1172" s="3">
        <v>999.0</v>
      </c>
      <c r="H1172" s="3">
        <v>5.0</v>
      </c>
      <c r="I1172" s="3">
        <v>648.07</v>
      </c>
      <c r="J1172" s="3" t="s">
        <v>32</v>
      </c>
      <c r="K1172" s="3" t="s">
        <v>28</v>
      </c>
      <c r="L1172" s="5">
        <f t="shared" si="1"/>
        <v>2847.15</v>
      </c>
      <c r="M1172" s="5">
        <f t="shared" si="2"/>
        <v>1944.21</v>
      </c>
      <c r="N1172" s="5">
        <f t="shared" si="3"/>
        <v>902.94</v>
      </c>
      <c r="O1172" s="6">
        <f t="shared" si="4"/>
        <v>0.3171381908</v>
      </c>
      <c r="P1172" s="6" t="str">
        <f t="shared" si="5"/>
        <v>Tuesday</v>
      </c>
      <c r="Q1172" s="6" t="str">
        <f t="shared" si="6"/>
        <v>Weekday</v>
      </c>
      <c r="R1172" s="6" t="str">
        <f t="shared" si="7"/>
        <v>Low (1–15%)</v>
      </c>
    </row>
    <row r="1173">
      <c r="A1173" s="3" t="s">
        <v>1670</v>
      </c>
      <c r="B1173" s="4">
        <v>45749.68125</v>
      </c>
      <c r="C1173" s="3" t="s">
        <v>70</v>
      </c>
      <c r="D1173" s="3" t="s">
        <v>844</v>
      </c>
      <c r="E1173" s="3" t="s">
        <v>21</v>
      </c>
      <c r="F1173" s="3">
        <v>3.0</v>
      </c>
      <c r="G1173" s="3">
        <v>699.0</v>
      </c>
      <c r="H1173" s="3">
        <v>20.0</v>
      </c>
      <c r="I1173" s="3">
        <v>332.29</v>
      </c>
      <c r="J1173" s="3" t="s">
        <v>52</v>
      </c>
      <c r="K1173" s="3" t="s">
        <v>23</v>
      </c>
      <c r="L1173" s="5">
        <f t="shared" si="1"/>
        <v>1677.6</v>
      </c>
      <c r="M1173" s="5">
        <f t="shared" si="2"/>
        <v>996.87</v>
      </c>
      <c r="N1173" s="5">
        <f t="shared" si="3"/>
        <v>680.73</v>
      </c>
      <c r="O1173" s="6">
        <f t="shared" si="4"/>
        <v>0.4057761087</v>
      </c>
      <c r="P1173" s="6" t="str">
        <f t="shared" si="5"/>
        <v>Wednesday</v>
      </c>
      <c r="Q1173" s="6" t="str">
        <f t="shared" si="6"/>
        <v>Weekday</v>
      </c>
      <c r="R1173" s="6" t="str">
        <f t="shared" si="7"/>
        <v>Mid (16–25%)</v>
      </c>
    </row>
    <row r="1174">
      <c r="A1174" s="3" t="s">
        <v>1671</v>
      </c>
      <c r="B1174" s="4">
        <v>45837.768055555556</v>
      </c>
      <c r="C1174" s="3" t="s">
        <v>266</v>
      </c>
      <c r="D1174" s="3" t="s">
        <v>26</v>
      </c>
      <c r="E1174" s="3" t="s">
        <v>27</v>
      </c>
      <c r="F1174" s="3">
        <v>5.0</v>
      </c>
      <c r="G1174" s="3">
        <v>1499.0</v>
      </c>
      <c r="H1174" s="3">
        <v>10.0</v>
      </c>
      <c r="I1174" s="3">
        <v>959.32</v>
      </c>
      <c r="J1174" s="3" t="s">
        <v>52</v>
      </c>
      <c r="K1174" s="3" t="s">
        <v>39</v>
      </c>
      <c r="L1174" s="5">
        <f t="shared" si="1"/>
        <v>6745.5</v>
      </c>
      <c r="M1174" s="5">
        <f t="shared" si="2"/>
        <v>4796.6</v>
      </c>
      <c r="N1174" s="5">
        <f t="shared" si="3"/>
        <v>1948.9</v>
      </c>
      <c r="O1174" s="6">
        <f t="shared" si="4"/>
        <v>0.2889185383</v>
      </c>
      <c r="P1174" s="6" t="str">
        <f t="shared" si="5"/>
        <v>Sunday</v>
      </c>
      <c r="Q1174" s="6" t="str">
        <f t="shared" si="6"/>
        <v>Weekend</v>
      </c>
      <c r="R1174" s="6" t="str">
        <f t="shared" si="7"/>
        <v>Low (1–15%)</v>
      </c>
    </row>
    <row r="1175">
      <c r="A1175" s="3" t="s">
        <v>1672</v>
      </c>
      <c r="B1175" s="4">
        <v>45391.876388888886</v>
      </c>
      <c r="C1175" s="3" t="s">
        <v>91</v>
      </c>
      <c r="D1175" s="3" t="s">
        <v>551</v>
      </c>
      <c r="E1175" s="3" t="s">
        <v>27</v>
      </c>
      <c r="F1175" s="3">
        <v>4.0</v>
      </c>
      <c r="G1175" s="3">
        <v>1499.0</v>
      </c>
      <c r="H1175" s="3">
        <v>30.0</v>
      </c>
      <c r="I1175" s="3">
        <v>892.47</v>
      </c>
      <c r="J1175" s="3" t="s">
        <v>52</v>
      </c>
      <c r="K1175" s="3" t="s">
        <v>39</v>
      </c>
      <c r="L1175" s="5">
        <f t="shared" si="1"/>
        <v>4197.2</v>
      </c>
      <c r="M1175" s="5">
        <f t="shared" si="2"/>
        <v>3569.88</v>
      </c>
      <c r="N1175" s="5">
        <f t="shared" si="3"/>
        <v>627.32</v>
      </c>
      <c r="O1175" s="6">
        <f t="shared" si="4"/>
        <v>0.1494615458</v>
      </c>
      <c r="P1175" s="6" t="str">
        <f t="shared" si="5"/>
        <v>Tuesday</v>
      </c>
      <c r="Q1175" s="6" t="str">
        <f t="shared" si="6"/>
        <v>Weekday</v>
      </c>
      <c r="R1175" s="6" t="str">
        <f t="shared" si="7"/>
        <v>High (&gt;25%)</v>
      </c>
    </row>
    <row r="1176">
      <c r="A1176" s="3" t="s">
        <v>1673</v>
      </c>
      <c r="B1176" s="4">
        <v>45890.75763888889</v>
      </c>
      <c r="C1176" s="3" t="s">
        <v>94</v>
      </c>
      <c r="D1176" s="3" t="s">
        <v>317</v>
      </c>
      <c r="E1176" s="3" t="s">
        <v>35</v>
      </c>
      <c r="F1176" s="3">
        <v>4.0</v>
      </c>
      <c r="G1176" s="3">
        <v>3999.0</v>
      </c>
      <c r="H1176" s="3">
        <v>10.0</v>
      </c>
      <c r="I1176" s="3">
        <v>2474.44</v>
      </c>
      <c r="J1176" s="3" t="s">
        <v>52</v>
      </c>
      <c r="K1176" s="3" t="s">
        <v>28</v>
      </c>
      <c r="L1176" s="5">
        <f t="shared" si="1"/>
        <v>14396.4</v>
      </c>
      <c r="M1176" s="5">
        <f t="shared" si="2"/>
        <v>9897.76</v>
      </c>
      <c r="N1176" s="5">
        <f t="shared" si="3"/>
        <v>4498.64</v>
      </c>
      <c r="O1176" s="6">
        <f t="shared" si="4"/>
        <v>0.3124836765</v>
      </c>
      <c r="P1176" s="6" t="str">
        <f t="shared" si="5"/>
        <v>Thursday</v>
      </c>
      <c r="Q1176" s="6" t="str">
        <f t="shared" si="6"/>
        <v>Weekday</v>
      </c>
      <c r="R1176" s="6" t="str">
        <f t="shared" si="7"/>
        <v>Low (1–15%)</v>
      </c>
    </row>
    <row r="1177">
      <c r="A1177" s="3" t="s">
        <v>1674</v>
      </c>
      <c r="B1177" s="4">
        <v>45599.80902777778</v>
      </c>
      <c r="C1177" s="3" t="s">
        <v>282</v>
      </c>
      <c r="D1177" s="3" t="s">
        <v>1168</v>
      </c>
      <c r="E1177" s="3" t="s">
        <v>27</v>
      </c>
      <c r="F1177" s="3">
        <v>2.0</v>
      </c>
      <c r="G1177" s="3">
        <v>1299.0</v>
      </c>
      <c r="H1177" s="3">
        <v>30.0</v>
      </c>
      <c r="I1177" s="3">
        <v>725.45</v>
      </c>
      <c r="J1177" s="3" t="s">
        <v>52</v>
      </c>
      <c r="K1177" s="3" t="s">
        <v>23</v>
      </c>
      <c r="L1177" s="5">
        <f t="shared" si="1"/>
        <v>1818.6</v>
      </c>
      <c r="M1177" s="5">
        <f t="shared" si="2"/>
        <v>1450.9</v>
      </c>
      <c r="N1177" s="5">
        <f t="shared" si="3"/>
        <v>367.7</v>
      </c>
      <c r="O1177" s="6">
        <f t="shared" si="4"/>
        <v>0.2021884966</v>
      </c>
      <c r="P1177" s="6" t="str">
        <f t="shared" si="5"/>
        <v>Sunday</v>
      </c>
      <c r="Q1177" s="6" t="str">
        <f t="shared" si="6"/>
        <v>Weekend</v>
      </c>
      <c r="R1177" s="6" t="str">
        <f t="shared" si="7"/>
        <v>High (&gt;25%)</v>
      </c>
    </row>
    <row r="1178">
      <c r="A1178" s="3" t="s">
        <v>1675</v>
      </c>
      <c r="B1178" s="4">
        <v>45928.768055555556</v>
      </c>
      <c r="C1178" s="3" t="s">
        <v>81</v>
      </c>
      <c r="D1178" s="3" t="s">
        <v>930</v>
      </c>
      <c r="E1178" s="3" t="s">
        <v>27</v>
      </c>
      <c r="F1178" s="3">
        <v>3.0</v>
      </c>
      <c r="G1178" s="3">
        <v>999.0</v>
      </c>
      <c r="H1178" s="3">
        <v>20.0</v>
      </c>
      <c r="I1178" s="3">
        <v>602.08</v>
      </c>
      <c r="J1178" s="3" t="s">
        <v>52</v>
      </c>
      <c r="K1178" s="3" t="s">
        <v>28</v>
      </c>
      <c r="L1178" s="5">
        <f t="shared" si="1"/>
        <v>2397.6</v>
      </c>
      <c r="M1178" s="5">
        <f t="shared" si="2"/>
        <v>1806.24</v>
      </c>
      <c r="N1178" s="5">
        <f t="shared" si="3"/>
        <v>591.36</v>
      </c>
      <c r="O1178" s="6">
        <f t="shared" si="4"/>
        <v>0.2466466466</v>
      </c>
      <c r="P1178" s="6" t="str">
        <f t="shared" si="5"/>
        <v>Sunday</v>
      </c>
      <c r="Q1178" s="6" t="str">
        <f t="shared" si="6"/>
        <v>Weekend</v>
      </c>
      <c r="R1178" s="6" t="str">
        <f t="shared" si="7"/>
        <v>Mid (16–25%)</v>
      </c>
    </row>
    <row r="1179">
      <c r="A1179" s="3" t="s">
        <v>1676</v>
      </c>
      <c r="B1179" s="4">
        <v>45536.84652777778</v>
      </c>
      <c r="C1179" s="3" t="s">
        <v>30</v>
      </c>
      <c r="D1179" s="3" t="s">
        <v>644</v>
      </c>
      <c r="E1179" s="3" t="s">
        <v>35</v>
      </c>
      <c r="F1179" s="3">
        <v>4.0</v>
      </c>
      <c r="G1179" s="3">
        <v>2999.0</v>
      </c>
      <c r="H1179" s="3">
        <v>25.0</v>
      </c>
      <c r="I1179" s="3">
        <v>1673.72</v>
      </c>
      <c r="J1179" s="3" t="s">
        <v>32</v>
      </c>
      <c r="K1179" s="3" t="s">
        <v>23</v>
      </c>
      <c r="L1179" s="5">
        <f t="shared" si="1"/>
        <v>8997</v>
      </c>
      <c r="M1179" s="5">
        <f t="shared" si="2"/>
        <v>6694.88</v>
      </c>
      <c r="N1179" s="5">
        <f t="shared" si="3"/>
        <v>2302.12</v>
      </c>
      <c r="O1179" s="6">
        <f t="shared" si="4"/>
        <v>0.2558764032</v>
      </c>
      <c r="P1179" s="6" t="str">
        <f t="shared" si="5"/>
        <v>Sunday</v>
      </c>
      <c r="Q1179" s="6" t="str">
        <f t="shared" si="6"/>
        <v>Weekend</v>
      </c>
      <c r="R1179" s="6" t="str">
        <f t="shared" si="7"/>
        <v>Mid (16–25%)</v>
      </c>
    </row>
    <row r="1180">
      <c r="A1180" s="3" t="s">
        <v>1677</v>
      </c>
      <c r="B1180" s="4">
        <v>45931.407638888886</v>
      </c>
      <c r="C1180" s="3" t="s">
        <v>135</v>
      </c>
      <c r="D1180" s="3" t="s">
        <v>311</v>
      </c>
      <c r="E1180" s="3" t="s">
        <v>21</v>
      </c>
      <c r="F1180" s="3">
        <v>3.0</v>
      </c>
      <c r="G1180" s="3">
        <v>899.0</v>
      </c>
      <c r="H1180" s="3">
        <v>15.0</v>
      </c>
      <c r="I1180" s="3">
        <v>449.42</v>
      </c>
      <c r="J1180" s="3" t="s">
        <v>32</v>
      </c>
      <c r="K1180" s="3" t="s">
        <v>28</v>
      </c>
      <c r="L1180" s="5">
        <f t="shared" si="1"/>
        <v>2292.45</v>
      </c>
      <c r="M1180" s="5">
        <f t="shared" si="2"/>
        <v>1348.26</v>
      </c>
      <c r="N1180" s="5">
        <f t="shared" si="3"/>
        <v>944.19</v>
      </c>
      <c r="O1180" s="6">
        <f t="shared" si="4"/>
        <v>0.4118693974</v>
      </c>
      <c r="P1180" s="6" t="str">
        <f t="shared" si="5"/>
        <v>Wednesday</v>
      </c>
      <c r="Q1180" s="6" t="str">
        <f t="shared" si="6"/>
        <v>Weekday</v>
      </c>
      <c r="R1180" s="6" t="str">
        <f t="shared" si="7"/>
        <v>Low (1–15%)</v>
      </c>
    </row>
    <row r="1181">
      <c r="A1181" s="3" t="s">
        <v>1678</v>
      </c>
      <c r="B1181" s="4">
        <v>45676.59930555556</v>
      </c>
      <c r="C1181" s="3" t="s">
        <v>135</v>
      </c>
      <c r="D1181" s="3" t="s">
        <v>169</v>
      </c>
      <c r="E1181" s="3" t="s">
        <v>21</v>
      </c>
      <c r="F1181" s="3">
        <v>4.0</v>
      </c>
      <c r="G1181" s="3">
        <v>699.0</v>
      </c>
      <c r="H1181" s="3">
        <v>10.0</v>
      </c>
      <c r="I1181" s="3">
        <v>337.68</v>
      </c>
      <c r="J1181" s="3" t="s">
        <v>32</v>
      </c>
      <c r="K1181" s="3" t="s">
        <v>23</v>
      </c>
      <c r="L1181" s="5">
        <f t="shared" si="1"/>
        <v>2516.4</v>
      </c>
      <c r="M1181" s="5">
        <f t="shared" si="2"/>
        <v>1350.72</v>
      </c>
      <c r="N1181" s="5">
        <f t="shared" si="3"/>
        <v>1165.68</v>
      </c>
      <c r="O1181" s="6">
        <f t="shared" si="4"/>
        <v>0.4632331903</v>
      </c>
      <c r="P1181" s="6" t="str">
        <f t="shared" si="5"/>
        <v>Sunday</v>
      </c>
      <c r="Q1181" s="6" t="str">
        <f t="shared" si="6"/>
        <v>Weekend</v>
      </c>
      <c r="R1181" s="6" t="str">
        <f t="shared" si="7"/>
        <v>Low (1–15%)</v>
      </c>
    </row>
    <row r="1182">
      <c r="A1182" s="3" t="s">
        <v>1679</v>
      </c>
      <c r="B1182" s="4">
        <v>45752.79513888889</v>
      </c>
      <c r="C1182" s="3" t="s">
        <v>50</v>
      </c>
      <c r="D1182" s="3" t="s">
        <v>372</v>
      </c>
      <c r="E1182" s="3" t="s">
        <v>21</v>
      </c>
      <c r="F1182" s="3">
        <v>5.0</v>
      </c>
      <c r="G1182" s="3">
        <v>299.0</v>
      </c>
      <c r="H1182" s="3">
        <v>5.0</v>
      </c>
      <c r="I1182" s="3">
        <v>136.27</v>
      </c>
      <c r="J1182" s="3" t="s">
        <v>52</v>
      </c>
      <c r="K1182" s="3" t="s">
        <v>23</v>
      </c>
      <c r="L1182" s="5">
        <f t="shared" si="1"/>
        <v>1420.25</v>
      </c>
      <c r="M1182" s="5">
        <f t="shared" si="2"/>
        <v>681.35</v>
      </c>
      <c r="N1182" s="5">
        <f t="shared" si="3"/>
        <v>738.9</v>
      </c>
      <c r="O1182" s="6">
        <f t="shared" si="4"/>
        <v>0.5202605175</v>
      </c>
      <c r="P1182" s="6" t="str">
        <f t="shared" si="5"/>
        <v>Saturday</v>
      </c>
      <c r="Q1182" s="6" t="str">
        <f t="shared" si="6"/>
        <v>Weekend</v>
      </c>
      <c r="R1182" s="6" t="str">
        <f t="shared" si="7"/>
        <v>Low (1–15%)</v>
      </c>
    </row>
    <row r="1183">
      <c r="A1183" s="3" t="s">
        <v>1680</v>
      </c>
      <c r="B1183" s="4">
        <v>45877.885416666664</v>
      </c>
      <c r="C1183" s="3" t="s">
        <v>144</v>
      </c>
      <c r="D1183" s="3" t="s">
        <v>331</v>
      </c>
      <c r="E1183" s="3" t="s">
        <v>27</v>
      </c>
      <c r="F1183" s="3">
        <v>1.0</v>
      </c>
      <c r="G1183" s="3">
        <v>799.0</v>
      </c>
      <c r="H1183" s="3">
        <v>10.0</v>
      </c>
      <c r="I1183" s="3">
        <v>517.19</v>
      </c>
      <c r="J1183" s="3" t="s">
        <v>52</v>
      </c>
      <c r="K1183" s="3" t="s">
        <v>28</v>
      </c>
      <c r="L1183" s="5">
        <f t="shared" si="1"/>
        <v>719.1</v>
      </c>
      <c r="M1183" s="5">
        <f t="shared" si="2"/>
        <v>517.19</v>
      </c>
      <c r="N1183" s="5">
        <f t="shared" si="3"/>
        <v>201.91</v>
      </c>
      <c r="O1183" s="6">
        <f t="shared" si="4"/>
        <v>0.2807815325</v>
      </c>
      <c r="P1183" s="6" t="str">
        <f t="shared" si="5"/>
        <v>Friday</v>
      </c>
      <c r="Q1183" s="6" t="str">
        <f t="shared" si="6"/>
        <v>Weekday</v>
      </c>
      <c r="R1183" s="6" t="str">
        <f t="shared" si="7"/>
        <v>Low (1–15%)</v>
      </c>
    </row>
    <row r="1184">
      <c r="A1184" s="3" t="s">
        <v>1681</v>
      </c>
      <c r="B1184" s="4">
        <v>45630.90416666667</v>
      </c>
      <c r="C1184" s="3" t="s">
        <v>19</v>
      </c>
      <c r="D1184" s="3" t="s">
        <v>133</v>
      </c>
      <c r="E1184" s="3" t="s">
        <v>27</v>
      </c>
      <c r="F1184" s="3">
        <v>1.0</v>
      </c>
      <c r="G1184" s="3">
        <v>799.0</v>
      </c>
      <c r="H1184" s="3">
        <v>5.0</v>
      </c>
      <c r="I1184" s="3">
        <v>512.02</v>
      </c>
      <c r="J1184" s="3" t="s">
        <v>52</v>
      </c>
      <c r="K1184" s="3" t="s">
        <v>23</v>
      </c>
      <c r="L1184" s="5">
        <f t="shared" si="1"/>
        <v>759.05</v>
      </c>
      <c r="M1184" s="5">
        <f t="shared" si="2"/>
        <v>512.02</v>
      </c>
      <c r="N1184" s="5">
        <f t="shared" si="3"/>
        <v>247.03</v>
      </c>
      <c r="O1184" s="6">
        <f t="shared" si="4"/>
        <v>0.3254462815</v>
      </c>
      <c r="P1184" s="6" t="str">
        <f t="shared" si="5"/>
        <v>Wednesday</v>
      </c>
      <c r="Q1184" s="6" t="str">
        <f t="shared" si="6"/>
        <v>Weekday</v>
      </c>
      <c r="R1184" s="6" t="str">
        <f t="shared" si="7"/>
        <v>Low (1–15%)</v>
      </c>
    </row>
    <row r="1185">
      <c r="A1185" s="3" t="s">
        <v>1682</v>
      </c>
      <c r="B1185" s="4">
        <v>45735.904861111114</v>
      </c>
      <c r="C1185" s="3" t="s">
        <v>282</v>
      </c>
      <c r="D1185" s="3" t="s">
        <v>489</v>
      </c>
      <c r="E1185" s="3" t="s">
        <v>27</v>
      </c>
      <c r="F1185" s="3">
        <v>1.0</v>
      </c>
      <c r="G1185" s="3">
        <v>799.0</v>
      </c>
      <c r="H1185" s="3">
        <v>25.0</v>
      </c>
      <c r="I1185" s="3">
        <v>461.33</v>
      </c>
      <c r="J1185" s="3" t="s">
        <v>52</v>
      </c>
      <c r="K1185" s="3" t="s">
        <v>28</v>
      </c>
      <c r="L1185" s="5">
        <f t="shared" si="1"/>
        <v>599.25</v>
      </c>
      <c r="M1185" s="5">
        <f t="shared" si="2"/>
        <v>461.33</v>
      </c>
      <c r="N1185" s="5">
        <f t="shared" si="3"/>
        <v>137.92</v>
      </c>
      <c r="O1185" s="6">
        <f t="shared" si="4"/>
        <v>0.2301543596</v>
      </c>
      <c r="P1185" s="6" t="str">
        <f t="shared" si="5"/>
        <v>Wednesday</v>
      </c>
      <c r="Q1185" s="6" t="str">
        <f t="shared" si="6"/>
        <v>Weekday</v>
      </c>
      <c r="R1185" s="6" t="str">
        <f t="shared" si="7"/>
        <v>Mid (16–25%)</v>
      </c>
    </row>
    <row r="1186">
      <c r="A1186" s="3" t="s">
        <v>1683</v>
      </c>
      <c r="B1186" s="4">
        <v>46015.479166666664</v>
      </c>
      <c r="C1186" s="3" t="s">
        <v>97</v>
      </c>
      <c r="D1186" s="3" t="s">
        <v>1095</v>
      </c>
      <c r="E1186" s="3" t="s">
        <v>35</v>
      </c>
      <c r="F1186" s="3">
        <v>5.0</v>
      </c>
      <c r="G1186" s="3">
        <v>1999.0</v>
      </c>
      <c r="H1186" s="3">
        <v>20.0</v>
      </c>
      <c r="I1186" s="3">
        <v>1276.37</v>
      </c>
      <c r="J1186" s="3" t="s">
        <v>52</v>
      </c>
      <c r="K1186" s="3" t="s">
        <v>23</v>
      </c>
      <c r="L1186" s="5">
        <f t="shared" si="1"/>
        <v>7996</v>
      </c>
      <c r="M1186" s="5">
        <f t="shared" si="2"/>
        <v>6381.85</v>
      </c>
      <c r="N1186" s="5">
        <f t="shared" si="3"/>
        <v>1614.15</v>
      </c>
      <c r="O1186" s="6">
        <f t="shared" si="4"/>
        <v>0.2018696848</v>
      </c>
      <c r="P1186" s="6" t="str">
        <f t="shared" si="5"/>
        <v>Wednesday</v>
      </c>
      <c r="Q1186" s="6" t="str">
        <f t="shared" si="6"/>
        <v>Weekday</v>
      </c>
      <c r="R1186" s="6" t="str">
        <f t="shared" si="7"/>
        <v>Mid (16–25%)</v>
      </c>
    </row>
    <row r="1187">
      <c r="A1187" s="3" t="s">
        <v>1684</v>
      </c>
      <c r="B1187" s="4">
        <v>45847.75833333333</v>
      </c>
      <c r="C1187" s="3" t="s">
        <v>47</v>
      </c>
      <c r="D1187" s="3" t="s">
        <v>987</v>
      </c>
      <c r="E1187" s="3" t="s">
        <v>21</v>
      </c>
      <c r="F1187" s="3">
        <v>1.0</v>
      </c>
      <c r="G1187" s="3">
        <v>499.0</v>
      </c>
      <c r="H1187" s="3">
        <v>10.0</v>
      </c>
      <c r="I1187" s="3">
        <v>247.88</v>
      </c>
      <c r="J1187" s="3" t="s">
        <v>52</v>
      </c>
      <c r="K1187" s="3" t="s">
        <v>39</v>
      </c>
      <c r="L1187" s="5">
        <f t="shared" si="1"/>
        <v>449.1</v>
      </c>
      <c r="M1187" s="5">
        <f t="shared" si="2"/>
        <v>247.88</v>
      </c>
      <c r="N1187" s="5">
        <f t="shared" si="3"/>
        <v>201.22</v>
      </c>
      <c r="O1187" s="6">
        <f t="shared" si="4"/>
        <v>0.4480516589</v>
      </c>
      <c r="P1187" s="6" t="str">
        <f t="shared" si="5"/>
        <v>Wednesday</v>
      </c>
      <c r="Q1187" s="6" t="str">
        <f t="shared" si="6"/>
        <v>Weekday</v>
      </c>
      <c r="R1187" s="6" t="str">
        <f t="shared" si="7"/>
        <v>Low (1–15%)</v>
      </c>
    </row>
    <row r="1188">
      <c r="A1188" s="3" t="s">
        <v>1685</v>
      </c>
      <c r="B1188" s="4">
        <v>45907.64722222222</v>
      </c>
      <c r="C1188" s="3" t="s">
        <v>111</v>
      </c>
      <c r="D1188" s="3" t="s">
        <v>1080</v>
      </c>
      <c r="E1188" s="3" t="s">
        <v>21</v>
      </c>
      <c r="F1188" s="3">
        <v>2.0</v>
      </c>
      <c r="G1188" s="3">
        <v>899.0</v>
      </c>
      <c r="H1188" s="3">
        <v>10.0</v>
      </c>
      <c r="I1188" s="3">
        <v>460.95</v>
      </c>
      <c r="J1188" s="3" t="s">
        <v>52</v>
      </c>
      <c r="K1188" s="3" t="s">
        <v>39</v>
      </c>
      <c r="L1188" s="5">
        <f t="shared" si="1"/>
        <v>1618.2</v>
      </c>
      <c r="M1188" s="5">
        <f t="shared" si="2"/>
        <v>921.9</v>
      </c>
      <c r="N1188" s="5">
        <f t="shared" si="3"/>
        <v>696.3</v>
      </c>
      <c r="O1188" s="6">
        <f t="shared" si="4"/>
        <v>0.4302929181</v>
      </c>
      <c r="P1188" s="6" t="str">
        <f t="shared" si="5"/>
        <v>Sunday</v>
      </c>
      <c r="Q1188" s="6" t="str">
        <f t="shared" si="6"/>
        <v>Weekend</v>
      </c>
      <c r="R1188" s="6" t="str">
        <f t="shared" si="7"/>
        <v>Low (1–15%)</v>
      </c>
    </row>
    <row r="1189">
      <c r="A1189" s="3" t="s">
        <v>1686</v>
      </c>
      <c r="B1189" s="4">
        <v>45580.881944444445</v>
      </c>
      <c r="C1189" s="3" t="s">
        <v>19</v>
      </c>
      <c r="D1189" s="3" t="s">
        <v>775</v>
      </c>
      <c r="E1189" s="3" t="s">
        <v>27</v>
      </c>
      <c r="F1189" s="3">
        <v>1.0</v>
      </c>
      <c r="G1189" s="3">
        <v>1499.0</v>
      </c>
      <c r="H1189" s="3">
        <v>25.0</v>
      </c>
      <c r="I1189" s="3">
        <v>852.7</v>
      </c>
      <c r="J1189" s="3" t="s">
        <v>52</v>
      </c>
      <c r="K1189" s="3" t="s">
        <v>28</v>
      </c>
      <c r="L1189" s="5">
        <f t="shared" si="1"/>
        <v>1124.25</v>
      </c>
      <c r="M1189" s="5">
        <f t="shared" si="2"/>
        <v>852.7</v>
      </c>
      <c r="N1189" s="5">
        <f t="shared" si="3"/>
        <v>271.55</v>
      </c>
      <c r="O1189" s="6">
        <f t="shared" si="4"/>
        <v>0.2415388036</v>
      </c>
      <c r="P1189" s="6" t="str">
        <f t="shared" si="5"/>
        <v>Tuesday</v>
      </c>
      <c r="Q1189" s="6" t="str">
        <f t="shared" si="6"/>
        <v>Weekday</v>
      </c>
      <c r="R1189" s="6" t="str">
        <f t="shared" si="7"/>
        <v>Mid (16–25%)</v>
      </c>
    </row>
    <row r="1190">
      <c r="A1190" s="3" t="s">
        <v>1687</v>
      </c>
      <c r="B1190" s="4">
        <v>45748.407638888886</v>
      </c>
      <c r="C1190" s="3" t="s">
        <v>257</v>
      </c>
      <c r="D1190" s="3" t="s">
        <v>952</v>
      </c>
      <c r="E1190" s="3" t="s">
        <v>21</v>
      </c>
      <c r="F1190" s="3">
        <v>3.0</v>
      </c>
      <c r="G1190" s="3">
        <v>699.0</v>
      </c>
      <c r="H1190" s="3">
        <v>20.0</v>
      </c>
      <c r="I1190" s="3">
        <v>436.54</v>
      </c>
      <c r="J1190" s="3" t="s">
        <v>52</v>
      </c>
      <c r="K1190" s="3" t="s">
        <v>39</v>
      </c>
      <c r="L1190" s="5">
        <f t="shared" si="1"/>
        <v>1677.6</v>
      </c>
      <c r="M1190" s="5">
        <f t="shared" si="2"/>
        <v>1309.62</v>
      </c>
      <c r="N1190" s="5">
        <f t="shared" si="3"/>
        <v>367.98</v>
      </c>
      <c r="O1190" s="6">
        <f t="shared" si="4"/>
        <v>0.2193490701</v>
      </c>
      <c r="P1190" s="6" t="str">
        <f t="shared" si="5"/>
        <v>Tuesday</v>
      </c>
      <c r="Q1190" s="6" t="str">
        <f t="shared" si="6"/>
        <v>Weekday</v>
      </c>
      <c r="R1190" s="6" t="str">
        <f t="shared" si="7"/>
        <v>Mid (16–25%)</v>
      </c>
    </row>
    <row r="1191">
      <c r="A1191" s="3" t="s">
        <v>1688</v>
      </c>
      <c r="B1191" s="4">
        <v>45658.86875</v>
      </c>
      <c r="C1191" s="3" t="s">
        <v>236</v>
      </c>
      <c r="D1191" s="3" t="s">
        <v>1654</v>
      </c>
      <c r="E1191" s="3" t="s">
        <v>35</v>
      </c>
      <c r="F1191" s="3">
        <v>4.0</v>
      </c>
      <c r="G1191" s="3">
        <v>2999.0</v>
      </c>
      <c r="H1191" s="3">
        <v>10.0</v>
      </c>
      <c r="I1191" s="3">
        <v>2107.34</v>
      </c>
      <c r="J1191" s="3" t="s">
        <v>52</v>
      </c>
      <c r="K1191" s="3" t="s">
        <v>39</v>
      </c>
      <c r="L1191" s="5">
        <f t="shared" si="1"/>
        <v>10796.4</v>
      </c>
      <c r="M1191" s="5">
        <f t="shared" si="2"/>
        <v>8429.36</v>
      </c>
      <c r="N1191" s="5">
        <f t="shared" si="3"/>
        <v>2367.04</v>
      </c>
      <c r="O1191" s="6">
        <f t="shared" si="4"/>
        <v>0.2192434515</v>
      </c>
      <c r="P1191" s="6" t="str">
        <f t="shared" si="5"/>
        <v>Wednesday</v>
      </c>
      <c r="Q1191" s="6" t="str">
        <f t="shared" si="6"/>
        <v>Weekday</v>
      </c>
      <c r="R1191" s="6" t="str">
        <f t="shared" si="7"/>
        <v>Low (1–15%)</v>
      </c>
    </row>
    <row r="1192">
      <c r="A1192" s="3" t="s">
        <v>1689</v>
      </c>
      <c r="B1192" s="4">
        <v>45711.705555555556</v>
      </c>
      <c r="C1192" s="3" t="s">
        <v>239</v>
      </c>
      <c r="D1192" s="3" t="s">
        <v>1102</v>
      </c>
      <c r="E1192" s="3" t="s">
        <v>35</v>
      </c>
      <c r="F1192" s="3">
        <v>4.0</v>
      </c>
      <c r="G1192" s="3">
        <v>3499.0</v>
      </c>
      <c r="H1192" s="3">
        <v>15.0</v>
      </c>
      <c r="I1192" s="3">
        <v>2532.35</v>
      </c>
      <c r="J1192" s="3" t="s">
        <v>32</v>
      </c>
      <c r="K1192" s="3" t="s">
        <v>39</v>
      </c>
      <c r="L1192" s="5">
        <f t="shared" si="1"/>
        <v>11896.6</v>
      </c>
      <c r="M1192" s="5">
        <f t="shared" si="2"/>
        <v>10129.4</v>
      </c>
      <c r="N1192" s="5">
        <f t="shared" si="3"/>
        <v>1767.2</v>
      </c>
      <c r="O1192" s="6">
        <f t="shared" si="4"/>
        <v>0.1485466436</v>
      </c>
      <c r="P1192" s="6" t="str">
        <f t="shared" si="5"/>
        <v>Sunday</v>
      </c>
      <c r="Q1192" s="6" t="str">
        <f t="shared" si="6"/>
        <v>Weekend</v>
      </c>
      <c r="R1192" s="6" t="str">
        <f t="shared" si="7"/>
        <v>Low (1–15%)</v>
      </c>
    </row>
    <row r="1193">
      <c r="A1193" s="3" t="s">
        <v>1690</v>
      </c>
      <c r="B1193" s="4">
        <v>45317.493055555555</v>
      </c>
      <c r="C1193" s="3" t="s">
        <v>78</v>
      </c>
      <c r="D1193" s="3" t="s">
        <v>551</v>
      </c>
      <c r="E1193" s="3" t="s">
        <v>35</v>
      </c>
      <c r="F1193" s="3">
        <v>2.0</v>
      </c>
      <c r="G1193" s="3">
        <v>3499.0</v>
      </c>
      <c r="H1193" s="3">
        <v>15.0</v>
      </c>
      <c r="I1193" s="3">
        <v>2180.37</v>
      </c>
      <c r="J1193" s="3" t="s">
        <v>52</v>
      </c>
      <c r="K1193" s="3" t="s">
        <v>23</v>
      </c>
      <c r="L1193" s="5">
        <f t="shared" si="1"/>
        <v>5948.3</v>
      </c>
      <c r="M1193" s="5">
        <f t="shared" si="2"/>
        <v>4360.74</v>
      </c>
      <c r="N1193" s="5">
        <f t="shared" si="3"/>
        <v>1587.56</v>
      </c>
      <c r="O1193" s="6">
        <f t="shared" si="4"/>
        <v>0.2668930619</v>
      </c>
      <c r="P1193" s="6" t="str">
        <f t="shared" si="5"/>
        <v>Friday</v>
      </c>
      <c r="Q1193" s="6" t="str">
        <f t="shared" si="6"/>
        <v>Weekday</v>
      </c>
      <c r="R1193" s="6" t="str">
        <f t="shared" si="7"/>
        <v>Low (1–15%)</v>
      </c>
    </row>
    <row r="1194">
      <c r="A1194" s="3" t="s">
        <v>1691</v>
      </c>
      <c r="B1194" s="4">
        <v>45308.645833333336</v>
      </c>
      <c r="C1194" s="3" t="s">
        <v>63</v>
      </c>
      <c r="D1194" s="3" t="s">
        <v>1242</v>
      </c>
      <c r="E1194" s="3" t="s">
        <v>27</v>
      </c>
      <c r="F1194" s="3">
        <v>3.0</v>
      </c>
      <c r="G1194" s="3">
        <v>999.0</v>
      </c>
      <c r="H1194" s="3">
        <v>15.0</v>
      </c>
      <c r="I1194" s="3">
        <v>503.83</v>
      </c>
      <c r="J1194" s="3" t="s">
        <v>52</v>
      </c>
      <c r="K1194" s="3" t="s">
        <v>39</v>
      </c>
      <c r="L1194" s="5">
        <f t="shared" si="1"/>
        <v>2547.45</v>
      </c>
      <c r="M1194" s="5">
        <f t="shared" si="2"/>
        <v>1511.49</v>
      </c>
      <c r="N1194" s="5">
        <f t="shared" si="3"/>
        <v>1035.96</v>
      </c>
      <c r="O1194" s="6">
        <f t="shared" si="4"/>
        <v>0.406665489</v>
      </c>
      <c r="P1194" s="6" t="str">
        <f t="shared" si="5"/>
        <v>Wednesday</v>
      </c>
      <c r="Q1194" s="6" t="str">
        <f t="shared" si="6"/>
        <v>Weekday</v>
      </c>
      <c r="R1194" s="6" t="str">
        <f t="shared" si="7"/>
        <v>Low (1–15%)</v>
      </c>
    </row>
    <row r="1195">
      <c r="A1195" s="3" t="s">
        <v>1692</v>
      </c>
      <c r="B1195" s="4">
        <v>45525.521527777775</v>
      </c>
      <c r="C1195" s="3" t="s">
        <v>242</v>
      </c>
      <c r="D1195" s="3" t="s">
        <v>673</v>
      </c>
      <c r="E1195" s="3" t="s">
        <v>21</v>
      </c>
      <c r="F1195" s="3">
        <v>4.0</v>
      </c>
      <c r="G1195" s="3">
        <v>899.0</v>
      </c>
      <c r="H1195" s="3">
        <v>30.0</v>
      </c>
      <c r="I1195" s="3">
        <v>502.34</v>
      </c>
      <c r="J1195" s="3" t="s">
        <v>52</v>
      </c>
      <c r="K1195" s="3" t="s">
        <v>23</v>
      </c>
      <c r="L1195" s="5">
        <f t="shared" si="1"/>
        <v>2517.2</v>
      </c>
      <c r="M1195" s="5">
        <f t="shared" si="2"/>
        <v>2009.36</v>
      </c>
      <c r="N1195" s="5">
        <f t="shared" si="3"/>
        <v>507.84</v>
      </c>
      <c r="O1195" s="6">
        <f t="shared" si="4"/>
        <v>0.2017479739</v>
      </c>
      <c r="P1195" s="6" t="str">
        <f t="shared" si="5"/>
        <v>Wednesday</v>
      </c>
      <c r="Q1195" s="6" t="str">
        <f t="shared" si="6"/>
        <v>Weekday</v>
      </c>
      <c r="R1195" s="6" t="str">
        <f t="shared" si="7"/>
        <v>High (&gt;25%)</v>
      </c>
    </row>
    <row r="1196">
      <c r="A1196" s="3" t="s">
        <v>1693</v>
      </c>
      <c r="B1196" s="4">
        <v>45360.614583333336</v>
      </c>
      <c r="C1196" s="3" t="s">
        <v>60</v>
      </c>
      <c r="D1196" s="3" t="s">
        <v>42</v>
      </c>
      <c r="E1196" s="3" t="s">
        <v>35</v>
      </c>
      <c r="F1196" s="3">
        <v>3.0</v>
      </c>
      <c r="G1196" s="3">
        <v>2499.0</v>
      </c>
      <c r="H1196" s="3">
        <v>15.0</v>
      </c>
      <c r="I1196" s="3">
        <v>1491.98</v>
      </c>
      <c r="J1196" s="3" t="s">
        <v>22</v>
      </c>
      <c r="K1196" s="3" t="s">
        <v>28</v>
      </c>
      <c r="L1196" s="5">
        <f t="shared" si="1"/>
        <v>6372.45</v>
      </c>
      <c r="M1196" s="5">
        <f t="shared" si="2"/>
        <v>4475.94</v>
      </c>
      <c r="N1196" s="5">
        <f t="shared" si="3"/>
        <v>1896.51</v>
      </c>
      <c r="O1196" s="6">
        <f t="shared" si="4"/>
        <v>0.297610809</v>
      </c>
      <c r="P1196" s="6" t="str">
        <f t="shared" si="5"/>
        <v>Saturday</v>
      </c>
      <c r="Q1196" s="6" t="str">
        <f t="shared" si="6"/>
        <v>Weekend</v>
      </c>
      <c r="R1196" s="6" t="str">
        <f t="shared" si="7"/>
        <v>Low (1–15%)</v>
      </c>
    </row>
    <row r="1197">
      <c r="A1197" s="3" t="s">
        <v>1694</v>
      </c>
      <c r="B1197" s="4">
        <v>45454.61111111111</v>
      </c>
      <c r="C1197" s="3" t="s">
        <v>91</v>
      </c>
      <c r="D1197" s="3" t="s">
        <v>589</v>
      </c>
      <c r="E1197" s="3" t="s">
        <v>35</v>
      </c>
      <c r="F1197" s="3">
        <v>5.0</v>
      </c>
      <c r="G1197" s="3">
        <v>3499.0</v>
      </c>
      <c r="H1197" s="3">
        <v>20.0</v>
      </c>
      <c r="I1197" s="3">
        <v>2352.47</v>
      </c>
      <c r="J1197" s="3" t="s">
        <v>52</v>
      </c>
      <c r="K1197" s="3" t="s">
        <v>28</v>
      </c>
      <c r="L1197" s="5">
        <f t="shared" si="1"/>
        <v>13996</v>
      </c>
      <c r="M1197" s="5">
        <f t="shared" si="2"/>
        <v>11762.35</v>
      </c>
      <c r="N1197" s="5">
        <f t="shared" si="3"/>
        <v>2233.65</v>
      </c>
      <c r="O1197" s="6">
        <f t="shared" si="4"/>
        <v>0.1595920263</v>
      </c>
      <c r="P1197" s="6" t="str">
        <f t="shared" si="5"/>
        <v>Tuesday</v>
      </c>
      <c r="Q1197" s="6" t="str">
        <f t="shared" si="6"/>
        <v>Weekday</v>
      </c>
      <c r="R1197" s="6" t="str">
        <f t="shared" si="7"/>
        <v>Mid (16–25%)</v>
      </c>
    </row>
    <row r="1198">
      <c r="A1198" s="3" t="s">
        <v>1695</v>
      </c>
      <c r="B1198" s="4">
        <v>45423.60833333333</v>
      </c>
      <c r="C1198" s="3" t="s">
        <v>257</v>
      </c>
      <c r="D1198" s="3" t="s">
        <v>697</v>
      </c>
      <c r="E1198" s="3" t="s">
        <v>35</v>
      </c>
      <c r="F1198" s="3">
        <v>1.0</v>
      </c>
      <c r="G1198" s="3">
        <v>3499.0</v>
      </c>
      <c r="H1198" s="3">
        <v>5.0</v>
      </c>
      <c r="I1198" s="3">
        <v>2183.38</v>
      </c>
      <c r="J1198" s="3" t="s">
        <v>52</v>
      </c>
      <c r="K1198" s="3" t="s">
        <v>28</v>
      </c>
      <c r="L1198" s="5">
        <f t="shared" si="1"/>
        <v>3324.05</v>
      </c>
      <c r="M1198" s="5">
        <f t="shared" si="2"/>
        <v>2183.38</v>
      </c>
      <c r="N1198" s="5">
        <f t="shared" si="3"/>
        <v>1140.67</v>
      </c>
      <c r="O1198" s="6">
        <f t="shared" si="4"/>
        <v>0.3431566914</v>
      </c>
      <c r="P1198" s="6" t="str">
        <f t="shared" si="5"/>
        <v>Saturday</v>
      </c>
      <c r="Q1198" s="6" t="str">
        <f t="shared" si="6"/>
        <v>Weekend</v>
      </c>
      <c r="R1198" s="6" t="str">
        <f t="shared" si="7"/>
        <v>Low (1–15%)</v>
      </c>
    </row>
    <row r="1199">
      <c r="A1199" s="3" t="s">
        <v>1696</v>
      </c>
      <c r="B1199" s="4">
        <v>45779.88680555556</v>
      </c>
      <c r="C1199" s="3" t="s">
        <v>270</v>
      </c>
      <c r="D1199" s="3" t="s">
        <v>1064</v>
      </c>
      <c r="E1199" s="3" t="s">
        <v>21</v>
      </c>
      <c r="F1199" s="3">
        <v>5.0</v>
      </c>
      <c r="G1199" s="3">
        <v>699.0</v>
      </c>
      <c r="H1199" s="3">
        <v>5.0</v>
      </c>
      <c r="I1199" s="3">
        <v>436.58</v>
      </c>
      <c r="J1199" s="3" t="s">
        <v>32</v>
      </c>
      <c r="K1199" s="3" t="s">
        <v>28</v>
      </c>
      <c r="L1199" s="5">
        <f t="shared" si="1"/>
        <v>3320.25</v>
      </c>
      <c r="M1199" s="5">
        <f t="shared" si="2"/>
        <v>2182.9</v>
      </c>
      <c r="N1199" s="5">
        <f t="shared" si="3"/>
        <v>1137.35</v>
      </c>
      <c r="O1199" s="6">
        <f t="shared" si="4"/>
        <v>0.3425495068</v>
      </c>
      <c r="P1199" s="6" t="str">
        <f t="shared" si="5"/>
        <v>Friday</v>
      </c>
      <c r="Q1199" s="6" t="str">
        <f t="shared" si="6"/>
        <v>Weekday</v>
      </c>
      <c r="R1199" s="6" t="str">
        <f t="shared" si="7"/>
        <v>Low (1–15%)</v>
      </c>
    </row>
    <row r="1200">
      <c r="A1200" s="3" t="s">
        <v>1697</v>
      </c>
      <c r="B1200" s="4">
        <v>45899.760416666664</v>
      </c>
      <c r="C1200" s="3" t="s">
        <v>257</v>
      </c>
      <c r="D1200" s="3" t="s">
        <v>1232</v>
      </c>
      <c r="E1200" s="3" t="s">
        <v>27</v>
      </c>
      <c r="F1200" s="3">
        <v>5.0</v>
      </c>
      <c r="G1200" s="3">
        <v>1499.0</v>
      </c>
      <c r="H1200" s="3">
        <v>10.0</v>
      </c>
      <c r="I1200" s="3">
        <v>1016.49</v>
      </c>
      <c r="J1200" s="3" t="s">
        <v>52</v>
      </c>
      <c r="K1200" s="3" t="s">
        <v>23</v>
      </c>
      <c r="L1200" s="5">
        <f t="shared" si="1"/>
        <v>6745.5</v>
      </c>
      <c r="M1200" s="5">
        <f t="shared" si="2"/>
        <v>5082.45</v>
      </c>
      <c r="N1200" s="5">
        <f t="shared" si="3"/>
        <v>1663.05</v>
      </c>
      <c r="O1200" s="6">
        <f t="shared" si="4"/>
        <v>0.2465421392</v>
      </c>
      <c r="P1200" s="6" t="str">
        <f t="shared" si="5"/>
        <v>Saturday</v>
      </c>
      <c r="Q1200" s="6" t="str">
        <f t="shared" si="6"/>
        <v>Weekend</v>
      </c>
      <c r="R1200" s="6" t="str">
        <f t="shared" si="7"/>
        <v>Low (1–15%)</v>
      </c>
    </row>
    <row r="1201">
      <c r="A1201" s="3" t="s">
        <v>1698</v>
      </c>
      <c r="B1201" s="4">
        <v>45833.68680555555</v>
      </c>
      <c r="C1201" s="3" t="s">
        <v>266</v>
      </c>
      <c r="D1201" s="3" t="s">
        <v>327</v>
      </c>
      <c r="E1201" s="3" t="s">
        <v>21</v>
      </c>
      <c r="F1201" s="3">
        <v>3.0</v>
      </c>
      <c r="G1201" s="3">
        <v>299.0</v>
      </c>
      <c r="H1201" s="3">
        <v>30.0</v>
      </c>
      <c r="I1201" s="3">
        <v>168.15</v>
      </c>
      <c r="J1201" s="3" t="s">
        <v>52</v>
      </c>
      <c r="K1201" s="3" t="s">
        <v>39</v>
      </c>
      <c r="L1201" s="5">
        <f t="shared" si="1"/>
        <v>627.9</v>
      </c>
      <c r="M1201" s="5">
        <f t="shared" si="2"/>
        <v>504.45</v>
      </c>
      <c r="N1201" s="5">
        <f t="shared" si="3"/>
        <v>123.45</v>
      </c>
      <c r="O1201" s="6">
        <f t="shared" si="4"/>
        <v>0.1966077401</v>
      </c>
      <c r="P1201" s="6" t="str">
        <f t="shared" si="5"/>
        <v>Wednesday</v>
      </c>
      <c r="Q1201" s="6" t="str">
        <f t="shared" si="6"/>
        <v>Weekday</v>
      </c>
      <c r="R1201" s="6" t="str">
        <f t="shared" si="7"/>
        <v>High (&gt;25%)</v>
      </c>
    </row>
    <row r="1202">
      <c r="A1202" s="3" t="s">
        <v>1699</v>
      </c>
      <c r="B1202" s="4">
        <v>45352.677083333336</v>
      </c>
      <c r="C1202" s="3" t="s">
        <v>257</v>
      </c>
      <c r="D1202" s="3" t="s">
        <v>519</v>
      </c>
      <c r="E1202" s="3" t="s">
        <v>27</v>
      </c>
      <c r="F1202" s="3">
        <v>1.0</v>
      </c>
      <c r="G1202" s="3">
        <v>1299.0</v>
      </c>
      <c r="H1202" s="3">
        <v>20.0</v>
      </c>
      <c r="I1202" s="3">
        <v>742.03</v>
      </c>
      <c r="J1202" s="3" t="s">
        <v>32</v>
      </c>
      <c r="K1202" s="3" t="s">
        <v>39</v>
      </c>
      <c r="L1202" s="5">
        <f t="shared" si="1"/>
        <v>1039.2</v>
      </c>
      <c r="M1202" s="5">
        <f t="shared" si="2"/>
        <v>742.03</v>
      </c>
      <c r="N1202" s="5">
        <f t="shared" si="3"/>
        <v>297.17</v>
      </c>
      <c r="O1202" s="6">
        <f t="shared" si="4"/>
        <v>0.2859603541</v>
      </c>
      <c r="P1202" s="6" t="str">
        <f t="shared" si="5"/>
        <v>Friday</v>
      </c>
      <c r="Q1202" s="6" t="str">
        <f t="shared" si="6"/>
        <v>Weekday</v>
      </c>
      <c r="R1202" s="6" t="str">
        <f t="shared" si="7"/>
        <v>Mid (16–25%)</v>
      </c>
    </row>
    <row r="1203">
      <c r="A1203" s="3" t="s">
        <v>1700</v>
      </c>
      <c r="B1203" s="4">
        <v>45613.78888888889</v>
      </c>
      <c r="C1203" s="3" t="s">
        <v>248</v>
      </c>
      <c r="D1203" s="3" t="s">
        <v>1701</v>
      </c>
      <c r="E1203" s="3" t="s">
        <v>21</v>
      </c>
      <c r="F1203" s="3">
        <v>2.0</v>
      </c>
      <c r="G1203" s="3">
        <v>299.0</v>
      </c>
      <c r="H1203" s="3">
        <v>0.0</v>
      </c>
      <c r="I1203" s="3">
        <v>156.65</v>
      </c>
      <c r="J1203" s="3" t="s">
        <v>52</v>
      </c>
      <c r="K1203" s="3" t="s">
        <v>39</v>
      </c>
      <c r="L1203" s="5">
        <f t="shared" si="1"/>
        <v>598</v>
      </c>
      <c r="M1203" s="5">
        <f t="shared" si="2"/>
        <v>313.3</v>
      </c>
      <c r="N1203" s="5">
        <f t="shared" si="3"/>
        <v>284.7</v>
      </c>
      <c r="O1203" s="6">
        <f t="shared" si="4"/>
        <v>0.4760869565</v>
      </c>
      <c r="P1203" s="6" t="str">
        <f t="shared" si="5"/>
        <v>Sunday</v>
      </c>
      <c r="Q1203" s="6" t="str">
        <f t="shared" si="6"/>
        <v>Weekend</v>
      </c>
      <c r="R1203" s="6" t="str">
        <f t="shared" si="7"/>
        <v>No Discount</v>
      </c>
    </row>
    <row r="1204">
      <c r="A1204" s="3" t="s">
        <v>1702</v>
      </c>
      <c r="B1204" s="4">
        <v>45725.86944444444</v>
      </c>
      <c r="C1204" s="3" t="s">
        <v>19</v>
      </c>
      <c r="D1204" s="3" t="s">
        <v>573</v>
      </c>
      <c r="E1204" s="3" t="s">
        <v>27</v>
      </c>
      <c r="F1204" s="3">
        <v>3.0</v>
      </c>
      <c r="G1204" s="3">
        <v>999.0</v>
      </c>
      <c r="H1204" s="3">
        <v>0.0</v>
      </c>
      <c r="I1204" s="3">
        <v>528.28</v>
      </c>
      <c r="J1204" s="3" t="s">
        <v>52</v>
      </c>
      <c r="K1204" s="3" t="s">
        <v>39</v>
      </c>
      <c r="L1204" s="5">
        <f t="shared" si="1"/>
        <v>2997</v>
      </c>
      <c r="M1204" s="5">
        <f t="shared" si="2"/>
        <v>1584.84</v>
      </c>
      <c r="N1204" s="5">
        <f t="shared" si="3"/>
        <v>1412.16</v>
      </c>
      <c r="O1204" s="6">
        <f t="shared" si="4"/>
        <v>0.4711911912</v>
      </c>
      <c r="P1204" s="6" t="str">
        <f t="shared" si="5"/>
        <v>Sunday</v>
      </c>
      <c r="Q1204" s="6" t="str">
        <f t="shared" si="6"/>
        <v>Weekend</v>
      </c>
      <c r="R1204" s="6" t="str">
        <f t="shared" si="7"/>
        <v>No Discount</v>
      </c>
    </row>
    <row r="1205">
      <c r="A1205" s="3" t="s">
        <v>1703</v>
      </c>
      <c r="B1205" s="4">
        <v>45768.91527777778</v>
      </c>
      <c r="C1205" s="3" t="s">
        <v>135</v>
      </c>
      <c r="D1205" s="3" t="s">
        <v>695</v>
      </c>
      <c r="E1205" s="3" t="s">
        <v>27</v>
      </c>
      <c r="F1205" s="3">
        <v>4.0</v>
      </c>
      <c r="G1205" s="3">
        <v>1999.0</v>
      </c>
      <c r="H1205" s="3">
        <v>15.0</v>
      </c>
      <c r="I1205" s="3">
        <v>1062.26</v>
      </c>
      <c r="J1205" s="3" t="s">
        <v>32</v>
      </c>
      <c r="K1205" s="3" t="s">
        <v>23</v>
      </c>
      <c r="L1205" s="5">
        <f t="shared" si="1"/>
        <v>6796.6</v>
      </c>
      <c r="M1205" s="5">
        <f t="shared" si="2"/>
        <v>4249.04</v>
      </c>
      <c r="N1205" s="5">
        <f t="shared" si="3"/>
        <v>2547.56</v>
      </c>
      <c r="O1205" s="6">
        <f t="shared" si="4"/>
        <v>0.3748285908</v>
      </c>
      <c r="P1205" s="6" t="str">
        <f t="shared" si="5"/>
        <v>Monday</v>
      </c>
      <c r="Q1205" s="6" t="str">
        <f t="shared" si="6"/>
        <v>Weekday</v>
      </c>
      <c r="R1205" s="6" t="str">
        <f t="shared" si="7"/>
        <v>Low (1–15%)</v>
      </c>
    </row>
    <row r="1206">
      <c r="A1206" s="3" t="s">
        <v>1704</v>
      </c>
      <c r="B1206" s="4">
        <v>46015.77013888889</v>
      </c>
      <c r="C1206" s="3" t="s">
        <v>132</v>
      </c>
      <c r="D1206" s="3" t="s">
        <v>107</v>
      </c>
      <c r="E1206" s="3" t="s">
        <v>35</v>
      </c>
      <c r="F1206" s="3">
        <v>5.0</v>
      </c>
      <c r="G1206" s="3">
        <v>2499.0</v>
      </c>
      <c r="H1206" s="3">
        <v>0.0</v>
      </c>
      <c r="I1206" s="3">
        <v>1535.79</v>
      </c>
      <c r="J1206" s="3" t="s">
        <v>52</v>
      </c>
      <c r="K1206" s="3" t="s">
        <v>39</v>
      </c>
      <c r="L1206" s="5">
        <f t="shared" si="1"/>
        <v>12495</v>
      </c>
      <c r="M1206" s="5">
        <f t="shared" si="2"/>
        <v>7678.95</v>
      </c>
      <c r="N1206" s="5">
        <f t="shared" si="3"/>
        <v>4816.05</v>
      </c>
      <c r="O1206" s="6">
        <f t="shared" si="4"/>
        <v>0.3854381753</v>
      </c>
      <c r="P1206" s="6" t="str">
        <f t="shared" si="5"/>
        <v>Wednesday</v>
      </c>
      <c r="Q1206" s="6" t="str">
        <f t="shared" si="6"/>
        <v>Weekday</v>
      </c>
      <c r="R1206" s="6" t="str">
        <f t="shared" si="7"/>
        <v>No Discount</v>
      </c>
    </row>
    <row r="1207">
      <c r="A1207" s="3" t="s">
        <v>1705</v>
      </c>
      <c r="B1207" s="4">
        <v>45437.62013888889</v>
      </c>
      <c r="C1207" s="3" t="s">
        <v>127</v>
      </c>
      <c r="D1207" s="3" t="s">
        <v>533</v>
      </c>
      <c r="E1207" s="3" t="s">
        <v>21</v>
      </c>
      <c r="F1207" s="3">
        <v>5.0</v>
      </c>
      <c r="G1207" s="3">
        <v>299.0</v>
      </c>
      <c r="H1207" s="3">
        <v>25.0</v>
      </c>
      <c r="I1207" s="3">
        <v>181.56</v>
      </c>
      <c r="J1207" s="3" t="s">
        <v>32</v>
      </c>
      <c r="K1207" s="3" t="s">
        <v>23</v>
      </c>
      <c r="L1207" s="5">
        <f t="shared" si="1"/>
        <v>1121.25</v>
      </c>
      <c r="M1207" s="5">
        <f t="shared" si="2"/>
        <v>907.8</v>
      </c>
      <c r="N1207" s="5">
        <f t="shared" si="3"/>
        <v>213.45</v>
      </c>
      <c r="O1207" s="6">
        <f t="shared" si="4"/>
        <v>0.190367893</v>
      </c>
      <c r="P1207" s="6" t="str">
        <f t="shared" si="5"/>
        <v>Saturday</v>
      </c>
      <c r="Q1207" s="6" t="str">
        <f t="shared" si="6"/>
        <v>Weekend</v>
      </c>
      <c r="R1207" s="6" t="str">
        <f t="shared" si="7"/>
        <v>Mid (16–25%)</v>
      </c>
    </row>
    <row r="1208">
      <c r="A1208" s="3" t="s">
        <v>1706</v>
      </c>
      <c r="B1208" s="4">
        <v>45951.555555555555</v>
      </c>
      <c r="C1208" s="3" t="s">
        <v>94</v>
      </c>
      <c r="D1208" s="3" t="s">
        <v>405</v>
      </c>
      <c r="E1208" s="3" t="s">
        <v>21</v>
      </c>
      <c r="F1208" s="3">
        <v>5.0</v>
      </c>
      <c r="G1208" s="3">
        <v>299.0</v>
      </c>
      <c r="H1208" s="3">
        <v>0.0</v>
      </c>
      <c r="I1208" s="3">
        <v>200.57</v>
      </c>
      <c r="J1208" s="3" t="s">
        <v>52</v>
      </c>
      <c r="K1208" s="3" t="s">
        <v>23</v>
      </c>
      <c r="L1208" s="5">
        <f t="shared" si="1"/>
        <v>1495</v>
      </c>
      <c r="M1208" s="5">
        <f t="shared" si="2"/>
        <v>1002.85</v>
      </c>
      <c r="N1208" s="5">
        <f t="shared" si="3"/>
        <v>492.15</v>
      </c>
      <c r="O1208" s="6">
        <f t="shared" si="4"/>
        <v>0.3291973244</v>
      </c>
      <c r="P1208" s="6" t="str">
        <f t="shared" si="5"/>
        <v>Tuesday</v>
      </c>
      <c r="Q1208" s="6" t="str">
        <f t="shared" si="6"/>
        <v>Weekday</v>
      </c>
      <c r="R1208" s="6" t="str">
        <f t="shared" si="7"/>
        <v>No Discount</v>
      </c>
    </row>
    <row r="1209">
      <c r="A1209" s="3" t="s">
        <v>1707</v>
      </c>
      <c r="B1209" s="4">
        <v>45396.71527777778</v>
      </c>
      <c r="C1209" s="3" t="s">
        <v>282</v>
      </c>
      <c r="D1209" s="3" t="s">
        <v>216</v>
      </c>
      <c r="E1209" s="3" t="s">
        <v>21</v>
      </c>
      <c r="F1209" s="3">
        <v>1.0</v>
      </c>
      <c r="G1209" s="3">
        <v>699.0</v>
      </c>
      <c r="H1209" s="3">
        <v>10.0</v>
      </c>
      <c r="I1209" s="3">
        <v>484.46</v>
      </c>
      <c r="J1209" s="3" t="s">
        <v>52</v>
      </c>
      <c r="K1209" s="3" t="s">
        <v>39</v>
      </c>
      <c r="L1209" s="5">
        <f t="shared" si="1"/>
        <v>629.1</v>
      </c>
      <c r="M1209" s="5">
        <f t="shared" si="2"/>
        <v>484.46</v>
      </c>
      <c r="N1209" s="5">
        <f t="shared" si="3"/>
        <v>144.64</v>
      </c>
      <c r="O1209" s="6">
        <f t="shared" si="4"/>
        <v>0.2299157527</v>
      </c>
      <c r="P1209" s="6" t="str">
        <f t="shared" si="5"/>
        <v>Sunday</v>
      </c>
      <c r="Q1209" s="6" t="str">
        <f t="shared" si="6"/>
        <v>Weekend</v>
      </c>
      <c r="R1209" s="6" t="str">
        <f t="shared" si="7"/>
        <v>Low (1–15%)</v>
      </c>
    </row>
    <row r="1210">
      <c r="A1210" s="3" t="s">
        <v>1708</v>
      </c>
      <c r="B1210" s="4">
        <v>45850.39791666667</v>
      </c>
      <c r="C1210" s="3" t="s">
        <v>97</v>
      </c>
      <c r="D1210" s="3" t="s">
        <v>506</v>
      </c>
      <c r="E1210" s="3" t="s">
        <v>35</v>
      </c>
      <c r="F1210" s="3">
        <v>4.0</v>
      </c>
      <c r="G1210" s="3">
        <v>2499.0</v>
      </c>
      <c r="H1210" s="3">
        <v>0.0</v>
      </c>
      <c r="I1210" s="3">
        <v>1648.39</v>
      </c>
      <c r="J1210" s="3" t="s">
        <v>52</v>
      </c>
      <c r="K1210" s="3" t="s">
        <v>23</v>
      </c>
      <c r="L1210" s="5">
        <f t="shared" si="1"/>
        <v>9996</v>
      </c>
      <c r="M1210" s="5">
        <f t="shared" si="2"/>
        <v>6593.56</v>
      </c>
      <c r="N1210" s="5">
        <f t="shared" si="3"/>
        <v>3402.44</v>
      </c>
      <c r="O1210" s="6">
        <f t="shared" si="4"/>
        <v>0.3403801521</v>
      </c>
      <c r="P1210" s="6" t="str">
        <f t="shared" si="5"/>
        <v>Saturday</v>
      </c>
      <c r="Q1210" s="6" t="str">
        <f t="shared" si="6"/>
        <v>Weekend</v>
      </c>
      <c r="R1210" s="6" t="str">
        <f t="shared" si="7"/>
        <v>No Discount</v>
      </c>
    </row>
    <row r="1211">
      <c r="A1211" s="3" t="s">
        <v>1709</v>
      </c>
      <c r="B1211" s="4">
        <v>45537.40347222222</v>
      </c>
      <c r="C1211" s="3" t="s">
        <v>127</v>
      </c>
      <c r="D1211" s="3" t="s">
        <v>679</v>
      </c>
      <c r="E1211" s="3" t="s">
        <v>21</v>
      </c>
      <c r="F1211" s="3">
        <v>1.0</v>
      </c>
      <c r="G1211" s="3">
        <v>299.0</v>
      </c>
      <c r="H1211" s="3">
        <v>25.0</v>
      </c>
      <c r="I1211" s="3">
        <v>182.61</v>
      </c>
      <c r="J1211" s="3" t="s">
        <v>52</v>
      </c>
      <c r="K1211" s="3" t="s">
        <v>23</v>
      </c>
      <c r="L1211" s="5">
        <f t="shared" si="1"/>
        <v>224.25</v>
      </c>
      <c r="M1211" s="5">
        <f t="shared" si="2"/>
        <v>182.61</v>
      </c>
      <c r="N1211" s="5">
        <f t="shared" si="3"/>
        <v>41.64</v>
      </c>
      <c r="O1211" s="6">
        <f t="shared" si="4"/>
        <v>0.1856856187</v>
      </c>
      <c r="P1211" s="6" t="str">
        <f t="shared" si="5"/>
        <v>Monday</v>
      </c>
      <c r="Q1211" s="6" t="str">
        <f t="shared" si="6"/>
        <v>Weekday</v>
      </c>
      <c r="R1211" s="6" t="str">
        <f t="shared" si="7"/>
        <v>Mid (16–25%)</v>
      </c>
    </row>
    <row r="1212">
      <c r="A1212" s="3" t="s">
        <v>1710</v>
      </c>
      <c r="B1212" s="4">
        <v>45448.48055555556</v>
      </c>
      <c r="C1212" s="3" t="s">
        <v>236</v>
      </c>
      <c r="D1212" s="3" t="s">
        <v>499</v>
      </c>
      <c r="E1212" s="3" t="s">
        <v>35</v>
      </c>
      <c r="F1212" s="3">
        <v>4.0</v>
      </c>
      <c r="G1212" s="3">
        <v>3499.0</v>
      </c>
      <c r="H1212" s="3">
        <v>30.0</v>
      </c>
      <c r="I1212" s="3">
        <v>1937.93</v>
      </c>
      <c r="J1212" s="3" t="s">
        <v>32</v>
      </c>
      <c r="K1212" s="3" t="s">
        <v>39</v>
      </c>
      <c r="L1212" s="5">
        <f t="shared" si="1"/>
        <v>9797.2</v>
      </c>
      <c r="M1212" s="5">
        <f t="shared" si="2"/>
        <v>7751.72</v>
      </c>
      <c r="N1212" s="5">
        <f t="shared" si="3"/>
        <v>2045.48</v>
      </c>
      <c r="O1212" s="6">
        <f t="shared" si="4"/>
        <v>0.208782101</v>
      </c>
      <c r="P1212" s="6" t="str">
        <f t="shared" si="5"/>
        <v>Wednesday</v>
      </c>
      <c r="Q1212" s="6" t="str">
        <f t="shared" si="6"/>
        <v>Weekday</v>
      </c>
      <c r="R1212" s="6" t="str">
        <f t="shared" si="7"/>
        <v>High (&gt;25%)</v>
      </c>
    </row>
    <row r="1213">
      <c r="A1213" s="3" t="s">
        <v>1711</v>
      </c>
      <c r="B1213" s="4">
        <v>45855.41805555556</v>
      </c>
      <c r="C1213" s="3" t="s">
        <v>91</v>
      </c>
      <c r="D1213" s="3" t="s">
        <v>68</v>
      </c>
      <c r="E1213" s="3" t="s">
        <v>27</v>
      </c>
      <c r="F1213" s="3">
        <v>1.0</v>
      </c>
      <c r="G1213" s="3">
        <v>999.0</v>
      </c>
      <c r="H1213" s="3">
        <v>15.0</v>
      </c>
      <c r="I1213" s="3">
        <v>545.36</v>
      </c>
      <c r="J1213" s="3" t="s">
        <v>52</v>
      </c>
      <c r="K1213" s="3" t="s">
        <v>28</v>
      </c>
      <c r="L1213" s="5">
        <f t="shared" si="1"/>
        <v>849.15</v>
      </c>
      <c r="M1213" s="5">
        <f t="shared" si="2"/>
        <v>545.36</v>
      </c>
      <c r="N1213" s="5">
        <f t="shared" si="3"/>
        <v>303.79</v>
      </c>
      <c r="O1213" s="6">
        <f t="shared" si="4"/>
        <v>0.3577577578</v>
      </c>
      <c r="P1213" s="6" t="str">
        <f t="shared" si="5"/>
        <v>Thursday</v>
      </c>
      <c r="Q1213" s="6" t="str">
        <f t="shared" si="6"/>
        <v>Weekday</v>
      </c>
      <c r="R1213" s="6" t="str">
        <f t="shared" si="7"/>
        <v>Low (1–15%)</v>
      </c>
    </row>
    <row r="1214">
      <c r="A1214" s="3" t="s">
        <v>1712</v>
      </c>
      <c r="B1214" s="4">
        <v>45460.63402777778</v>
      </c>
      <c r="C1214" s="3" t="s">
        <v>57</v>
      </c>
      <c r="D1214" s="3" t="s">
        <v>670</v>
      </c>
      <c r="E1214" s="3" t="s">
        <v>27</v>
      </c>
      <c r="F1214" s="3">
        <v>1.0</v>
      </c>
      <c r="G1214" s="3">
        <v>1999.0</v>
      </c>
      <c r="H1214" s="3">
        <v>20.0</v>
      </c>
      <c r="I1214" s="3">
        <v>1112.01</v>
      </c>
      <c r="J1214" s="3" t="s">
        <v>32</v>
      </c>
      <c r="K1214" s="3" t="s">
        <v>28</v>
      </c>
      <c r="L1214" s="5">
        <f t="shared" si="1"/>
        <v>1599.2</v>
      </c>
      <c r="M1214" s="5">
        <f t="shared" si="2"/>
        <v>1112.01</v>
      </c>
      <c r="N1214" s="5">
        <f t="shared" si="3"/>
        <v>487.19</v>
      </c>
      <c r="O1214" s="6">
        <f t="shared" si="4"/>
        <v>0.304646073</v>
      </c>
      <c r="P1214" s="6" t="str">
        <f t="shared" si="5"/>
        <v>Monday</v>
      </c>
      <c r="Q1214" s="6" t="str">
        <f t="shared" si="6"/>
        <v>Weekday</v>
      </c>
      <c r="R1214" s="6" t="str">
        <f t="shared" si="7"/>
        <v>Mid (16–25%)</v>
      </c>
    </row>
    <row r="1215">
      <c r="A1215" s="3" t="s">
        <v>1713</v>
      </c>
      <c r="B1215" s="4">
        <v>45554.59166666667</v>
      </c>
      <c r="C1215" s="3" t="s">
        <v>37</v>
      </c>
      <c r="D1215" s="3" t="s">
        <v>402</v>
      </c>
      <c r="E1215" s="3" t="s">
        <v>35</v>
      </c>
      <c r="F1215" s="3">
        <v>4.0</v>
      </c>
      <c r="G1215" s="3">
        <v>1999.0</v>
      </c>
      <c r="H1215" s="3">
        <v>15.0</v>
      </c>
      <c r="I1215" s="3">
        <v>1359.5</v>
      </c>
      <c r="J1215" s="3" t="s">
        <v>52</v>
      </c>
      <c r="K1215" s="3" t="s">
        <v>28</v>
      </c>
      <c r="L1215" s="5">
        <f t="shared" si="1"/>
        <v>6796.6</v>
      </c>
      <c r="M1215" s="5">
        <f t="shared" si="2"/>
        <v>5438</v>
      </c>
      <c r="N1215" s="5">
        <f t="shared" si="3"/>
        <v>1358.6</v>
      </c>
      <c r="O1215" s="6">
        <f t="shared" si="4"/>
        <v>0.1998940647</v>
      </c>
      <c r="P1215" s="6" t="str">
        <f t="shared" si="5"/>
        <v>Thursday</v>
      </c>
      <c r="Q1215" s="6" t="str">
        <f t="shared" si="6"/>
        <v>Weekday</v>
      </c>
      <c r="R1215" s="6" t="str">
        <f t="shared" si="7"/>
        <v>Low (1–15%)</v>
      </c>
    </row>
    <row r="1216">
      <c r="A1216" s="3" t="s">
        <v>1714</v>
      </c>
      <c r="B1216" s="4">
        <v>45707.50763888889</v>
      </c>
      <c r="C1216" s="3" t="s">
        <v>100</v>
      </c>
      <c r="D1216" s="3" t="s">
        <v>443</v>
      </c>
      <c r="E1216" s="3" t="s">
        <v>27</v>
      </c>
      <c r="F1216" s="3">
        <v>4.0</v>
      </c>
      <c r="G1216" s="3">
        <v>799.0</v>
      </c>
      <c r="H1216" s="3">
        <v>30.0</v>
      </c>
      <c r="I1216" s="3">
        <v>518.2</v>
      </c>
      <c r="J1216" s="3" t="s">
        <v>52</v>
      </c>
      <c r="K1216" s="3" t="s">
        <v>39</v>
      </c>
      <c r="L1216" s="5">
        <f t="shared" si="1"/>
        <v>2237.2</v>
      </c>
      <c r="M1216" s="5">
        <f t="shared" si="2"/>
        <v>2072.8</v>
      </c>
      <c r="N1216" s="5">
        <f t="shared" si="3"/>
        <v>164.4</v>
      </c>
      <c r="O1216" s="6">
        <f t="shared" si="4"/>
        <v>0.07348471303</v>
      </c>
      <c r="P1216" s="6" t="str">
        <f t="shared" si="5"/>
        <v>Wednesday</v>
      </c>
      <c r="Q1216" s="6" t="str">
        <f t="shared" si="6"/>
        <v>Weekday</v>
      </c>
      <c r="R1216" s="6" t="str">
        <f t="shared" si="7"/>
        <v>High (&gt;25%)</v>
      </c>
    </row>
    <row r="1217">
      <c r="A1217" s="3" t="s">
        <v>1715</v>
      </c>
      <c r="B1217" s="4">
        <v>45998.80069444444</v>
      </c>
      <c r="C1217" s="3" t="s">
        <v>97</v>
      </c>
      <c r="D1217" s="3" t="s">
        <v>864</v>
      </c>
      <c r="E1217" s="3" t="s">
        <v>21</v>
      </c>
      <c r="F1217" s="3">
        <v>3.0</v>
      </c>
      <c r="G1217" s="3">
        <v>899.0</v>
      </c>
      <c r="H1217" s="3">
        <v>25.0</v>
      </c>
      <c r="I1217" s="3">
        <v>416.77</v>
      </c>
      <c r="J1217" s="3" t="s">
        <v>52</v>
      </c>
      <c r="K1217" s="3" t="s">
        <v>23</v>
      </c>
      <c r="L1217" s="5">
        <f t="shared" si="1"/>
        <v>2022.75</v>
      </c>
      <c r="M1217" s="5">
        <f t="shared" si="2"/>
        <v>1250.31</v>
      </c>
      <c r="N1217" s="5">
        <f t="shared" si="3"/>
        <v>772.44</v>
      </c>
      <c r="O1217" s="6">
        <f t="shared" si="4"/>
        <v>0.3818761587</v>
      </c>
      <c r="P1217" s="6" t="str">
        <f t="shared" si="5"/>
        <v>Sunday</v>
      </c>
      <c r="Q1217" s="6" t="str">
        <f t="shared" si="6"/>
        <v>Weekend</v>
      </c>
      <c r="R1217" s="6" t="str">
        <f t="shared" si="7"/>
        <v>Mid (16–25%)</v>
      </c>
    </row>
    <row r="1218">
      <c r="A1218" s="3" t="s">
        <v>1716</v>
      </c>
      <c r="B1218" s="4">
        <v>45815.388194444444</v>
      </c>
      <c r="C1218" s="3" t="s">
        <v>231</v>
      </c>
      <c r="D1218" s="3" t="s">
        <v>31</v>
      </c>
      <c r="E1218" s="3" t="s">
        <v>27</v>
      </c>
      <c r="F1218" s="3">
        <v>2.0</v>
      </c>
      <c r="G1218" s="3">
        <v>1299.0</v>
      </c>
      <c r="H1218" s="3">
        <v>25.0</v>
      </c>
      <c r="I1218" s="3">
        <v>703.11</v>
      </c>
      <c r="J1218" s="3" t="s">
        <v>32</v>
      </c>
      <c r="K1218" s="3" t="s">
        <v>28</v>
      </c>
      <c r="L1218" s="5">
        <f t="shared" si="1"/>
        <v>1948.5</v>
      </c>
      <c r="M1218" s="5">
        <f t="shared" si="2"/>
        <v>1406.22</v>
      </c>
      <c r="N1218" s="5">
        <f t="shared" si="3"/>
        <v>542.28</v>
      </c>
      <c r="O1218" s="6">
        <f t="shared" si="4"/>
        <v>0.2783063895</v>
      </c>
      <c r="P1218" s="6" t="str">
        <f t="shared" si="5"/>
        <v>Saturday</v>
      </c>
      <c r="Q1218" s="6" t="str">
        <f t="shared" si="6"/>
        <v>Weekend</v>
      </c>
      <c r="R1218" s="6" t="str">
        <f t="shared" si="7"/>
        <v>Mid (16–25%)</v>
      </c>
    </row>
    <row r="1219">
      <c r="A1219" s="3" t="s">
        <v>1717</v>
      </c>
      <c r="B1219" s="4">
        <v>45461.6875</v>
      </c>
      <c r="C1219" s="3" t="s">
        <v>194</v>
      </c>
      <c r="D1219" s="3" t="s">
        <v>1040</v>
      </c>
      <c r="E1219" s="3" t="s">
        <v>21</v>
      </c>
      <c r="F1219" s="3">
        <v>3.0</v>
      </c>
      <c r="G1219" s="3">
        <v>499.0</v>
      </c>
      <c r="H1219" s="3">
        <v>0.0</v>
      </c>
      <c r="I1219" s="3">
        <v>234.24</v>
      </c>
      <c r="J1219" s="3" t="s">
        <v>52</v>
      </c>
      <c r="K1219" s="3" t="s">
        <v>39</v>
      </c>
      <c r="L1219" s="5">
        <f t="shared" si="1"/>
        <v>1497</v>
      </c>
      <c r="M1219" s="5">
        <f t="shared" si="2"/>
        <v>702.72</v>
      </c>
      <c r="N1219" s="5">
        <f t="shared" si="3"/>
        <v>794.28</v>
      </c>
      <c r="O1219" s="6">
        <f t="shared" si="4"/>
        <v>0.5305811623</v>
      </c>
      <c r="P1219" s="6" t="str">
        <f t="shared" si="5"/>
        <v>Tuesday</v>
      </c>
      <c r="Q1219" s="6" t="str">
        <f t="shared" si="6"/>
        <v>Weekday</v>
      </c>
      <c r="R1219" s="6" t="str">
        <f t="shared" si="7"/>
        <v>No Discount</v>
      </c>
    </row>
    <row r="1220">
      <c r="A1220" s="3" t="s">
        <v>1718</v>
      </c>
      <c r="B1220" s="4">
        <v>45292.561111111114</v>
      </c>
      <c r="C1220" s="3" t="s">
        <v>100</v>
      </c>
      <c r="D1220" s="3" t="s">
        <v>820</v>
      </c>
      <c r="E1220" s="3" t="s">
        <v>35</v>
      </c>
      <c r="F1220" s="3">
        <v>5.0</v>
      </c>
      <c r="G1220" s="3">
        <v>2499.0</v>
      </c>
      <c r="H1220" s="3">
        <v>10.0</v>
      </c>
      <c r="I1220" s="3">
        <v>1423.05</v>
      </c>
      <c r="J1220" s="3" t="s">
        <v>52</v>
      </c>
      <c r="K1220" s="3" t="s">
        <v>39</v>
      </c>
      <c r="L1220" s="5">
        <f t="shared" si="1"/>
        <v>11245.5</v>
      </c>
      <c r="M1220" s="5">
        <f t="shared" si="2"/>
        <v>7115.25</v>
      </c>
      <c r="N1220" s="5">
        <f t="shared" si="3"/>
        <v>4130.25</v>
      </c>
      <c r="O1220" s="6">
        <f t="shared" si="4"/>
        <v>0.3672802454</v>
      </c>
      <c r="P1220" s="6" t="str">
        <f t="shared" si="5"/>
        <v>Monday</v>
      </c>
      <c r="Q1220" s="6" t="str">
        <f t="shared" si="6"/>
        <v>Weekday</v>
      </c>
      <c r="R1220" s="6" t="str">
        <f t="shared" si="7"/>
        <v>Low (1–15%)</v>
      </c>
    </row>
    <row r="1221">
      <c r="A1221" s="3" t="s">
        <v>1719</v>
      </c>
      <c r="B1221" s="4">
        <v>45369.55972222222</v>
      </c>
      <c r="C1221" s="3" t="s">
        <v>78</v>
      </c>
      <c r="D1221" s="3" t="s">
        <v>1126</v>
      </c>
      <c r="E1221" s="3" t="s">
        <v>21</v>
      </c>
      <c r="F1221" s="3">
        <v>3.0</v>
      </c>
      <c r="G1221" s="3">
        <v>299.0</v>
      </c>
      <c r="H1221" s="3">
        <v>10.0</v>
      </c>
      <c r="I1221" s="3">
        <v>201.71</v>
      </c>
      <c r="J1221" s="3" t="s">
        <v>52</v>
      </c>
      <c r="K1221" s="3" t="s">
        <v>23</v>
      </c>
      <c r="L1221" s="5">
        <f t="shared" si="1"/>
        <v>807.3</v>
      </c>
      <c r="M1221" s="5">
        <f t="shared" si="2"/>
        <v>605.13</v>
      </c>
      <c r="N1221" s="5">
        <f t="shared" si="3"/>
        <v>202.17</v>
      </c>
      <c r="O1221" s="6">
        <f t="shared" si="4"/>
        <v>0.2504273504</v>
      </c>
      <c r="P1221" s="6" t="str">
        <f t="shared" si="5"/>
        <v>Monday</v>
      </c>
      <c r="Q1221" s="6" t="str">
        <f t="shared" si="6"/>
        <v>Weekday</v>
      </c>
      <c r="R1221" s="6" t="str">
        <f t="shared" si="7"/>
        <v>Low (1–15%)</v>
      </c>
    </row>
    <row r="1222">
      <c r="A1222" s="3" t="s">
        <v>1720</v>
      </c>
      <c r="B1222" s="4">
        <v>45943.86319444444</v>
      </c>
      <c r="C1222" s="3" t="s">
        <v>236</v>
      </c>
      <c r="D1222" s="3" t="s">
        <v>374</v>
      </c>
      <c r="E1222" s="3" t="s">
        <v>27</v>
      </c>
      <c r="F1222" s="3">
        <v>2.0</v>
      </c>
      <c r="G1222" s="3">
        <v>799.0</v>
      </c>
      <c r="H1222" s="3">
        <v>25.0</v>
      </c>
      <c r="I1222" s="3">
        <v>417.49</v>
      </c>
      <c r="J1222" s="3" t="s">
        <v>52</v>
      </c>
      <c r="K1222" s="3" t="s">
        <v>28</v>
      </c>
      <c r="L1222" s="5">
        <f t="shared" si="1"/>
        <v>1198.5</v>
      </c>
      <c r="M1222" s="5">
        <f t="shared" si="2"/>
        <v>834.98</v>
      </c>
      <c r="N1222" s="5">
        <f t="shared" si="3"/>
        <v>363.52</v>
      </c>
      <c r="O1222" s="6">
        <f t="shared" si="4"/>
        <v>0.3033124739</v>
      </c>
      <c r="P1222" s="6" t="str">
        <f t="shared" si="5"/>
        <v>Monday</v>
      </c>
      <c r="Q1222" s="6" t="str">
        <f t="shared" si="6"/>
        <v>Weekday</v>
      </c>
      <c r="R1222" s="6" t="str">
        <f t="shared" si="7"/>
        <v>Mid (16–25%)</v>
      </c>
    </row>
    <row r="1223">
      <c r="A1223" s="3" t="s">
        <v>1721</v>
      </c>
      <c r="B1223" s="4">
        <v>45571.54236111111</v>
      </c>
      <c r="C1223" s="3" t="s">
        <v>459</v>
      </c>
      <c r="D1223" s="3" t="s">
        <v>466</v>
      </c>
      <c r="E1223" s="3" t="s">
        <v>21</v>
      </c>
      <c r="F1223" s="3">
        <v>4.0</v>
      </c>
      <c r="G1223" s="3">
        <v>299.0</v>
      </c>
      <c r="H1223" s="3">
        <v>5.0</v>
      </c>
      <c r="I1223" s="3">
        <v>189.22</v>
      </c>
      <c r="J1223" s="3" t="s">
        <v>52</v>
      </c>
      <c r="K1223" s="3" t="s">
        <v>23</v>
      </c>
      <c r="L1223" s="5">
        <f t="shared" si="1"/>
        <v>1136.2</v>
      </c>
      <c r="M1223" s="5">
        <f t="shared" si="2"/>
        <v>756.88</v>
      </c>
      <c r="N1223" s="5">
        <f t="shared" si="3"/>
        <v>379.32</v>
      </c>
      <c r="O1223" s="6">
        <f t="shared" si="4"/>
        <v>0.3338496744</v>
      </c>
      <c r="P1223" s="6" t="str">
        <f t="shared" si="5"/>
        <v>Sunday</v>
      </c>
      <c r="Q1223" s="6" t="str">
        <f t="shared" si="6"/>
        <v>Weekend</v>
      </c>
      <c r="R1223" s="6" t="str">
        <f t="shared" si="7"/>
        <v>Low (1–15%)</v>
      </c>
    </row>
    <row r="1224">
      <c r="A1224" s="3" t="s">
        <v>1722</v>
      </c>
      <c r="B1224" s="4">
        <v>45801.66180555556</v>
      </c>
      <c r="C1224" s="3" t="s">
        <v>309</v>
      </c>
      <c r="D1224" s="3" t="s">
        <v>816</v>
      </c>
      <c r="E1224" s="3" t="s">
        <v>35</v>
      </c>
      <c r="F1224" s="3">
        <v>2.0</v>
      </c>
      <c r="G1224" s="3">
        <v>1999.0</v>
      </c>
      <c r="H1224" s="3">
        <v>0.0</v>
      </c>
      <c r="I1224" s="3">
        <v>1330.04</v>
      </c>
      <c r="J1224" s="3" t="s">
        <v>52</v>
      </c>
      <c r="K1224" s="3" t="s">
        <v>39</v>
      </c>
      <c r="L1224" s="5">
        <f t="shared" si="1"/>
        <v>3998</v>
      </c>
      <c r="M1224" s="5">
        <f t="shared" si="2"/>
        <v>2660.08</v>
      </c>
      <c r="N1224" s="5">
        <f t="shared" si="3"/>
        <v>1337.92</v>
      </c>
      <c r="O1224" s="6">
        <f t="shared" si="4"/>
        <v>0.3346473237</v>
      </c>
      <c r="P1224" s="6" t="str">
        <f t="shared" si="5"/>
        <v>Saturday</v>
      </c>
      <c r="Q1224" s="6" t="str">
        <f t="shared" si="6"/>
        <v>Weekend</v>
      </c>
      <c r="R1224" s="6" t="str">
        <f t="shared" si="7"/>
        <v>No Discount</v>
      </c>
    </row>
    <row r="1225">
      <c r="A1225" s="3" t="s">
        <v>1723</v>
      </c>
      <c r="B1225" s="4">
        <v>45782.535416666666</v>
      </c>
      <c r="C1225" s="3" t="s">
        <v>44</v>
      </c>
      <c r="D1225" s="3" t="s">
        <v>899</v>
      </c>
      <c r="E1225" s="3" t="s">
        <v>35</v>
      </c>
      <c r="F1225" s="3">
        <v>3.0</v>
      </c>
      <c r="G1225" s="3">
        <v>2499.0</v>
      </c>
      <c r="H1225" s="3">
        <v>15.0</v>
      </c>
      <c r="I1225" s="3">
        <v>1491.81</v>
      </c>
      <c r="J1225" s="3" t="s">
        <v>52</v>
      </c>
      <c r="K1225" s="3" t="s">
        <v>39</v>
      </c>
      <c r="L1225" s="5">
        <f t="shared" si="1"/>
        <v>6372.45</v>
      </c>
      <c r="M1225" s="5">
        <f t="shared" si="2"/>
        <v>4475.43</v>
      </c>
      <c r="N1225" s="5">
        <f t="shared" si="3"/>
        <v>1897.02</v>
      </c>
      <c r="O1225" s="6">
        <f t="shared" si="4"/>
        <v>0.297690841</v>
      </c>
      <c r="P1225" s="6" t="str">
        <f t="shared" si="5"/>
        <v>Monday</v>
      </c>
      <c r="Q1225" s="6" t="str">
        <f t="shared" si="6"/>
        <v>Weekday</v>
      </c>
      <c r="R1225" s="6" t="str">
        <f t="shared" si="7"/>
        <v>Low (1–15%)</v>
      </c>
    </row>
    <row r="1226">
      <c r="A1226" s="3" t="s">
        <v>1724</v>
      </c>
      <c r="B1226" s="4">
        <v>45864.85486111111</v>
      </c>
      <c r="C1226" s="3" t="s">
        <v>25</v>
      </c>
      <c r="D1226" s="3" t="s">
        <v>891</v>
      </c>
      <c r="E1226" s="3" t="s">
        <v>27</v>
      </c>
      <c r="F1226" s="3">
        <v>1.0</v>
      </c>
      <c r="G1226" s="3">
        <v>1299.0</v>
      </c>
      <c r="H1226" s="3">
        <v>20.0</v>
      </c>
      <c r="I1226" s="3">
        <v>744.08</v>
      </c>
      <c r="J1226" s="3" t="s">
        <v>32</v>
      </c>
      <c r="K1226" s="3" t="s">
        <v>39</v>
      </c>
      <c r="L1226" s="5">
        <f t="shared" si="1"/>
        <v>1039.2</v>
      </c>
      <c r="M1226" s="5">
        <f t="shared" si="2"/>
        <v>744.08</v>
      </c>
      <c r="N1226" s="5">
        <f t="shared" si="3"/>
        <v>295.12</v>
      </c>
      <c r="O1226" s="6">
        <f t="shared" si="4"/>
        <v>0.2839876828</v>
      </c>
      <c r="P1226" s="6" t="str">
        <f t="shared" si="5"/>
        <v>Saturday</v>
      </c>
      <c r="Q1226" s="6" t="str">
        <f t="shared" si="6"/>
        <v>Weekend</v>
      </c>
      <c r="R1226" s="6" t="str">
        <f t="shared" si="7"/>
        <v>Mid (16–25%)</v>
      </c>
    </row>
    <row r="1227">
      <c r="A1227" s="3" t="s">
        <v>1725</v>
      </c>
      <c r="B1227" s="4">
        <v>45966.615277777775</v>
      </c>
      <c r="C1227" s="3" t="s">
        <v>144</v>
      </c>
      <c r="D1227" s="3" t="s">
        <v>79</v>
      </c>
      <c r="E1227" s="3" t="s">
        <v>21</v>
      </c>
      <c r="F1227" s="3">
        <v>2.0</v>
      </c>
      <c r="G1227" s="3">
        <v>699.0</v>
      </c>
      <c r="H1227" s="3">
        <v>10.0</v>
      </c>
      <c r="I1227" s="3">
        <v>443.03</v>
      </c>
      <c r="J1227" s="3" t="s">
        <v>32</v>
      </c>
      <c r="K1227" s="3" t="s">
        <v>39</v>
      </c>
      <c r="L1227" s="5">
        <f t="shared" si="1"/>
        <v>1258.2</v>
      </c>
      <c r="M1227" s="5">
        <f t="shared" si="2"/>
        <v>886.06</v>
      </c>
      <c r="N1227" s="5">
        <f t="shared" si="3"/>
        <v>372.14</v>
      </c>
      <c r="O1227" s="6">
        <f t="shared" si="4"/>
        <v>0.2957717374</v>
      </c>
      <c r="P1227" s="6" t="str">
        <f t="shared" si="5"/>
        <v>Wednesday</v>
      </c>
      <c r="Q1227" s="6" t="str">
        <f t="shared" si="6"/>
        <v>Weekday</v>
      </c>
      <c r="R1227" s="6" t="str">
        <f t="shared" si="7"/>
        <v>Low (1–15%)</v>
      </c>
    </row>
    <row r="1228">
      <c r="A1228" s="3" t="s">
        <v>1726</v>
      </c>
      <c r="B1228" s="4">
        <v>45591.49444444444</v>
      </c>
      <c r="C1228" s="3" t="s">
        <v>399</v>
      </c>
      <c r="D1228" s="3" t="s">
        <v>842</v>
      </c>
      <c r="E1228" s="3" t="s">
        <v>21</v>
      </c>
      <c r="F1228" s="3">
        <v>4.0</v>
      </c>
      <c r="G1228" s="3">
        <v>899.0</v>
      </c>
      <c r="H1228" s="3">
        <v>15.0</v>
      </c>
      <c r="I1228" s="3">
        <v>485.53</v>
      </c>
      <c r="J1228" s="3" t="s">
        <v>52</v>
      </c>
      <c r="K1228" s="3" t="s">
        <v>39</v>
      </c>
      <c r="L1228" s="5">
        <f t="shared" si="1"/>
        <v>3056.6</v>
      </c>
      <c r="M1228" s="5">
        <f t="shared" si="2"/>
        <v>1942.12</v>
      </c>
      <c r="N1228" s="5">
        <f t="shared" si="3"/>
        <v>1114.48</v>
      </c>
      <c r="O1228" s="6">
        <f t="shared" si="4"/>
        <v>0.3646142773</v>
      </c>
      <c r="P1228" s="6" t="str">
        <f t="shared" si="5"/>
        <v>Saturday</v>
      </c>
      <c r="Q1228" s="6" t="str">
        <f t="shared" si="6"/>
        <v>Weekend</v>
      </c>
      <c r="R1228" s="6" t="str">
        <f t="shared" si="7"/>
        <v>Low (1–15%)</v>
      </c>
    </row>
    <row r="1229">
      <c r="A1229" s="3" t="s">
        <v>1727</v>
      </c>
      <c r="B1229" s="4">
        <v>45952.686111111114</v>
      </c>
      <c r="C1229" s="3" t="s">
        <v>100</v>
      </c>
      <c r="D1229" s="3" t="s">
        <v>286</v>
      </c>
      <c r="E1229" s="3" t="s">
        <v>21</v>
      </c>
      <c r="F1229" s="3">
        <v>2.0</v>
      </c>
      <c r="G1229" s="3">
        <v>299.0</v>
      </c>
      <c r="H1229" s="3">
        <v>30.0</v>
      </c>
      <c r="I1229" s="3">
        <v>160.22</v>
      </c>
      <c r="J1229" s="3" t="s">
        <v>52</v>
      </c>
      <c r="K1229" s="3" t="s">
        <v>23</v>
      </c>
      <c r="L1229" s="5">
        <f t="shared" si="1"/>
        <v>418.6</v>
      </c>
      <c r="M1229" s="5">
        <f t="shared" si="2"/>
        <v>320.44</v>
      </c>
      <c r="N1229" s="5">
        <f t="shared" si="3"/>
        <v>98.16</v>
      </c>
      <c r="O1229" s="6">
        <f t="shared" si="4"/>
        <v>0.2344959388</v>
      </c>
      <c r="P1229" s="6" t="str">
        <f t="shared" si="5"/>
        <v>Wednesday</v>
      </c>
      <c r="Q1229" s="6" t="str">
        <f t="shared" si="6"/>
        <v>Weekday</v>
      </c>
      <c r="R1229" s="6" t="str">
        <f t="shared" si="7"/>
        <v>High (&gt;25%)</v>
      </c>
    </row>
    <row r="1230">
      <c r="A1230" s="3" t="s">
        <v>1728</v>
      </c>
      <c r="B1230" s="4">
        <v>45879.49444444444</v>
      </c>
      <c r="C1230" s="3" t="s">
        <v>97</v>
      </c>
      <c r="D1230" s="3" t="s">
        <v>939</v>
      </c>
      <c r="E1230" s="3" t="s">
        <v>27</v>
      </c>
      <c r="F1230" s="3">
        <v>4.0</v>
      </c>
      <c r="G1230" s="3">
        <v>799.0</v>
      </c>
      <c r="H1230" s="3">
        <v>0.0</v>
      </c>
      <c r="I1230" s="3">
        <v>531.09</v>
      </c>
      <c r="J1230" s="3" t="s">
        <v>52</v>
      </c>
      <c r="K1230" s="3" t="s">
        <v>28</v>
      </c>
      <c r="L1230" s="5">
        <f t="shared" si="1"/>
        <v>3196</v>
      </c>
      <c r="M1230" s="5">
        <f t="shared" si="2"/>
        <v>2124.36</v>
      </c>
      <c r="N1230" s="5">
        <f t="shared" si="3"/>
        <v>1071.64</v>
      </c>
      <c r="O1230" s="6">
        <f t="shared" si="4"/>
        <v>0.3353066333</v>
      </c>
      <c r="P1230" s="6" t="str">
        <f t="shared" si="5"/>
        <v>Sunday</v>
      </c>
      <c r="Q1230" s="6" t="str">
        <f t="shared" si="6"/>
        <v>Weekend</v>
      </c>
      <c r="R1230" s="6" t="str">
        <f t="shared" si="7"/>
        <v>No Discount</v>
      </c>
    </row>
    <row r="1231">
      <c r="A1231" s="3" t="s">
        <v>1729</v>
      </c>
      <c r="B1231" s="4">
        <v>45972.49097222222</v>
      </c>
      <c r="C1231" s="3" t="s">
        <v>37</v>
      </c>
      <c r="D1231" s="3" t="s">
        <v>589</v>
      </c>
      <c r="E1231" s="3" t="s">
        <v>27</v>
      </c>
      <c r="F1231" s="3">
        <v>3.0</v>
      </c>
      <c r="G1231" s="3">
        <v>1499.0</v>
      </c>
      <c r="H1231" s="3">
        <v>25.0</v>
      </c>
      <c r="I1231" s="3">
        <v>784.55</v>
      </c>
      <c r="J1231" s="3" t="s">
        <v>32</v>
      </c>
      <c r="K1231" s="3" t="s">
        <v>39</v>
      </c>
      <c r="L1231" s="5">
        <f t="shared" si="1"/>
        <v>3372.75</v>
      </c>
      <c r="M1231" s="5">
        <f t="shared" si="2"/>
        <v>2353.65</v>
      </c>
      <c r="N1231" s="5">
        <f t="shared" si="3"/>
        <v>1019.1</v>
      </c>
      <c r="O1231" s="6">
        <f t="shared" si="4"/>
        <v>0.3021569936</v>
      </c>
      <c r="P1231" s="6" t="str">
        <f t="shared" si="5"/>
        <v>Tuesday</v>
      </c>
      <c r="Q1231" s="6" t="str">
        <f t="shared" si="6"/>
        <v>Weekday</v>
      </c>
      <c r="R1231" s="6" t="str">
        <f t="shared" si="7"/>
        <v>Mid (16–25%)</v>
      </c>
    </row>
    <row r="1232">
      <c r="A1232" s="3" t="s">
        <v>1730</v>
      </c>
      <c r="B1232" s="4">
        <v>45516.76527777778</v>
      </c>
      <c r="C1232" s="3" t="s">
        <v>57</v>
      </c>
      <c r="D1232" s="3" t="s">
        <v>1327</v>
      </c>
      <c r="E1232" s="3" t="s">
        <v>21</v>
      </c>
      <c r="F1232" s="3">
        <v>1.0</v>
      </c>
      <c r="G1232" s="3">
        <v>499.0</v>
      </c>
      <c r="H1232" s="3">
        <v>15.0</v>
      </c>
      <c r="I1232" s="3">
        <v>304.45</v>
      </c>
      <c r="J1232" s="3" t="s">
        <v>52</v>
      </c>
      <c r="K1232" s="3" t="s">
        <v>28</v>
      </c>
      <c r="L1232" s="5">
        <f t="shared" si="1"/>
        <v>424.15</v>
      </c>
      <c r="M1232" s="5">
        <f t="shared" si="2"/>
        <v>304.45</v>
      </c>
      <c r="N1232" s="5">
        <f t="shared" si="3"/>
        <v>119.7</v>
      </c>
      <c r="O1232" s="6">
        <f t="shared" si="4"/>
        <v>0.2822114818</v>
      </c>
      <c r="P1232" s="6" t="str">
        <f t="shared" si="5"/>
        <v>Monday</v>
      </c>
      <c r="Q1232" s="6" t="str">
        <f t="shared" si="6"/>
        <v>Weekday</v>
      </c>
      <c r="R1232" s="6" t="str">
        <f t="shared" si="7"/>
        <v>Low (1–15%)</v>
      </c>
    </row>
    <row r="1233">
      <c r="A1233" s="3" t="s">
        <v>1731</v>
      </c>
      <c r="B1233" s="4">
        <v>45292.89722222222</v>
      </c>
      <c r="C1233" s="3" t="s">
        <v>78</v>
      </c>
      <c r="D1233" s="3" t="s">
        <v>1143</v>
      </c>
      <c r="E1233" s="3" t="s">
        <v>27</v>
      </c>
      <c r="F1233" s="3">
        <v>2.0</v>
      </c>
      <c r="G1233" s="3">
        <v>799.0</v>
      </c>
      <c r="H1233" s="3">
        <v>10.0</v>
      </c>
      <c r="I1233" s="3">
        <v>510.55</v>
      </c>
      <c r="J1233" s="3" t="s">
        <v>52</v>
      </c>
      <c r="K1233" s="3" t="s">
        <v>28</v>
      </c>
      <c r="L1233" s="5">
        <f t="shared" si="1"/>
        <v>1438.2</v>
      </c>
      <c r="M1233" s="5">
        <f t="shared" si="2"/>
        <v>1021.1</v>
      </c>
      <c r="N1233" s="5">
        <f t="shared" si="3"/>
        <v>417.1</v>
      </c>
      <c r="O1233" s="6">
        <f t="shared" si="4"/>
        <v>0.2900152969</v>
      </c>
      <c r="P1233" s="6" t="str">
        <f t="shared" si="5"/>
        <v>Monday</v>
      </c>
      <c r="Q1233" s="6" t="str">
        <f t="shared" si="6"/>
        <v>Weekday</v>
      </c>
      <c r="R1233" s="6" t="str">
        <f t="shared" si="7"/>
        <v>Low (1–15%)</v>
      </c>
    </row>
    <row r="1234">
      <c r="A1234" s="3" t="s">
        <v>1732</v>
      </c>
      <c r="B1234" s="4">
        <v>45945.45277777778</v>
      </c>
      <c r="C1234" s="3" t="s">
        <v>50</v>
      </c>
      <c r="D1234" s="3" t="s">
        <v>899</v>
      </c>
      <c r="E1234" s="3" t="s">
        <v>27</v>
      </c>
      <c r="F1234" s="3">
        <v>1.0</v>
      </c>
      <c r="G1234" s="3">
        <v>799.0</v>
      </c>
      <c r="H1234" s="3">
        <v>5.0</v>
      </c>
      <c r="I1234" s="3">
        <v>446.77</v>
      </c>
      <c r="J1234" s="3" t="s">
        <v>52</v>
      </c>
      <c r="K1234" s="3" t="s">
        <v>39</v>
      </c>
      <c r="L1234" s="5">
        <f t="shared" si="1"/>
        <v>759.05</v>
      </c>
      <c r="M1234" s="5">
        <f t="shared" si="2"/>
        <v>446.77</v>
      </c>
      <c r="N1234" s="5">
        <f t="shared" si="3"/>
        <v>312.28</v>
      </c>
      <c r="O1234" s="6">
        <f t="shared" si="4"/>
        <v>0.4114089981</v>
      </c>
      <c r="P1234" s="6" t="str">
        <f t="shared" si="5"/>
        <v>Wednesday</v>
      </c>
      <c r="Q1234" s="6" t="str">
        <f t="shared" si="6"/>
        <v>Weekday</v>
      </c>
      <c r="R1234" s="6" t="str">
        <f t="shared" si="7"/>
        <v>Low (1–15%)</v>
      </c>
    </row>
    <row r="1235">
      <c r="A1235" s="3" t="s">
        <v>1733</v>
      </c>
      <c r="B1235" s="4">
        <v>45755.43541666667</v>
      </c>
      <c r="C1235" s="3" t="s">
        <v>114</v>
      </c>
      <c r="D1235" s="3" t="s">
        <v>1588</v>
      </c>
      <c r="E1235" s="3" t="s">
        <v>35</v>
      </c>
      <c r="F1235" s="3">
        <v>4.0</v>
      </c>
      <c r="G1235" s="3">
        <v>1999.0</v>
      </c>
      <c r="H1235" s="3">
        <v>10.0</v>
      </c>
      <c r="I1235" s="3">
        <v>1378.44</v>
      </c>
      <c r="J1235" s="3" t="s">
        <v>32</v>
      </c>
      <c r="K1235" s="3" t="s">
        <v>28</v>
      </c>
      <c r="L1235" s="5">
        <f t="shared" si="1"/>
        <v>7196.4</v>
      </c>
      <c r="M1235" s="5">
        <f t="shared" si="2"/>
        <v>5513.76</v>
      </c>
      <c r="N1235" s="5">
        <f t="shared" si="3"/>
        <v>1682.64</v>
      </c>
      <c r="O1235" s="6">
        <f t="shared" si="4"/>
        <v>0.2338169085</v>
      </c>
      <c r="P1235" s="6" t="str">
        <f t="shared" si="5"/>
        <v>Tuesday</v>
      </c>
      <c r="Q1235" s="6" t="str">
        <f t="shared" si="6"/>
        <v>Weekday</v>
      </c>
      <c r="R1235" s="6" t="str">
        <f t="shared" si="7"/>
        <v>Low (1–15%)</v>
      </c>
    </row>
    <row r="1236">
      <c r="A1236" s="3" t="s">
        <v>1734</v>
      </c>
      <c r="B1236" s="4">
        <v>45895.694444444445</v>
      </c>
      <c r="C1236" s="3" t="s">
        <v>132</v>
      </c>
      <c r="D1236" s="3" t="s">
        <v>704</v>
      </c>
      <c r="E1236" s="3" t="s">
        <v>21</v>
      </c>
      <c r="F1236" s="3">
        <v>1.0</v>
      </c>
      <c r="G1236" s="3">
        <v>899.0</v>
      </c>
      <c r="H1236" s="3">
        <v>15.0</v>
      </c>
      <c r="I1236" s="3">
        <v>624.13</v>
      </c>
      <c r="J1236" s="3" t="s">
        <v>32</v>
      </c>
      <c r="K1236" s="3" t="s">
        <v>39</v>
      </c>
      <c r="L1236" s="5">
        <f t="shared" si="1"/>
        <v>764.15</v>
      </c>
      <c r="M1236" s="5">
        <f t="shared" si="2"/>
        <v>624.13</v>
      </c>
      <c r="N1236" s="5">
        <f t="shared" si="3"/>
        <v>140.02</v>
      </c>
      <c r="O1236" s="6">
        <f t="shared" si="4"/>
        <v>0.1832362756</v>
      </c>
      <c r="P1236" s="6" t="str">
        <f t="shared" si="5"/>
        <v>Tuesday</v>
      </c>
      <c r="Q1236" s="6" t="str">
        <f t="shared" si="6"/>
        <v>Weekday</v>
      </c>
      <c r="R1236" s="6" t="str">
        <f t="shared" si="7"/>
        <v>Low (1–15%)</v>
      </c>
    </row>
    <row r="1237">
      <c r="A1237" s="3" t="s">
        <v>1735</v>
      </c>
      <c r="B1237" s="4">
        <v>45843.879166666666</v>
      </c>
      <c r="C1237" s="3" t="s">
        <v>282</v>
      </c>
      <c r="D1237" s="3" t="s">
        <v>767</v>
      </c>
      <c r="E1237" s="3" t="s">
        <v>35</v>
      </c>
      <c r="F1237" s="3">
        <v>5.0</v>
      </c>
      <c r="G1237" s="3">
        <v>3999.0</v>
      </c>
      <c r="H1237" s="3">
        <v>25.0</v>
      </c>
      <c r="I1237" s="3">
        <v>2903.78</v>
      </c>
      <c r="J1237" s="3" t="s">
        <v>32</v>
      </c>
      <c r="K1237" s="3" t="s">
        <v>23</v>
      </c>
      <c r="L1237" s="5">
        <f t="shared" si="1"/>
        <v>14996.25</v>
      </c>
      <c r="M1237" s="5">
        <f t="shared" si="2"/>
        <v>14518.9</v>
      </c>
      <c r="N1237" s="5">
        <f t="shared" si="3"/>
        <v>477.35</v>
      </c>
      <c r="O1237" s="6">
        <f t="shared" si="4"/>
        <v>0.03183129116</v>
      </c>
      <c r="P1237" s="6" t="str">
        <f t="shared" si="5"/>
        <v>Saturday</v>
      </c>
      <c r="Q1237" s="6" t="str">
        <f t="shared" si="6"/>
        <v>Weekend</v>
      </c>
      <c r="R1237" s="6" t="str">
        <f t="shared" si="7"/>
        <v>Mid (16–25%)</v>
      </c>
    </row>
    <row r="1238">
      <c r="A1238" s="3" t="s">
        <v>1736</v>
      </c>
      <c r="B1238" s="4">
        <v>45778.56527777778</v>
      </c>
      <c r="C1238" s="3" t="s">
        <v>30</v>
      </c>
      <c r="D1238" s="3" t="s">
        <v>876</v>
      </c>
      <c r="E1238" s="3" t="s">
        <v>27</v>
      </c>
      <c r="F1238" s="3">
        <v>2.0</v>
      </c>
      <c r="G1238" s="3">
        <v>799.0</v>
      </c>
      <c r="H1238" s="3">
        <v>25.0</v>
      </c>
      <c r="I1238" s="3">
        <v>472.16</v>
      </c>
      <c r="J1238" s="3" t="s">
        <v>32</v>
      </c>
      <c r="K1238" s="3" t="s">
        <v>39</v>
      </c>
      <c r="L1238" s="5">
        <f t="shared" si="1"/>
        <v>1198.5</v>
      </c>
      <c r="M1238" s="5">
        <f t="shared" si="2"/>
        <v>944.32</v>
      </c>
      <c r="N1238" s="5">
        <f t="shared" si="3"/>
        <v>254.18</v>
      </c>
      <c r="O1238" s="6">
        <f t="shared" si="4"/>
        <v>0.2120817689</v>
      </c>
      <c r="P1238" s="6" t="str">
        <f t="shared" si="5"/>
        <v>Thursday</v>
      </c>
      <c r="Q1238" s="6" t="str">
        <f t="shared" si="6"/>
        <v>Weekday</v>
      </c>
      <c r="R1238" s="6" t="str">
        <f t="shared" si="7"/>
        <v>Mid (16–25%)</v>
      </c>
    </row>
    <row r="1239">
      <c r="A1239" s="3" t="s">
        <v>1737</v>
      </c>
      <c r="B1239" s="4">
        <v>45609.74236111111</v>
      </c>
      <c r="C1239" s="3" t="s">
        <v>459</v>
      </c>
      <c r="D1239" s="3" t="s">
        <v>1100</v>
      </c>
      <c r="E1239" s="3" t="s">
        <v>21</v>
      </c>
      <c r="F1239" s="3">
        <v>2.0</v>
      </c>
      <c r="G1239" s="3">
        <v>899.0</v>
      </c>
      <c r="H1239" s="3">
        <v>25.0</v>
      </c>
      <c r="I1239" s="3">
        <v>425.89</v>
      </c>
      <c r="J1239" s="3" t="s">
        <v>52</v>
      </c>
      <c r="K1239" s="3" t="s">
        <v>28</v>
      </c>
      <c r="L1239" s="5">
        <f t="shared" si="1"/>
        <v>1348.5</v>
      </c>
      <c r="M1239" s="5">
        <f t="shared" si="2"/>
        <v>851.78</v>
      </c>
      <c r="N1239" s="5">
        <f t="shared" si="3"/>
        <v>496.72</v>
      </c>
      <c r="O1239" s="6">
        <f t="shared" si="4"/>
        <v>0.3683500185</v>
      </c>
      <c r="P1239" s="6" t="str">
        <f t="shared" si="5"/>
        <v>Wednesday</v>
      </c>
      <c r="Q1239" s="6" t="str">
        <f t="shared" si="6"/>
        <v>Weekday</v>
      </c>
      <c r="R1239" s="6" t="str">
        <f t="shared" si="7"/>
        <v>Mid (16–25%)</v>
      </c>
    </row>
    <row r="1240">
      <c r="A1240" s="3" t="s">
        <v>1738</v>
      </c>
      <c r="B1240" s="4">
        <v>45747.438888888886</v>
      </c>
      <c r="C1240" s="3" t="s">
        <v>171</v>
      </c>
      <c r="D1240" s="3" t="s">
        <v>1018</v>
      </c>
      <c r="E1240" s="3" t="s">
        <v>27</v>
      </c>
      <c r="F1240" s="3">
        <v>3.0</v>
      </c>
      <c r="G1240" s="3">
        <v>1999.0</v>
      </c>
      <c r="H1240" s="3">
        <v>20.0</v>
      </c>
      <c r="I1240" s="3">
        <v>1154.69</v>
      </c>
      <c r="J1240" s="3" t="s">
        <v>52</v>
      </c>
      <c r="K1240" s="3" t="s">
        <v>39</v>
      </c>
      <c r="L1240" s="5">
        <f t="shared" si="1"/>
        <v>4797.6</v>
      </c>
      <c r="M1240" s="5">
        <f t="shared" si="2"/>
        <v>3464.07</v>
      </c>
      <c r="N1240" s="5">
        <f t="shared" si="3"/>
        <v>1333.53</v>
      </c>
      <c r="O1240" s="6">
        <f t="shared" si="4"/>
        <v>0.2779577289</v>
      </c>
      <c r="P1240" s="6" t="str">
        <f t="shared" si="5"/>
        <v>Monday</v>
      </c>
      <c r="Q1240" s="6" t="str">
        <f t="shared" si="6"/>
        <v>Weekday</v>
      </c>
      <c r="R1240" s="6" t="str">
        <f t="shared" si="7"/>
        <v>Mid (16–25%)</v>
      </c>
    </row>
    <row r="1241">
      <c r="A1241" s="3" t="s">
        <v>1739</v>
      </c>
      <c r="B1241" s="4">
        <v>45470.67916666667</v>
      </c>
      <c r="C1241" s="3" t="s">
        <v>132</v>
      </c>
      <c r="D1241" s="3" t="s">
        <v>188</v>
      </c>
      <c r="E1241" s="3" t="s">
        <v>27</v>
      </c>
      <c r="F1241" s="3">
        <v>3.0</v>
      </c>
      <c r="G1241" s="3">
        <v>1999.0</v>
      </c>
      <c r="H1241" s="3">
        <v>0.0</v>
      </c>
      <c r="I1241" s="3">
        <v>1132.0</v>
      </c>
      <c r="J1241" s="3" t="s">
        <v>52</v>
      </c>
      <c r="K1241" s="3" t="s">
        <v>39</v>
      </c>
      <c r="L1241" s="5">
        <f t="shared" si="1"/>
        <v>5997</v>
      </c>
      <c r="M1241" s="5">
        <f t="shared" si="2"/>
        <v>3396</v>
      </c>
      <c r="N1241" s="5">
        <f t="shared" si="3"/>
        <v>2601</v>
      </c>
      <c r="O1241" s="6">
        <f t="shared" si="4"/>
        <v>0.4337168584</v>
      </c>
      <c r="P1241" s="6" t="str">
        <f t="shared" si="5"/>
        <v>Thursday</v>
      </c>
      <c r="Q1241" s="6" t="str">
        <f t="shared" si="6"/>
        <v>Weekday</v>
      </c>
      <c r="R1241" s="6" t="str">
        <f t="shared" si="7"/>
        <v>No Discount</v>
      </c>
    </row>
    <row r="1242">
      <c r="A1242" s="3" t="s">
        <v>1740</v>
      </c>
      <c r="B1242" s="4">
        <v>45547.39166666667</v>
      </c>
      <c r="C1242" s="3" t="s">
        <v>282</v>
      </c>
      <c r="D1242" s="3" t="s">
        <v>1230</v>
      </c>
      <c r="E1242" s="3" t="s">
        <v>21</v>
      </c>
      <c r="F1242" s="3">
        <v>2.0</v>
      </c>
      <c r="G1242" s="3">
        <v>899.0</v>
      </c>
      <c r="H1242" s="3">
        <v>5.0</v>
      </c>
      <c r="I1242" s="3">
        <v>414.41</v>
      </c>
      <c r="J1242" s="3" t="s">
        <v>52</v>
      </c>
      <c r="K1242" s="3" t="s">
        <v>23</v>
      </c>
      <c r="L1242" s="5">
        <f t="shared" si="1"/>
        <v>1708.1</v>
      </c>
      <c r="M1242" s="5">
        <f t="shared" si="2"/>
        <v>828.82</v>
      </c>
      <c r="N1242" s="5">
        <f t="shared" si="3"/>
        <v>879.28</v>
      </c>
      <c r="O1242" s="6">
        <f t="shared" si="4"/>
        <v>0.514770798</v>
      </c>
      <c r="P1242" s="6" t="str">
        <f t="shared" si="5"/>
        <v>Thursday</v>
      </c>
      <c r="Q1242" s="6" t="str">
        <f t="shared" si="6"/>
        <v>Weekday</v>
      </c>
      <c r="R1242" s="6" t="str">
        <f t="shared" si="7"/>
        <v>Low (1–15%)</v>
      </c>
    </row>
    <row r="1243">
      <c r="A1243" s="3" t="s">
        <v>1741</v>
      </c>
      <c r="B1243" s="4">
        <v>45747.90555555555</v>
      </c>
      <c r="C1243" s="3" t="s">
        <v>236</v>
      </c>
      <c r="D1243" s="3" t="s">
        <v>212</v>
      </c>
      <c r="E1243" s="3" t="s">
        <v>27</v>
      </c>
      <c r="F1243" s="3">
        <v>2.0</v>
      </c>
      <c r="G1243" s="3">
        <v>999.0</v>
      </c>
      <c r="H1243" s="3">
        <v>20.0</v>
      </c>
      <c r="I1243" s="3">
        <v>525.87</v>
      </c>
      <c r="J1243" s="3" t="s">
        <v>52</v>
      </c>
      <c r="K1243" s="3" t="s">
        <v>39</v>
      </c>
      <c r="L1243" s="5">
        <f t="shared" si="1"/>
        <v>1598.4</v>
      </c>
      <c r="M1243" s="5">
        <f t="shared" si="2"/>
        <v>1051.74</v>
      </c>
      <c r="N1243" s="5">
        <f t="shared" si="3"/>
        <v>546.66</v>
      </c>
      <c r="O1243" s="6">
        <f t="shared" si="4"/>
        <v>0.3420045045</v>
      </c>
      <c r="P1243" s="6" t="str">
        <f t="shared" si="5"/>
        <v>Monday</v>
      </c>
      <c r="Q1243" s="6" t="str">
        <f t="shared" si="6"/>
        <v>Weekday</v>
      </c>
      <c r="R1243" s="6" t="str">
        <f t="shared" si="7"/>
        <v>Mid (16–25%)</v>
      </c>
    </row>
    <row r="1244">
      <c r="A1244" s="3" t="s">
        <v>1742</v>
      </c>
      <c r="B1244" s="4">
        <v>45313.85625</v>
      </c>
      <c r="C1244" s="3" t="s">
        <v>50</v>
      </c>
      <c r="D1244" s="3" t="s">
        <v>594</v>
      </c>
      <c r="E1244" s="3" t="s">
        <v>21</v>
      </c>
      <c r="F1244" s="3">
        <v>5.0</v>
      </c>
      <c r="G1244" s="3">
        <v>299.0</v>
      </c>
      <c r="H1244" s="3">
        <v>0.0</v>
      </c>
      <c r="I1244" s="3">
        <v>165.84</v>
      </c>
      <c r="J1244" s="3" t="s">
        <v>32</v>
      </c>
      <c r="K1244" s="3" t="s">
        <v>23</v>
      </c>
      <c r="L1244" s="5">
        <f t="shared" si="1"/>
        <v>1495</v>
      </c>
      <c r="M1244" s="5">
        <f t="shared" si="2"/>
        <v>829.2</v>
      </c>
      <c r="N1244" s="5">
        <f t="shared" si="3"/>
        <v>665.8</v>
      </c>
      <c r="O1244" s="6">
        <f t="shared" si="4"/>
        <v>0.4453511706</v>
      </c>
      <c r="P1244" s="6" t="str">
        <f t="shared" si="5"/>
        <v>Monday</v>
      </c>
      <c r="Q1244" s="6" t="str">
        <f t="shared" si="6"/>
        <v>Weekday</v>
      </c>
      <c r="R1244" s="6" t="str">
        <f t="shared" si="7"/>
        <v>No Discount</v>
      </c>
    </row>
    <row r="1245">
      <c r="A1245" s="3" t="s">
        <v>1743</v>
      </c>
      <c r="B1245" s="4">
        <v>45381.580555555556</v>
      </c>
      <c r="C1245" s="3" t="s">
        <v>44</v>
      </c>
      <c r="D1245" s="3" t="s">
        <v>483</v>
      </c>
      <c r="E1245" s="3" t="s">
        <v>21</v>
      </c>
      <c r="F1245" s="3">
        <v>4.0</v>
      </c>
      <c r="G1245" s="3">
        <v>899.0</v>
      </c>
      <c r="H1245" s="3">
        <v>5.0</v>
      </c>
      <c r="I1245" s="3">
        <v>518.52</v>
      </c>
      <c r="J1245" s="3" t="s">
        <v>52</v>
      </c>
      <c r="K1245" s="3" t="s">
        <v>23</v>
      </c>
      <c r="L1245" s="5">
        <f t="shared" si="1"/>
        <v>3416.2</v>
      </c>
      <c r="M1245" s="5">
        <f t="shared" si="2"/>
        <v>2074.08</v>
      </c>
      <c r="N1245" s="5">
        <f t="shared" si="3"/>
        <v>1342.12</v>
      </c>
      <c r="O1245" s="6">
        <f t="shared" si="4"/>
        <v>0.3928692699</v>
      </c>
      <c r="P1245" s="6" t="str">
        <f t="shared" si="5"/>
        <v>Saturday</v>
      </c>
      <c r="Q1245" s="6" t="str">
        <f t="shared" si="6"/>
        <v>Weekend</v>
      </c>
      <c r="R1245" s="6" t="str">
        <f t="shared" si="7"/>
        <v>Low (1–15%)</v>
      </c>
    </row>
    <row r="1246">
      <c r="A1246" s="3" t="s">
        <v>1744</v>
      </c>
      <c r="B1246" s="4">
        <v>45972.51944444444</v>
      </c>
      <c r="C1246" s="3" t="s">
        <v>30</v>
      </c>
      <c r="D1246" s="3" t="s">
        <v>142</v>
      </c>
      <c r="E1246" s="3" t="s">
        <v>21</v>
      </c>
      <c r="F1246" s="3">
        <v>3.0</v>
      </c>
      <c r="G1246" s="3">
        <v>699.0</v>
      </c>
      <c r="H1246" s="3">
        <v>30.0</v>
      </c>
      <c r="I1246" s="3">
        <v>398.06</v>
      </c>
      <c r="J1246" s="3" t="s">
        <v>52</v>
      </c>
      <c r="K1246" s="3" t="s">
        <v>23</v>
      </c>
      <c r="L1246" s="5">
        <f t="shared" si="1"/>
        <v>1467.9</v>
      </c>
      <c r="M1246" s="5">
        <f t="shared" si="2"/>
        <v>1194.18</v>
      </c>
      <c r="N1246" s="5">
        <f t="shared" si="3"/>
        <v>273.72</v>
      </c>
      <c r="O1246" s="6">
        <f t="shared" si="4"/>
        <v>0.186470468</v>
      </c>
      <c r="P1246" s="6" t="str">
        <f t="shared" si="5"/>
        <v>Tuesday</v>
      </c>
      <c r="Q1246" s="6" t="str">
        <f t="shared" si="6"/>
        <v>Weekday</v>
      </c>
      <c r="R1246" s="6" t="str">
        <f t="shared" si="7"/>
        <v>High (&gt;25%)</v>
      </c>
    </row>
    <row r="1247">
      <c r="A1247" s="3" t="s">
        <v>1745</v>
      </c>
      <c r="B1247" s="4">
        <v>45499.47152777778</v>
      </c>
      <c r="C1247" s="3" t="s">
        <v>47</v>
      </c>
      <c r="D1247" s="3" t="s">
        <v>386</v>
      </c>
      <c r="E1247" s="3" t="s">
        <v>27</v>
      </c>
      <c r="F1247" s="3">
        <v>4.0</v>
      </c>
      <c r="G1247" s="3">
        <v>799.0</v>
      </c>
      <c r="H1247" s="3">
        <v>20.0</v>
      </c>
      <c r="I1247" s="3">
        <v>458.92</v>
      </c>
      <c r="J1247" s="3" t="s">
        <v>52</v>
      </c>
      <c r="K1247" s="3" t="s">
        <v>28</v>
      </c>
      <c r="L1247" s="5">
        <f t="shared" si="1"/>
        <v>2556.8</v>
      </c>
      <c r="M1247" s="5">
        <f t="shared" si="2"/>
        <v>1835.68</v>
      </c>
      <c r="N1247" s="5">
        <f t="shared" si="3"/>
        <v>721.12</v>
      </c>
      <c r="O1247" s="6">
        <f t="shared" si="4"/>
        <v>0.2820400501</v>
      </c>
      <c r="P1247" s="6" t="str">
        <f t="shared" si="5"/>
        <v>Friday</v>
      </c>
      <c r="Q1247" s="6" t="str">
        <f t="shared" si="6"/>
        <v>Weekday</v>
      </c>
      <c r="R1247" s="6" t="str">
        <f t="shared" si="7"/>
        <v>Mid (16–25%)</v>
      </c>
    </row>
    <row r="1248">
      <c r="A1248" s="3" t="s">
        <v>1746</v>
      </c>
      <c r="B1248" s="4">
        <v>45301.580555555556</v>
      </c>
      <c r="C1248" s="3" t="s">
        <v>84</v>
      </c>
      <c r="D1248" s="3" t="s">
        <v>372</v>
      </c>
      <c r="E1248" s="3" t="s">
        <v>27</v>
      </c>
      <c r="F1248" s="3">
        <v>2.0</v>
      </c>
      <c r="G1248" s="3">
        <v>1499.0</v>
      </c>
      <c r="H1248" s="3">
        <v>5.0</v>
      </c>
      <c r="I1248" s="3">
        <v>989.71</v>
      </c>
      <c r="J1248" s="3" t="s">
        <v>32</v>
      </c>
      <c r="K1248" s="3" t="s">
        <v>39</v>
      </c>
      <c r="L1248" s="5">
        <f t="shared" si="1"/>
        <v>2848.1</v>
      </c>
      <c r="M1248" s="5">
        <f t="shared" si="2"/>
        <v>1979.42</v>
      </c>
      <c r="N1248" s="5">
        <f t="shared" si="3"/>
        <v>868.68</v>
      </c>
      <c r="O1248" s="6">
        <f t="shared" si="4"/>
        <v>0.3050033356</v>
      </c>
      <c r="P1248" s="6" t="str">
        <f t="shared" si="5"/>
        <v>Wednesday</v>
      </c>
      <c r="Q1248" s="6" t="str">
        <f t="shared" si="6"/>
        <v>Weekday</v>
      </c>
      <c r="R1248" s="6" t="str">
        <f t="shared" si="7"/>
        <v>Low (1–15%)</v>
      </c>
    </row>
    <row r="1249">
      <c r="A1249" s="3" t="s">
        <v>1747</v>
      </c>
      <c r="B1249" s="4">
        <v>45858.819444444445</v>
      </c>
      <c r="C1249" s="3" t="s">
        <v>50</v>
      </c>
      <c r="D1249" s="3" t="s">
        <v>1197</v>
      </c>
      <c r="E1249" s="3" t="s">
        <v>21</v>
      </c>
      <c r="F1249" s="3">
        <v>2.0</v>
      </c>
      <c r="G1249" s="3">
        <v>499.0</v>
      </c>
      <c r="H1249" s="3">
        <v>5.0</v>
      </c>
      <c r="I1249" s="3">
        <v>331.57</v>
      </c>
      <c r="J1249" s="3" t="s">
        <v>52</v>
      </c>
      <c r="K1249" s="3" t="s">
        <v>28</v>
      </c>
      <c r="L1249" s="5">
        <f t="shared" si="1"/>
        <v>948.1</v>
      </c>
      <c r="M1249" s="5">
        <f t="shared" si="2"/>
        <v>663.14</v>
      </c>
      <c r="N1249" s="5">
        <f t="shared" si="3"/>
        <v>284.96</v>
      </c>
      <c r="O1249" s="6">
        <f t="shared" si="4"/>
        <v>0.3005590128</v>
      </c>
      <c r="P1249" s="6" t="str">
        <f t="shared" si="5"/>
        <v>Sunday</v>
      </c>
      <c r="Q1249" s="6" t="str">
        <f t="shared" si="6"/>
        <v>Weekend</v>
      </c>
      <c r="R1249" s="6" t="str">
        <f t="shared" si="7"/>
        <v>Low (1–15%)</v>
      </c>
    </row>
    <row r="1250">
      <c r="A1250" s="3" t="s">
        <v>1748</v>
      </c>
      <c r="B1250" s="4">
        <v>45460.52777777778</v>
      </c>
      <c r="C1250" s="3" t="s">
        <v>257</v>
      </c>
      <c r="D1250" s="3" t="s">
        <v>747</v>
      </c>
      <c r="E1250" s="3" t="s">
        <v>35</v>
      </c>
      <c r="F1250" s="3">
        <v>3.0</v>
      </c>
      <c r="G1250" s="3">
        <v>2499.0</v>
      </c>
      <c r="H1250" s="3">
        <v>15.0</v>
      </c>
      <c r="I1250" s="3">
        <v>1788.27</v>
      </c>
      <c r="J1250" s="3" t="s">
        <v>52</v>
      </c>
      <c r="K1250" s="3" t="s">
        <v>39</v>
      </c>
      <c r="L1250" s="5">
        <f t="shared" si="1"/>
        <v>6372.45</v>
      </c>
      <c r="M1250" s="5">
        <f t="shared" si="2"/>
        <v>5364.81</v>
      </c>
      <c r="N1250" s="5">
        <f t="shared" si="3"/>
        <v>1007.64</v>
      </c>
      <c r="O1250" s="6">
        <f t="shared" si="4"/>
        <v>0.1581244262</v>
      </c>
      <c r="P1250" s="6" t="str">
        <f t="shared" si="5"/>
        <v>Monday</v>
      </c>
      <c r="Q1250" s="6" t="str">
        <f t="shared" si="6"/>
        <v>Weekday</v>
      </c>
      <c r="R1250" s="6" t="str">
        <f t="shared" si="7"/>
        <v>Low (1–15%)</v>
      </c>
    </row>
    <row r="1251">
      <c r="A1251" s="3" t="s">
        <v>1749</v>
      </c>
      <c r="B1251" s="4">
        <v>45320.52916666667</v>
      </c>
      <c r="C1251" s="3" t="s">
        <v>124</v>
      </c>
      <c r="D1251" s="3" t="s">
        <v>616</v>
      </c>
      <c r="E1251" s="3" t="s">
        <v>21</v>
      </c>
      <c r="F1251" s="3">
        <v>4.0</v>
      </c>
      <c r="G1251" s="3">
        <v>899.0</v>
      </c>
      <c r="H1251" s="3">
        <v>30.0</v>
      </c>
      <c r="I1251" s="3">
        <v>540.85</v>
      </c>
      <c r="J1251" s="3" t="s">
        <v>52</v>
      </c>
      <c r="K1251" s="3" t="s">
        <v>28</v>
      </c>
      <c r="L1251" s="5">
        <f t="shared" si="1"/>
        <v>2517.2</v>
      </c>
      <c r="M1251" s="5">
        <f t="shared" si="2"/>
        <v>2163.4</v>
      </c>
      <c r="N1251" s="5">
        <f t="shared" si="3"/>
        <v>353.8</v>
      </c>
      <c r="O1251" s="6">
        <f t="shared" si="4"/>
        <v>0.1405529954</v>
      </c>
      <c r="P1251" s="6" t="str">
        <f t="shared" si="5"/>
        <v>Monday</v>
      </c>
      <c r="Q1251" s="6" t="str">
        <f t="shared" si="6"/>
        <v>Weekday</v>
      </c>
      <c r="R1251" s="6" t="str">
        <f t="shared" si="7"/>
        <v>High (&gt;25%)</v>
      </c>
    </row>
    <row r="1252">
      <c r="A1252" s="3" t="s">
        <v>1750</v>
      </c>
      <c r="B1252" s="4">
        <v>45708.82986111111</v>
      </c>
      <c r="C1252" s="3" t="s">
        <v>63</v>
      </c>
      <c r="D1252" s="3" t="s">
        <v>1563</v>
      </c>
      <c r="E1252" s="3" t="s">
        <v>21</v>
      </c>
      <c r="F1252" s="3">
        <v>2.0</v>
      </c>
      <c r="G1252" s="3">
        <v>699.0</v>
      </c>
      <c r="H1252" s="3">
        <v>0.0</v>
      </c>
      <c r="I1252" s="3">
        <v>401.42</v>
      </c>
      <c r="J1252" s="3" t="s">
        <v>32</v>
      </c>
      <c r="K1252" s="3" t="s">
        <v>23</v>
      </c>
      <c r="L1252" s="5">
        <f t="shared" si="1"/>
        <v>1398</v>
      </c>
      <c r="M1252" s="5">
        <f t="shared" si="2"/>
        <v>802.84</v>
      </c>
      <c r="N1252" s="5">
        <f t="shared" si="3"/>
        <v>595.16</v>
      </c>
      <c r="O1252" s="6">
        <f t="shared" si="4"/>
        <v>0.4257224607</v>
      </c>
      <c r="P1252" s="6" t="str">
        <f t="shared" si="5"/>
        <v>Thursday</v>
      </c>
      <c r="Q1252" s="6" t="str">
        <f t="shared" si="6"/>
        <v>Weekday</v>
      </c>
      <c r="R1252" s="6" t="str">
        <f t="shared" si="7"/>
        <v>No Discount</v>
      </c>
    </row>
    <row r="1253">
      <c r="A1253" s="3" t="s">
        <v>1751</v>
      </c>
      <c r="B1253" s="4">
        <v>46013.88125</v>
      </c>
      <c r="C1253" s="3" t="s">
        <v>257</v>
      </c>
      <c r="D1253" s="3" t="s">
        <v>188</v>
      </c>
      <c r="E1253" s="3" t="s">
        <v>21</v>
      </c>
      <c r="F1253" s="3">
        <v>3.0</v>
      </c>
      <c r="G1253" s="3">
        <v>699.0</v>
      </c>
      <c r="H1253" s="3">
        <v>15.0</v>
      </c>
      <c r="I1253" s="3">
        <v>383.27</v>
      </c>
      <c r="J1253" s="3" t="s">
        <v>32</v>
      </c>
      <c r="K1253" s="3" t="s">
        <v>39</v>
      </c>
      <c r="L1253" s="5">
        <f t="shared" si="1"/>
        <v>1782.45</v>
      </c>
      <c r="M1253" s="5">
        <f t="shared" si="2"/>
        <v>1149.81</v>
      </c>
      <c r="N1253" s="5">
        <f t="shared" si="3"/>
        <v>632.64</v>
      </c>
      <c r="O1253" s="6">
        <f t="shared" si="4"/>
        <v>0.3549272069</v>
      </c>
      <c r="P1253" s="6" t="str">
        <f t="shared" si="5"/>
        <v>Monday</v>
      </c>
      <c r="Q1253" s="6" t="str">
        <f t="shared" si="6"/>
        <v>Weekday</v>
      </c>
      <c r="R1253" s="6" t="str">
        <f t="shared" si="7"/>
        <v>Low (1–15%)</v>
      </c>
    </row>
    <row r="1254">
      <c r="A1254" s="3" t="s">
        <v>1752</v>
      </c>
      <c r="B1254" s="4">
        <v>45773.72986111111</v>
      </c>
      <c r="C1254" s="3" t="s">
        <v>282</v>
      </c>
      <c r="D1254" s="3" t="s">
        <v>405</v>
      </c>
      <c r="E1254" s="3" t="s">
        <v>35</v>
      </c>
      <c r="F1254" s="3">
        <v>5.0</v>
      </c>
      <c r="G1254" s="3">
        <v>3999.0</v>
      </c>
      <c r="H1254" s="3">
        <v>20.0</v>
      </c>
      <c r="I1254" s="3">
        <v>2938.03</v>
      </c>
      <c r="J1254" s="3" t="s">
        <v>52</v>
      </c>
      <c r="K1254" s="3" t="s">
        <v>39</v>
      </c>
      <c r="L1254" s="5">
        <f t="shared" si="1"/>
        <v>15996</v>
      </c>
      <c r="M1254" s="5">
        <f t="shared" si="2"/>
        <v>14690.15</v>
      </c>
      <c r="N1254" s="5">
        <f t="shared" si="3"/>
        <v>1305.85</v>
      </c>
      <c r="O1254" s="6">
        <f t="shared" si="4"/>
        <v>0.08163603401</v>
      </c>
      <c r="P1254" s="6" t="str">
        <f t="shared" si="5"/>
        <v>Saturday</v>
      </c>
      <c r="Q1254" s="6" t="str">
        <f t="shared" si="6"/>
        <v>Weekend</v>
      </c>
      <c r="R1254" s="6" t="str">
        <f t="shared" si="7"/>
        <v>Mid (16–25%)</v>
      </c>
    </row>
    <row r="1255">
      <c r="A1255" s="3" t="s">
        <v>1753</v>
      </c>
      <c r="B1255" s="4">
        <v>45837.73541666667</v>
      </c>
      <c r="C1255" s="3" t="s">
        <v>257</v>
      </c>
      <c r="D1255" s="3" t="s">
        <v>697</v>
      </c>
      <c r="E1255" s="3" t="s">
        <v>21</v>
      </c>
      <c r="F1255" s="3">
        <v>3.0</v>
      </c>
      <c r="G1255" s="3">
        <v>699.0</v>
      </c>
      <c r="H1255" s="3">
        <v>30.0</v>
      </c>
      <c r="I1255" s="3">
        <v>477.79</v>
      </c>
      <c r="J1255" s="3" t="s">
        <v>32</v>
      </c>
      <c r="K1255" s="3" t="s">
        <v>23</v>
      </c>
      <c r="L1255" s="5">
        <f t="shared" si="1"/>
        <v>1467.9</v>
      </c>
      <c r="M1255" s="5">
        <f t="shared" si="2"/>
        <v>1433.37</v>
      </c>
      <c r="N1255" s="5">
        <f t="shared" si="3"/>
        <v>34.53</v>
      </c>
      <c r="O1255" s="6">
        <f t="shared" si="4"/>
        <v>0.02352340078</v>
      </c>
      <c r="P1255" s="6" t="str">
        <f t="shared" si="5"/>
        <v>Sunday</v>
      </c>
      <c r="Q1255" s="6" t="str">
        <f t="shared" si="6"/>
        <v>Weekend</v>
      </c>
      <c r="R1255" s="6" t="str">
        <f t="shared" si="7"/>
        <v>High (&gt;25%)</v>
      </c>
    </row>
    <row r="1256">
      <c r="A1256" s="3" t="s">
        <v>1754</v>
      </c>
      <c r="B1256" s="4">
        <v>45871.51527777778</v>
      </c>
      <c r="C1256" s="3" t="s">
        <v>57</v>
      </c>
      <c r="D1256" s="3" t="s">
        <v>1755</v>
      </c>
      <c r="E1256" s="3" t="s">
        <v>35</v>
      </c>
      <c r="F1256" s="3">
        <v>3.0</v>
      </c>
      <c r="G1256" s="3">
        <v>3999.0</v>
      </c>
      <c r="H1256" s="3">
        <v>10.0</v>
      </c>
      <c r="I1256" s="3">
        <v>2740.19</v>
      </c>
      <c r="J1256" s="3" t="s">
        <v>32</v>
      </c>
      <c r="K1256" s="3" t="s">
        <v>28</v>
      </c>
      <c r="L1256" s="5">
        <f t="shared" si="1"/>
        <v>10797.3</v>
      </c>
      <c r="M1256" s="5">
        <f t="shared" si="2"/>
        <v>8220.57</v>
      </c>
      <c r="N1256" s="5">
        <f t="shared" si="3"/>
        <v>2576.73</v>
      </c>
      <c r="O1256" s="6">
        <f t="shared" si="4"/>
        <v>0.2386457726</v>
      </c>
      <c r="P1256" s="6" t="str">
        <f t="shared" si="5"/>
        <v>Saturday</v>
      </c>
      <c r="Q1256" s="6" t="str">
        <f t="shared" si="6"/>
        <v>Weekend</v>
      </c>
      <c r="R1256" s="6" t="str">
        <f t="shared" si="7"/>
        <v>Low (1–15%)</v>
      </c>
    </row>
    <row r="1257">
      <c r="A1257" s="3" t="s">
        <v>1756</v>
      </c>
      <c r="B1257" s="4">
        <v>45434.90902777778</v>
      </c>
      <c r="C1257" s="3" t="s">
        <v>171</v>
      </c>
      <c r="D1257" s="3" t="s">
        <v>174</v>
      </c>
      <c r="E1257" s="3" t="s">
        <v>21</v>
      </c>
      <c r="F1257" s="3">
        <v>2.0</v>
      </c>
      <c r="G1257" s="3">
        <v>699.0</v>
      </c>
      <c r="H1257" s="3">
        <v>20.0</v>
      </c>
      <c r="I1257" s="3">
        <v>439.08</v>
      </c>
      <c r="J1257" s="3" t="s">
        <v>32</v>
      </c>
      <c r="K1257" s="3" t="s">
        <v>23</v>
      </c>
      <c r="L1257" s="5">
        <f t="shared" si="1"/>
        <v>1118.4</v>
      </c>
      <c r="M1257" s="5">
        <f t="shared" si="2"/>
        <v>878.16</v>
      </c>
      <c r="N1257" s="5">
        <f t="shared" si="3"/>
        <v>240.24</v>
      </c>
      <c r="O1257" s="6">
        <f t="shared" si="4"/>
        <v>0.214806867</v>
      </c>
      <c r="P1257" s="6" t="str">
        <f t="shared" si="5"/>
        <v>Wednesday</v>
      </c>
      <c r="Q1257" s="6" t="str">
        <f t="shared" si="6"/>
        <v>Weekday</v>
      </c>
      <c r="R1257" s="6" t="str">
        <f t="shared" si="7"/>
        <v>Mid (16–25%)</v>
      </c>
    </row>
    <row r="1258">
      <c r="A1258" s="3" t="s">
        <v>1757</v>
      </c>
      <c r="B1258" s="4">
        <v>45412.865277777775</v>
      </c>
      <c r="C1258" s="3" t="s">
        <v>282</v>
      </c>
      <c r="D1258" s="3" t="s">
        <v>1494</v>
      </c>
      <c r="E1258" s="3" t="s">
        <v>35</v>
      </c>
      <c r="F1258" s="3">
        <v>2.0</v>
      </c>
      <c r="G1258" s="3">
        <v>2499.0</v>
      </c>
      <c r="H1258" s="3">
        <v>25.0</v>
      </c>
      <c r="I1258" s="3">
        <v>1673.4</v>
      </c>
      <c r="J1258" s="3" t="s">
        <v>32</v>
      </c>
      <c r="K1258" s="3" t="s">
        <v>39</v>
      </c>
      <c r="L1258" s="5">
        <f t="shared" si="1"/>
        <v>3748.5</v>
      </c>
      <c r="M1258" s="5">
        <f t="shared" si="2"/>
        <v>3346.8</v>
      </c>
      <c r="N1258" s="5">
        <f t="shared" si="3"/>
        <v>401.7</v>
      </c>
      <c r="O1258" s="6">
        <f t="shared" si="4"/>
        <v>0.1071628651</v>
      </c>
      <c r="P1258" s="6" t="str">
        <f t="shared" si="5"/>
        <v>Tuesday</v>
      </c>
      <c r="Q1258" s="6" t="str">
        <f t="shared" si="6"/>
        <v>Weekday</v>
      </c>
      <c r="R1258" s="6" t="str">
        <f t="shared" si="7"/>
        <v>Mid (16–25%)</v>
      </c>
    </row>
    <row r="1259">
      <c r="A1259" s="3" t="s">
        <v>1758</v>
      </c>
      <c r="B1259" s="4">
        <v>45543.645833333336</v>
      </c>
      <c r="C1259" s="3" t="s">
        <v>239</v>
      </c>
      <c r="D1259" s="3" t="s">
        <v>1242</v>
      </c>
      <c r="E1259" s="3" t="s">
        <v>21</v>
      </c>
      <c r="F1259" s="3">
        <v>5.0</v>
      </c>
      <c r="G1259" s="3">
        <v>899.0</v>
      </c>
      <c r="H1259" s="3">
        <v>5.0</v>
      </c>
      <c r="I1259" s="3">
        <v>525.33</v>
      </c>
      <c r="J1259" s="3" t="s">
        <v>32</v>
      </c>
      <c r="K1259" s="3" t="s">
        <v>28</v>
      </c>
      <c r="L1259" s="5">
        <f t="shared" si="1"/>
        <v>4270.25</v>
      </c>
      <c r="M1259" s="5">
        <f t="shared" si="2"/>
        <v>2626.65</v>
      </c>
      <c r="N1259" s="5">
        <f t="shared" si="3"/>
        <v>1643.6</v>
      </c>
      <c r="O1259" s="6">
        <f t="shared" si="4"/>
        <v>0.3848954979</v>
      </c>
      <c r="P1259" s="6" t="str">
        <f t="shared" si="5"/>
        <v>Sunday</v>
      </c>
      <c r="Q1259" s="6" t="str">
        <f t="shared" si="6"/>
        <v>Weekend</v>
      </c>
      <c r="R1259" s="6" t="str">
        <f t="shared" si="7"/>
        <v>Low (1–15%)</v>
      </c>
    </row>
    <row r="1260">
      <c r="A1260" s="3" t="s">
        <v>1759</v>
      </c>
      <c r="B1260" s="4">
        <v>45694.37777777778</v>
      </c>
      <c r="C1260" s="3" t="s">
        <v>135</v>
      </c>
      <c r="D1260" s="3" t="s">
        <v>1200</v>
      </c>
      <c r="E1260" s="3" t="s">
        <v>27</v>
      </c>
      <c r="F1260" s="3">
        <v>4.0</v>
      </c>
      <c r="G1260" s="3">
        <v>1499.0</v>
      </c>
      <c r="H1260" s="3">
        <v>20.0</v>
      </c>
      <c r="I1260" s="3">
        <v>1029.74</v>
      </c>
      <c r="J1260" s="3" t="s">
        <v>32</v>
      </c>
      <c r="K1260" s="3" t="s">
        <v>23</v>
      </c>
      <c r="L1260" s="5">
        <f t="shared" si="1"/>
        <v>4796.8</v>
      </c>
      <c r="M1260" s="5">
        <f t="shared" si="2"/>
        <v>4118.96</v>
      </c>
      <c r="N1260" s="5">
        <f t="shared" si="3"/>
        <v>677.84</v>
      </c>
      <c r="O1260" s="6">
        <f t="shared" si="4"/>
        <v>0.1413108739</v>
      </c>
      <c r="P1260" s="6" t="str">
        <f t="shared" si="5"/>
        <v>Thursday</v>
      </c>
      <c r="Q1260" s="6" t="str">
        <f t="shared" si="6"/>
        <v>Weekday</v>
      </c>
      <c r="R1260" s="6" t="str">
        <f t="shared" si="7"/>
        <v>Mid (16–25%)</v>
      </c>
    </row>
    <row r="1261">
      <c r="A1261" s="3" t="s">
        <v>1760</v>
      </c>
      <c r="B1261" s="4">
        <v>45729.81319444445</v>
      </c>
      <c r="C1261" s="3" t="s">
        <v>81</v>
      </c>
      <c r="D1261" s="3" t="s">
        <v>109</v>
      </c>
      <c r="E1261" s="3" t="s">
        <v>21</v>
      </c>
      <c r="F1261" s="3">
        <v>4.0</v>
      </c>
      <c r="G1261" s="3">
        <v>899.0</v>
      </c>
      <c r="H1261" s="3">
        <v>0.0</v>
      </c>
      <c r="I1261" s="3">
        <v>491.5</v>
      </c>
      <c r="J1261" s="3" t="s">
        <v>52</v>
      </c>
      <c r="K1261" s="3" t="s">
        <v>23</v>
      </c>
      <c r="L1261" s="5">
        <f t="shared" si="1"/>
        <v>3596</v>
      </c>
      <c r="M1261" s="5">
        <f t="shared" si="2"/>
        <v>1966</v>
      </c>
      <c r="N1261" s="5">
        <f t="shared" si="3"/>
        <v>1630</v>
      </c>
      <c r="O1261" s="6">
        <f t="shared" si="4"/>
        <v>0.4532814238</v>
      </c>
      <c r="P1261" s="6" t="str">
        <f t="shared" si="5"/>
        <v>Thursday</v>
      </c>
      <c r="Q1261" s="6" t="str">
        <f t="shared" si="6"/>
        <v>Weekday</v>
      </c>
      <c r="R1261" s="6" t="str">
        <f t="shared" si="7"/>
        <v>No Discount</v>
      </c>
    </row>
    <row r="1262">
      <c r="A1262" s="3" t="s">
        <v>1761</v>
      </c>
      <c r="B1262" s="4">
        <v>45363.54583333333</v>
      </c>
      <c r="C1262" s="3" t="s">
        <v>44</v>
      </c>
      <c r="D1262" s="3" t="s">
        <v>670</v>
      </c>
      <c r="E1262" s="3" t="s">
        <v>21</v>
      </c>
      <c r="F1262" s="3">
        <v>3.0</v>
      </c>
      <c r="G1262" s="3">
        <v>499.0</v>
      </c>
      <c r="H1262" s="3">
        <v>25.0</v>
      </c>
      <c r="I1262" s="3">
        <v>322.34</v>
      </c>
      <c r="J1262" s="3" t="s">
        <v>32</v>
      </c>
      <c r="K1262" s="3" t="s">
        <v>23</v>
      </c>
      <c r="L1262" s="5">
        <f t="shared" si="1"/>
        <v>1122.75</v>
      </c>
      <c r="M1262" s="5">
        <f t="shared" si="2"/>
        <v>967.02</v>
      </c>
      <c r="N1262" s="5">
        <f t="shared" si="3"/>
        <v>155.73</v>
      </c>
      <c r="O1262" s="6">
        <f t="shared" si="4"/>
        <v>0.1387040748</v>
      </c>
      <c r="P1262" s="6" t="str">
        <f t="shared" si="5"/>
        <v>Tuesday</v>
      </c>
      <c r="Q1262" s="6" t="str">
        <f t="shared" si="6"/>
        <v>Weekday</v>
      </c>
      <c r="R1262" s="6" t="str">
        <f t="shared" si="7"/>
        <v>Mid (16–25%)</v>
      </c>
    </row>
    <row r="1263">
      <c r="A1263" s="3" t="s">
        <v>1762</v>
      </c>
      <c r="B1263" s="4">
        <v>45302.43125</v>
      </c>
      <c r="C1263" s="3" t="s">
        <v>135</v>
      </c>
      <c r="D1263" s="3" t="s">
        <v>58</v>
      </c>
      <c r="E1263" s="3" t="s">
        <v>21</v>
      </c>
      <c r="F1263" s="3">
        <v>3.0</v>
      </c>
      <c r="G1263" s="3">
        <v>699.0</v>
      </c>
      <c r="H1263" s="3">
        <v>5.0</v>
      </c>
      <c r="I1263" s="3">
        <v>389.66</v>
      </c>
      <c r="J1263" s="3" t="s">
        <v>52</v>
      </c>
      <c r="K1263" s="3" t="s">
        <v>28</v>
      </c>
      <c r="L1263" s="5">
        <f t="shared" si="1"/>
        <v>1992.15</v>
      </c>
      <c r="M1263" s="5">
        <f t="shared" si="2"/>
        <v>1168.98</v>
      </c>
      <c r="N1263" s="5">
        <f t="shared" si="3"/>
        <v>823.17</v>
      </c>
      <c r="O1263" s="6">
        <f t="shared" si="4"/>
        <v>0.4132068368</v>
      </c>
      <c r="P1263" s="6" t="str">
        <f t="shared" si="5"/>
        <v>Thursday</v>
      </c>
      <c r="Q1263" s="6" t="str">
        <f t="shared" si="6"/>
        <v>Weekday</v>
      </c>
      <c r="R1263" s="6" t="str">
        <f t="shared" si="7"/>
        <v>Low (1–15%)</v>
      </c>
    </row>
    <row r="1264">
      <c r="A1264" s="3" t="s">
        <v>1763</v>
      </c>
      <c r="B1264" s="4">
        <v>45654.50625</v>
      </c>
      <c r="C1264" s="3" t="s">
        <v>25</v>
      </c>
      <c r="D1264" s="3" t="s">
        <v>305</v>
      </c>
      <c r="E1264" s="3" t="s">
        <v>27</v>
      </c>
      <c r="F1264" s="3">
        <v>5.0</v>
      </c>
      <c r="G1264" s="3">
        <v>1299.0</v>
      </c>
      <c r="H1264" s="3">
        <v>5.0</v>
      </c>
      <c r="I1264" s="3">
        <v>847.56</v>
      </c>
      <c r="J1264" s="3" t="s">
        <v>32</v>
      </c>
      <c r="K1264" s="3" t="s">
        <v>23</v>
      </c>
      <c r="L1264" s="5">
        <f t="shared" si="1"/>
        <v>6170.25</v>
      </c>
      <c r="M1264" s="5">
        <f t="shared" si="2"/>
        <v>4237.8</v>
      </c>
      <c r="N1264" s="5">
        <f t="shared" si="3"/>
        <v>1932.45</v>
      </c>
      <c r="O1264" s="6">
        <f t="shared" si="4"/>
        <v>0.3131882825</v>
      </c>
      <c r="P1264" s="6" t="str">
        <f t="shared" si="5"/>
        <v>Saturday</v>
      </c>
      <c r="Q1264" s="6" t="str">
        <f t="shared" si="6"/>
        <v>Weekend</v>
      </c>
      <c r="R1264" s="6" t="str">
        <f t="shared" si="7"/>
        <v>Low (1–15%)</v>
      </c>
    </row>
    <row r="1265">
      <c r="A1265" s="3" t="s">
        <v>1764</v>
      </c>
      <c r="B1265" s="4">
        <v>45876.86041666667</v>
      </c>
      <c r="C1265" s="3" t="s">
        <v>84</v>
      </c>
      <c r="D1265" s="3" t="s">
        <v>199</v>
      </c>
      <c r="E1265" s="3" t="s">
        <v>35</v>
      </c>
      <c r="F1265" s="3">
        <v>1.0</v>
      </c>
      <c r="G1265" s="3">
        <v>1999.0</v>
      </c>
      <c r="H1265" s="3">
        <v>15.0</v>
      </c>
      <c r="I1265" s="3">
        <v>1197.88</v>
      </c>
      <c r="J1265" s="3" t="s">
        <v>52</v>
      </c>
      <c r="K1265" s="3" t="s">
        <v>23</v>
      </c>
      <c r="L1265" s="5">
        <f t="shared" si="1"/>
        <v>1699.15</v>
      </c>
      <c r="M1265" s="5">
        <f t="shared" si="2"/>
        <v>1197.88</v>
      </c>
      <c r="N1265" s="5">
        <f t="shared" si="3"/>
        <v>501.27</v>
      </c>
      <c r="O1265" s="6">
        <f t="shared" si="4"/>
        <v>0.295012212</v>
      </c>
      <c r="P1265" s="6" t="str">
        <f t="shared" si="5"/>
        <v>Thursday</v>
      </c>
      <c r="Q1265" s="6" t="str">
        <f t="shared" si="6"/>
        <v>Weekday</v>
      </c>
      <c r="R1265" s="6" t="str">
        <f t="shared" si="7"/>
        <v>Low (1–15%)</v>
      </c>
    </row>
    <row r="1266">
      <c r="A1266" s="3" t="s">
        <v>1765</v>
      </c>
      <c r="B1266" s="4">
        <v>45578.416666666664</v>
      </c>
      <c r="C1266" s="3" t="s">
        <v>19</v>
      </c>
      <c r="D1266" s="3" t="s">
        <v>914</v>
      </c>
      <c r="E1266" s="3" t="s">
        <v>27</v>
      </c>
      <c r="F1266" s="3">
        <v>3.0</v>
      </c>
      <c r="G1266" s="3">
        <v>1499.0</v>
      </c>
      <c r="H1266" s="3">
        <v>20.0</v>
      </c>
      <c r="I1266" s="3">
        <v>923.28</v>
      </c>
      <c r="J1266" s="3" t="s">
        <v>32</v>
      </c>
      <c r="K1266" s="3" t="s">
        <v>39</v>
      </c>
      <c r="L1266" s="5">
        <f t="shared" si="1"/>
        <v>3597.6</v>
      </c>
      <c r="M1266" s="5">
        <f t="shared" si="2"/>
        <v>2769.84</v>
      </c>
      <c r="N1266" s="5">
        <f t="shared" si="3"/>
        <v>827.76</v>
      </c>
      <c r="O1266" s="6">
        <f t="shared" si="4"/>
        <v>0.2300867245</v>
      </c>
      <c r="P1266" s="6" t="str">
        <f t="shared" si="5"/>
        <v>Sunday</v>
      </c>
      <c r="Q1266" s="6" t="str">
        <f t="shared" si="6"/>
        <v>Weekend</v>
      </c>
      <c r="R1266" s="6" t="str">
        <f t="shared" si="7"/>
        <v>Mid (16–25%)</v>
      </c>
    </row>
    <row r="1267">
      <c r="A1267" s="3" t="s">
        <v>1766</v>
      </c>
      <c r="B1267" s="4">
        <v>46021.686111111114</v>
      </c>
      <c r="C1267" s="3" t="s">
        <v>114</v>
      </c>
      <c r="D1267" s="3" t="s">
        <v>1124</v>
      </c>
      <c r="E1267" s="3" t="s">
        <v>27</v>
      </c>
      <c r="F1267" s="3">
        <v>4.0</v>
      </c>
      <c r="G1267" s="3">
        <v>1999.0</v>
      </c>
      <c r="H1267" s="3">
        <v>0.0</v>
      </c>
      <c r="I1267" s="3">
        <v>1299.63</v>
      </c>
      <c r="J1267" s="3" t="s">
        <v>32</v>
      </c>
      <c r="K1267" s="3" t="s">
        <v>28</v>
      </c>
      <c r="L1267" s="5">
        <f t="shared" si="1"/>
        <v>7996</v>
      </c>
      <c r="M1267" s="5">
        <f t="shared" si="2"/>
        <v>5198.52</v>
      </c>
      <c r="N1267" s="5">
        <f t="shared" si="3"/>
        <v>2797.48</v>
      </c>
      <c r="O1267" s="6">
        <f t="shared" si="4"/>
        <v>0.34985993</v>
      </c>
      <c r="P1267" s="6" t="str">
        <f t="shared" si="5"/>
        <v>Tuesday</v>
      </c>
      <c r="Q1267" s="6" t="str">
        <f t="shared" si="6"/>
        <v>Weekday</v>
      </c>
      <c r="R1267" s="6" t="str">
        <f t="shared" si="7"/>
        <v>No Discount</v>
      </c>
    </row>
    <row r="1268">
      <c r="A1268" s="3" t="s">
        <v>1767</v>
      </c>
      <c r="B1268" s="4">
        <v>45642.584027777775</v>
      </c>
      <c r="C1268" s="3" t="s">
        <v>151</v>
      </c>
      <c r="D1268" s="3" t="s">
        <v>263</v>
      </c>
      <c r="E1268" s="3" t="s">
        <v>35</v>
      </c>
      <c r="F1268" s="3">
        <v>5.0</v>
      </c>
      <c r="G1268" s="3">
        <v>3499.0</v>
      </c>
      <c r="H1268" s="3">
        <v>20.0</v>
      </c>
      <c r="I1268" s="3">
        <v>2511.04</v>
      </c>
      <c r="J1268" s="3" t="s">
        <v>52</v>
      </c>
      <c r="K1268" s="3" t="s">
        <v>28</v>
      </c>
      <c r="L1268" s="5">
        <f t="shared" si="1"/>
        <v>13996</v>
      </c>
      <c r="M1268" s="5">
        <f t="shared" si="2"/>
        <v>12555.2</v>
      </c>
      <c r="N1268" s="5">
        <f t="shared" si="3"/>
        <v>1440.8</v>
      </c>
      <c r="O1268" s="6">
        <f t="shared" si="4"/>
        <v>0.1029436982</v>
      </c>
      <c r="P1268" s="6" t="str">
        <f t="shared" si="5"/>
        <v>Monday</v>
      </c>
      <c r="Q1268" s="6" t="str">
        <f t="shared" si="6"/>
        <v>Weekday</v>
      </c>
      <c r="R1268" s="6" t="str">
        <f t="shared" si="7"/>
        <v>Mid (16–25%)</v>
      </c>
    </row>
    <row r="1269">
      <c r="A1269" s="3" t="s">
        <v>1768</v>
      </c>
      <c r="B1269" s="4">
        <v>45991.631944444445</v>
      </c>
      <c r="C1269" s="3" t="s">
        <v>239</v>
      </c>
      <c r="D1269" s="3" t="s">
        <v>246</v>
      </c>
      <c r="E1269" s="3" t="s">
        <v>35</v>
      </c>
      <c r="F1269" s="3">
        <v>2.0</v>
      </c>
      <c r="G1269" s="3">
        <v>2999.0</v>
      </c>
      <c r="H1269" s="3">
        <v>10.0</v>
      </c>
      <c r="I1269" s="3">
        <v>1861.34</v>
      </c>
      <c r="J1269" s="3" t="s">
        <v>52</v>
      </c>
      <c r="K1269" s="3" t="s">
        <v>28</v>
      </c>
      <c r="L1269" s="5">
        <f t="shared" si="1"/>
        <v>5398.2</v>
      </c>
      <c r="M1269" s="5">
        <f t="shared" si="2"/>
        <v>3722.68</v>
      </c>
      <c r="N1269" s="5">
        <f t="shared" si="3"/>
        <v>1675.52</v>
      </c>
      <c r="O1269" s="6">
        <f t="shared" si="4"/>
        <v>0.3103849431</v>
      </c>
      <c r="P1269" s="6" t="str">
        <f t="shared" si="5"/>
        <v>Sunday</v>
      </c>
      <c r="Q1269" s="6" t="str">
        <f t="shared" si="6"/>
        <v>Weekend</v>
      </c>
      <c r="R1269" s="6" t="str">
        <f t="shared" si="7"/>
        <v>Low (1–15%)</v>
      </c>
    </row>
    <row r="1270">
      <c r="A1270" s="3" t="s">
        <v>1769</v>
      </c>
      <c r="B1270" s="4">
        <v>45772.404861111114</v>
      </c>
      <c r="C1270" s="3" t="s">
        <v>459</v>
      </c>
      <c r="D1270" s="3" t="s">
        <v>279</v>
      </c>
      <c r="E1270" s="3" t="s">
        <v>21</v>
      </c>
      <c r="F1270" s="3">
        <v>1.0</v>
      </c>
      <c r="G1270" s="3">
        <v>899.0</v>
      </c>
      <c r="H1270" s="3">
        <v>0.0</v>
      </c>
      <c r="I1270" s="3">
        <v>564.81</v>
      </c>
      <c r="J1270" s="3" t="s">
        <v>32</v>
      </c>
      <c r="K1270" s="3" t="s">
        <v>39</v>
      </c>
      <c r="L1270" s="5">
        <f t="shared" si="1"/>
        <v>899</v>
      </c>
      <c r="M1270" s="5">
        <f t="shared" si="2"/>
        <v>564.81</v>
      </c>
      <c r="N1270" s="5">
        <f t="shared" si="3"/>
        <v>334.19</v>
      </c>
      <c r="O1270" s="6">
        <f t="shared" si="4"/>
        <v>0.3717352614</v>
      </c>
      <c r="P1270" s="6" t="str">
        <f t="shared" si="5"/>
        <v>Friday</v>
      </c>
      <c r="Q1270" s="6" t="str">
        <f t="shared" si="6"/>
        <v>Weekday</v>
      </c>
      <c r="R1270" s="6" t="str">
        <f t="shared" si="7"/>
        <v>No Discount</v>
      </c>
    </row>
    <row r="1271">
      <c r="A1271" s="3" t="s">
        <v>1770</v>
      </c>
      <c r="B1271" s="4">
        <v>45738.85277777778</v>
      </c>
      <c r="C1271" s="3" t="s">
        <v>25</v>
      </c>
      <c r="D1271" s="3" t="s">
        <v>952</v>
      </c>
      <c r="E1271" s="3" t="s">
        <v>35</v>
      </c>
      <c r="F1271" s="3">
        <v>4.0</v>
      </c>
      <c r="G1271" s="3">
        <v>2999.0</v>
      </c>
      <c r="H1271" s="3">
        <v>10.0</v>
      </c>
      <c r="I1271" s="3">
        <v>1858.32</v>
      </c>
      <c r="J1271" s="3" t="s">
        <v>32</v>
      </c>
      <c r="K1271" s="3" t="s">
        <v>23</v>
      </c>
      <c r="L1271" s="5">
        <f t="shared" si="1"/>
        <v>10796.4</v>
      </c>
      <c r="M1271" s="5">
        <f t="shared" si="2"/>
        <v>7433.28</v>
      </c>
      <c r="N1271" s="5">
        <f t="shared" si="3"/>
        <v>3363.12</v>
      </c>
      <c r="O1271" s="6">
        <f t="shared" si="4"/>
        <v>0.3115038346</v>
      </c>
      <c r="P1271" s="6" t="str">
        <f t="shared" si="5"/>
        <v>Saturday</v>
      </c>
      <c r="Q1271" s="6" t="str">
        <f t="shared" si="6"/>
        <v>Weekend</v>
      </c>
      <c r="R1271" s="6" t="str">
        <f t="shared" si="7"/>
        <v>Low (1–15%)</v>
      </c>
    </row>
    <row r="1272">
      <c r="A1272" s="3" t="s">
        <v>1771</v>
      </c>
      <c r="B1272" s="4">
        <v>45516.77847222222</v>
      </c>
      <c r="C1272" s="3" t="s">
        <v>309</v>
      </c>
      <c r="D1272" s="3" t="s">
        <v>1772</v>
      </c>
      <c r="E1272" s="3" t="s">
        <v>21</v>
      </c>
      <c r="F1272" s="3">
        <v>5.0</v>
      </c>
      <c r="G1272" s="3">
        <v>499.0</v>
      </c>
      <c r="H1272" s="3">
        <v>0.0</v>
      </c>
      <c r="I1272" s="3">
        <v>330.08</v>
      </c>
      <c r="J1272" s="3" t="s">
        <v>32</v>
      </c>
      <c r="K1272" s="3" t="s">
        <v>23</v>
      </c>
      <c r="L1272" s="5">
        <f t="shared" si="1"/>
        <v>2495</v>
      </c>
      <c r="M1272" s="5">
        <f t="shared" si="2"/>
        <v>1650.4</v>
      </c>
      <c r="N1272" s="5">
        <f t="shared" si="3"/>
        <v>844.6</v>
      </c>
      <c r="O1272" s="6">
        <f t="shared" si="4"/>
        <v>0.3385170341</v>
      </c>
      <c r="P1272" s="6" t="str">
        <f t="shared" si="5"/>
        <v>Monday</v>
      </c>
      <c r="Q1272" s="6" t="str">
        <f t="shared" si="6"/>
        <v>Weekday</v>
      </c>
      <c r="R1272" s="6" t="str">
        <f t="shared" si="7"/>
        <v>No Discount</v>
      </c>
    </row>
    <row r="1273">
      <c r="A1273" s="3" t="s">
        <v>1773</v>
      </c>
      <c r="B1273" s="4">
        <v>45386.78055555555</v>
      </c>
      <c r="C1273" s="3" t="s">
        <v>114</v>
      </c>
      <c r="D1273" s="3" t="s">
        <v>1774</v>
      </c>
      <c r="E1273" s="3" t="s">
        <v>21</v>
      </c>
      <c r="F1273" s="3">
        <v>3.0</v>
      </c>
      <c r="G1273" s="3">
        <v>299.0</v>
      </c>
      <c r="H1273" s="3">
        <v>10.0</v>
      </c>
      <c r="I1273" s="3">
        <v>173.81</v>
      </c>
      <c r="J1273" s="3" t="s">
        <v>32</v>
      </c>
      <c r="K1273" s="3" t="s">
        <v>39</v>
      </c>
      <c r="L1273" s="5">
        <f t="shared" si="1"/>
        <v>807.3</v>
      </c>
      <c r="M1273" s="5">
        <f t="shared" si="2"/>
        <v>521.43</v>
      </c>
      <c r="N1273" s="5">
        <f t="shared" si="3"/>
        <v>285.87</v>
      </c>
      <c r="O1273" s="6">
        <f t="shared" si="4"/>
        <v>0.3541062802</v>
      </c>
      <c r="P1273" s="6" t="str">
        <f t="shared" si="5"/>
        <v>Thursday</v>
      </c>
      <c r="Q1273" s="6" t="str">
        <f t="shared" si="6"/>
        <v>Weekday</v>
      </c>
      <c r="R1273" s="6" t="str">
        <f t="shared" si="7"/>
        <v>Low (1–15%)</v>
      </c>
    </row>
    <row r="1274">
      <c r="A1274" s="3" t="s">
        <v>1775</v>
      </c>
      <c r="B1274" s="4">
        <v>45482.518055555556</v>
      </c>
      <c r="C1274" s="3" t="s">
        <v>100</v>
      </c>
      <c r="D1274" s="3" t="s">
        <v>1374</v>
      </c>
      <c r="E1274" s="3" t="s">
        <v>35</v>
      </c>
      <c r="F1274" s="3">
        <v>5.0</v>
      </c>
      <c r="G1274" s="3">
        <v>1999.0</v>
      </c>
      <c r="H1274" s="3">
        <v>0.0</v>
      </c>
      <c r="I1274" s="3">
        <v>1192.13</v>
      </c>
      <c r="J1274" s="3" t="s">
        <v>52</v>
      </c>
      <c r="K1274" s="3" t="s">
        <v>23</v>
      </c>
      <c r="L1274" s="5">
        <f t="shared" si="1"/>
        <v>9995</v>
      </c>
      <c r="M1274" s="5">
        <f t="shared" si="2"/>
        <v>5960.65</v>
      </c>
      <c r="N1274" s="5">
        <f t="shared" si="3"/>
        <v>4034.35</v>
      </c>
      <c r="O1274" s="6">
        <f t="shared" si="4"/>
        <v>0.4036368184</v>
      </c>
      <c r="P1274" s="6" t="str">
        <f t="shared" si="5"/>
        <v>Tuesday</v>
      </c>
      <c r="Q1274" s="6" t="str">
        <f t="shared" si="6"/>
        <v>Weekday</v>
      </c>
      <c r="R1274" s="6" t="str">
        <f t="shared" si="7"/>
        <v>No Discount</v>
      </c>
    </row>
    <row r="1275">
      <c r="A1275" s="3" t="s">
        <v>1776</v>
      </c>
      <c r="B1275" s="4">
        <v>45587.729166666664</v>
      </c>
      <c r="C1275" s="3" t="s">
        <v>84</v>
      </c>
      <c r="D1275" s="3" t="s">
        <v>1374</v>
      </c>
      <c r="E1275" s="3" t="s">
        <v>35</v>
      </c>
      <c r="F1275" s="3">
        <v>2.0</v>
      </c>
      <c r="G1275" s="3">
        <v>1999.0</v>
      </c>
      <c r="H1275" s="3">
        <v>5.0</v>
      </c>
      <c r="I1275" s="3">
        <v>1422.38</v>
      </c>
      <c r="J1275" s="3" t="s">
        <v>52</v>
      </c>
      <c r="K1275" s="3" t="s">
        <v>28</v>
      </c>
      <c r="L1275" s="5">
        <f t="shared" si="1"/>
        <v>3798.1</v>
      </c>
      <c r="M1275" s="5">
        <f t="shared" si="2"/>
        <v>2844.76</v>
      </c>
      <c r="N1275" s="5">
        <f t="shared" si="3"/>
        <v>953.34</v>
      </c>
      <c r="O1275" s="6">
        <f t="shared" si="4"/>
        <v>0.2510044496</v>
      </c>
      <c r="P1275" s="6" t="str">
        <f t="shared" si="5"/>
        <v>Tuesday</v>
      </c>
      <c r="Q1275" s="6" t="str">
        <f t="shared" si="6"/>
        <v>Weekday</v>
      </c>
      <c r="R1275" s="6" t="str">
        <f t="shared" si="7"/>
        <v>Low (1–15%)</v>
      </c>
    </row>
    <row r="1276">
      <c r="A1276" s="3" t="s">
        <v>1777</v>
      </c>
      <c r="B1276" s="4">
        <v>45419.89513888889</v>
      </c>
      <c r="C1276" s="3" t="s">
        <v>25</v>
      </c>
      <c r="D1276" s="3" t="s">
        <v>1187</v>
      </c>
      <c r="E1276" s="3" t="s">
        <v>21</v>
      </c>
      <c r="F1276" s="3">
        <v>3.0</v>
      </c>
      <c r="G1276" s="3">
        <v>499.0</v>
      </c>
      <c r="H1276" s="3">
        <v>5.0</v>
      </c>
      <c r="I1276" s="3">
        <v>243.6</v>
      </c>
      <c r="J1276" s="3" t="s">
        <v>52</v>
      </c>
      <c r="K1276" s="3" t="s">
        <v>39</v>
      </c>
      <c r="L1276" s="5">
        <f t="shared" si="1"/>
        <v>1422.15</v>
      </c>
      <c r="M1276" s="5">
        <f t="shared" si="2"/>
        <v>730.8</v>
      </c>
      <c r="N1276" s="5">
        <f t="shared" si="3"/>
        <v>691.35</v>
      </c>
      <c r="O1276" s="6">
        <f t="shared" si="4"/>
        <v>0.486130155</v>
      </c>
      <c r="P1276" s="6" t="str">
        <f t="shared" si="5"/>
        <v>Tuesday</v>
      </c>
      <c r="Q1276" s="6" t="str">
        <f t="shared" si="6"/>
        <v>Weekday</v>
      </c>
      <c r="R1276" s="6" t="str">
        <f t="shared" si="7"/>
        <v>Low (1–15%)</v>
      </c>
    </row>
    <row r="1277">
      <c r="A1277" s="3" t="s">
        <v>1778</v>
      </c>
      <c r="B1277" s="4">
        <v>45817.39722222222</v>
      </c>
      <c r="C1277" s="3" t="s">
        <v>151</v>
      </c>
      <c r="D1277" s="3" t="s">
        <v>85</v>
      </c>
      <c r="E1277" s="3" t="s">
        <v>21</v>
      </c>
      <c r="F1277" s="3">
        <v>4.0</v>
      </c>
      <c r="G1277" s="3">
        <v>499.0</v>
      </c>
      <c r="H1277" s="3">
        <v>15.0</v>
      </c>
      <c r="I1277" s="3">
        <v>245.38</v>
      </c>
      <c r="J1277" s="3" t="s">
        <v>52</v>
      </c>
      <c r="K1277" s="3" t="s">
        <v>39</v>
      </c>
      <c r="L1277" s="5">
        <f t="shared" si="1"/>
        <v>1696.6</v>
      </c>
      <c r="M1277" s="5">
        <f t="shared" si="2"/>
        <v>981.52</v>
      </c>
      <c r="N1277" s="5">
        <f t="shared" si="3"/>
        <v>715.08</v>
      </c>
      <c r="O1277" s="6">
        <f t="shared" si="4"/>
        <v>0.4214782506</v>
      </c>
      <c r="P1277" s="6" t="str">
        <f t="shared" si="5"/>
        <v>Monday</v>
      </c>
      <c r="Q1277" s="6" t="str">
        <f t="shared" si="6"/>
        <v>Weekday</v>
      </c>
      <c r="R1277" s="6" t="str">
        <f t="shared" si="7"/>
        <v>Low (1–15%)</v>
      </c>
    </row>
    <row r="1278">
      <c r="A1278" s="3" t="s">
        <v>1779</v>
      </c>
      <c r="B1278" s="4">
        <v>45879.88680555556</v>
      </c>
      <c r="C1278" s="3" t="s">
        <v>30</v>
      </c>
      <c r="D1278" s="3" t="s">
        <v>357</v>
      </c>
      <c r="E1278" s="3" t="s">
        <v>35</v>
      </c>
      <c r="F1278" s="3">
        <v>4.0</v>
      </c>
      <c r="G1278" s="3">
        <v>2499.0</v>
      </c>
      <c r="H1278" s="3">
        <v>25.0</v>
      </c>
      <c r="I1278" s="3">
        <v>1729.41</v>
      </c>
      <c r="J1278" s="3" t="s">
        <v>52</v>
      </c>
      <c r="K1278" s="3" t="s">
        <v>23</v>
      </c>
      <c r="L1278" s="5">
        <f t="shared" si="1"/>
        <v>7497</v>
      </c>
      <c r="M1278" s="5">
        <f t="shared" si="2"/>
        <v>6917.64</v>
      </c>
      <c r="N1278" s="5">
        <f t="shared" si="3"/>
        <v>579.36</v>
      </c>
      <c r="O1278" s="6">
        <f t="shared" si="4"/>
        <v>0.07727891156</v>
      </c>
      <c r="P1278" s="6" t="str">
        <f t="shared" si="5"/>
        <v>Sunday</v>
      </c>
      <c r="Q1278" s="6" t="str">
        <f t="shared" si="6"/>
        <v>Weekend</v>
      </c>
      <c r="R1278" s="6" t="str">
        <f t="shared" si="7"/>
        <v>Mid (16–25%)</v>
      </c>
    </row>
    <row r="1279">
      <c r="A1279" s="3" t="s">
        <v>1780</v>
      </c>
      <c r="B1279" s="4">
        <v>45678.458333333336</v>
      </c>
      <c r="C1279" s="3" t="s">
        <v>254</v>
      </c>
      <c r="D1279" s="3" t="s">
        <v>1391</v>
      </c>
      <c r="E1279" s="3" t="s">
        <v>35</v>
      </c>
      <c r="F1279" s="3">
        <v>5.0</v>
      </c>
      <c r="G1279" s="3">
        <v>3499.0</v>
      </c>
      <c r="H1279" s="3">
        <v>15.0</v>
      </c>
      <c r="I1279" s="3">
        <v>2398.58</v>
      </c>
      <c r="J1279" s="3" t="s">
        <v>32</v>
      </c>
      <c r="K1279" s="3" t="s">
        <v>28</v>
      </c>
      <c r="L1279" s="5">
        <f t="shared" si="1"/>
        <v>14870.75</v>
      </c>
      <c r="M1279" s="5">
        <f t="shared" si="2"/>
        <v>11992.9</v>
      </c>
      <c r="N1279" s="5">
        <f t="shared" si="3"/>
        <v>2877.85</v>
      </c>
      <c r="O1279" s="6">
        <f t="shared" si="4"/>
        <v>0.1935242002</v>
      </c>
      <c r="P1279" s="6" t="str">
        <f t="shared" si="5"/>
        <v>Tuesday</v>
      </c>
      <c r="Q1279" s="6" t="str">
        <f t="shared" si="6"/>
        <v>Weekday</v>
      </c>
      <c r="R1279" s="6" t="str">
        <f t="shared" si="7"/>
        <v>Low (1–15%)</v>
      </c>
    </row>
    <row r="1280">
      <c r="A1280" s="3" t="s">
        <v>1781</v>
      </c>
      <c r="B1280" s="4">
        <v>45654.90138888889</v>
      </c>
      <c r="C1280" s="3" t="s">
        <v>30</v>
      </c>
      <c r="D1280" s="3" t="s">
        <v>359</v>
      </c>
      <c r="E1280" s="3" t="s">
        <v>21</v>
      </c>
      <c r="F1280" s="3">
        <v>4.0</v>
      </c>
      <c r="G1280" s="3">
        <v>699.0</v>
      </c>
      <c r="H1280" s="3">
        <v>15.0</v>
      </c>
      <c r="I1280" s="3">
        <v>406.03</v>
      </c>
      <c r="J1280" s="3" t="s">
        <v>52</v>
      </c>
      <c r="K1280" s="3" t="s">
        <v>23</v>
      </c>
      <c r="L1280" s="5">
        <f t="shared" si="1"/>
        <v>2376.6</v>
      </c>
      <c r="M1280" s="5">
        <f t="shared" si="2"/>
        <v>1624.12</v>
      </c>
      <c r="N1280" s="5">
        <f t="shared" si="3"/>
        <v>752.48</v>
      </c>
      <c r="O1280" s="6">
        <f t="shared" si="4"/>
        <v>0.3166203821</v>
      </c>
      <c r="P1280" s="6" t="str">
        <f t="shared" si="5"/>
        <v>Saturday</v>
      </c>
      <c r="Q1280" s="6" t="str">
        <f t="shared" si="6"/>
        <v>Weekend</v>
      </c>
      <c r="R1280" s="6" t="str">
        <f t="shared" si="7"/>
        <v>Low (1–15%)</v>
      </c>
    </row>
    <row r="1281">
      <c r="A1281" s="3" t="s">
        <v>1782</v>
      </c>
      <c r="B1281" s="4">
        <v>45367.76597222222</v>
      </c>
      <c r="C1281" s="3" t="s">
        <v>127</v>
      </c>
      <c r="D1281" s="3" t="s">
        <v>1440</v>
      </c>
      <c r="E1281" s="3" t="s">
        <v>35</v>
      </c>
      <c r="F1281" s="3">
        <v>5.0</v>
      </c>
      <c r="G1281" s="3">
        <v>3499.0</v>
      </c>
      <c r="H1281" s="3">
        <v>0.0</v>
      </c>
      <c r="I1281" s="3">
        <v>2192.17</v>
      </c>
      <c r="J1281" s="3" t="s">
        <v>32</v>
      </c>
      <c r="K1281" s="3" t="s">
        <v>23</v>
      </c>
      <c r="L1281" s="5">
        <f t="shared" si="1"/>
        <v>17495</v>
      </c>
      <c r="M1281" s="5">
        <f t="shared" si="2"/>
        <v>10960.85</v>
      </c>
      <c r="N1281" s="5">
        <f t="shared" si="3"/>
        <v>6534.15</v>
      </c>
      <c r="O1281" s="6">
        <f t="shared" si="4"/>
        <v>0.3734867105</v>
      </c>
      <c r="P1281" s="6" t="str">
        <f t="shared" si="5"/>
        <v>Saturday</v>
      </c>
      <c r="Q1281" s="6" t="str">
        <f t="shared" si="6"/>
        <v>Weekend</v>
      </c>
      <c r="R1281" s="6" t="str">
        <f t="shared" si="7"/>
        <v>No Discount</v>
      </c>
    </row>
    <row r="1282">
      <c r="A1282" s="3" t="s">
        <v>1783</v>
      </c>
      <c r="B1282" s="4">
        <v>45512.65902777778</v>
      </c>
      <c r="C1282" s="3" t="s">
        <v>248</v>
      </c>
      <c r="D1282" s="3" t="s">
        <v>842</v>
      </c>
      <c r="E1282" s="3" t="s">
        <v>21</v>
      </c>
      <c r="F1282" s="3">
        <v>2.0</v>
      </c>
      <c r="G1282" s="3">
        <v>899.0</v>
      </c>
      <c r="H1282" s="3">
        <v>30.0</v>
      </c>
      <c r="I1282" s="3">
        <v>599.0</v>
      </c>
      <c r="J1282" s="3" t="s">
        <v>52</v>
      </c>
      <c r="K1282" s="3" t="s">
        <v>23</v>
      </c>
      <c r="L1282" s="5">
        <f t="shared" si="1"/>
        <v>1258.6</v>
      </c>
      <c r="M1282" s="5">
        <f t="shared" si="2"/>
        <v>1198</v>
      </c>
      <c r="N1282" s="5">
        <f t="shared" si="3"/>
        <v>60.6</v>
      </c>
      <c r="O1282" s="6">
        <f t="shared" si="4"/>
        <v>0.04814873669</v>
      </c>
      <c r="P1282" s="6" t="str">
        <f t="shared" si="5"/>
        <v>Thursday</v>
      </c>
      <c r="Q1282" s="6" t="str">
        <f t="shared" si="6"/>
        <v>Weekday</v>
      </c>
      <c r="R1282" s="6" t="str">
        <f t="shared" si="7"/>
        <v>High (&gt;25%)</v>
      </c>
    </row>
    <row r="1283">
      <c r="A1283" s="3" t="s">
        <v>1784</v>
      </c>
      <c r="B1283" s="4">
        <v>45308.53958333333</v>
      </c>
      <c r="C1283" s="3" t="s">
        <v>70</v>
      </c>
      <c r="D1283" s="3" t="s">
        <v>713</v>
      </c>
      <c r="E1283" s="3" t="s">
        <v>35</v>
      </c>
      <c r="F1283" s="3">
        <v>4.0</v>
      </c>
      <c r="G1283" s="3">
        <v>3499.0</v>
      </c>
      <c r="H1283" s="3">
        <v>15.0</v>
      </c>
      <c r="I1283" s="3">
        <v>2250.8</v>
      </c>
      <c r="J1283" s="3" t="s">
        <v>32</v>
      </c>
      <c r="K1283" s="3" t="s">
        <v>23</v>
      </c>
      <c r="L1283" s="5">
        <f t="shared" si="1"/>
        <v>11896.6</v>
      </c>
      <c r="M1283" s="5">
        <f t="shared" si="2"/>
        <v>9003.2</v>
      </c>
      <c r="N1283" s="5">
        <f t="shared" si="3"/>
        <v>2893.4</v>
      </c>
      <c r="O1283" s="6">
        <f t="shared" si="4"/>
        <v>0.2432123464</v>
      </c>
      <c r="P1283" s="6" t="str">
        <f t="shared" si="5"/>
        <v>Wednesday</v>
      </c>
      <c r="Q1283" s="6" t="str">
        <f t="shared" si="6"/>
        <v>Weekday</v>
      </c>
      <c r="R1283" s="6" t="str">
        <f t="shared" si="7"/>
        <v>Low (1–15%)</v>
      </c>
    </row>
    <row r="1284">
      <c r="A1284" s="3" t="s">
        <v>1785</v>
      </c>
      <c r="B1284" s="4">
        <v>45543.49791666667</v>
      </c>
      <c r="C1284" s="3" t="s">
        <v>50</v>
      </c>
      <c r="D1284" s="3" t="s">
        <v>212</v>
      </c>
      <c r="E1284" s="3" t="s">
        <v>21</v>
      </c>
      <c r="F1284" s="3">
        <v>3.0</v>
      </c>
      <c r="G1284" s="3">
        <v>699.0</v>
      </c>
      <c r="H1284" s="3">
        <v>15.0</v>
      </c>
      <c r="I1284" s="3">
        <v>323.83</v>
      </c>
      <c r="J1284" s="3" t="s">
        <v>32</v>
      </c>
      <c r="K1284" s="3" t="s">
        <v>28</v>
      </c>
      <c r="L1284" s="5">
        <f t="shared" si="1"/>
        <v>1782.45</v>
      </c>
      <c r="M1284" s="5">
        <f t="shared" si="2"/>
        <v>971.49</v>
      </c>
      <c r="N1284" s="5">
        <f t="shared" si="3"/>
        <v>810.96</v>
      </c>
      <c r="O1284" s="6">
        <f t="shared" si="4"/>
        <v>0.4549692839</v>
      </c>
      <c r="P1284" s="6" t="str">
        <f t="shared" si="5"/>
        <v>Sunday</v>
      </c>
      <c r="Q1284" s="6" t="str">
        <f t="shared" si="6"/>
        <v>Weekend</v>
      </c>
      <c r="R1284" s="6" t="str">
        <f t="shared" si="7"/>
        <v>Low (1–15%)</v>
      </c>
    </row>
    <row r="1285">
      <c r="A1285" s="3" t="s">
        <v>1786</v>
      </c>
      <c r="B1285" s="4">
        <v>45593.61944444444</v>
      </c>
      <c r="C1285" s="3" t="s">
        <v>60</v>
      </c>
      <c r="D1285" s="3" t="s">
        <v>441</v>
      </c>
      <c r="E1285" s="3" t="s">
        <v>21</v>
      </c>
      <c r="F1285" s="3">
        <v>4.0</v>
      </c>
      <c r="G1285" s="3">
        <v>299.0</v>
      </c>
      <c r="H1285" s="3">
        <v>30.0</v>
      </c>
      <c r="I1285" s="3">
        <v>204.36</v>
      </c>
      <c r="J1285" s="3" t="s">
        <v>32</v>
      </c>
      <c r="K1285" s="3" t="s">
        <v>28</v>
      </c>
      <c r="L1285" s="5">
        <f t="shared" si="1"/>
        <v>837.2</v>
      </c>
      <c r="M1285" s="5">
        <f t="shared" si="2"/>
        <v>817.44</v>
      </c>
      <c r="N1285" s="5">
        <f t="shared" si="3"/>
        <v>19.76</v>
      </c>
      <c r="O1285" s="6">
        <f t="shared" si="4"/>
        <v>0.02360248447</v>
      </c>
      <c r="P1285" s="6" t="str">
        <f t="shared" si="5"/>
        <v>Monday</v>
      </c>
      <c r="Q1285" s="6" t="str">
        <f t="shared" si="6"/>
        <v>Weekday</v>
      </c>
      <c r="R1285" s="6" t="str">
        <f t="shared" si="7"/>
        <v>High (&gt;25%)</v>
      </c>
    </row>
    <row r="1286">
      <c r="A1286" s="3" t="s">
        <v>1787</v>
      </c>
      <c r="B1286" s="4">
        <v>45461.379166666666</v>
      </c>
      <c r="C1286" s="3" t="s">
        <v>285</v>
      </c>
      <c r="D1286" s="3" t="s">
        <v>409</v>
      </c>
      <c r="E1286" s="3" t="s">
        <v>27</v>
      </c>
      <c r="F1286" s="3">
        <v>5.0</v>
      </c>
      <c r="G1286" s="3">
        <v>1299.0</v>
      </c>
      <c r="H1286" s="3">
        <v>20.0</v>
      </c>
      <c r="I1286" s="3">
        <v>665.06</v>
      </c>
      <c r="J1286" s="3" t="s">
        <v>52</v>
      </c>
      <c r="K1286" s="3" t="s">
        <v>39</v>
      </c>
      <c r="L1286" s="5">
        <f t="shared" si="1"/>
        <v>5196</v>
      </c>
      <c r="M1286" s="5">
        <f t="shared" si="2"/>
        <v>3325.3</v>
      </c>
      <c r="N1286" s="5">
        <f t="shared" si="3"/>
        <v>1870.7</v>
      </c>
      <c r="O1286" s="6">
        <f t="shared" si="4"/>
        <v>0.3600269438</v>
      </c>
      <c r="P1286" s="6" t="str">
        <f t="shared" si="5"/>
        <v>Tuesday</v>
      </c>
      <c r="Q1286" s="6" t="str">
        <f t="shared" si="6"/>
        <v>Weekday</v>
      </c>
      <c r="R1286" s="6" t="str">
        <f t="shared" si="7"/>
        <v>Mid (16–25%)</v>
      </c>
    </row>
    <row r="1287">
      <c r="A1287" s="3" t="s">
        <v>1788</v>
      </c>
      <c r="B1287" s="4">
        <v>45634.902083333334</v>
      </c>
      <c r="C1287" s="3" t="s">
        <v>114</v>
      </c>
      <c r="D1287" s="3" t="s">
        <v>565</v>
      </c>
      <c r="E1287" s="3" t="s">
        <v>35</v>
      </c>
      <c r="F1287" s="3">
        <v>5.0</v>
      </c>
      <c r="G1287" s="3">
        <v>2999.0</v>
      </c>
      <c r="H1287" s="3">
        <v>0.0</v>
      </c>
      <c r="I1287" s="3">
        <v>1820.35</v>
      </c>
      <c r="J1287" s="3" t="s">
        <v>52</v>
      </c>
      <c r="K1287" s="3" t="s">
        <v>28</v>
      </c>
      <c r="L1287" s="5">
        <f t="shared" si="1"/>
        <v>14995</v>
      </c>
      <c r="M1287" s="5">
        <f t="shared" si="2"/>
        <v>9101.75</v>
      </c>
      <c r="N1287" s="5">
        <f t="shared" si="3"/>
        <v>5893.25</v>
      </c>
      <c r="O1287" s="6">
        <f t="shared" si="4"/>
        <v>0.3930143381</v>
      </c>
      <c r="P1287" s="6" t="str">
        <f t="shared" si="5"/>
        <v>Sunday</v>
      </c>
      <c r="Q1287" s="6" t="str">
        <f t="shared" si="6"/>
        <v>Weekend</v>
      </c>
      <c r="R1287" s="6" t="str">
        <f t="shared" si="7"/>
        <v>No Discount</v>
      </c>
    </row>
    <row r="1288">
      <c r="A1288" s="3" t="s">
        <v>1789</v>
      </c>
      <c r="B1288" s="4">
        <v>45329.825694444444</v>
      </c>
      <c r="C1288" s="3" t="s">
        <v>158</v>
      </c>
      <c r="D1288" s="3" t="s">
        <v>820</v>
      </c>
      <c r="E1288" s="3" t="s">
        <v>21</v>
      </c>
      <c r="F1288" s="3">
        <v>5.0</v>
      </c>
      <c r="G1288" s="3">
        <v>299.0</v>
      </c>
      <c r="H1288" s="3">
        <v>5.0</v>
      </c>
      <c r="I1288" s="3">
        <v>209.2</v>
      </c>
      <c r="J1288" s="3" t="s">
        <v>32</v>
      </c>
      <c r="K1288" s="3" t="s">
        <v>28</v>
      </c>
      <c r="L1288" s="5">
        <f t="shared" si="1"/>
        <v>1420.25</v>
      </c>
      <c r="M1288" s="5">
        <f t="shared" si="2"/>
        <v>1046</v>
      </c>
      <c r="N1288" s="5">
        <f t="shared" si="3"/>
        <v>374.25</v>
      </c>
      <c r="O1288" s="6">
        <f t="shared" si="4"/>
        <v>0.2635099454</v>
      </c>
      <c r="P1288" s="6" t="str">
        <f t="shared" si="5"/>
        <v>Wednesday</v>
      </c>
      <c r="Q1288" s="6" t="str">
        <f t="shared" si="6"/>
        <v>Weekday</v>
      </c>
      <c r="R1288" s="6" t="str">
        <f t="shared" si="7"/>
        <v>Low (1–15%)</v>
      </c>
    </row>
    <row r="1289">
      <c r="A1289" s="3" t="s">
        <v>1790</v>
      </c>
      <c r="B1289" s="4">
        <v>45942.54791666667</v>
      </c>
      <c r="C1289" s="3" t="s">
        <v>194</v>
      </c>
      <c r="D1289" s="3" t="s">
        <v>172</v>
      </c>
      <c r="E1289" s="3" t="s">
        <v>27</v>
      </c>
      <c r="F1289" s="3">
        <v>2.0</v>
      </c>
      <c r="G1289" s="3">
        <v>799.0</v>
      </c>
      <c r="H1289" s="3">
        <v>10.0</v>
      </c>
      <c r="I1289" s="3">
        <v>498.08</v>
      </c>
      <c r="J1289" s="3" t="s">
        <v>32</v>
      </c>
      <c r="K1289" s="3" t="s">
        <v>23</v>
      </c>
      <c r="L1289" s="5">
        <f t="shared" si="1"/>
        <v>1438.2</v>
      </c>
      <c r="M1289" s="5">
        <f t="shared" si="2"/>
        <v>996.16</v>
      </c>
      <c r="N1289" s="5">
        <f t="shared" si="3"/>
        <v>442.04</v>
      </c>
      <c r="O1289" s="6">
        <f t="shared" si="4"/>
        <v>0.3073564177</v>
      </c>
      <c r="P1289" s="6" t="str">
        <f t="shared" si="5"/>
        <v>Sunday</v>
      </c>
      <c r="Q1289" s="6" t="str">
        <f t="shared" si="6"/>
        <v>Weekend</v>
      </c>
      <c r="R1289" s="6" t="str">
        <f t="shared" si="7"/>
        <v>Low (1–15%)</v>
      </c>
    </row>
    <row r="1290">
      <c r="A1290" s="3" t="s">
        <v>1791</v>
      </c>
      <c r="B1290" s="4">
        <v>45491.65</v>
      </c>
      <c r="C1290" s="3" t="s">
        <v>30</v>
      </c>
      <c r="D1290" s="3" t="s">
        <v>910</v>
      </c>
      <c r="E1290" s="3" t="s">
        <v>27</v>
      </c>
      <c r="F1290" s="3">
        <v>2.0</v>
      </c>
      <c r="G1290" s="3">
        <v>1499.0</v>
      </c>
      <c r="H1290" s="3">
        <v>0.0</v>
      </c>
      <c r="I1290" s="3">
        <v>913.51</v>
      </c>
      <c r="J1290" s="3" t="s">
        <v>52</v>
      </c>
      <c r="K1290" s="3" t="s">
        <v>39</v>
      </c>
      <c r="L1290" s="5">
        <f t="shared" si="1"/>
        <v>2998</v>
      </c>
      <c r="M1290" s="5">
        <f t="shared" si="2"/>
        <v>1827.02</v>
      </c>
      <c r="N1290" s="5">
        <f t="shared" si="3"/>
        <v>1170.98</v>
      </c>
      <c r="O1290" s="6">
        <f t="shared" si="4"/>
        <v>0.390587058</v>
      </c>
      <c r="P1290" s="6" t="str">
        <f t="shared" si="5"/>
        <v>Thursday</v>
      </c>
      <c r="Q1290" s="6" t="str">
        <f t="shared" si="6"/>
        <v>Weekday</v>
      </c>
      <c r="R1290" s="6" t="str">
        <f t="shared" si="7"/>
        <v>No Discount</v>
      </c>
    </row>
    <row r="1291">
      <c r="A1291" s="3" t="s">
        <v>1792</v>
      </c>
      <c r="B1291" s="4">
        <v>45786.87777777778</v>
      </c>
      <c r="C1291" s="3" t="s">
        <v>158</v>
      </c>
      <c r="D1291" s="3" t="s">
        <v>343</v>
      </c>
      <c r="E1291" s="3" t="s">
        <v>27</v>
      </c>
      <c r="F1291" s="3">
        <v>2.0</v>
      </c>
      <c r="G1291" s="3">
        <v>1499.0</v>
      </c>
      <c r="H1291" s="3">
        <v>25.0</v>
      </c>
      <c r="I1291" s="3">
        <v>783.75</v>
      </c>
      <c r="J1291" s="3" t="s">
        <v>32</v>
      </c>
      <c r="K1291" s="3" t="s">
        <v>39</v>
      </c>
      <c r="L1291" s="5">
        <f t="shared" si="1"/>
        <v>2248.5</v>
      </c>
      <c r="M1291" s="5">
        <f t="shared" si="2"/>
        <v>1567.5</v>
      </c>
      <c r="N1291" s="5">
        <f t="shared" si="3"/>
        <v>681</v>
      </c>
      <c r="O1291" s="6">
        <f t="shared" si="4"/>
        <v>0.3028685791</v>
      </c>
      <c r="P1291" s="6" t="str">
        <f t="shared" si="5"/>
        <v>Friday</v>
      </c>
      <c r="Q1291" s="6" t="str">
        <f t="shared" si="6"/>
        <v>Weekday</v>
      </c>
      <c r="R1291" s="6" t="str">
        <f t="shared" si="7"/>
        <v>Mid (16–25%)</v>
      </c>
    </row>
    <row r="1292">
      <c r="A1292" s="3" t="s">
        <v>1793</v>
      </c>
      <c r="B1292" s="4">
        <v>45772.566666666666</v>
      </c>
      <c r="C1292" s="3" t="s">
        <v>248</v>
      </c>
      <c r="D1292" s="3" t="s">
        <v>749</v>
      </c>
      <c r="E1292" s="3" t="s">
        <v>21</v>
      </c>
      <c r="F1292" s="3">
        <v>3.0</v>
      </c>
      <c r="G1292" s="3">
        <v>699.0</v>
      </c>
      <c r="H1292" s="3">
        <v>25.0</v>
      </c>
      <c r="I1292" s="3">
        <v>406.59</v>
      </c>
      <c r="J1292" s="3" t="s">
        <v>32</v>
      </c>
      <c r="K1292" s="3" t="s">
        <v>23</v>
      </c>
      <c r="L1292" s="5">
        <f t="shared" si="1"/>
        <v>1572.75</v>
      </c>
      <c r="M1292" s="5">
        <f t="shared" si="2"/>
        <v>1219.77</v>
      </c>
      <c r="N1292" s="5">
        <f t="shared" si="3"/>
        <v>352.98</v>
      </c>
      <c r="O1292" s="6">
        <f t="shared" si="4"/>
        <v>0.224434907</v>
      </c>
      <c r="P1292" s="6" t="str">
        <f t="shared" si="5"/>
        <v>Friday</v>
      </c>
      <c r="Q1292" s="6" t="str">
        <f t="shared" si="6"/>
        <v>Weekday</v>
      </c>
      <c r="R1292" s="6" t="str">
        <f t="shared" si="7"/>
        <v>Mid (16–25%)</v>
      </c>
    </row>
    <row r="1293">
      <c r="A1293" s="3" t="s">
        <v>1794</v>
      </c>
      <c r="B1293" s="4">
        <v>45314.645833333336</v>
      </c>
      <c r="C1293" s="3" t="s">
        <v>97</v>
      </c>
      <c r="D1293" s="3" t="s">
        <v>1130</v>
      </c>
      <c r="E1293" s="3" t="s">
        <v>35</v>
      </c>
      <c r="F1293" s="3">
        <v>5.0</v>
      </c>
      <c r="G1293" s="3">
        <v>2999.0</v>
      </c>
      <c r="H1293" s="3">
        <v>25.0</v>
      </c>
      <c r="I1293" s="3">
        <v>1948.67</v>
      </c>
      <c r="J1293" s="3" t="s">
        <v>32</v>
      </c>
      <c r="K1293" s="3" t="s">
        <v>23</v>
      </c>
      <c r="L1293" s="5">
        <f t="shared" si="1"/>
        <v>11246.25</v>
      </c>
      <c r="M1293" s="5">
        <f t="shared" si="2"/>
        <v>9743.35</v>
      </c>
      <c r="N1293" s="5">
        <f t="shared" si="3"/>
        <v>1502.9</v>
      </c>
      <c r="O1293" s="6">
        <f t="shared" si="4"/>
        <v>0.1336356563</v>
      </c>
      <c r="P1293" s="6" t="str">
        <f t="shared" si="5"/>
        <v>Tuesday</v>
      </c>
      <c r="Q1293" s="6" t="str">
        <f t="shared" si="6"/>
        <v>Weekday</v>
      </c>
      <c r="R1293" s="6" t="str">
        <f t="shared" si="7"/>
        <v>Mid (16–25%)</v>
      </c>
    </row>
    <row r="1294">
      <c r="A1294" s="3" t="s">
        <v>1795</v>
      </c>
      <c r="B1294" s="4">
        <v>45443.71805555555</v>
      </c>
      <c r="C1294" s="3" t="s">
        <v>44</v>
      </c>
      <c r="D1294" s="3" t="s">
        <v>76</v>
      </c>
      <c r="E1294" s="3" t="s">
        <v>27</v>
      </c>
      <c r="F1294" s="3">
        <v>4.0</v>
      </c>
      <c r="G1294" s="3">
        <v>999.0</v>
      </c>
      <c r="H1294" s="3">
        <v>25.0</v>
      </c>
      <c r="I1294" s="3">
        <v>684.53</v>
      </c>
      <c r="J1294" s="3" t="s">
        <v>32</v>
      </c>
      <c r="K1294" s="3" t="s">
        <v>39</v>
      </c>
      <c r="L1294" s="5">
        <f t="shared" si="1"/>
        <v>2997</v>
      </c>
      <c r="M1294" s="5">
        <f t="shared" si="2"/>
        <v>2738.12</v>
      </c>
      <c r="N1294" s="5">
        <f t="shared" si="3"/>
        <v>258.88</v>
      </c>
      <c r="O1294" s="6">
        <f t="shared" si="4"/>
        <v>0.08637971305</v>
      </c>
      <c r="P1294" s="6" t="str">
        <f t="shared" si="5"/>
        <v>Friday</v>
      </c>
      <c r="Q1294" s="6" t="str">
        <f t="shared" si="6"/>
        <v>Weekday</v>
      </c>
      <c r="R1294" s="6" t="str">
        <f t="shared" si="7"/>
        <v>Mid (16–25%)</v>
      </c>
    </row>
    <row r="1295">
      <c r="A1295" s="3" t="s">
        <v>1796</v>
      </c>
      <c r="B1295" s="4">
        <v>45598.427083333336</v>
      </c>
      <c r="C1295" s="3" t="s">
        <v>70</v>
      </c>
      <c r="D1295" s="3" t="s">
        <v>368</v>
      </c>
      <c r="E1295" s="3" t="s">
        <v>27</v>
      </c>
      <c r="F1295" s="3">
        <v>4.0</v>
      </c>
      <c r="G1295" s="3">
        <v>799.0</v>
      </c>
      <c r="H1295" s="3">
        <v>0.0</v>
      </c>
      <c r="I1295" s="3">
        <v>523.34</v>
      </c>
      <c r="J1295" s="3" t="s">
        <v>32</v>
      </c>
      <c r="K1295" s="3" t="s">
        <v>39</v>
      </c>
      <c r="L1295" s="5">
        <f t="shared" si="1"/>
        <v>3196</v>
      </c>
      <c r="M1295" s="5">
        <f t="shared" si="2"/>
        <v>2093.36</v>
      </c>
      <c r="N1295" s="5">
        <f t="shared" si="3"/>
        <v>1102.64</v>
      </c>
      <c r="O1295" s="6">
        <f t="shared" si="4"/>
        <v>0.3450062578</v>
      </c>
      <c r="P1295" s="6" t="str">
        <f t="shared" si="5"/>
        <v>Saturday</v>
      </c>
      <c r="Q1295" s="6" t="str">
        <f t="shared" si="6"/>
        <v>Weekend</v>
      </c>
      <c r="R1295" s="6" t="str">
        <f t="shared" si="7"/>
        <v>No Discount</v>
      </c>
    </row>
    <row r="1296">
      <c r="A1296" s="3" t="s">
        <v>1797</v>
      </c>
      <c r="B1296" s="4">
        <v>45323.59930555556</v>
      </c>
      <c r="C1296" s="3" t="s">
        <v>248</v>
      </c>
      <c r="D1296" s="3" t="s">
        <v>105</v>
      </c>
      <c r="E1296" s="3" t="s">
        <v>27</v>
      </c>
      <c r="F1296" s="3">
        <v>2.0</v>
      </c>
      <c r="G1296" s="3">
        <v>1499.0</v>
      </c>
      <c r="H1296" s="3">
        <v>15.0</v>
      </c>
      <c r="I1296" s="3">
        <v>1013.06</v>
      </c>
      <c r="J1296" s="3" t="s">
        <v>32</v>
      </c>
      <c r="K1296" s="3" t="s">
        <v>39</v>
      </c>
      <c r="L1296" s="5">
        <f t="shared" si="1"/>
        <v>2548.3</v>
      </c>
      <c r="M1296" s="5">
        <f t="shared" si="2"/>
        <v>2026.12</v>
      </c>
      <c r="N1296" s="5">
        <f t="shared" si="3"/>
        <v>522.18</v>
      </c>
      <c r="O1296" s="6">
        <f t="shared" si="4"/>
        <v>0.2049130793</v>
      </c>
      <c r="P1296" s="6" t="str">
        <f t="shared" si="5"/>
        <v>Thursday</v>
      </c>
      <c r="Q1296" s="6" t="str">
        <f t="shared" si="6"/>
        <v>Weekday</v>
      </c>
      <c r="R1296" s="6" t="str">
        <f t="shared" si="7"/>
        <v>Low (1–15%)</v>
      </c>
    </row>
    <row r="1297">
      <c r="A1297" s="3" t="s">
        <v>1798</v>
      </c>
      <c r="B1297" s="4">
        <v>45541.785416666666</v>
      </c>
      <c r="C1297" s="3" t="s">
        <v>100</v>
      </c>
      <c r="D1297" s="3" t="s">
        <v>1007</v>
      </c>
      <c r="E1297" s="3" t="s">
        <v>27</v>
      </c>
      <c r="F1297" s="3">
        <v>2.0</v>
      </c>
      <c r="G1297" s="3">
        <v>1999.0</v>
      </c>
      <c r="H1297" s="3">
        <v>15.0</v>
      </c>
      <c r="I1297" s="3">
        <v>1130.29</v>
      </c>
      <c r="J1297" s="3" t="s">
        <v>52</v>
      </c>
      <c r="K1297" s="3" t="s">
        <v>23</v>
      </c>
      <c r="L1297" s="5">
        <f t="shared" si="1"/>
        <v>3398.3</v>
      </c>
      <c r="M1297" s="5">
        <f t="shared" si="2"/>
        <v>2260.58</v>
      </c>
      <c r="N1297" s="5">
        <f t="shared" si="3"/>
        <v>1137.72</v>
      </c>
      <c r="O1297" s="6">
        <f t="shared" si="4"/>
        <v>0.3347909249</v>
      </c>
      <c r="P1297" s="6" t="str">
        <f t="shared" si="5"/>
        <v>Friday</v>
      </c>
      <c r="Q1297" s="6" t="str">
        <f t="shared" si="6"/>
        <v>Weekday</v>
      </c>
      <c r="R1297" s="6" t="str">
        <f t="shared" si="7"/>
        <v>Low (1–15%)</v>
      </c>
    </row>
    <row r="1298">
      <c r="A1298" s="3" t="s">
        <v>1799</v>
      </c>
      <c r="B1298" s="4">
        <v>45445.72708333333</v>
      </c>
      <c r="C1298" s="3" t="s">
        <v>91</v>
      </c>
      <c r="D1298" s="3" t="s">
        <v>101</v>
      </c>
      <c r="E1298" s="3" t="s">
        <v>35</v>
      </c>
      <c r="F1298" s="3">
        <v>2.0</v>
      </c>
      <c r="G1298" s="3">
        <v>1999.0</v>
      </c>
      <c r="H1298" s="3">
        <v>5.0</v>
      </c>
      <c r="I1298" s="3">
        <v>1100.28</v>
      </c>
      <c r="J1298" s="3" t="s">
        <v>52</v>
      </c>
      <c r="K1298" s="3" t="s">
        <v>28</v>
      </c>
      <c r="L1298" s="5">
        <f t="shared" si="1"/>
        <v>3798.1</v>
      </c>
      <c r="M1298" s="5">
        <f t="shared" si="2"/>
        <v>2200.56</v>
      </c>
      <c r="N1298" s="5">
        <f t="shared" si="3"/>
        <v>1597.54</v>
      </c>
      <c r="O1298" s="6">
        <f t="shared" si="4"/>
        <v>0.4206155709</v>
      </c>
      <c r="P1298" s="6" t="str">
        <f t="shared" si="5"/>
        <v>Sunday</v>
      </c>
      <c r="Q1298" s="6" t="str">
        <f t="shared" si="6"/>
        <v>Weekend</v>
      </c>
      <c r="R1298" s="6" t="str">
        <f t="shared" si="7"/>
        <v>Low (1–15%)</v>
      </c>
    </row>
    <row r="1299">
      <c r="A1299" s="3" t="s">
        <v>1800</v>
      </c>
      <c r="B1299" s="4">
        <v>45994.84861111111</v>
      </c>
      <c r="C1299" s="3" t="s">
        <v>19</v>
      </c>
      <c r="D1299" s="3" t="s">
        <v>580</v>
      </c>
      <c r="E1299" s="3" t="s">
        <v>21</v>
      </c>
      <c r="F1299" s="3">
        <v>1.0</v>
      </c>
      <c r="G1299" s="3">
        <v>299.0</v>
      </c>
      <c r="H1299" s="3">
        <v>10.0</v>
      </c>
      <c r="I1299" s="3">
        <v>146.9</v>
      </c>
      <c r="J1299" s="3" t="s">
        <v>32</v>
      </c>
      <c r="K1299" s="3" t="s">
        <v>23</v>
      </c>
      <c r="L1299" s="5">
        <f t="shared" si="1"/>
        <v>269.1</v>
      </c>
      <c r="M1299" s="5">
        <f t="shared" si="2"/>
        <v>146.9</v>
      </c>
      <c r="N1299" s="5">
        <f t="shared" si="3"/>
        <v>122.2</v>
      </c>
      <c r="O1299" s="6">
        <f t="shared" si="4"/>
        <v>0.4541062802</v>
      </c>
      <c r="P1299" s="6" t="str">
        <f t="shared" si="5"/>
        <v>Wednesday</v>
      </c>
      <c r="Q1299" s="6" t="str">
        <f t="shared" si="6"/>
        <v>Weekday</v>
      </c>
      <c r="R1299" s="6" t="str">
        <f t="shared" si="7"/>
        <v>Low (1–15%)</v>
      </c>
    </row>
    <row r="1300">
      <c r="A1300" s="3" t="s">
        <v>1801</v>
      </c>
      <c r="B1300" s="4">
        <v>45921.41111111111</v>
      </c>
      <c r="C1300" s="3" t="s">
        <v>124</v>
      </c>
      <c r="D1300" s="3" t="s">
        <v>990</v>
      </c>
      <c r="E1300" s="3" t="s">
        <v>27</v>
      </c>
      <c r="F1300" s="3">
        <v>4.0</v>
      </c>
      <c r="G1300" s="3">
        <v>1499.0</v>
      </c>
      <c r="H1300" s="3">
        <v>20.0</v>
      </c>
      <c r="I1300" s="3">
        <v>781.74</v>
      </c>
      <c r="J1300" s="3" t="s">
        <v>32</v>
      </c>
      <c r="K1300" s="3" t="s">
        <v>39</v>
      </c>
      <c r="L1300" s="5">
        <f t="shared" si="1"/>
        <v>4796.8</v>
      </c>
      <c r="M1300" s="5">
        <f t="shared" si="2"/>
        <v>3126.96</v>
      </c>
      <c r="N1300" s="5">
        <f t="shared" si="3"/>
        <v>1669.84</v>
      </c>
      <c r="O1300" s="6">
        <f t="shared" si="4"/>
        <v>0.3481154103</v>
      </c>
      <c r="P1300" s="6" t="str">
        <f t="shared" si="5"/>
        <v>Sunday</v>
      </c>
      <c r="Q1300" s="6" t="str">
        <f t="shared" si="6"/>
        <v>Weekend</v>
      </c>
      <c r="R1300" s="6" t="str">
        <f t="shared" si="7"/>
        <v>Mid (16–25%)</v>
      </c>
    </row>
    <row r="1301">
      <c r="A1301" s="3" t="s">
        <v>1802</v>
      </c>
      <c r="B1301" s="4">
        <v>45433.43680555555</v>
      </c>
      <c r="C1301" s="3" t="s">
        <v>37</v>
      </c>
      <c r="D1301" s="3" t="s">
        <v>402</v>
      </c>
      <c r="E1301" s="3" t="s">
        <v>21</v>
      </c>
      <c r="F1301" s="3">
        <v>2.0</v>
      </c>
      <c r="G1301" s="3">
        <v>299.0</v>
      </c>
      <c r="H1301" s="3">
        <v>0.0</v>
      </c>
      <c r="I1301" s="3">
        <v>171.66</v>
      </c>
      <c r="J1301" s="3" t="s">
        <v>32</v>
      </c>
      <c r="K1301" s="3" t="s">
        <v>23</v>
      </c>
      <c r="L1301" s="5">
        <f t="shared" si="1"/>
        <v>598</v>
      </c>
      <c r="M1301" s="5">
        <f t="shared" si="2"/>
        <v>343.32</v>
      </c>
      <c r="N1301" s="5">
        <f t="shared" si="3"/>
        <v>254.68</v>
      </c>
      <c r="O1301" s="6">
        <f t="shared" si="4"/>
        <v>0.4258862876</v>
      </c>
      <c r="P1301" s="6" t="str">
        <f t="shared" si="5"/>
        <v>Tuesday</v>
      </c>
      <c r="Q1301" s="6" t="str">
        <f t="shared" si="6"/>
        <v>Weekday</v>
      </c>
      <c r="R1301" s="6" t="str">
        <f t="shared" si="7"/>
        <v>No Discount</v>
      </c>
    </row>
    <row r="1302">
      <c r="A1302" s="3" t="s">
        <v>1803</v>
      </c>
      <c r="B1302" s="4">
        <v>46003.70208333333</v>
      </c>
      <c r="C1302" s="3" t="s">
        <v>60</v>
      </c>
      <c r="D1302" s="3" t="s">
        <v>483</v>
      </c>
      <c r="E1302" s="3" t="s">
        <v>35</v>
      </c>
      <c r="F1302" s="3">
        <v>5.0</v>
      </c>
      <c r="G1302" s="3">
        <v>2999.0</v>
      </c>
      <c r="H1302" s="3">
        <v>25.0</v>
      </c>
      <c r="I1302" s="3">
        <v>1825.58</v>
      </c>
      <c r="J1302" s="3" t="s">
        <v>32</v>
      </c>
      <c r="K1302" s="3" t="s">
        <v>28</v>
      </c>
      <c r="L1302" s="5">
        <f t="shared" si="1"/>
        <v>11246.25</v>
      </c>
      <c r="M1302" s="5">
        <f t="shared" si="2"/>
        <v>9127.9</v>
      </c>
      <c r="N1302" s="5">
        <f t="shared" si="3"/>
        <v>2118.35</v>
      </c>
      <c r="O1302" s="6">
        <f t="shared" si="4"/>
        <v>0.1883605646</v>
      </c>
      <c r="P1302" s="6" t="str">
        <f t="shared" si="5"/>
        <v>Friday</v>
      </c>
      <c r="Q1302" s="6" t="str">
        <f t="shared" si="6"/>
        <v>Weekday</v>
      </c>
      <c r="R1302" s="6" t="str">
        <f t="shared" si="7"/>
        <v>Mid (16–25%)</v>
      </c>
    </row>
    <row r="1303">
      <c r="A1303" s="3" t="s">
        <v>1804</v>
      </c>
      <c r="B1303" s="4">
        <v>45626.510416666664</v>
      </c>
      <c r="C1303" s="3" t="s">
        <v>94</v>
      </c>
      <c r="D1303" s="3" t="s">
        <v>605</v>
      </c>
      <c r="E1303" s="3" t="s">
        <v>35</v>
      </c>
      <c r="F1303" s="3">
        <v>2.0</v>
      </c>
      <c r="G1303" s="3">
        <v>1999.0</v>
      </c>
      <c r="H1303" s="3">
        <v>20.0</v>
      </c>
      <c r="I1303" s="3">
        <v>1131.22</v>
      </c>
      <c r="J1303" s="3" t="s">
        <v>52</v>
      </c>
      <c r="K1303" s="3" t="s">
        <v>23</v>
      </c>
      <c r="L1303" s="5">
        <f t="shared" si="1"/>
        <v>3198.4</v>
      </c>
      <c r="M1303" s="5">
        <f t="shared" si="2"/>
        <v>2262.44</v>
      </c>
      <c r="N1303" s="5">
        <f t="shared" si="3"/>
        <v>935.96</v>
      </c>
      <c r="O1303" s="6">
        <f t="shared" si="4"/>
        <v>0.2926338169</v>
      </c>
      <c r="P1303" s="6" t="str">
        <f t="shared" si="5"/>
        <v>Saturday</v>
      </c>
      <c r="Q1303" s="6" t="str">
        <f t="shared" si="6"/>
        <v>Weekend</v>
      </c>
      <c r="R1303" s="6" t="str">
        <f t="shared" si="7"/>
        <v>Mid (16–25%)</v>
      </c>
    </row>
    <row r="1304">
      <c r="A1304" s="3" t="s">
        <v>1805</v>
      </c>
      <c r="B1304" s="4">
        <v>45367.575694444444</v>
      </c>
      <c r="C1304" s="3" t="s">
        <v>37</v>
      </c>
      <c r="D1304" s="3" t="s">
        <v>767</v>
      </c>
      <c r="E1304" s="3" t="s">
        <v>35</v>
      </c>
      <c r="F1304" s="3">
        <v>3.0</v>
      </c>
      <c r="G1304" s="3">
        <v>3999.0</v>
      </c>
      <c r="H1304" s="3">
        <v>15.0</v>
      </c>
      <c r="I1304" s="3">
        <v>2390.81</v>
      </c>
      <c r="J1304" s="3" t="s">
        <v>32</v>
      </c>
      <c r="K1304" s="3" t="s">
        <v>28</v>
      </c>
      <c r="L1304" s="5">
        <f t="shared" si="1"/>
        <v>10197.45</v>
      </c>
      <c r="M1304" s="5">
        <f t="shared" si="2"/>
        <v>7172.43</v>
      </c>
      <c r="N1304" s="5">
        <f t="shared" si="3"/>
        <v>3025.02</v>
      </c>
      <c r="O1304" s="6">
        <f t="shared" si="4"/>
        <v>0.2966447494</v>
      </c>
      <c r="P1304" s="6" t="str">
        <f t="shared" si="5"/>
        <v>Saturday</v>
      </c>
      <c r="Q1304" s="6" t="str">
        <f t="shared" si="6"/>
        <v>Weekend</v>
      </c>
      <c r="R1304" s="6" t="str">
        <f t="shared" si="7"/>
        <v>Low (1–15%)</v>
      </c>
    </row>
    <row r="1305">
      <c r="A1305" s="3" t="s">
        <v>1806</v>
      </c>
      <c r="B1305" s="4">
        <v>45857.85902777778</v>
      </c>
      <c r="C1305" s="3" t="s">
        <v>81</v>
      </c>
      <c r="D1305" s="3" t="s">
        <v>277</v>
      </c>
      <c r="E1305" s="3" t="s">
        <v>35</v>
      </c>
      <c r="F1305" s="3">
        <v>2.0</v>
      </c>
      <c r="G1305" s="3">
        <v>3499.0</v>
      </c>
      <c r="H1305" s="3">
        <v>10.0</v>
      </c>
      <c r="I1305" s="3">
        <v>2383.65</v>
      </c>
      <c r="J1305" s="3" t="s">
        <v>52</v>
      </c>
      <c r="K1305" s="3" t="s">
        <v>23</v>
      </c>
      <c r="L1305" s="5">
        <f t="shared" si="1"/>
        <v>6298.2</v>
      </c>
      <c r="M1305" s="5">
        <f t="shared" si="2"/>
        <v>4767.3</v>
      </c>
      <c r="N1305" s="5">
        <f t="shared" si="3"/>
        <v>1530.9</v>
      </c>
      <c r="O1305" s="6">
        <f t="shared" si="4"/>
        <v>0.2430694484</v>
      </c>
      <c r="P1305" s="6" t="str">
        <f t="shared" si="5"/>
        <v>Saturday</v>
      </c>
      <c r="Q1305" s="6" t="str">
        <f t="shared" si="6"/>
        <v>Weekend</v>
      </c>
      <c r="R1305" s="6" t="str">
        <f t="shared" si="7"/>
        <v>Low (1–15%)</v>
      </c>
    </row>
    <row r="1306">
      <c r="A1306" s="3" t="s">
        <v>1807</v>
      </c>
      <c r="B1306" s="4">
        <v>45550.63263888889</v>
      </c>
      <c r="C1306" s="3" t="s">
        <v>37</v>
      </c>
      <c r="D1306" s="3" t="s">
        <v>1018</v>
      </c>
      <c r="E1306" s="3" t="s">
        <v>35</v>
      </c>
      <c r="F1306" s="3">
        <v>4.0</v>
      </c>
      <c r="G1306" s="3">
        <v>2999.0</v>
      </c>
      <c r="H1306" s="3">
        <v>30.0</v>
      </c>
      <c r="I1306" s="3">
        <v>1919.13</v>
      </c>
      <c r="J1306" s="3" t="s">
        <v>32</v>
      </c>
      <c r="K1306" s="3" t="s">
        <v>39</v>
      </c>
      <c r="L1306" s="5">
        <f t="shared" si="1"/>
        <v>8397.2</v>
      </c>
      <c r="M1306" s="5">
        <f t="shared" si="2"/>
        <v>7676.52</v>
      </c>
      <c r="N1306" s="5">
        <f t="shared" si="3"/>
        <v>720.68</v>
      </c>
      <c r="O1306" s="6">
        <f t="shared" si="4"/>
        <v>0.08582384604</v>
      </c>
      <c r="P1306" s="6" t="str">
        <f t="shared" si="5"/>
        <v>Sunday</v>
      </c>
      <c r="Q1306" s="6" t="str">
        <f t="shared" si="6"/>
        <v>Weekend</v>
      </c>
      <c r="R1306" s="6" t="str">
        <f t="shared" si="7"/>
        <v>High (&gt;25%)</v>
      </c>
    </row>
    <row r="1307">
      <c r="A1307" s="3" t="s">
        <v>1808</v>
      </c>
      <c r="B1307" s="4">
        <v>45872.84097222222</v>
      </c>
      <c r="C1307" s="3" t="s">
        <v>186</v>
      </c>
      <c r="D1307" s="3" t="s">
        <v>1304</v>
      </c>
      <c r="E1307" s="3" t="s">
        <v>27</v>
      </c>
      <c r="F1307" s="3">
        <v>3.0</v>
      </c>
      <c r="G1307" s="3">
        <v>1499.0</v>
      </c>
      <c r="H1307" s="3">
        <v>0.0</v>
      </c>
      <c r="I1307" s="3">
        <v>777.45</v>
      </c>
      <c r="J1307" s="3" t="s">
        <v>52</v>
      </c>
      <c r="K1307" s="3" t="s">
        <v>28</v>
      </c>
      <c r="L1307" s="5">
        <f t="shared" si="1"/>
        <v>4497</v>
      </c>
      <c r="M1307" s="5">
        <f t="shared" si="2"/>
        <v>2332.35</v>
      </c>
      <c r="N1307" s="5">
        <f t="shared" si="3"/>
        <v>2164.65</v>
      </c>
      <c r="O1307" s="6">
        <f t="shared" si="4"/>
        <v>0.4813542362</v>
      </c>
      <c r="P1307" s="6" t="str">
        <f t="shared" si="5"/>
        <v>Sunday</v>
      </c>
      <c r="Q1307" s="6" t="str">
        <f t="shared" si="6"/>
        <v>Weekend</v>
      </c>
      <c r="R1307" s="6" t="str">
        <f t="shared" si="7"/>
        <v>No Discount</v>
      </c>
    </row>
    <row r="1308">
      <c r="A1308" s="3" t="s">
        <v>1809</v>
      </c>
      <c r="B1308" s="4">
        <v>45799.58194444444</v>
      </c>
      <c r="C1308" s="3" t="s">
        <v>91</v>
      </c>
      <c r="D1308" s="3" t="s">
        <v>901</v>
      </c>
      <c r="E1308" s="3" t="s">
        <v>27</v>
      </c>
      <c r="F1308" s="3">
        <v>2.0</v>
      </c>
      <c r="G1308" s="3">
        <v>1499.0</v>
      </c>
      <c r="H1308" s="3">
        <v>0.0</v>
      </c>
      <c r="I1308" s="3">
        <v>761.03</v>
      </c>
      <c r="J1308" s="3" t="s">
        <v>32</v>
      </c>
      <c r="K1308" s="3" t="s">
        <v>39</v>
      </c>
      <c r="L1308" s="5">
        <f t="shared" si="1"/>
        <v>2998</v>
      </c>
      <c r="M1308" s="5">
        <f t="shared" si="2"/>
        <v>1522.06</v>
      </c>
      <c r="N1308" s="5">
        <f t="shared" si="3"/>
        <v>1475.94</v>
      </c>
      <c r="O1308" s="6">
        <f t="shared" si="4"/>
        <v>0.4923082055</v>
      </c>
      <c r="P1308" s="6" t="str">
        <f t="shared" si="5"/>
        <v>Thursday</v>
      </c>
      <c r="Q1308" s="6" t="str">
        <f t="shared" si="6"/>
        <v>Weekday</v>
      </c>
      <c r="R1308" s="6" t="str">
        <f t="shared" si="7"/>
        <v>No Discount</v>
      </c>
    </row>
    <row r="1309">
      <c r="A1309" s="3" t="s">
        <v>1810</v>
      </c>
      <c r="B1309" s="4">
        <v>45294.4375</v>
      </c>
      <c r="C1309" s="3" t="s">
        <v>47</v>
      </c>
      <c r="D1309" s="3" t="s">
        <v>664</v>
      </c>
      <c r="E1309" s="3" t="s">
        <v>21</v>
      </c>
      <c r="F1309" s="3">
        <v>2.0</v>
      </c>
      <c r="G1309" s="3">
        <v>499.0</v>
      </c>
      <c r="H1309" s="3">
        <v>25.0</v>
      </c>
      <c r="I1309" s="3">
        <v>266.03</v>
      </c>
      <c r="J1309" s="3" t="s">
        <v>32</v>
      </c>
      <c r="K1309" s="3" t="s">
        <v>28</v>
      </c>
      <c r="L1309" s="5">
        <f t="shared" si="1"/>
        <v>748.5</v>
      </c>
      <c r="M1309" s="5">
        <f t="shared" si="2"/>
        <v>532.06</v>
      </c>
      <c r="N1309" s="5">
        <f t="shared" si="3"/>
        <v>216.44</v>
      </c>
      <c r="O1309" s="6">
        <f t="shared" si="4"/>
        <v>0.2891649967</v>
      </c>
      <c r="P1309" s="6" t="str">
        <f t="shared" si="5"/>
        <v>Wednesday</v>
      </c>
      <c r="Q1309" s="6" t="str">
        <f t="shared" si="6"/>
        <v>Weekday</v>
      </c>
      <c r="R1309" s="6" t="str">
        <f t="shared" si="7"/>
        <v>Mid (16–25%)</v>
      </c>
    </row>
    <row r="1310">
      <c r="A1310" s="3" t="s">
        <v>1811</v>
      </c>
      <c r="B1310" s="4">
        <v>45918.51875</v>
      </c>
      <c r="C1310" s="3" t="s">
        <v>70</v>
      </c>
      <c r="D1310" s="3" t="s">
        <v>188</v>
      </c>
      <c r="E1310" s="3" t="s">
        <v>21</v>
      </c>
      <c r="F1310" s="3">
        <v>4.0</v>
      </c>
      <c r="G1310" s="3">
        <v>699.0</v>
      </c>
      <c r="H1310" s="3">
        <v>0.0</v>
      </c>
      <c r="I1310" s="3">
        <v>408.7</v>
      </c>
      <c r="J1310" s="3" t="s">
        <v>32</v>
      </c>
      <c r="K1310" s="3" t="s">
        <v>28</v>
      </c>
      <c r="L1310" s="5">
        <f t="shared" si="1"/>
        <v>2796</v>
      </c>
      <c r="M1310" s="5">
        <f t="shared" si="2"/>
        <v>1634.8</v>
      </c>
      <c r="N1310" s="5">
        <f t="shared" si="3"/>
        <v>1161.2</v>
      </c>
      <c r="O1310" s="6">
        <f t="shared" si="4"/>
        <v>0.4153075823</v>
      </c>
      <c r="P1310" s="6" t="str">
        <f t="shared" si="5"/>
        <v>Thursday</v>
      </c>
      <c r="Q1310" s="6" t="str">
        <f t="shared" si="6"/>
        <v>Weekday</v>
      </c>
      <c r="R1310" s="6" t="str">
        <f t="shared" si="7"/>
        <v>No Discount</v>
      </c>
    </row>
    <row r="1311">
      <c r="A1311" s="3" t="s">
        <v>1812</v>
      </c>
      <c r="B1311" s="4">
        <v>45934.87777777778</v>
      </c>
      <c r="C1311" s="3" t="s">
        <v>254</v>
      </c>
      <c r="D1311" s="3" t="s">
        <v>910</v>
      </c>
      <c r="E1311" s="3" t="s">
        <v>35</v>
      </c>
      <c r="F1311" s="3">
        <v>4.0</v>
      </c>
      <c r="G1311" s="3">
        <v>3999.0</v>
      </c>
      <c r="H1311" s="3">
        <v>10.0</v>
      </c>
      <c r="I1311" s="3">
        <v>2656.85</v>
      </c>
      <c r="J1311" s="3" t="s">
        <v>52</v>
      </c>
      <c r="K1311" s="3" t="s">
        <v>23</v>
      </c>
      <c r="L1311" s="5">
        <f t="shared" si="1"/>
        <v>14396.4</v>
      </c>
      <c r="M1311" s="5">
        <f t="shared" si="2"/>
        <v>10627.4</v>
      </c>
      <c r="N1311" s="5">
        <f t="shared" si="3"/>
        <v>3769</v>
      </c>
      <c r="O1311" s="6">
        <f t="shared" si="4"/>
        <v>0.2618015615</v>
      </c>
      <c r="P1311" s="6" t="str">
        <f t="shared" si="5"/>
        <v>Saturday</v>
      </c>
      <c r="Q1311" s="6" t="str">
        <f t="shared" si="6"/>
        <v>Weekend</v>
      </c>
      <c r="R1311" s="6" t="str">
        <f t="shared" si="7"/>
        <v>Low (1–15%)</v>
      </c>
    </row>
    <row r="1312">
      <c r="A1312" s="3" t="s">
        <v>1813</v>
      </c>
      <c r="B1312" s="4">
        <v>45526.83125</v>
      </c>
      <c r="C1312" s="3" t="s">
        <v>248</v>
      </c>
      <c r="D1312" s="3" t="s">
        <v>1200</v>
      </c>
      <c r="E1312" s="3" t="s">
        <v>21</v>
      </c>
      <c r="F1312" s="3">
        <v>4.0</v>
      </c>
      <c r="G1312" s="3">
        <v>699.0</v>
      </c>
      <c r="H1312" s="3">
        <v>5.0</v>
      </c>
      <c r="I1312" s="3">
        <v>315.3</v>
      </c>
      <c r="J1312" s="3" t="s">
        <v>52</v>
      </c>
      <c r="K1312" s="3" t="s">
        <v>39</v>
      </c>
      <c r="L1312" s="5">
        <f t="shared" si="1"/>
        <v>2656.2</v>
      </c>
      <c r="M1312" s="5">
        <f t="shared" si="2"/>
        <v>1261.2</v>
      </c>
      <c r="N1312" s="5">
        <f t="shared" si="3"/>
        <v>1395</v>
      </c>
      <c r="O1312" s="6">
        <f t="shared" si="4"/>
        <v>0.5251863564</v>
      </c>
      <c r="P1312" s="6" t="str">
        <f t="shared" si="5"/>
        <v>Thursday</v>
      </c>
      <c r="Q1312" s="6" t="str">
        <f t="shared" si="6"/>
        <v>Weekday</v>
      </c>
      <c r="R1312" s="6" t="str">
        <f t="shared" si="7"/>
        <v>Low (1–15%)</v>
      </c>
    </row>
    <row r="1313">
      <c r="A1313" s="3" t="s">
        <v>1814</v>
      </c>
      <c r="B1313" s="4">
        <v>45294.62708333333</v>
      </c>
      <c r="C1313" s="3" t="s">
        <v>282</v>
      </c>
      <c r="D1313" s="3" t="s">
        <v>20</v>
      </c>
      <c r="E1313" s="3" t="s">
        <v>27</v>
      </c>
      <c r="F1313" s="3">
        <v>5.0</v>
      </c>
      <c r="G1313" s="3">
        <v>1999.0</v>
      </c>
      <c r="H1313" s="3">
        <v>0.0</v>
      </c>
      <c r="I1313" s="3">
        <v>1375.28</v>
      </c>
      <c r="J1313" s="3" t="s">
        <v>32</v>
      </c>
      <c r="K1313" s="3" t="s">
        <v>28</v>
      </c>
      <c r="L1313" s="5">
        <f t="shared" si="1"/>
        <v>9995</v>
      </c>
      <c r="M1313" s="5">
        <f t="shared" si="2"/>
        <v>6876.4</v>
      </c>
      <c r="N1313" s="5">
        <f t="shared" si="3"/>
        <v>3118.6</v>
      </c>
      <c r="O1313" s="6">
        <f t="shared" si="4"/>
        <v>0.312016008</v>
      </c>
      <c r="P1313" s="6" t="str">
        <f t="shared" si="5"/>
        <v>Wednesday</v>
      </c>
      <c r="Q1313" s="6" t="str">
        <f t="shared" si="6"/>
        <v>Weekday</v>
      </c>
      <c r="R1313" s="6" t="str">
        <f t="shared" si="7"/>
        <v>No Discount</v>
      </c>
    </row>
    <row r="1314">
      <c r="A1314" s="3" t="s">
        <v>1815</v>
      </c>
      <c r="B1314" s="4">
        <v>45510.7375</v>
      </c>
      <c r="C1314" s="3" t="s">
        <v>194</v>
      </c>
      <c r="D1314" s="3" t="s">
        <v>222</v>
      </c>
      <c r="E1314" s="3" t="s">
        <v>21</v>
      </c>
      <c r="F1314" s="3">
        <v>1.0</v>
      </c>
      <c r="G1314" s="3">
        <v>499.0</v>
      </c>
      <c r="H1314" s="3">
        <v>15.0</v>
      </c>
      <c r="I1314" s="3">
        <v>340.02</v>
      </c>
      <c r="J1314" s="3" t="s">
        <v>32</v>
      </c>
      <c r="K1314" s="3" t="s">
        <v>28</v>
      </c>
      <c r="L1314" s="5">
        <f t="shared" si="1"/>
        <v>424.15</v>
      </c>
      <c r="M1314" s="5">
        <f t="shared" si="2"/>
        <v>340.02</v>
      </c>
      <c r="N1314" s="5">
        <f t="shared" si="3"/>
        <v>84.13</v>
      </c>
      <c r="O1314" s="6">
        <f t="shared" si="4"/>
        <v>0.1983496405</v>
      </c>
      <c r="P1314" s="6" t="str">
        <f t="shared" si="5"/>
        <v>Tuesday</v>
      </c>
      <c r="Q1314" s="6" t="str">
        <f t="shared" si="6"/>
        <v>Weekday</v>
      </c>
      <c r="R1314" s="6" t="str">
        <f t="shared" si="7"/>
        <v>Low (1–15%)</v>
      </c>
    </row>
    <row r="1315">
      <c r="A1315" s="3" t="s">
        <v>1816</v>
      </c>
      <c r="B1315" s="4">
        <v>45731.43125</v>
      </c>
      <c r="C1315" s="3" t="s">
        <v>97</v>
      </c>
      <c r="D1315" s="3" t="s">
        <v>357</v>
      </c>
      <c r="E1315" s="3" t="s">
        <v>21</v>
      </c>
      <c r="F1315" s="3">
        <v>4.0</v>
      </c>
      <c r="G1315" s="3">
        <v>299.0</v>
      </c>
      <c r="H1315" s="3">
        <v>25.0</v>
      </c>
      <c r="I1315" s="3">
        <v>141.98</v>
      </c>
      <c r="J1315" s="3" t="s">
        <v>32</v>
      </c>
      <c r="K1315" s="3" t="s">
        <v>39</v>
      </c>
      <c r="L1315" s="5">
        <f t="shared" si="1"/>
        <v>897</v>
      </c>
      <c r="M1315" s="5">
        <f t="shared" si="2"/>
        <v>567.92</v>
      </c>
      <c r="N1315" s="5">
        <f t="shared" si="3"/>
        <v>329.08</v>
      </c>
      <c r="O1315" s="6">
        <f t="shared" si="4"/>
        <v>0.3668673356</v>
      </c>
      <c r="P1315" s="6" t="str">
        <f t="shared" si="5"/>
        <v>Saturday</v>
      </c>
      <c r="Q1315" s="6" t="str">
        <f t="shared" si="6"/>
        <v>Weekend</v>
      </c>
      <c r="R1315" s="6" t="str">
        <f t="shared" si="7"/>
        <v>Mid (16–25%)</v>
      </c>
    </row>
    <row r="1316">
      <c r="A1316" s="3" t="s">
        <v>1817</v>
      </c>
      <c r="B1316" s="4">
        <v>45457.63402777778</v>
      </c>
      <c r="C1316" s="3" t="s">
        <v>41</v>
      </c>
      <c r="D1316" s="3" t="s">
        <v>107</v>
      </c>
      <c r="E1316" s="3" t="s">
        <v>21</v>
      </c>
      <c r="F1316" s="3">
        <v>3.0</v>
      </c>
      <c r="G1316" s="3">
        <v>299.0</v>
      </c>
      <c r="H1316" s="3">
        <v>10.0</v>
      </c>
      <c r="I1316" s="3">
        <v>191.74</v>
      </c>
      <c r="J1316" s="3" t="s">
        <v>32</v>
      </c>
      <c r="K1316" s="3" t="s">
        <v>23</v>
      </c>
      <c r="L1316" s="5">
        <f t="shared" si="1"/>
        <v>807.3</v>
      </c>
      <c r="M1316" s="5">
        <f t="shared" si="2"/>
        <v>575.22</v>
      </c>
      <c r="N1316" s="5">
        <f t="shared" si="3"/>
        <v>232.08</v>
      </c>
      <c r="O1316" s="6">
        <f t="shared" si="4"/>
        <v>0.2874767744</v>
      </c>
      <c r="P1316" s="6" t="str">
        <f t="shared" si="5"/>
        <v>Friday</v>
      </c>
      <c r="Q1316" s="6" t="str">
        <f t="shared" si="6"/>
        <v>Weekday</v>
      </c>
      <c r="R1316" s="6" t="str">
        <f t="shared" si="7"/>
        <v>Low (1–15%)</v>
      </c>
    </row>
    <row r="1317">
      <c r="A1317" s="3" t="s">
        <v>1818</v>
      </c>
      <c r="B1317" s="4">
        <v>45370.49652777778</v>
      </c>
      <c r="C1317" s="3" t="s">
        <v>285</v>
      </c>
      <c r="D1317" s="3" t="s">
        <v>497</v>
      </c>
      <c r="E1317" s="3" t="s">
        <v>27</v>
      </c>
      <c r="F1317" s="3">
        <v>2.0</v>
      </c>
      <c r="G1317" s="3">
        <v>799.0</v>
      </c>
      <c r="H1317" s="3">
        <v>30.0</v>
      </c>
      <c r="I1317" s="3">
        <v>523.93</v>
      </c>
      <c r="J1317" s="3" t="s">
        <v>32</v>
      </c>
      <c r="K1317" s="3" t="s">
        <v>39</v>
      </c>
      <c r="L1317" s="5">
        <f t="shared" si="1"/>
        <v>1118.6</v>
      </c>
      <c r="M1317" s="5">
        <f t="shared" si="2"/>
        <v>1047.86</v>
      </c>
      <c r="N1317" s="5">
        <f t="shared" si="3"/>
        <v>70.74</v>
      </c>
      <c r="O1317" s="6">
        <f t="shared" si="4"/>
        <v>0.06323976399</v>
      </c>
      <c r="P1317" s="6" t="str">
        <f t="shared" si="5"/>
        <v>Tuesday</v>
      </c>
      <c r="Q1317" s="6" t="str">
        <f t="shared" si="6"/>
        <v>Weekday</v>
      </c>
      <c r="R1317" s="6" t="str">
        <f t="shared" si="7"/>
        <v>High (&gt;25%)</v>
      </c>
    </row>
    <row r="1318">
      <c r="A1318" s="3" t="s">
        <v>1819</v>
      </c>
      <c r="B1318" s="4">
        <v>45416.74236111111</v>
      </c>
      <c r="C1318" s="3" t="s">
        <v>19</v>
      </c>
      <c r="D1318" s="3" t="s">
        <v>1820</v>
      </c>
      <c r="E1318" s="3" t="s">
        <v>21</v>
      </c>
      <c r="F1318" s="3">
        <v>5.0</v>
      </c>
      <c r="G1318" s="3">
        <v>299.0</v>
      </c>
      <c r="H1318" s="3">
        <v>20.0</v>
      </c>
      <c r="I1318" s="3">
        <v>170.52</v>
      </c>
      <c r="J1318" s="3" t="s">
        <v>32</v>
      </c>
      <c r="K1318" s="3" t="s">
        <v>39</v>
      </c>
      <c r="L1318" s="5">
        <f t="shared" si="1"/>
        <v>1196</v>
      </c>
      <c r="M1318" s="5">
        <f t="shared" si="2"/>
        <v>852.6</v>
      </c>
      <c r="N1318" s="5">
        <f t="shared" si="3"/>
        <v>343.4</v>
      </c>
      <c r="O1318" s="6">
        <f t="shared" si="4"/>
        <v>0.2871237458</v>
      </c>
      <c r="P1318" s="6" t="str">
        <f t="shared" si="5"/>
        <v>Saturday</v>
      </c>
      <c r="Q1318" s="6" t="str">
        <f t="shared" si="6"/>
        <v>Weekend</v>
      </c>
      <c r="R1318" s="6" t="str">
        <f t="shared" si="7"/>
        <v>Mid (16–25%)</v>
      </c>
    </row>
    <row r="1319">
      <c r="A1319" s="3" t="s">
        <v>1821</v>
      </c>
      <c r="B1319" s="4">
        <v>45472.660416666666</v>
      </c>
      <c r="C1319" s="3" t="s">
        <v>399</v>
      </c>
      <c r="D1319" s="3" t="s">
        <v>142</v>
      </c>
      <c r="E1319" s="3" t="s">
        <v>27</v>
      </c>
      <c r="F1319" s="3">
        <v>3.0</v>
      </c>
      <c r="G1319" s="3">
        <v>799.0</v>
      </c>
      <c r="H1319" s="3">
        <v>20.0</v>
      </c>
      <c r="I1319" s="3">
        <v>545.07</v>
      </c>
      <c r="J1319" s="3" t="s">
        <v>52</v>
      </c>
      <c r="K1319" s="3" t="s">
        <v>23</v>
      </c>
      <c r="L1319" s="5">
        <f t="shared" si="1"/>
        <v>1917.6</v>
      </c>
      <c r="M1319" s="5">
        <f t="shared" si="2"/>
        <v>1635.21</v>
      </c>
      <c r="N1319" s="5">
        <f t="shared" si="3"/>
        <v>282.39</v>
      </c>
      <c r="O1319" s="6">
        <f t="shared" si="4"/>
        <v>0.1472622028</v>
      </c>
      <c r="P1319" s="6" t="str">
        <f t="shared" si="5"/>
        <v>Saturday</v>
      </c>
      <c r="Q1319" s="6" t="str">
        <f t="shared" si="6"/>
        <v>Weekend</v>
      </c>
      <c r="R1319" s="6" t="str">
        <f t="shared" si="7"/>
        <v>Mid (16–25%)</v>
      </c>
    </row>
    <row r="1320">
      <c r="A1320" s="3" t="s">
        <v>1822</v>
      </c>
      <c r="B1320" s="4">
        <v>45826.856944444444</v>
      </c>
      <c r="C1320" s="3" t="s">
        <v>231</v>
      </c>
      <c r="D1320" s="3" t="s">
        <v>549</v>
      </c>
      <c r="E1320" s="3" t="s">
        <v>27</v>
      </c>
      <c r="F1320" s="3">
        <v>3.0</v>
      </c>
      <c r="G1320" s="3">
        <v>799.0</v>
      </c>
      <c r="H1320" s="3">
        <v>15.0</v>
      </c>
      <c r="I1320" s="3">
        <v>453.86</v>
      </c>
      <c r="J1320" s="3" t="s">
        <v>32</v>
      </c>
      <c r="K1320" s="3" t="s">
        <v>23</v>
      </c>
      <c r="L1320" s="5">
        <f t="shared" si="1"/>
        <v>2037.45</v>
      </c>
      <c r="M1320" s="5">
        <f t="shared" si="2"/>
        <v>1361.58</v>
      </c>
      <c r="N1320" s="5">
        <f t="shared" si="3"/>
        <v>675.87</v>
      </c>
      <c r="O1320" s="6">
        <f t="shared" si="4"/>
        <v>0.3317234779</v>
      </c>
      <c r="P1320" s="6" t="str">
        <f t="shared" si="5"/>
        <v>Wednesday</v>
      </c>
      <c r="Q1320" s="6" t="str">
        <f t="shared" si="6"/>
        <v>Weekday</v>
      </c>
      <c r="R1320" s="6" t="str">
        <f t="shared" si="7"/>
        <v>Low (1–15%)</v>
      </c>
    </row>
    <row r="1321">
      <c r="A1321" s="3" t="s">
        <v>1823</v>
      </c>
      <c r="B1321" s="4">
        <v>45463.527083333334</v>
      </c>
      <c r="C1321" s="3" t="s">
        <v>207</v>
      </c>
      <c r="D1321" s="3" t="s">
        <v>846</v>
      </c>
      <c r="E1321" s="3" t="s">
        <v>21</v>
      </c>
      <c r="F1321" s="3">
        <v>5.0</v>
      </c>
      <c r="G1321" s="3">
        <v>299.0</v>
      </c>
      <c r="H1321" s="3">
        <v>25.0</v>
      </c>
      <c r="I1321" s="3">
        <v>207.52</v>
      </c>
      <c r="J1321" s="3" t="s">
        <v>52</v>
      </c>
      <c r="K1321" s="3" t="s">
        <v>39</v>
      </c>
      <c r="L1321" s="5">
        <f t="shared" si="1"/>
        <v>1121.25</v>
      </c>
      <c r="M1321" s="5">
        <f t="shared" si="2"/>
        <v>1037.6</v>
      </c>
      <c r="N1321" s="5">
        <f t="shared" si="3"/>
        <v>83.65</v>
      </c>
      <c r="O1321" s="6">
        <f t="shared" si="4"/>
        <v>0.07460423634</v>
      </c>
      <c r="P1321" s="6" t="str">
        <f t="shared" si="5"/>
        <v>Thursday</v>
      </c>
      <c r="Q1321" s="6" t="str">
        <f t="shared" si="6"/>
        <v>Weekday</v>
      </c>
      <c r="R1321" s="6" t="str">
        <f t="shared" si="7"/>
        <v>Mid (16–25%)</v>
      </c>
    </row>
    <row r="1322">
      <c r="A1322" s="3" t="s">
        <v>1824</v>
      </c>
      <c r="B1322" s="4">
        <v>45862.89513888889</v>
      </c>
      <c r="C1322" s="3" t="s">
        <v>459</v>
      </c>
      <c r="D1322" s="3" t="s">
        <v>642</v>
      </c>
      <c r="E1322" s="3" t="s">
        <v>35</v>
      </c>
      <c r="F1322" s="3">
        <v>3.0</v>
      </c>
      <c r="G1322" s="3">
        <v>2499.0</v>
      </c>
      <c r="H1322" s="3">
        <v>0.0</v>
      </c>
      <c r="I1322" s="3">
        <v>1824.26</v>
      </c>
      <c r="J1322" s="3" t="s">
        <v>32</v>
      </c>
      <c r="K1322" s="3" t="s">
        <v>28</v>
      </c>
      <c r="L1322" s="5">
        <f t="shared" si="1"/>
        <v>7497</v>
      </c>
      <c r="M1322" s="5">
        <f t="shared" si="2"/>
        <v>5472.78</v>
      </c>
      <c r="N1322" s="5">
        <f t="shared" si="3"/>
        <v>2024.22</v>
      </c>
      <c r="O1322" s="6">
        <f t="shared" si="4"/>
        <v>0.2700040016</v>
      </c>
      <c r="P1322" s="6" t="str">
        <f t="shared" si="5"/>
        <v>Thursday</v>
      </c>
      <c r="Q1322" s="6" t="str">
        <f t="shared" si="6"/>
        <v>Weekday</v>
      </c>
      <c r="R1322" s="6" t="str">
        <f t="shared" si="7"/>
        <v>No Discount</v>
      </c>
    </row>
    <row r="1323">
      <c r="A1323" s="3" t="s">
        <v>1825</v>
      </c>
      <c r="B1323" s="4">
        <v>45673.80625</v>
      </c>
      <c r="C1323" s="3" t="s">
        <v>63</v>
      </c>
      <c r="D1323" s="3" t="s">
        <v>120</v>
      </c>
      <c r="E1323" s="3" t="s">
        <v>35</v>
      </c>
      <c r="F1323" s="3">
        <v>1.0</v>
      </c>
      <c r="G1323" s="3">
        <v>2999.0</v>
      </c>
      <c r="H1323" s="3">
        <v>0.0</v>
      </c>
      <c r="I1323" s="3">
        <v>2166.48</v>
      </c>
      <c r="J1323" s="3" t="s">
        <v>52</v>
      </c>
      <c r="K1323" s="3" t="s">
        <v>23</v>
      </c>
      <c r="L1323" s="5">
        <f t="shared" si="1"/>
        <v>2999</v>
      </c>
      <c r="M1323" s="5">
        <f t="shared" si="2"/>
        <v>2166.48</v>
      </c>
      <c r="N1323" s="5">
        <f t="shared" si="3"/>
        <v>832.52</v>
      </c>
      <c r="O1323" s="6">
        <f t="shared" si="4"/>
        <v>0.2775991997</v>
      </c>
      <c r="P1323" s="6" t="str">
        <f t="shared" si="5"/>
        <v>Thursday</v>
      </c>
      <c r="Q1323" s="6" t="str">
        <f t="shared" si="6"/>
        <v>Weekday</v>
      </c>
      <c r="R1323" s="6" t="str">
        <f t="shared" si="7"/>
        <v>No Discount</v>
      </c>
    </row>
    <row r="1324">
      <c r="A1324" s="3" t="s">
        <v>1826</v>
      </c>
      <c r="B1324" s="4">
        <v>45899.479166666664</v>
      </c>
      <c r="C1324" s="3" t="s">
        <v>248</v>
      </c>
      <c r="D1324" s="3" t="s">
        <v>305</v>
      </c>
      <c r="E1324" s="3" t="s">
        <v>35</v>
      </c>
      <c r="F1324" s="3">
        <v>5.0</v>
      </c>
      <c r="G1324" s="3">
        <v>2999.0</v>
      </c>
      <c r="H1324" s="3">
        <v>30.0</v>
      </c>
      <c r="I1324" s="3">
        <v>1721.28</v>
      </c>
      <c r="J1324" s="3" t="s">
        <v>52</v>
      </c>
      <c r="K1324" s="3" t="s">
        <v>39</v>
      </c>
      <c r="L1324" s="5">
        <f t="shared" si="1"/>
        <v>10496.5</v>
      </c>
      <c r="M1324" s="5">
        <f t="shared" si="2"/>
        <v>8606.4</v>
      </c>
      <c r="N1324" s="5">
        <f t="shared" si="3"/>
        <v>1890.1</v>
      </c>
      <c r="O1324" s="6">
        <f t="shared" si="4"/>
        <v>0.180069547</v>
      </c>
      <c r="P1324" s="6" t="str">
        <f t="shared" si="5"/>
        <v>Saturday</v>
      </c>
      <c r="Q1324" s="6" t="str">
        <f t="shared" si="6"/>
        <v>Weekend</v>
      </c>
      <c r="R1324" s="6" t="str">
        <f t="shared" si="7"/>
        <v>High (&gt;25%)</v>
      </c>
    </row>
    <row r="1325">
      <c r="A1325" s="3" t="s">
        <v>1827</v>
      </c>
      <c r="B1325" s="4">
        <v>45841.6375</v>
      </c>
      <c r="C1325" s="3" t="s">
        <v>135</v>
      </c>
      <c r="D1325" s="3" t="s">
        <v>224</v>
      </c>
      <c r="E1325" s="3" t="s">
        <v>27</v>
      </c>
      <c r="F1325" s="3">
        <v>1.0</v>
      </c>
      <c r="G1325" s="3">
        <v>1299.0</v>
      </c>
      <c r="H1325" s="3">
        <v>5.0</v>
      </c>
      <c r="I1325" s="3">
        <v>822.22</v>
      </c>
      <c r="J1325" s="3" t="s">
        <v>32</v>
      </c>
      <c r="K1325" s="3" t="s">
        <v>39</v>
      </c>
      <c r="L1325" s="5">
        <f t="shared" si="1"/>
        <v>1234.05</v>
      </c>
      <c r="M1325" s="5">
        <f t="shared" si="2"/>
        <v>822.22</v>
      </c>
      <c r="N1325" s="5">
        <f t="shared" si="3"/>
        <v>411.83</v>
      </c>
      <c r="O1325" s="6">
        <f t="shared" si="4"/>
        <v>0.3337222965</v>
      </c>
      <c r="P1325" s="6" t="str">
        <f t="shared" si="5"/>
        <v>Thursday</v>
      </c>
      <c r="Q1325" s="6" t="str">
        <f t="shared" si="6"/>
        <v>Weekday</v>
      </c>
      <c r="R1325" s="6" t="str">
        <f t="shared" si="7"/>
        <v>Low (1–15%)</v>
      </c>
    </row>
    <row r="1326">
      <c r="A1326" s="3" t="s">
        <v>1828</v>
      </c>
      <c r="B1326" s="4">
        <v>45713.43958333333</v>
      </c>
      <c r="C1326" s="3" t="s">
        <v>84</v>
      </c>
      <c r="D1326" s="3" t="s">
        <v>331</v>
      </c>
      <c r="E1326" s="3" t="s">
        <v>35</v>
      </c>
      <c r="F1326" s="3">
        <v>4.0</v>
      </c>
      <c r="G1326" s="3">
        <v>2999.0</v>
      </c>
      <c r="H1326" s="3">
        <v>0.0</v>
      </c>
      <c r="I1326" s="3">
        <v>2092.48</v>
      </c>
      <c r="J1326" s="3" t="s">
        <v>52</v>
      </c>
      <c r="K1326" s="3" t="s">
        <v>28</v>
      </c>
      <c r="L1326" s="5">
        <f t="shared" si="1"/>
        <v>11996</v>
      </c>
      <c r="M1326" s="5">
        <f t="shared" si="2"/>
        <v>8369.92</v>
      </c>
      <c r="N1326" s="5">
        <f t="shared" si="3"/>
        <v>3626.08</v>
      </c>
      <c r="O1326" s="6">
        <f t="shared" si="4"/>
        <v>0.3022740914</v>
      </c>
      <c r="P1326" s="6" t="str">
        <f t="shared" si="5"/>
        <v>Tuesday</v>
      </c>
      <c r="Q1326" s="6" t="str">
        <f t="shared" si="6"/>
        <v>Weekday</v>
      </c>
      <c r="R1326" s="6" t="str">
        <f t="shared" si="7"/>
        <v>No Discount</v>
      </c>
    </row>
    <row r="1327">
      <c r="A1327" s="3" t="s">
        <v>1829</v>
      </c>
      <c r="B1327" s="4">
        <v>45387.49930555555</v>
      </c>
      <c r="C1327" s="3" t="s">
        <v>65</v>
      </c>
      <c r="D1327" s="3" t="s">
        <v>329</v>
      </c>
      <c r="E1327" s="3" t="s">
        <v>21</v>
      </c>
      <c r="F1327" s="3">
        <v>5.0</v>
      </c>
      <c r="G1327" s="3">
        <v>299.0</v>
      </c>
      <c r="H1327" s="3">
        <v>0.0</v>
      </c>
      <c r="I1327" s="3">
        <v>161.65</v>
      </c>
      <c r="J1327" s="3" t="s">
        <v>32</v>
      </c>
      <c r="K1327" s="3" t="s">
        <v>23</v>
      </c>
      <c r="L1327" s="5">
        <f t="shared" si="1"/>
        <v>1495</v>
      </c>
      <c r="M1327" s="5">
        <f t="shared" si="2"/>
        <v>808.25</v>
      </c>
      <c r="N1327" s="5">
        <f t="shared" si="3"/>
        <v>686.75</v>
      </c>
      <c r="O1327" s="6">
        <f t="shared" si="4"/>
        <v>0.4593645485</v>
      </c>
      <c r="P1327" s="6" t="str">
        <f t="shared" si="5"/>
        <v>Friday</v>
      </c>
      <c r="Q1327" s="6" t="str">
        <f t="shared" si="6"/>
        <v>Weekday</v>
      </c>
      <c r="R1327" s="6" t="str">
        <f t="shared" si="7"/>
        <v>No Discount</v>
      </c>
    </row>
    <row r="1328">
      <c r="A1328" s="3" t="s">
        <v>1830</v>
      </c>
      <c r="B1328" s="4">
        <v>45882.52569444444</v>
      </c>
      <c r="C1328" s="3" t="s">
        <v>44</v>
      </c>
      <c r="D1328" s="3" t="s">
        <v>435</v>
      </c>
      <c r="E1328" s="3" t="s">
        <v>27</v>
      </c>
      <c r="F1328" s="3">
        <v>1.0</v>
      </c>
      <c r="G1328" s="3">
        <v>1299.0</v>
      </c>
      <c r="H1328" s="3">
        <v>30.0</v>
      </c>
      <c r="I1328" s="3">
        <v>730.42</v>
      </c>
      <c r="J1328" s="3" t="s">
        <v>52</v>
      </c>
      <c r="K1328" s="3" t="s">
        <v>28</v>
      </c>
      <c r="L1328" s="5">
        <f t="shared" si="1"/>
        <v>909.3</v>
      </c>
      <c r="M1328" s="5">
        <f t="shared" si="2"/>
        <v>730.42</v>
      </c>
      <c r="N1328" s="5">
        <f t="shared" si="3"/>
        <v>178.88</v>
      </c>
      <c r="O1328" s="6">
        <f t="shared" si="4"/>
        <v>0.1967227538</v>
      </c>
      <c r="P1328" s="6" t="str">
        <f t="shared" si="5"/>
        <v>Wednesday</v>
      </c>
      <c r="Q1328" s="6" t="str">
        <f t="shared" si="6"/>
        <v>Weekday</v>
      </c>
      <c r="R1328" s="6" t="str">
        <f t="shared" si="7"/>
        <v>High (&gt;25%)</v>
      </c>
    </row>
    <row r="1329">
      <c r="A1329" s="3" t="s">
        <v>1831</v>
      </c>
      <c r="B1329" s="4">
        <v>45851.58194444444</v>
      </c>
      <c r="C1329" s="3" t="s">
        <v>19</v>
      </c>
      <c r="D1329" s="3" t="s">
        <v>1140</v>
      </c>
      <c r="E1329" s="3" t="s">
        <v>21</v>
      </c>
      <c r="F1329" s="3">
        <v>3.0</v>
      </c>
      <c r="G1329" s="3">
        <v>299.0</v>
      </c>
      <c r="H1329" s="3">
        <v>30.0</v>
      </c>
      <c r="I1329" s="3">
        <v>201.48</v>
      </c>
      <c r="J1329" s="3" t="s">
        <v>52</v>
      </c>
      <c r="K1329" s="3" t="s">
        <v>28</v>
      </c>
      <c r="L1329" s="5">
        <f t="shared" si="1"/>
        <v>627.9</v>
      </c>
      <c r="M1329" s="5">
        <f t="shared" si="2"/>
        <v>604.44</v>
      </c>
      <c r="N1329" s="5">
        <f t="shared" si="3"/>
        <v>23.46</v>
      </c>
      <c r="O1329" s="6">
        <f t="shared" si="4"/>
        <v>0.03736263736</v>
      </c>
      <c r="P1329" s="6" t="str">
        <f t="shared" si="5"/>
        <v>Sunday</v>
      </c>
      <c r="Q1329" s="6" t="str">
        <f t="shared" si="6"/>
        <v>Weekend</v>
      </c>
      <c r="R1329" s="6" t="str">
        <f t="shared" si="7"/>
        <v>High (&gt;25%)</v>
      </c>
    </row>
    <row r="1330">
      <c r="A1330" s="3" t="s">
        <v>1832</v>
      </c>
      <c r="B1330" s="4">
        <v>45633.57430555556</v>
      </c>
      <c r="C1330" s="3" t="s">
        <v>132</v>
      </c>
      <c r="D1330" s="3" t="s">
        <v>334</v>
      </c>
      <c r="E1330" s="3" t="s">
        <v>27</v>
      </c>
      <c r="F1330" s="3">
        <v>1.0</v>
      </c>
      <c r="G1330" s="3">
        <v>799.0</v>
      </c>
      <c r="H1330" s="3">
        <v>20.0</v>
      </c>
      <c r="I1330" s="3">
        <v>551.15</v>
      </c>
      <c r="J1330" s="3" t="s">
        <v>52</v>
      </c>
      <c r="K1330" s="3" t="s">
        <v>39</v>
      </c>
      <c r="L1330" s="5">
        <f t="shared" si="1"/>
        <v>639.2</v>
      </c>
      <c r="M1330" s="5">
        <f t="shared" si="2"/>
        <v>551.15</v>
      </c>
      <c r="N1330" s="5">
        <f t="shared" si="3"/>
        <v>88.05</v>
      </c>
      <c r="O1330" s="6">
        <f t="shared" si="4"/>
        <v>0.1377503129</v>
      </c>
      <c r="P1330" s="6" t="str">
        <f t="shared" si="5"/>
        <v>Saturday</v>
      </c>
      <c r="Q1330" s="6" t="str">
        <f t="shared" si="6"/>
        <v>Weekend</v>
      </c>
      <c r="R1330" s="6" t="str">
        <f t="shared" si="7"/>
        <v>Mid (16–25%)</v>
      </c>
    </row>
    <row r="1331">
      <c r="A1331" s="3" t="s">
        <v>1833</v>
      </c>
      <c r="B1331" s="4">
        <v>45707.7125</v>
      </c>
      <c r="C1331" s="3" t="s">
        <v>44</v>
      </c>
      <c r="D1331" s="3" t="s">
        <v>1316</v>
      </c>
      <c r="E1331" s="3" t="s">
        <v>35</v>
      </c>
      <c r="F1331" s="3">
        <v>5.0</v>
      </c>
      <c r="G1331" s="3">
        <v>3999.0</v>
      </c>
      <c r="H1331" s="3">
        <v>5.0</v>
      </c>
      <c r="I1331" s="3">
        <v>2915.29</v>
      </c>
      <c r="J1331" s="3" t="s">
        <v>52</v>
      </c>
      <c r="K1331" s="3" t="s">
        <v>28</v>
      </c>
      <c r="L1331" s="5">
        <f t="shared" si="1"/>
        <v>18995.25</v>
      </c>
      <c r="M1331" s="5">
        <f t="shared" si="2"/>
        <v>14576.45</v>
      </c>
      <c r="N1331" s="5">
        <f t="shared" si="3"/>
        <v>4418.8</v>
      </c>
      <c r="O1331" s="6">
        <f t="shared" si="4"/>
        <v>0.2326265777</v>
      </c>
      <c r="P1331" s="6" t="str">
        <f t="shared" si="5"/>
        <v>Wednesday</v>
      </c>
      <c r="Q1331" s="6" t="str">
        <f t="shared" si="6"/>
        <v>Weekday</v>
      </c>
      <c r="R1331" s="6" t="str">
        <f t="shared" si="7"/>
        <v>Low (1–15%)</v>
      </c>
    </row>
    <row r="1332">
      <c r="A1332" s="3" t="s">
        <v>1834</v>
      </c>
      <c r="B1332" s="4">
        <v>45398.82708333333</v>
      </c>
      <c r="C1332" s="3" t="s">
        <v>171</v>
      </c>
      <c r="D1332" s="3" t="s">
        <v>183</v>
      </c>
      <c r="E1332" s="3" t="s">
        <v>27</v>
      </c>
      <c r="F1332" s="3">
        <v>2.0</v>
      </c>
      <c r="G1332" s="3">
        <v>999.0</v>
      </c>
      <c r="H1332" s="3">
        <v>30.0</v>
      </c>
      <c r="I1332" s="3">
        <v>533.34</v>
      </c>
      <c r="J1332" s="3" t="s">
        <v>22</v>
      </c>
      <c r="K1332" s="3" t="s">
        <v>39</v>
      </c>
      <c r="L1332" s="5">
        <f t="shared" si="1"/>
        <v>1398.6</v>
      </c>
      <c r="M1332" s="5">
        <f t="shared" si="2"/>
        <v>1066.68</v>
      </c>
      <c r="N1332" s="5">
        <f t="shared" si="3"/>
        <v>331.92</v>
      </c>
      <c r="O1332" s="6">
        <f t="shared" si="4"/>
        <v>0.2373230373</v>
      </c>
      <c r="P1332" s="6" t="str">
        <f t="shared" si="5"/>
        <v>Tuesday</v>
      </c>
      <c r="Q1332" s="6" t="str">
        <f t="shared" si="6"/>
        <v>Weekday</v>
      </c>
      <c r="R1332" s="6" t="str">
        <f t="shared" si="7"/>
        <v>High (&gt;25%)</v>
      </c>
    </row>
    <row r="1333">
      <c r="A1333" s="3" t="s">
        <v>1835</v>
      </c>
      <c r="B1333" s="4">
        <v>45882.90694444445</v>
      </c>
      <c r="C1333" s="3" t="s">
        <v>242</v>
      </c>
      <c r="D1333" s="3" t="s">
        <v>51</v>
      </c>
      <c r="E1333" s="3" t="s">
        <v>27</v>
      </c>
      <c r="F1333" s="3">
        <v>5.0</v>
      </c>
      <c r="G1333" s="3">
        <v>999.0</v>
      </c>
      <c r="H1333" s="3">
        <v>5.0</v>
      </c>
      <c r="I1333" s="3">
        <v>511.36</v>
      </c>
      <c r="J1333" s="3" t="s">
        <v>32</v>
      </c>
      <c r="K1333" s="3" t="s">
        <v>23</v>
      </c>
      <c r="L1333" s="5">
        <f t="shared" si="1"/>
        <v>4745.25</v>
      </c>
      <c r="M1333" s="5">
        <f t="shared" si="2"/>
        <v>2556.8</v>
      </c>
      <c r="N1333" s="5">
        <f t="shared" si="3"/>
        <v>2188.45</v>
      </c>
      <c r="O1333" s="6">
        <f t="shared" si="4"/>
        <v>0.4611875033</v>
      </c>
      <c r="P1333" s="6" t="str">
        <f t="shared" si="5"/>
        <v>Wednesday</v>
      </c>
      <c r="Q1333" s="6" t="str">
        <f t="shared" si="6"/>
        <v>Weekday</v>
      </c>
      <c r="R1333" s="6" t="str">
        <f t="shared" si="7"/>
        <v>Low (1–15%)</v>
      </c>
    </row>
    <row r="1334">
      <c r="A1334" s="3" t="s">
        <v>1836</v>
      </c>
      <c r="B1334" s="4">
        <v>45706.768055555556</v>
      </c>
      <c r="C1334" s="3" t="s">
        <v>194</v>
      </c>
      <c r="D1334" s="3" t="s">
        <v>222</v>
      </c>
      <c r="E1334" s="3" t="s">
        <v>21</v>
      </c>
      <c r="F1334" s="3">
        <v>3.0</v>
      </c>
      <c r="G1334" s="3">
        <v>499.0</v>
      </c>
      <c r="H1334" s="3">
        <v>0.0</v>
      </c>
      <c r="I1334" s="3">
        <v>301.44</v>
      </c>
      <c r="J1334" s="3" t="s">
        <v>32</v>
      </c>
      <c r="K1334" s="3" t="s">
        <v>23</v>
      </c>
      <c r="L1334" s="5">
        <f t="shared" si="1"/>
        <v>1497</v>
      </c>
      <c r="M1334" s="5">
        <f t="shared" si="2"/>
        <v>904.32</v>
      </c>
      <c r="N1334" s="5">
        <f t="shared" si="3"/>
        <v>592.68</v>
      </c>
      <c r="O1334" s="6">
        <f t="shared" si="4"/>
        <v>0.3959118236</v>
      </c>
      <c r="P1334" s="6" t="str">
        <f t="shared" si="5"/>
        <v>Tuesday</v>
      </c>
      <c r="Q1334" s="6" t="str">
        <f t="shared" si="6"/>
        <v>Weekday</v>
      </c>
      <c r="R1334" s="6" t="str">
        <f t="shared" si="7"/>
        <v>No Discount</v>
      </c>
    </row>
    <row r="1335">
      <c r="A1335" s="3" t="s">
        <v>1837</v>
      </c>
      <c r="B1335" s="4">
        <v>45707.75833333333</v>
      </c>
      <c r="C1335" s="3" t="s">
        <v>309</v>
      </c>
      <c r="D1335" s="3" t="s">
        <v>713</v>
      </c>
      <c r="E1335" s="3" t="s">
        <v>21</v>
      </c>
      <c r="F1335" s="3">
        <v>2.0</v>
      </c>
      <c r="G1335" s="3">
        <v>499.0</v>
      </c>
      <c r="H1335" s="3">
        <v>20.0</v>
      </c>
      <c r="I1335" s="3">
        <v>326.15</v>
      </c>
      <c r="J1335" s="3" t="s">
        <v>52</v>
      </c>
      <c r="K1335" s="3" t="s">
        <v>23</v>
      </c>
      <c r="L1335" s="5">
        <f t="shared" si="1"/>
        <v>798.4</v>
      </c>
      <c r="M1335" s="5">
        <f t="shared" si="2"/>
        <v>652.3</v>
      </c>
      <c r="N1335" s="5">
        <f t="shared" si="3"/>
        <v>146.1</v>
      </c>
      <c r="O1335" s="6">
        <f t="shared" si="4"/>
        <v>0.182990982</v>
      </c>
      <c r="P1335" s="6" t="str">
        <f t="shared" si="5"/>
        <v>Wednesday</v>
      </c>
      <c r="Q1335" s="6" t="str">
        <f t="shared" si="6"/>
        <v>Weekday</v>
      </c>
      <c r="R1335" s="6" t="str">
        <f t="shared" si="7"/>
        <v>Mid (16–25%)</v>
      </c>
    </row>
    <row r="1336">
      <c r="A1336" s="3" t="s">
        <v>1838</v>
      </c>
      <c r="B1336" s="4">
        <v>45528.532638888886</v>
      </c>
      <c r="C1336" s="3" t="s">
        <v>254</v>
      </c>
      <c r="D1336" s="3" t="s">
        <v>1095</v>
      </c>
      <c r="E1336" s="3" t="s">
        <v>27</v>
      </c>
      <c r="F1336" s="3">
        <v>1.0</v>
      </c>
      <c r="G1336" s="3">
        <v>1499.0</v>
      </c>
      <c r="H1336" s="3">
        <v>5.0</v>
      </c>
      <c r="I1336" s="3">
        <v>789.36</v>
      </c>
      <c r="J1336" s="3" t="s">
        <v>32</v>
      </c>
      <c r="K1336" s="3" t="s">
        <v>23</v>
      </c>
      <c r="L1336" s="5">
        <f t="shared" si="1"/>
        <v>1424.05</v>
      </c>
      <c r="M1336" s="5">
        <f t="shared" si="2"/>
        <v>789.36</v>
      </c>
      <c r="N1336" s="5">
        <f t="shared" si="3"/>
        <v>634.69</v>
      </c>
      <c r="O1336" s="6">
        <f t="shared" si="4"/>
        <v>0.4456936203</v>
      </c>
      <c r="P1336" s="6" t="str">
        <f t="shared" si="5"/>
        <v>Saturday</v>
      </c>
      <c r="Q1336" s="6" t="str">
        <f t="shared" si="6"/>
        <v>Weekend</v>
      </c>
      <c r="R1336" s="6" t="str">
        <f t="shared" si="7"/>
        <v>Low (1–15%)</v>
      </c>
    </row>
    <row r="1337">
      <c r="A1337" s="3" t="s">
        <v>1839</v>
      </c>
      <c r="B1337" s="4">
        <v>45405.833333333336</v>
      </c>
      <c r="C1337" s="3" t="s">
        <v>70</v>
      </c>
      <c r="D1337" s="3" t="s">
        <v>224</v>
      </c>
      <c r="E1337" s="3" t="s">
        <v>35</v>
      </c>
      <c r="F1337" s="3">
        <v>3.0</v>
      </c>
      <c r="G1337" s="3">
        <v>2499.0</v>
      </c>
      <c r="H1337" s="3">
        <v>5.0</v>
      </c>
      <c r="I1337" s="3">
        <v>1597.9</v>
      </c>
      <c r="J1337" s="3" t="s">
        <v>52</v>
      </c>
      <c r="K1337" s="3" t="s">
        <v>39</v>
      </c>
      <c r="L1337" s="5">
        <f t="shared" si="1"/>
        <v>7122.15</v>
      </c>
      <c r="M1337" s="5">
        <f t="shared" si="2"/>
        <v>4793.7</v>
      </c>
      <c r="N1337" s="5">
        <f t="shared" si="3"/>
        <v>2328.45</v>
      </c>
      <c r="O1337" s="6">
        <f t="shared" si="4"/>
        <v>0.3269307723</v>
      </c>
      <c r="P1337" s="6" t="str">
        <f t="shared" si="5"/>
        <v>Tuesday</v>
      </c>
      <c r="Q1337" s="6" t="str">
        <f t="shared" si="6"/>
        <v>Weekday</v>
      </c>
      <c r="R1337" s="6" t="str">
        <f t="shared" si="7"/>
        <v>Low (1–15%)</v>
      </c>
    </row>
    <row r="1338">
      <c r="A1338" s="3" t="s">
        <v>1840</v>
      </c>
      <c r="B1338" s="4">
        <v>45967.73819444444</v>
      </c>
      <c r="C1338" s="3" t="s">
        <v>37</v>
      </c>
      <c r="D1338" s="3" t="s">
        <v>243</v>
      </c>
      <c r="E1338" s="3" t="s">
        <v>35</v>
      </c>
      <c r="F1338" s="3">
        <v>2.0</v>
      </c>
      <c r="G1338" s="3">
        <v>2499.0</v>
      </c>
      <c r="H1338" s="3">
        <v>10.0</v>
      </c>
      <c r="I1338" s="3">
        <v>1477.8</v>
      </c>
      <c r="J1338" s="3" t="s">
        <v>52</v>
      </c>
      <c r="K1338" s="3" t="s">
        <v>23</v>
      </c>
      <c r="L1338" s="5">
        <f t="shared" si="1"/>
        <v>4498.2</v>
      </c>
      <c r="M1338" s="5">
        <f t="shared" si="2"/>
        <v>2955.6</v>
      </c>
      <c r="N1338" s="5">
        <f t="shared" si="3"/>
        <v>1542.6</v>
      </c>
      <c r="O1338" s="6">
        <f t="shared" si="4"/>
        <v>0.3429371749</v>
      </c>
      <c r="P1338" s="6" t="str">
        <f t="shared" si="5"/>
        <v>Thursday</v>
      </c>
      <c r="Q1338" s="6" t="str">
        <f t="shared" si="6"/>
        <v>Weekday</v>
      </c>
      <c r="R1338" s="6" t="str">
        <f t="shared" si="7"/>
        <v>Low (1–15%)</v>
      </c>
    </row>
    <row r="1339">
      <c r="A1339" s="3" t="s">
        <v>1841</v>
      </c>
      <c r="B1339" s="4">
        <v>45793.67847222222</v>
      </c>
      <c r="C1339" s="3" t="s">
        <v>100</v>
      </c>
      <c r="D1339" s="3" t="s">
        <v>1774</v>
      </c>
      <c r="E1339" s="3" t="s">
        <v>35</v>
      </c>
      <c r="F1339" s="3">
        <v>3.0</v>
      </c>
      <c r="G1339" s="3">
        <v>1999.0</v>
      </c>
      <c r="H1339" s="3">
        <v>5.0</v>
      </c>
      <c r="I1339" s="3">
        <v>1272.68</v>
      </c>
      <c r="J1339" s="3" t="s">
        <v>52</v>
      </c>
      <c r="K1339" s="3" t="s">
        <v>39</v>
      </c>
      <c r="L1339" s="5">
        <f t="shared" si="1"/>
        <v>5697.15</v>
      </c>
      <c r="M1339" s="5">
        <f t="shared" si="2"/>
        <v>3818.04</v>
      </c>
      <c r="N1339" s="5">
        <f t="shared" si="3"/>
        <v>1879.11</v>
      </c>
      <c r="O1339" s="6">
        <f t="shared" si="4"/>
        <v>0.3298333377</v>
      </c>
      <c r="P1339" s="6" t="str">
        <f t="shared" si="5"/>
        <v>Friday</v>
      </c>
      <c r="Q1339" s="6" t="str">
        <f t="shared" si="6"/>
        <v>Weekday</v>
      </c>
      <c r="R1339" s="6" t="str">
        <f t="shared" si="7"/>
        <v>Low (1–15%)</v>
      </c>
    </row>
    <row r="1340">
      <c r="A1340" s="3" t="s">
        <v>1842</v>
      </c>
      <c r="B1340" s="4">
        <v>45828.55069444444</v>
      </c>
      <c r="C1340" s="3" t="s">
        <v>127</v>
      </c>
      <c r="D1340" s="3" t="s">
        <v>1168</v>
      </c>
      <c r="E1340" s="3" t="s">
        <v>35</v>
      </c>
      <c r="F1340" s="3">
        <v>3.0</v>
      </c>
      <c r="G1340" s="3">
        <v>2499.0</v>
      </c>
      <c r="H1340" s="3">
        <v>5.0</v>
      </c>
      <c r="I1340" s="3">
        <v>1516.12</v>
      </c>
      <c r="J1340" s="3" t="s">
        <v>32</v>
      </c>
      <c r="K1340" s="3" t="s">
        <v>28</v>
      </c>
      <c r="L1340" s="5">
        <f t="shared" si="1"/>
        <v>7122.15</v>
      </c>
      <c r="M1340" s="5">
        <f t="shared" si="2"/>
        <v>4548.36</v>
      </c>
      <c r="N1340" s="5">
        <f t="shared" si="3"/>
        <v>2573.79</v>
      </c>
      <c r="O1340" s="6">
        <f t="shared" si="4"/>
        <v>0.3613782355</v>
      </c>
      <c r="P1340" s="6" t="str">
        <f t="shared" si="5"/>
        <v>Friday</v>
      </c>
      <c r="Q1340" s="6" t="str">
        <f t="shared" si="6"/>
        <v>Weekday</v>
      </c>
      <c r="R1340" s="6" t="str">
        <f t="shared" si="7"/>
        <v>Low (1–15%)</v>
      </c>
    </row>
    <row r="1341">
      <c r="A1341" s="3" t="s">
        <v>1843</v>
      </c>
      <c r="B1341" s="4">
        <v>45358.77013888889</v>
      </c>
      <c r="C1341" s="3" t="s">
        <v>135</v>
      </c>
      <c r="D1341" s="3" t="s">
        <v>864</v>
      </c>
      <c r="E1341" s="3" t="s">
        <v>35</v>
      </c>
      <c r="F1341" s="3">
        <v>2.0</v>
      </c>
      <c r="G1341" s="3">
        <v>3499.0</v>
      </c>
      <c r="H1341" s="3">
        <v>30.0</v>
      </c>
      <c r="I1341" s="3">
        <v>2065.06</v>
      </c>
      <c r="J1341" s="3" t="s">
        <v>32</v>
      </c>
      <c r="K1341" s="3" t="s">
        <v>23</v>
      </c>
      <c r="L1341" s="5">
        <f t="shared" si="1"/>
        <v>4898.6</v>
      </c>
      <c r="M1341" s="5">
        <f t="shared" si="2"/>
        <v>4130.12</v>
      </c>
      <c r="N1341" s="5">
        <f t="shared" si="3"/>
        <v>768.48</v>
      </c>
      <c r="O1341" s="6">
        <f t="shared" si="4"/>
        <v>0.1568774752</v>
      </c>
      <c r="P1341" s="6" t="str">
        <f t="shared" si="5"/>
        <v>Thursday</v>
      </c>
      <c r="Q1341" s="6" t="str">
        <f t="shared" si="6"/>
        <v>Weekday</v>
      </c>
      <c r="R1341" s="6" t="str">
        <f t="shared" si="7"/>
        <v>High (&gt;25%)</v>
      </c>
    </row>
    <row r="1342">
      <c r="A1342" s="3" t="s">
        <v>1844</v>
      </c>
      <c r="B1342" s="4">
        <v>45783.51944444444</v>
      </c>
      <c r="C1342" s="3" t="s">
        <v>171</v>
      </c>
      <c r="D1342" s="3" t="s">
        <v>501</v>
      </c>
      <c r="E1342" s="3" t="s">
        <v>27</v>
      </c>
      <c r="F1342" s="3">
        <v>2.0</v>
      </c>
      <c r="G1342" s="3">
        <v>1499.0</v>
      </c>
      <c r="H1342" s="3">
        <v>20.0</v>
      </c>
      <c r="I1342" s="3">
        <v>864.8</v>
      </c>
      <c r="J1342" s="3" t="s">
        <v>52</v>
      </c>
      <c r="K1342" s="3" t="s">
        <v>39</v>
      </c>
      <c r="L1342" s="5">
        <f t="shared" si="1"/>
        <v>2398.4</v>
      </c>
      <c r="M1342" s="5">
        <f t="shared" si="2"/>
        <v>1729.6</v>
      </c>
      <c r="N1342" s="5">
        <f t="shared" si="3"/>
        <v>668.8</v>
      </c>
      <c r="O1342" s="6">
        <f t="shared" si="4"/>
        <v>0.2788525684</v>
      </c>
      <c r="P1342" s="6" t="str">
        <f t="shared" si="5"/>
        <v>Tuesday</v>
      </c>
      <c r="Q1342" s="6" t="str">
        <f t="shared" si="6"/>
        <v>Weekday</v>
      </c>
      <c r="R1342" s="6" t="str">
        <f t="shared" si="7"/>
        <v>Mid (16–25%)</v>
      </c>
    </row>
    <row r="1343">
      <c r="A1343" s="3" t="s">
        <v>1845</v>
      </c>
      <c r="B1343" s="4">
        <v>45998.42847222222</v>
      </c>
      <c r="C1343" s="3" t="s">
        <v>248</v>
      </c>
      <c r="D1343" s="3" t="s">
        <v>1014</v>
      </c>
      <c r="E1343" s="3" t="s">
        <v>21</v>
      </c>
      <c r="F1343" s="3">
        <v>3.0</v>
      </c>
      <c r="G1343" s="3">
        <v>899.0</v>
      </c>
      <c r="H1343" s="3">
        <v>20.0</v>
      </c>
      <c r="I1343" s="3">
        <v>409.11</v>
      </c>
      <c r="J1343" s="3" t="s">
        <v>52</v>
      </c>
      <c r="K1343" s="3" t="s">
        <v>28</v>
      </c>
      <c r="L1343" s="5">
        <f t="shared" si="1"/>
        <v>2157.6</v>
      </c>
      <c r="M1343" s="5">
        <f t="shared" si="2"/>
        <v>1227.33</v>
      </c>
      <c r="N1343" s="5">
        <f t="shared" si="3"/>
        <v>930.27</v>
      </c>
      <c r="O1343" s="6">
        <f t="shared" si="4"/>
        <v>0.4311596218</v>
      </c>
      <c r="P1343" s="6" t="str">
        <f t="shared" si="5"/>
        <v>Sunday</v>
      </c>
      <c r="Q1343" s="6" t="str">
        <f t="shared" si="6"/>
        <v>Weekend</v>
      </c>
      <c r="R1343" s="6" t="str">
        <f t="shared" si="7"/>
        <v>Mid (16–25%)</v>
      </c>
    </row>
    <row r="1344">
      <c r="A1344" s="3" t="s">
        <v>1846</v>
      </c>
      <c r="B1344" s="4">
        <v>45861.775</v>
      </c>
      <c r="C1344" s="3" t="s">
        <v>70</v>
      </c>
      <c r="D1344" s="3" t="s">
        <v>321</v>
      </c>
      <c r="E1344" s="3" t="s">
        <v>21</v>
      </c>
      <c r="F1344" s="3">
        <v>4.0</v>
      </c>
      <c r="G1344" s="3">
        <v>299.0</v>
      </c>
      <c r="H1344" s="3">
        <v>0.0</v>
      </c>
      <c r="I1344" s="3">
        <v>145.69</v>
      </c>
      <c r="J1344" s="3" t="s">
        <v>32</v>
      </c>
      <c r="K1344" s="3" t="s">
        <v>28</v>
      </c>
      <c r="L1344" s="5">
        <f t="shared" si="1"/>
        <v>1196</v>
      </c>
      <c r="M1344" s="5">
        <f t="shared" si="2"/>
        <v>582.76</v>
      </c>
      <c r="N1344" s="5">
        <f t="shared" si="3"/>
        <v>613.24</v>
      </c>
      <c r="O1344" s="6">
        <f t="shared" si="4"/>
        <v>0.5127424749</v>
      </c>
      <c r="P1344" s="6" t="str">
        <f t="shared" si="5"/>
        <v>Wednesday</v>
      </c>
      <c r="Q1344" s="6" t="str">
        <f t="shared" si="6"/>
        <v>Weekday</v>
      </c>
      <c r="R1344" s="6" t="str">
        <f t="shared" si="7"/>
        <v>No Discount</v>
      </c>
    </row>
    <row r="1345">
      <c r="A1345" s="3" t="s">
        <v>1847</v>
      </c>
      <c r="B1345" s="4">
        <v>45641.395833333336</v>
      </c>
      <c r="C1345" s="3" t="s">
        <v>57</v>
      </c>
      <c r="D1345" s="3" t="s">
        <v>476</v>
      </c>
      <c r="E1345" s="3" t="s">
        <v>27</v>
      </c>
      <c r="F1345" s="3">
        <v>1.0</v>
      </c>
      <c r="G1345" s="3">
        <v>1299.0</v>
      </c>
      <c r="H1345" s="3">
        <v>15.0</v>
      </c>
      <c r="I1345" s="3">
        <v>836.78</v>
      </c>
      <c r="J1345" s="3" t="s">
        <v>32</v>
      </c>
      <c r="K1345" s="3" t="s">
        <v>28</v>
      </c>
      <c r="L1345" s="5">
        <f t="shared" si="1"/>
        <v>1104.15</v>
      </c>
      <c r="M1345" s="5">
        <f t="shared" si="2"/>
        <v>836.78</v>
      </c>
      <c r="N1345" s="5">
        <f t="shared" si="3"/>
        <v>267.37</v>
      </c>
      <c r="O1345" s="6">
        <f t="shared" si="4"/>
        <v>0.2421500702</v>
      </c>
      <c r="P1345" s="6" t="str">
        <f t="shared" si="5"/>
        <v>Sunday</v>
      </c>
      <c r="Q1345" s="6" t="str">
        <f t="shared" si="6"/>
        <v>Weekend</v>
      </c>
      <c r="R1345" s="6" t="str">
        <f t="shared" si="7"/>
        <v>Low (1–15%)</v>
      </c>
    </row>
    <row r="1346">
      <c r="A1346" s="3" t="s">
        <v>1848</v>
      </c>
      <c r="B1346" s="4">
        <v>45703.82847222222</v>
      </c>
      <c r="C1346" s="3" t="s">
        <v>399</v>
      </c>
      <c r="D1346" s="3" t="s">
        <v>887</v>
      </c>
      <c r="E1346" s="3" t="s">
        <v>21</v>
      </c>
      <c r="F1346" s="3">
        <v>5.0</v>
      </c>
      <c r="G1346" s="3">
        <v>699.0</v>
      </c>
      <c r="H1346" s="3">
        <v>15.0</v>
      </c>
      <c r="I1346" s="3">
        <v>331.34</v>
      </c>
      <c r="J1346" s="3" t="s">
        <v>52</v>
      </c>
      <c r="K1346" s="3" t="s">
        <v>39</v>
      </c>
      <c r="L1346" s="5">
        <f t="shared" si="1"/>
        <v>2970.75</v>
      </c>
      <c r="M1346" s="5">
        <f t="shared" si="2"/>
        <v>1656.7</v>
      </c>
      <c r="N1346" s="5">
        <f t="shared" si="3"/>
        <v>1314.05</v>
      </c>
      <c r="O1346" s="6">
        <f t="shared" si="4"/>
        <v>0.4423293781</v>
      </c>
      <c r="P1346" s="6" t="str">
        <f t="shared" si="5"/>
        <v>Saturday</v>
      </c>
      <c r="Q1346" s="6" t="str">
        <f t="shared" si="6"/>
        <v>Weekend</v>
      </c>
      <c r="R1346" s="6" t="str">
        <f t="shared" si="7"/>
        <v>Low (1–15%)</v>
      </c>
    </row>
    <row r="1347">
      <c r="A1347" s="3" t="s">
        <v>1849</v>
      </c>
      <c r="B1347" s="4">
        <v>45774.885416666664</v>
      </c>
      <c r="C1347" s="3" t="s">
        <v>94</v>
      </c>
      <c r="D1347" s="3" t="s">
        <v>1466</v>
      </c>
      <c r="E1347" s="3" t="s">
        <v>21</v>
      </c>
      <c r="F1347" s="3">
        <v>4.0</v>
      </c>
      <c r="G1347" s="3">
        <v>499.0</v>
      </c>
      <c r="H1347" s="3">
        <v>20.0</v>
      </c>
      <c r="I1347" s="3">
        <v>278.3</v>
      </c>
      <c r="J1347" s="3" t="s">
        <v>52</v>
      </c>
      <c r="K1347" s="3" t="s">
        <v>23</v>
      </c>
      <c r="L1347" s="5">
        <f t="shared" si="1"/>
        <v>1596.8</v>
      </c>
      <c r="M1347" s="5">
        <f t="shared" si="2"/>
        <v>1113.2</v>
      </c>
      <c r="N1347" s="5">
        <f t="shared" si="3"/>
        <v>483.6</v>
      </c>
      <c r="O1347" s="6">
        <f t="shared" si="4"/>
        <v>0.3028557114</v>
      </c>
      <c r="P1347" s="6" t="str">
        <f t="shared" si="5"/>
        <v>Sunday</v>
      </c>
      <c r="Q1347" s="6" t="str">
        <f t="shared" si="6"/>
        <v>Weekend</v>
      </c>
      <c r="R1347" s="6" t="str">
        <f t="shared" si="7"/>
        <v>Mid (16–25%)</v>
      </c>
    </row>
    <row r="1348">
      <c r="A1348" s="3" t="s">
        <v>1850</v>
      </c>
      <c r="B1348" s="4">
        <v>45712.38402777778</v>
      </c>
      <c r="C1348" s="3" t="s">
        <v>78</v>
      </c>
      <c r="D1348" s="3" t="s">
        <v>816</v>
      </c>
      <c r="E1348" s="3" t="s">
        <v>35</v>
      </c>
      <c r="F1348" s="3">
        <v>5.0</v>
      </c>
      <c r="G1348" s="3">
        <v>1999.0</v>
      </c>
      <c r="H1348" s="3">
        <v>20.0</v>
      </c>
      <c r="I1348" s="3">
        <v>1140.48</v>
      </c>
      <c r="J1348" s="3" t="s">
        <v>32</v>
      </c>
      <c r="K1348" s="3" t="s">
        <v>23</v>
      </c>
      <c r="L1348" s="5">
        <f t="shared" si="1"/>
        <v>7996</v>
      </c>
      <c r="M1348" s="5">
        <f t="shared" si="2"/>
        <v>5702.4</v>
      </c>
      <c r="N1348" s="5">
        <f t="shared" si="3"/>
        <v>2293.6</v>
      </c>
      <c r="O1348" s="6">
        <f t="shared" si="4"/>
        <v>0.2868434217</v>
      </c>
      <c r="P1348" s="6" t="str">
        <f t="shared" si="5"/>
        <v>Monday</v>
      </c>
      <c r="Q1348" s="6" t="str">
        <f t="shared" si="6"/>
        <v>Weekday</v>
      </c>
      <c r="R1348" s="6" t="str">
        <f t="shared" si="7"/>
        <v>Mid (16–25%)</v>
      </c>
    </row>
    <row r="1349">
      <c r="A1349" s="3" t="s">
        <v>1851</v>
      </c>
      <c r="B1349" s="4">
        <v>45671.41805555556</v>
      </c>
      <c r="C1349" s="3" t="s">
        <v>248</v>
      </c>
      <c r="D1349" s="3" t="s">
        <v>1852</v>
      </c>
      <c r="E1349" s="3" t="s">
        <v>35</v>
      </c>
      <c r="F1349" s="3">
        <v>5.0</v>
      </c>
      <c r="G1349" s="3">
        <v>3499.0</v>
      </c>
      <c r="H1349" s="3">
        <v>10.0</v>
      </c>
      <c r="I1349" s="3">
        <v>2008.62</v>
      </c>
      <c r="J1349" s="3" t="s">
        <v>32</v>
      </c>
      <c r="K1349" s="3" t="s">
        <v>28</v>
      </c>
      <c r="L1349" s="5">
        <f t="shared" si="1"/>
        <v>15745.5</v>
      </c>
      <c r="M1349" s="5">
        <f t="shared" si="2"/>
        <v>10043.1</v>
      </c>
      <c r="N1349" s="5">
        <f t="shared" si="3"/>
        <v>5702.4</v>
      </c>
      <c r="O1349" s="6">
        <f t="shared" si="4"/>
        <v>0.3621606173</v>
      </c>
      <c r="P1349" s="6" t="str">
        <f t="shared" si="5"/>
        <v>Tuesday</v>
      </c>
      <c r="Q1349" s="6" t="str">
        <f t="shared" si="6"/>
        <v>Weekday</v>
      </c>
      <c r="R1349" s="6" t="str">
        <f t="shared" si="7"/>
        <v>Low (1–15%)</v>
      </c>
    </row>
    <row r="1350">
      <c r="A1350" s="3" t="s">
        <v>1853</v>
      </c>
      <c r="B1350" s="4">
        <v>45413.45208333333</v>
      </c>
      <c r="C1350" s="3" t="s">
        <v>236</v>
      </c>
      <c r="D1350" s="3" t="s">
        <v>1772</v>
      </c>
      <c r="E1350" s="3" t="s">
        <v>35</v>
      </c>
      <c r="F1350" s="3">
        <v>5.0</v>
      </c>
      <c r="G1350" s="3">
        <v>2499.0</v>
      </c>
      <c r="H1350" s="3">
        <v>25.0</v>
      </c>
      <c r="I1350" s="3">
        <v>1396.53</v>
      </c>
      <c r="J1350" s="3" t="s">
        <v>32</v>
      </c>
      <c r="K1350" s="3" t="s">
        <v>28</v>
      </c>
      <c r="L1350" s="5">
        <f t="shared" si="1"/>
        <v>9371.25</v>
      </c>
      <c r="M1350" s="5">
        <f t="shared" si="2"/>
        <v>6982.65</v>
      </c>
      <c r="N1350" s="5">
        <f t="shared" si="3"/>
        <v>2388.6</v>
      </c>
      <c r="O1350" s="6">
        <f t="shared" si="4"/>
        <v>0.2548859544</v>
      </c>
      <c r="P1350" s="6" t="str">
        <f t="shared" si="5"/>
        <v>Wednesday</v>
      </c>
      <c r="Q1350" s="6" t="str">
        <f t="shared" si="6"/>
        <v>Weekday</v>
      </c>
      <c r="R1350" s="6" t="str">
        <f t="shared" si="7"/>
        <v>Mid (16–25%)</v>
      </c>
    </row>
    <row r="1351">
      <c r="A1351" s="3" t="s">
        <v>1854</v>
      </c>
      <c r="B1351" s="4">
        <v>45298.70277777778</v>
      </c>
      <c r="C1351" s="3" t="s">
        <v>114</v>
      </c>
      <c r="D1351" s="3" t="s">
        <v>806</v>
      </c>
      <c r="E1351" s="3" t="s">
        <v>27</v>
      </c>
      <c r="F1351" s="3">
        <v>3.0</v>
      </c>
      <c r="G1351" s="3">
        <v>799.0</v>
      </c>
      <c r="H1351" s="3">
        <v>20.0</v>
      </c>
      <c r="I1351" s="3">
        <v>413.68</v>
      </c>
      <c r="J1351" s="3" t="s">
        <v>52</v>
      </c>
      <c r="K1351" s="3" t="s">
        <v>28</v>
      </c>
      <c r="L1351" s="5">
        <f t="shared" si="1"/>
        <v>1917.6</v>
      </c>
      <c r="M1351" s="5">
        <f t="shared" si="2"/>
        <v>1241.04</v>
      </c>
      <c r="N1351" s="5">
        <f t="shared" si="3"/>
        <v>676.56</v>
      </c>
      <c r="O1351" s="6">
        <f t="shared" si="4"/>
        <v>0.35281602</v>
      </c>
      <c r="P1351" s="6" t="str">
        <f t="shared" si="5"/>
        <v>Sunday</v>
      </c>
      <c r="Q1351" s="6" t="str">
        <f t="shared" si="6"/>
        <v>Weekend</v>
      </c>
      <c r="R1351" s="6" t="str">
        <f t="shared" si="7"/>
        <v>Mid (16–25%)</v>
      </c>
    </row>
    <row r="1352">
      <c r="A1352" s="3" t="s">
        <v>1855</v>
      </c>
      <c r="B1352" s="4">
        <v>45649.61666666667</v>
      </c>
      <c r="C1352" s="3" t="s">
        <v>25</v>
      </c>
      <c r="D1352" s="3" t="s">
        <v>165</v>
      </c>
      <c r="E1352" s="3" t="s">
        <v>35</v>
      </c>
      <c r="F1352" s="3">
        <v>2.0</v>
      </c>
      <c r="G1352" s="3">
        <v>1999.0</v>
      </c>
      <c r="H1352" s="3">
        <v>25.0</v>
      </c>
      <c r="I1352" s="3">
        <v>1394.86</v>
      </c>
      <c r="J1352" s="3" t="s">
        <v>52</v>
      </c>
      <c r="K1352" s="3" t="s">
        <v>23</v>
      </c>
      <c r="L1352" s="5">
        <f t="shared" si="1"/>
        <v>2998.5</v>
      </c>
      <c r="M1352" s="5">
        <f t="shared" si="2"/>
        <v>2789.72</v>
      </c>
      <c r="N1352" s="5">
        <f t="shared" si="3"/>
        <v>208.78</v>
      </c>
      <c r="O1352" s="6">
        <f t="shared" si="4"/>
        <v>0.06962814741</v>
      </c>
      <c r="P1352" s="6" t="str">
        <f t="shared" si="5"/>
        <v>Monday</v>
      </c>
      <c r="Q1352" s="6" t="str">
        <f t="shared" si="6"/>
        <v>Weekday</v>
      </c>
      <c r="R1352" s="6" t="str">
        <f t="shared" si="7"/>
        <v>Mid (16–25%)</v>
      </c>
    </row>
    <row r="1353">
      <c r="A1353" s="3" t="s">
        <v>1856</v>
      </c>
      <c r="B1353" s="4">
        <v>45338.84097222222</v>
      </c>
      <c r="C1353" s="3" t="s">
        <v>65</v>
      </c>
      <c r="D1353" s="3" t="s">
        <v>489</v>
      </c>
      <c r="E1353" s="3" t="s">
        <v>27</v>
      </c>
      <c r="F1353" s="3">
        <v>2.0</v>
      </c>
      <c r="G1353" s="3">
        <v>999.0</v>
      </c>
      <c r="H1353" s="3">
        <v>0.0</v>
      </c>
      <c r="I1353" s="3">
        <v>558.44</v>
      </c>
      <c r="J1353" s="3" t="s">
        <v>32</v>
      </c>
      <c r="K1353" s="3" t="s">
        <v>28</v>
      </c>
      <c r="L1353" s="5">
        <f t="shared" si="1"/>
        <v>1998</v>
      </c>
      <c r="M1353" s="5">
        <f t="shared" si="2"/>
        <v>1116.88</v>
      </c>
      <c r="N1353" s="5">
        <f t="shared" si="3"/>
        <v>881.12</v>
      </c>
      <c r="O1353" s="6">
        <f t="shared" si="4"/>
        <v>0.441001001</v>
      </c>
      <c r="P1353" s="6" t="str">
        <f t="shared" si="5"/>
        <v>Friday</v>
      </c>
      <c r="Q1353" s="6" t="str">
        <f t="shared" si="6"/>
        <v>Weekday</v>
      </c>
      <c r="R1353" s="6" t="str">
        <f t="shared" si="7"/>
        <v>No Discount</v>
      </c>
    </row>
    <row r="1354">
      <c r="A1354" s="3" t="s">
        <v>1857</v>
      </c>
      <c r="B1354" s="4">
        <v>45501.61111111111</v>
      </c>
      <c r="C1354" s="3" t="s">
        <v>91</v>
      </c>
      <c r="D1354" s="3" t="s">
        <v>732</v>
      </c>
      <c r="E1354" s="3" t="s">
        <v>35</v>
      </c>
      <c r="F1354" s="3">
        <v>4.0</v>
      </c>
      <c r="G1354" s="3">
        <v>2499.0</v>
      </c>
      <c r="H1354" s="3">
        <v>30.0</v>
      </c>
      <c r="I1354" s="3">
        <v>1718.27</v>
      </c>
      <c r="J1354" s="3" t="s">
        <v>22</v>
      </c>
      <c r="K1354" s="3" t="s">
        <v>23</v>
      </c>
      <c r="L1354" s="5">
        <f t="shared" si="1"/>
        <v>6997.2</v>
      </c>
      <c r="M1354" s="5">
        <f t="shared" si="2"/>
        <v>6873.08</v>
      </c>
      <c r="N1354" s="5">
        <f t="shared" si="3"/>
        <v>124.12</v>
      </c>
      <c r="O1354" s="6">
        <f t="shared" si="4"/>
        <v>0.01773852398</v>
      </c>
      <c r="P1354" s="6" t="str">
        <f t="shared" si="5"/>
        <v>Sunday</v>
      </c>
      <c r="Q1354" s="6" t="str">
        <f t="shared" si="6"/>
        <v>Weekend</v>
      </c>
      <c r="R1354" s="6" t="str">
        <f t="shared" si="7"/>
        <v>High (&gt;25%)</v>
      </c>
    </row>
    <row r="1355">
      <c r="A1355" s="3" t="s">
        <v>1858</v>
      </c>
      <c r="B1355" s="4">
        <v>45837.48819444444</v>
      </c>
      <c r="C1355" s="3" t="s">
        <v>25</v>
      </c>
      <c r="D1355" s="3" t="s">
        <v>109</v>
      </c>
      <c r="E1355" s="3" t="s">
        <v>35</v>
      </c>
      <c r="F1355" s="3">
        <v>1.0</v>
      </c>
      <c r="G1355" s="3">
        <v>2499.0</v>
      </c>
      <c r="H1355" s="3">
        <v>5.0</v>
      </c>
      <c r="I1355" s="3">
        <v>1480.3</v>
      </c>
      <c r="J1355" s="3" t="s">
        <v>32</v>
      </c>
      <c r="K1355" s="3" t="s">
        <v>39</v>
      </c>
      <c r="L1355" s="5">
        <f t="shared" si="1"/>
        <v>2374.05</v>
      </c>
      <c r="M1355" s="5">
        <f t="shared" si="2"/>
        <v>1480.3</v>
      </c>
      <c r="N1355" s="5">
        <f t="shared" si="3"/>
        <v>893.75</v>
      </c>
      <c r="O1355" s="6">
        <f t="shared" si="4"/>
        <v>0.376466376</v>
      </c>
      <c r="P1355" s="6" t="str">
        <f t="shared" si="5"/>
        <v>Sunday</v>
      </c>
      <c r="Q1355" s="6" t="str">
        <f t="shared" si="6"/>
        <v>Weekend</v>
      </c>
      <c r="R1355" s="6" t="str">
        <f t="shared" si="7"/>
        <v>Low (1–15%)</v>
      </c>
    </row>
    <row r="1356">
      <c r="A1356" s="3" t="s">
        <v>1859</v>
      </c>
      <c r="B1356" s="4">
        <v>45824.85763888889</v>
      </c>
      <c r="C1356" s="3" t="s">
        <v>124</v>
      </c>
      <c r="D1356" s="3" t="s">
        <v>255</v>
      </c>
      <c r="E1356" s="3" t="s">
        <v>21</v>
      </c>
      <c r="F1356" s="3">
        <v>5.0</v>
      </c>
      <c r="G1356" s="3">
        <v>699.0</v>
      </c>
      <c r="H1356" s="3">
        <v>5.0</v>
      </c>
      <c r="I1356" s="3">
        <v>469.45</v>
      </c>
      <c r="J1356" s="3" t="s">
        <v>52</v>
      </c>
      <c r="K1356" s="3" t="s">
        <v>39</v>
      </c>
      <c r="L1356" s="5">
        <f t="shared" si="1"/>
        <v>3320.25</v>
      </c>
      <c r="M1356" s="5">
        <f t="shared" si="2"/>
        <v>2347.25</v>
      </c>
      <c r="N1356" s="5">
        <f t="shared" si="3"/>
        <v>973</v>
      </c>
      <c r="O1356" s="6">
        <f t="shared" si="4"/>
        <v>0.2930502221</v>
      </c>
      <c r="P1356" s="6" t="str">
        <f t="shared" si="5"/>
        <v>Monday</v>
      </c>
      <c r="Q1356" s="6" t="str">
        <f t="shared" si="6"/>
        <v>Weekday</v>
      </c>
      <c r="R1356" s="6" t="str">
        <f t="shared" si="7"/>
        <v>Low (1–15%)</v>
      </c>
    </row>
    <row r="1357">
      <c r="A1357" s="3" t="s">
        <v>1860</v>
      </c>
      <c r="B1357" s="4">
        <v>45577.59444444445</v>
      </c>
      <c r="C1357" s="3" t="s">
        <v>65</v>
      </c>
      <c r="D1357" s="3" t="s">
        <v>547</v>
      </c>
      <c r="E1357" s="3" t="s">
        <v>21</v>
      </c>
      <c r="F1357" s="3">
        <v>1.0</v>
      </c>
      <c r="G1357" s="3">
        <v>499.0</v>
      </c>
      <c r="H1357" s="3">
        <v>15.0</v>
      </c>
      <c r="I1357" s="3">
        <v>275.18</v>
      </c>
      <c r="J1357" s="3" t="s">
        <v>32</v>
      </c>
      <c r="K1357" s="3" t="s">
        <v>28</v>
      </c>
      <c r="L1357" s="5">
        <f t="shared" si="1"/>
        <v>424.15</v>
      </c>
      <c r="M1357" s="5">
        <f t="shared" si="2"/>
        <v>275.18</v>
      </c>
      <c r="N1357" s="5">
        <f t="shared" si="3"/>
        <v>148.97</v>
      </c>
      <c r="O1357" s="6">
        <f t="shared" si="4"/>
        <v>0.3512200872</v>
      </c>
      <c r="P1357" s="6" t="str">
        <f t="shared" si="5"/>
        <v>Saturday</v>
      </c>
      <c r="Q1357" s="6" t="str">
        <f t="shared" si="6"/>
        <v>Weekend</v>
      </c>
      <c r="R1357" s="6" t="str">
        <f t="shared" si="7"/>
        <v>Low (1–15%)</v>
      </c>
    </row>
    <row r="1358">
      <c r="A1358" s="3" t="s">
        <v>1861</v>
      </c>
      <c r="B1358" s="4">
        <v>45421.384722222225</v>
      </c>
      <c r="C1358" s="3" t="s">
        <v>270</v>
      </c>
      <c r="D1358" s="3" t="s">
        <v>654</v>
      </c>
      <c r="E1358" s="3" t="s">
        <v>21</v>
      </c>
      <c r="F1358" s="3">
        <v>5.0</v>
      </c>
      <c r="G1358" s="3">
        <v>299.0</v>
      </c>
      <c r="H1358" s="3">
        <v>15.0</v>
      </c>
      <c r="I1358" s="3">
        <v>176.41</v>
      </c>
      <c r="J1358" s="3" t="s">
        <v>52</v>
      </c>
      <c r="K1358" s="3" t="s">
        <v>23</v>
      </c>
      <c r="L1358" s="5">
        <f t="shared" si="1"/>
        <v>1270.75</v>
      </c>
      <c r="M1358" s="5">
        <f t="shared" si="2"/>
        <v>882.05</v>
      </c>
      <c r="N1358" s="5">
        <f t="shared" si="3"/>
        <v>388.7</v>
      </c>
      <c r="O1358" s="6">
        <f t="shared" si="4"/>
        <v>0.3058823529</v>
      </c>
      <c r="P1358" s="6" t="str">
        <f t="shared" si="5"/>
        <v>Thursday</v>
      </c>
      <c r="Q1358" s="6" t="str">
        <f t="shared" si="6"/>
        <v>Weekday</v>
      </c>
      <c r="R1358" s="6" t="str">
        <f t="shared" si="7"/>
        <v>Low (1–15%)</v>
      </c>
    </row>
    <row r="1359">
      <c r="A1359" s="3" t="s">
        <v>1862</v>
      </c>
      <c r="B1359" s="4">
        <v>45538.39722222222</v>
      </c>
      <c r="C1359" s="3" t="s">
        <v>97</v>
      </c>
      <c r="D1359" s="3" t="s">
        <v>323</v>
      </c>
      <c r="E1359" s="3" t="s">
        <v>21</v>
      </c>
      <c r="F1359" s="3">
        <v>1.0</v>
      </c>
      <c r="G1359" s="3">
        <v>499.0</v>
      </c>
      <c r="H1359" s="3">
        <v>0.0</v>
      </c>
      <c r="I1359" s="3">
        <v>291.79</v>
      </c>
      <c r="J1359" s="3" t="s">
        <v>32</v>
      </c>
      <c r="K1359" s="3" t="s">
        <v>39</v>
      </c>
      <c r="L1359" s="5">
        <f t="shared" si="1"/>
        <v>499</v>
      </c>
      <c r="M1359" s="5">
        <f t="shared" si="2"/>
        <v>291.79</v>
      </c>
      <c r="N1359" s="5">
        <f t="shared" si="3"/>
        <v>207.21</v>
      </c>
      <c r="O1359" s="6">
        <f t="shared" si="4"/>
        <v>0.415250501</v>
      </c>
      <c r="P1359" s="6" t="str">
        <f t="shared" si="5"/>
        <v>Tuesday</v>
      </c>
      <c r="Q1359" s="6" t="str">
        <f t="shared" si="6"/>
        <v>Weekday</v>
      </c>
      <c r="R1359" s="6" t="str">
        <f t="shared" si="7"/>
        <v>No Discount</v>
      </c>
    </row>
    <row r="1360">
      <c r="A1360" s="3" t="s">
        <v>1863</v>
      </c>
      <c r="B1360" s="4">
        <v>45854.49444444444</v>
      </c>
      <c r="C1360" s="3" t="s">
        <v>41</v>
      </c>
      <c r="D1360" s="3" t="s">
        <v>1044</v>
      </c>
      <c r="E1360" s="3" t="s">
        <v>27</v>
      </c>
      <c r="F1360" s="3">
        <v>4.0</v>
      </c>
      <c r="G1360" s="3">
        <v>1499.0</v>
      </c>
      <c r="H1360" s="3">
        <v>5.0</v>
      </c>
      <c r="I1360" s="3">
        <v>1004.4</v>
      </c>
      <c r="J1360" s="3" t="s">
        <v>52</v>
      </c>
      <c r="K1360" s="3" t="s">
        <v>23</v>
      </c>
      <c r="L1360" s="5">
        <f t="shared" si="1"/>
        <v>5696.2</v>
      </c>
      <c r="M1360" s="5">
        <f t="shared" si="2"/>
        <v>4017.6</v>
      </c>
      <c r="N1360" s="5">
        <f t="shared" si="3"/>
        <v>1678.6</v>
      </c>
      <c r="O1360" s="6">
        <f t="shared" si="4"/>
        <v>0.2946876865</v>
      </c>
      <c r="P1360" s="6" t="str">
        <f t="shared" si="5"/>
        <v>Wednesday</v>
      </c>
      <c r="Q1360" s="6" t="str">
        <f t="shared" si="6"/>
        <v>Weekday</v>
      </c>
      <c r="R1360" s="6" t="str">
        <f t="shared" si="7"/>
        <v>Low (1–15%)</v>
      </c>
    </row>
    <row r="1361">
      <c r="A1361" s="3" t="s">
        <v>1864</v>
      </c>
      <c r="B1361" s="4">
        <v>45822.48541666667</v>
      </c>
      <c r="C1361" s="3" t="s">
        <v>399</v>
      </c>
      <c r="D1361" s="3" t="s">
        <v>1197</v>
      </c>
      <c r="E1361" s="3" t="s">
        <v>35</v>
      </c>
      <c r="F1361" s="3">
        <v>4.0</v>
      </c>
      <c r="G1361" s="3">
        <v>3999.0</v>
      </c>
      <c r="H1361" s="3">
        <v>30.0</v>
      </c>
      <c r="I1361" s="3">
        <v>2263.56</v>
      </c>
      <c r="J1361" s="3" t="s">
        <v>32</v>
      </c>
      <c r="K1361" s="3" t="s">
        <v>23</v>
      </c>
      <c r="L1361" s="5">
        <f t="shared" si="1"/>
        <v>11197.2</v>
      </c>
      <c r="M1361" s="5">
        <f t="shared" si="2"/>
        <v>9054.24</v>
      </c>
      <c r="N1361" s="5">
        <f t="shared" si="3"/>
        <v>2142.96</v>
      </c>
      <c r="O1361" s="6">
        <f t="shared" si="4"/>
        <v>0.1913835602</v>
      </c>
      <c r="P1361" s="6" t="str">
        <f t="shared" si="5"/>
        <v>Saturday</v>
      </c>
      <c r="Q1361" s="6" t="str">
        <f t="shared" si="6"/>
        <v>Weekend</v>
      </c>
      <c r="R1361" s="6" t="str">
        <f t="shared" si="7"/>
        <v>High (&gt;25%)</v>
      </c>
    </row>
    <row r="1362">
      <c r="A1362" s="3" t="s">
        <v>1865</v>
      </c>
      <c r="B1362" s="4">
        <v>45325.875</v>
      </c>
      <c r="C1362" s="3" t="s">
        <v>73</v>
      </c>
      <c r="D1362" s="3" t="s">
        <v>161</v>
      </c>
      <c r="E1362" s="3" t="s">
        <v>27</v>
      </c>
      <c r="F1362" s="3">
        <v>1.0</v>
      </c>
      <c r="G1362" s="3">
        <v>799.0</v>
      </c>
      <c r="H1362" s="3">
        <v>5.0</v>
      </c>
      <c r="I1362" s="3">
        <v>412.86</v>
      </c>
      <c r="J1362" s="3" t="s">
        <v>52</v>
      </c>
      <c r="K1362" s="3" t="s">
        <v>39</v>
      </c>
      <c r="L1362" s="5">
        <f t="shared" si="1"/>
        <v>759.05</v>
      </c>
      <c r="M1362" s="5">
        <f t="shared" si="2"/>
        <v>412.86</v>
      </c>
      <c r="N1362" s="5">
        <f t="shared" si="3"/>
        <v>346.19</v>
      </c>
      <c r="O1362" s="6">
        <f t="shared" si="4"/>
        <v>0.456083262</v>
      </c>
      <c r="P1362" s="6" t="str">
        <f t="shared" si="5"/>
        <v>Saturday</v>
      </c>
      <c r="Q1362" s="6" t="str">
        <f t="shared" si="6"/>
        <v>Weekend</v>
      </c>
      <c r="R1362" s="6" t="str">
        <f t="shared" si="7"/>
        <v>Low (1–15%)</v>
      </c>
    </row>
    <row r="1363">
      <c r="A1363" s="3" t="s">
        <v>1866</v>
      </c>
      <c r="B1363" s="4">
        <v>45843.80763888889</v>
      </c>
      <c r="C1363" s="3" t="s">
        <v>186</v>
      </c>
      <c r="D1363" s="3" t="s">
        <v>738</v>
      </c>
      <c r="E1363" s="3" t="s">
        <v>27</v>
      </c>
      <c r="F1363" s="3">
        <v>5.0</v>
      </c>
      <c r="G1363" s="3">
        <v>799.0</v>
      </c>
      <c r="H1363" s="3">
        <v>10.0</v>
      </c>
      <c r="I1363" s="3">
        <v>514.43</v>
      </c>
      <c r="J1363" s="3" t="s">
        <v>32</v>
      </c>
      <c r="K1363" s="3" t="s">
        <v>28</v>
      </c>
      <c r="L1363" s="5">
        <f t="shared" si="1"/>
        <v>3595.5</v>
      </c>
      <c r="M1363" s="5">
        <f t="shared" si="2"/>
        <v>2572.15</v>
      </c>
      <c r="N1363" s="5">
        <f t="shared" si="3"/>
        <v>1023.35</v>
      </c>
      <c r="O1363" s="6">
        <f t="shared" si="4"/>
        <v>0.2846196635</v>
      </c>
      <c r="P1363" s="6" t="str">
        <f t="shared" si="5"/>
        <v>Saturday</v>
      </c>
      <c r="Q1363" s="6" t="str">
        <f t="shared" si="6"/>
        <v>Weekend</v>
      </c>
      <c r="R1363" s="6" t="str">
        <f t="shared" si="7"/>
        <v>Low (1–15%)</v>
      </c>
    </row>
    <row r="1364">
      <c r="A1364" s="3" t="s">
        <v>1867</v>
      </c>
      <c r="B1364" s="4">
        <v>45588.8875</v>
      </c>
      <c r="C1364" s="3" t="s">
        <v>207</v>
      </c>
      <c r="D1364" s="3" t="s">
        <v>1316</v>
      </c>
      <c r="E1364" s="3" t="s">
        <v>35</v>
      </c>
      <c r="F1364" s="3">
        <v>1.0</v>
      </c>
      <c r="G1364" s="3">
        <v>3999.0</v>
      </c>
      <c r="H1364" s="3">
        <v>20.0</v>
      </c>
      <c r="I1364" s="3">
        <v>2849.5</v>
      </c>
      <c r="J1364" s="3" t="s">
        <v>32</v>
      </c>
      <c r="K1364" s="3" t="s">
        <v>23</v>
      </c>
      <c r="L1364" s="5">
        <f t="shared" si="1"/>
        <v>3199.2</v>
      </c>
      <c r="M1364" s="5">
        <f t="shared" si="2"/>
        <v>2849.5</v>
      </c>
      <c r="N1364" s="5">
        <f t="shared" si="3"/>
        <v>349.7</v>
      </c>
      <c r="O1364" s="6">
        <f t="shared" si="4"/>
        <v>0.1093085771</v>
      </c>
      <c r="P1364" s="6" t="str">
        <f t="shared" si="5"/>
        <v>Wednesday</v>
      </c>
      <c r="Q1364" s="6" t="str">
        <f t="shared" si="6"/>
        <v>Weekday</v>
      </c>
      <c r="R1364" s="6" t="str">
        <f t="shared" si="7"/>
        <v>Mid (16–25%)</v>
      </c>
    </row>
    <row r="1365">
      <c r="A1365" s="3" t="s">
        <v>1868</v>
      </c>
      <c r="B1365" s="4">
        <v>45446.49444444444</v>
      </c>
      <c r="C1365" s="3" t="s">
        <v>30</v>
      </c>
      <c r="D1365" s="3" t="s">
        <v>1869</v>
      </c>
      <c r="E1365" s="3" t="s">
        <v>35</v>
      </c>
      <c r="F1365" s="3">
        <v>5.0</v>
      </c>
      <c r="G1365" s="3">
        <v>1999.0</v>
      </c>
      <c r="H1365" s="3">
        <v>15.0</v>
      </c>
      <c r="I1365" s="3">
        <v>1225.03</v>
      </c>
      <c r="J1365" s="3" t="s">
        <v>52</v>
      </c>
      <c r="K1365" s="3" t="s">
        <v>28</v>
      </c>
      <c r="L1365" s="5">
        <f t="shared" si="1"/>
        <v>8495.75</v>
      </c>
      <c r="M1365" s="5">
        <f t="shared" si="2"/>
        <v>6125.15</v>
      </c>
      <c r="N1365" s="5">
        <f t="shared" si="3"/>
        <v>2370.6</v>
      </c>
      <c r="O1365" s="6">
        <f t="shared" si="4"/>
        <v>0.2790336345</v>
      </c>
      <c r="P1365" s="6" t="str">
        <f t="shared" si="5"/>
        <v>Monday</v>
      </c>
      <c r="Q1365" s="6" t="str">
        <f t="shared" si="6"/>
        <v>Weekday</v>
      </c>
      <c r="R1365" s="6" t="str">
        <f t="shared" si="7"/>
        <v>Low (1–15%)</v>
      </c>
    </row>
    <row r="1366">
      <c r="A1366" s="3" t="s">
        <v>1870</v>
      </c>
      <c r="B1366" s="4">
        <v>45342.40416666667</v>
      </c>
      <c r="C1366" s="3" t="s">
        <v>266</v>
      </c>
      <c r="D1366" s="3" t="s">
        <v>357</v>
      </c>
      <c r="E1366" s="3" t="s">
        <v>35</v>
      </c>
      <c r="F1366" s="3">
        <v>4.0</v>
      </c>
      <c r="G1366" s="3">
        <v>2999.0</v>
      </c>
      <c r="H1366" s="3">
        <v>0.0</v>
      </c>
      <c r="I1366" s="3">
        <v>2031.32</v>
      </c>
      <c r="J1366" s="3" t="s">
        <v>32</v>
      </c>
      <c r="K1366" s="3" t="s">
        <v>39</v>
      </c>
      <c r="L1366" s="5">
        <f t="shared" si="1"/>
        <v>11996</v>
      </c>
      <c r="M1366" s="5">
        <f t="shared" si="2"/>
        <v>8125.28</v>
      </c>
      <c r="N1366" s="5">
        <f t="shared" si="3"/>
        <v>3870.72</v>
      </c>
      <c r="O1366" s="6">
        <f t="shared" si="4"/>
        <v>0.3226675559</v>
      </c>
      <c r="P1366" s="6" t="str">
        <f t="shared" si="5"/>
        <v>Tuesday</v>
      </c>
      <c r="Q1366" s="6" t="str">
        <f t="shared" si="6"/>
        <v>Weekday</v>
      </c>
      <c r="R1366" s="6" t="str">
        <f t="shared" si="7"/>
        <v>No Discount</v>
      </c>
    </row>
    <row r="1367">
      <c r="A1367" s="3" t="s">
        <v>1871</v>
      </c>
      <c r="B1367" s="4">
        <v>45678.75486111111</v>
      </c>
      <c r="C1367" s="3" t="s">
        <v>25</v>
      </c>
      <c r="D1367" s="3" t="s">
        <v>816</v>
      </c>
      <c r="E1367" s="3" t="s">
        <v>27</v>
      </c>
      <c r="F1367" s="3">
        <v>2.0</v>
      </c>
      <c r="G1367" s="3">
        <v>1299.0</v>
      </c>
      <c r="H1367" s="3">
        <v>10.0</v>
      </c>
      <c r="I1367" s="3">
        <v>782.44</v>
      </c>
      <c r="J1367" s="3" t="s">
        <v>32</v>
      </c>
      <c r="K1367" s="3" t="s">
        <v>28</v>
      </c>
      <c r="L1367" s="5">
        <f t="shared" si="1"/>
        <v>2338.2</v>
      </c>
      <c r="M1367" s="5">
        <f t="shared" si="2"/>
        <v>1564.88</v>
      </c>
      <c r="N1367" s="5">
        <f t="shared" si="3"/>
        <v>773.32</v>
      </c>
      <c r="O1367" s="6">
        <f t="shared" si="4"/>
        <v>0.3307330425</v>
      </c>
      <c r="P1367" s="6" t="str">
        <f t="shared" si="5"/>
        <v>Tuesday</v>
      </c>
      <c r="Q1367" s="6" t="str">
        <f t="shared" si="6"/>
        <v>Weekday</v>
      </c>
      <c r="R1367" s="6" t="str">
        <f t="shared" si="7"/>
        <v>Low (1–15%)</v>
      </c>
    </row>
    <row r="1368">
      <c r="A1368" s="3" t="s">
        <v>1872</v>
      </c>
      <c r="B1368" s="4">
        <v>45676.83472222222</v>
      </c>
      <c r="C1368" s="3" t="s">
        <v>63</v>
      </c>
      <c r="D1368" s="3" t="s">
        <v>291</v>
      </c>
      <c r="E1368" s="3" t="s">
        <v>21</v>
      </c>
      <c r="F1368" s="3">
        <v>1.0</v>
      </c>
      <c r="G1368" s="3">
        <v>899.0</v>
      </c>
      <c r="H1368" s="3">
        <v>5.0</v>
      </c>
      <c r="I1368" s="3">
        <v>416.47</v>
      </c>
      <c r="J1368" s="3" t="s">
        <v>52</v>
      </c>
      <c r="K1368" s="3" t="s">
        <v>39</v>
      </c>
      <c r="L1368" s="5">
        <f t="shared" si="1"/>
        <v>854.05</v>
      </c>
      <c r="M1368" s="5">
        <f t="shared" si="2"/>
        <v>416.47</v>
      </c>
      <c r="N1368" s="5">
        <f t="shared" si="3"/>
        <v>437.58</v>
      </c>
      <c r="O1368" s="6">
        <f t="shared" si="4"/>
        <v>0.5123587612</v>
      </c>
      <c r="P1368" s="6" t="str">
        <f t="shared" si="5"/>
        <v>Sunday</v>
      </c>
      <c r="Q1368" s="6" t="str">
        <f t="shared" si="6"/>
        <v>Weekend</v>
      </c>
      <c r="R1368" s="6" t="str">
        <f t="shared" si="7"/>
        <v>Low (1–15%)</v>
      </c>
    </row>
    <row r="1369">
      <c r="A1369" s="3" t="s">
        <v>1873</v>
      </c>
      <c r="B1369" s="4">
        <v>45924.618055555555</v>
      </c>
      <c r="C1369" s="3" t="s">
        <v>65</v>
      </c>
      <c r="D1369" s="3" t="s">
        <v>418</v>
      </c>
      <c r="E1369" s="3" t="s">
        <v>27</v>
      </c>
      <c r="F1369" s="3">
        <v>5.0</v>
      </c>
      <c r="G1369" s="3">
        <v>1999.0</v>
      </c>
      <c r="H1369" s="3">
        <v>0.0</v>
      </c>
      <c r="I1369" s="3">
        <v>1073.37</v>
      </c>
      <c r="J1369" s="3" t="s">
        <v>52</v>
      </c>
      <c r="K1369" s="3" t="s">
        <v>39</v>
      </c>
      <c r="L1369" s="5">
        <f t="shared" si="1"/>
        <v>9995</v>
      </c>
      <c r="M1369" s="5">
        <f t="shared" si="2"/>
        <v>5366.85</v>
      </c>
      <c r="N1369" s="5">
        <f t="shared" si="3"/>
        <v>4628.15</v>
      </c>
      <c r="O1369" s="6">
        <f t="shared" si="4"/>
        <v>0.4630465233</v>
      </c>
      <c r="P1369" s="6" t="str">
        <f t="shared" si="5"/>
        <v>Wednesday</v>
      </c>
      <c r="Q1369" s="6" t="str">
        <f t="shared" si="6"/>
        <v>Weekday</v>
      </c>
      <c r="R1369" s="6" t="str">
        <f t="shared" si="7"/>
        <v>No Discount</v>
      </c>
    </row>
    <row r="1370">
      <c r="A1370" s="3" t="s">
        <v>1874</v>
      </c>
      <c r="B1370" s="4">
        <v>45550.71319444444</v>
      </c>
      <c r="C1370" s="3" t="s">
        <v>248</v>
      </c>
      <c r="D1370" s="3" t="s">
        <v>1108</v>
      </c>
      <c r="E1370" s="3" t="s">
        <v>21</v>
      </c>
      <c r="F1370" s="3">
        <v>1.0</v>
      </c>
      <c r="G1370" s="3">
        <v>699.0</v>
      </c>
      <c r="H1370" s="3">
        <v>10.0</v>
      </c>
      <c r="I1370" s="3">
        <v>423.87</v>
      </c>
      <c r="J1370" s="3" t="s">
        <v>52</v>
      </c>
      <c r="K1370" s="3" t="s">
        <v>28</v>
      </c>
      <c r="L1370" s="5">
        <f t="shared" si="1"/>
        <v>629.1</v>
      </c>
      <c r="M1370" s="5">
        <f t="shared" si="2"/>
        <v>423.87</v>
      </c>
      <c r="N1370" s="5">
        <f t="shared" si="3"/>
        <v>205.23</v>
      </c>
      <c r="O1370" s="6">
        <f t="shared" si="4"/>
        <v>0.3262279447</v>
      </c>
      <c r="P1370" s="6" t="str">
        <f t="shared" si="5"/>
        <v>Sunday</v>
      </c>
      <c r="Q1370" s="6" t="str">
        <f t="shared" si="6"/>
        <v>Weekend</v>
      </c>
      <c r="R1370" s="6" t="str">
        <f t="shared" si="7"/>
        <v>Low (1–15%)</v>
      </c>
    </row>
    <row r="1371">
      <c r="A1371" s="3" t="s">
        <v>1875</v>
      </c>
      <c r="B1371" s="4">
        <v>45490.65625</v>
      </c>
      <c r="C1371" s="3" t="s">
        <v>111</v>
      </c>
      <c r="D1371" s="3" t="s">
        <v>1108</v>
      </c>
      <c r="E1371" s="3" t="s">
        <v>27</v>
      </c>
      <c r="F1371" s="3">
        <v>1.0</v>
      </c>
      <c r="G1371" s="3">
        <v>1499.0</v>
      </c>
      <c r="H1371" s="3">
        <v>5.0</v>
      </c>
      <c r="I1371" s="3">
        <v>829.79</v>
      </c>
      <c r="J1371" s="3" t="s">
        <v>52</v>
      </c>
      <c r="K1371" s="3" t="s">
        <v>39</v>
      </c>
      <c r="L1371" s="5">
        <f t="shared" si="1"/>
        <v>1424.05</v>
      </c>
      <c r="M1371" s="5">
        <f t="shared" si="2"/>
        <v>829.79</v>
      </c>
      <c r="N1371" s="5">
        <f t="shared" si="3"/>
        <v>594.26</v>
      </c>
      <c r="O1371" s="6">
        <f t="shared" si="4"/>
        <v>0.4173027632</v>
      </c>
      <c r="P1371" s="6" t="str">
        <f t="shared" si="5"/>
        <v>Wednesday</v>
      </c>
      <c r="Q1371" s="6" t="str">
        <f t="shared" si="6"/>
        <v>Weekday</v>
      </c>
      <c r="R1371" s="6" t="str">
        <f t="shared" si="7"/>
        <v>Low (1–15%)</v>
      </c>
    </row>
    <row r="1372">
      <c r="A1372" s="3" t="s">
        <v>1876</v>
      </c>
      <c r="B1372" s="4">
        <v>45466.73333333333</v>
      </c>
      <c r="C1372" s="3" t="s">
        <v>94</v>
      </c>
      <c r="D1372" s="3" t="s">
        <v>860</v>
      </c>
      <c r="E1372" s="3" t="s">
        <v>21</v>
      </c>
      <c r="F1372" s="3">
        <v>3.0</v>
      </c>
      <c r="G1372" s="3">
        <v>899.0</v>
      </c>
      <c r="H1372" s="3">
        <v>0.0</v>
      </c>
      <c r="I1372" s="3">
        <v>471.43</v>
      </c>
      <c r="J1372" s="3" t="s">
        <v>52</v>
      </c>
      <c r="K1372" s="3" t="s">
        <v>39</v>
      </c>
      <c r="L1372" s="5">
        <f t="shared" si="1"/>
        <v>2697</v>
      </c>
      <c r="M1372" s="5">
        <f t="shared" si="2"/>
        <v>1414.29</v>
      </c>
      <c r="N1372" s="5">
        <f t="shared" si="3"/>
        <v>1282.71</v>
      </c>
      <c r="O1372" s="6">
        <f t="shared" si="4"/>
        <v>0.4756062291</v>
      </c>
      <c r="P1372" s="6" t="str">
        <f t="shared" si="5"/>
        <v>Sunday</v>
      </c>
      <c r="Q1372" s="6" t="str">
        <f t="shared" si="6"/>
        <v>Weekend</v>
      </c>
      <c r="R1372" s="6" t="str">
        <f t="shared" si="7"/>
        <v>No Discount</v>
      </c>
    </row>
    <row r="1373">
      <c r="A1373" s="3" t="s">
        <v>1877</v>
      </c>
      <c r="B1373" s="4">
        <v>45833.63402777778</v>
      </c>
      <c r="C1373" s="3" t="s">
        <v>239</v>
      </c>
      <c r="D1373" s="3" t="s">
        <v>521</v>
      </c>
      <c r="E1373" s="3" t="s">
        <v>27</v>
      </c>
      <c r="F1373" s="3">
        <v>3.0</v>
      </c>
      <c r="G1373" s="3">
        <v>799.0</v>
      </c>
      <c r="H1373" s="3">
        <v>0.0</v>
      </c>
      <c r="I1373" s="3">
        <v>473.32</v>
      </c>
      <c r="J1373" s="3" t="s">
        <v>32</v>
      </c>
      <c r="K1373" s="3" t="s">
        <v>23</v>
      </c>
      <c r="L1373" s="5">
        <f t="shared" si="1"/>
        <v>2397</v>
      </c>
      <c r="M1373" s="5">
        <f t="shared" si="2"/>
        <v>1419.96</v>
      </c>
      <c r="N1373" s="5">
        <f t="shared" si="3"/>
        <v>977.04</v>
      </c>
      <c r="O1373" s="6">
        <f t="shared" si="4"/>
        <v>0.4076095119</v>
      </c>
      <c r="P1373" s="6" t="str">
        <f t="shared" si="5"/>
        <v>Wednesday</v>
      </c>
      <c r="Q1373" s="6" t="str">
        <f t="shared" si="6"/>
        <v>Weekday</v>
      </c>
      <c r="R1373" s="6" t="str">
        <f t="shared" si="7"/>
        <v>No Discount</v>
      </c>
    </row>
    <row r="1374">
      <c r="A1374" s="3" t="s">
        <v>1878</v>
      </c>
      <c r="B1374" s="4">
        <v>45655.89097222222</v>
      </c>
      <c r="C1374" s="3" t="s">
        <v>54</v>
      </c>
      <c r="D1374" s="3" t="s">
        <v>443</v>
      </c>
      <c r="E1374" s="3" t="s">
        <v>35</v>
      </c>
      <c r="F1374" s="3">
        <v>2.0</v>
      </c>
      <c r="G1374" s="3">
        <v>3499.0</v>
      </c>
      <c r="H1374" s="3">
        <v>25.0</v>
      </c>
      <c r="I1374" s="3">
        <v>2476.35</v>
      </c>
      <c r="J1374" s="3" t="s">
        <v>32</v>
      </c>
      <c r="K1374" s="3" t="s">
        <v>23</v>
      </c>
      <c r="L1374" s="5">
        <f t="shared" si="1"/>
        <v>5248.5</v>
      </c>
      <c r="M1374" s="5">
        <f t="shared" si="2"/>
        <v>4952.7</v>
      </c>
      <c r="N1374" s="5">
        <f t="shared" si="3"/>
        <v>295.8</v>
      </c>
      <c r="O1374" s="6">
        <f t="shared" si="4"/>
        <v>0.0563589597</v>
      </c>
      <c r="P1374" s="6" t="str">
        <f t="shared" si="5"/>
        <v>Sunday</v>
      </c>
      <c r="Q1374" s="6" t="str">
        <f t="shared" si="6"/>
        <v>Weekend</v>
      </c>
      <c r="R1374" s="6" t="str">
        <f t="shared" si="7"/>
        <v>Mid (16–25%)</v>
      </c>
    </row>
    <row r="1375">
      <c r="A1375" s="3" t="s">
        <v>1879</v>
      </c>
      <c r="B1375" s="4">
        <v>45315.79513888889</v>
      </c>
      <c r="C1375" s="3" t="s">
        <v>171</v>
      </c>
      <c r="D1375" s="3" t="s">
        <v>208</v>
      </c>
      <c r="E1375" s="3" t="s">
        <v>35</v>
      </c>
      <c r="F1375" s="3">
        <v>3.0</v>
      </c>
      <c r="G1375" s="3">
        <v>3499.0</v>
      </c>
      <c r="H1375" s="3">
        <v>30.0</v>
      </c>
      <c r="I1375" s="3">
        <v>2478.76</v>
      </c>
      <c r="J1375" s="3" t="s">
        <v>32</v>
      </c>
      <c r="K1375" s="3" t="s">
        <v>28</v>
      </c>
      <c r="L1375" s="5">
        <f t="shared" si="1"/>
        <v>7347.9</v>
      </c>
      <c r="M1375" s="5">
        <f t="shared" si="2"/>
        <v>7436.28</v>
      </c>
      <c r="N1375" s="5">
        <f t="shared" si="3"/>
        <v>-88.38</v>
      </c>
      <c r="O1375" s="6">
        <f t="shared" si="4"/>
        <v>-0.01202792635</v>
      </c>
      <c r="P1375" s="6" t="str">
        <f t="shared" si="5"/>
        <v>Wednesday</v>
      </c>
      <c r="Q1375" s="6" t="str">
        <f t="shared" si="6"/>
        <v>Weekday</v>
      </c>
      <c r="R1375" s="6" t="str">
        <f t="shared" si="7"/>
        <v>High (&gt;25%)</v>
      </c>
    </row>
    <row r="1376">
      <c r="A1376" s="3" t="s">
        <v>1880</v>
      </c>
      <c r="B1376" s="4">
        <v>45315.884722222225</v>
      </c>
      <c r="C1376" s="3" t="s">
        <v>158</v>
      </c>
      <c r="D1376" s="3" t="s">
        <v>109</v>
      </c>
      <c r="E1376" s="3" t="s">
        <v>21</v>
      </c>
      <c r="F1376" s="3">
        <v>3.0</v>
      </c>
      <c r="G1376" s="3">
        <v>499.0</v>
      </c>
      <c r="H1376" s="3">
        <v>20.0</v>
      </c>
      <c r="I1376" s="3">
        <v>293.92</v>
      </c>
      <c r="J1376" s="3" t="s">
        <v>52</v>
      </c>
      <c r="K1376" s="3" t="s">
        <v>23</v>
      </c>
      <c r="L1376" s="5">
        <f t="shared" si="1"/>
        <v>1197.6</v>
      </c>
      <c r="M1376" s="5">
        <f t="shared" si="2"/>
        <v>881.76</v>
      </c>
      <c r="N1376" s="5">
        <f t="shared" si="3"/>
        <v>315.84</v>
      </c>
      <c r="O1376" s="6">
        <f t="shared" si="4"/>
        <v>0.2637274549</v>
      </c>
      <c r="P1376" s="6" t="str">
        <f t="shared" si="5"/>
        <v>Wednesday</v>
      </c>
      <c r="Q1376" s="6" t="str">
        <f t="shared" si="6"/>
        <v>Weekday</v>
      </c>
      <c r="R1376" s="6" t="str">
        <f t="shared" si="7"/>
        <v>Mid (16–25%)</v>
      </c>
    </row>
    <row r="1377">
      <c r="A1377" s="3" t="s">
        <v>1881</v>
      </c>
      <c r="B1377" s="4">
        <v>45768.78680555556</v>
      </c>
      <c r="C1377" s="3" t="s">
        <v>78</v>
      </c>
      <c r="D1377" s="3" t="s">
        <v>775</v>
      </c>
      <c r="E1377" s="3" t="s">
        <v>21</v>
      </c>
      <c r="F1377" s="3">
        <v>3.0</v>
      </c>
      <c r="G1377" s="3">
        <v>299.0</v>
      </c>
      <c r="H1377" s="3">
        <v>25.0</v>
      </c>
      <c r="I1377" s="3">
        <v>156.2</v>
      </c>
      <c r="J1377" s="3" t="s">
        <v>52</v>
      </c>
      <c r="K1377" s="3" t="s">
        <v>23</v>
      </c>
      <c r="L1377" s="5">
        <f t="shared" si="1"/>
        <v>672.75</v>
      </c>
      <c r="M1377" s="5">
        <f t="shared" si="2"/>
        <v>468.6</v>
      </c>
      <c r="N1377" s="5">
        <f t="shared" si="3"/>
        <v>204.15</v>
      </c>
      <c r="O1377" s="6">
        <f t="shared" si="4"/>
        <v>0.3034559643</v>
      </c>
      <c r="P1377" s="6" t="str">
        <f t="shared" si="5"/>
        <v>Monday</v>
      </c>
      <c r="Q1377" s="6" t="str">
        <f t="shared" si="6"/>
        <v>Weekday</v>
      </c>
      <c r="R1377" s="6" t="str">
        <f t="shared" si="7"/>
        <v>Mid (16–25%)</v>
      </c>
    </row>
    <row r="1378">
      <c r="A1378" s="3" t="s">
        <v>1882</v>
      </c>
      <c r="B1378" s="4">
        <v>45505.91111111111</v>
      </c>
      <c r="C1378" s="3" t="s">
        <v>266</v>
      </c>
      <c r="D1378" s="3" t="s">
        <v>1369</v>
      </c>
      <c r="E1378" s="3" t="s">
        <v>35</v>
      </c>
      <c r="F1378" s="3">
        <v>5.0</v>
      </c>
      <c r="G1378" s="3">
        <v>2999.0</v>
      </c>
      <c r="H1378" s="3">
        <v>25.0</v>
      </c>
      <c r="I1378" s="3">
        <v>2001.61</v>
      </c>
      <c r="J1378" s="3" t="s">
        <v>52</v>
      </c>
      <c r="K1378" s="3" t="s">
        <v>23</v>
      </c>
      <c r="L1378" s="5">
        <f t="shared" si="1"/>
        <v>11246.25</v>
      </c>
      <c r="M1378" s="5">
        <f t="shared" si="2"/>
        <v>10008.05</v>
      </c>
      <c r="N1378" s="5">
        <f t="shared" si="3"/>
        <v>1238.2</v>
      </c>
      <c r="O1378" s="6">
        <f t="shared" si="4"/>
        <v>0.1100989219</v>
      </c>
      <c r="P1378" s="6" t="str">
        <f t="shared" si="5"/>
        <v>Thursday</v>
      </c>
      <c r="Q1378" s="6" t="str">
        <f t="shared" si="6"/>
        <v>Weekday</v>
      </c>
      <c r="R1378" s="6" t="str">
        <f t="shared" si="7"/>
        <v>Mid (16–25%)</v>
      </c>
    </row>
    <row r="1379">
      <c r="A1379" s="3" t="s">
        <v>1883</v>
      </c>
      <c r="B1379" s="4">
        <v>45384.447916666664</v>
      </c>
      <c r="C1379" s="3" t="s">
        <v>57</v>
      </c>
      <c r="D1379" s="3" t="s">
        <v>195</v>
      </c>
      <c r="E1379" s="3" t="s">
        <v>21</v>
      </c>
      <c r="F1379" s="3">
        <v>5.0</v>
      </c>
      <c r="G1379" s="3">
        <v>899.0</v>
      </c>
      <c r="H1379" s="3">
        <v>30.0</v>
      </c>
      <c r="I1379" s="3">
        <v>566.65</v>
      </c>
      <c r="J1379" s="3" t="s">
        <v>52</v>
      </c>
      <c r="K1379" s="3" t="s">
        <v>23</v>
      </c>
      <c r="L1379" s="5">
        <f t="shared" si="1"/>
        <v>3146.5</v>
      </c>
      <c r="M1379" s="5">
        <f t="shared" si="2"/>
        <v>2833.25</v>
      </c>
      <c r="N1379" s="5">
        <f t="shared" si="3"/>
        <v>313.25</v>
      </c>
      <c r="O1379" s="6">
        <f t="shared" si="4"/>
        <v>0.09955506118</v>
      </c>
      <c r="P1379" s="6" t="str">
        <f t="shared" si="5"/>
        <v>Tuesday</v>
      </c>
      <c r="Q1379" s="6" t="str">
        <f t="shared" si="6"/>
        <v>Weekday</v>
      </c>
      <c r="R1379" s="6" t="str">
        <f t="shared" si="7"/>
        <v>High (&gt;25%)</v>
      </c>
    </row>
    <row r="1380">
      <c r="A1380" s="3" t="s">
        <v>1884</v>
      </c>
      <c r="B1380" s="4">
        <v>45899.444444444445</v>
      </c>
      <c r="C1380" s="3" t="s">
        <v>70</v>
      </c>
      <c r="D1380" s="3" t="s">
        <v>474</v>
      </c>
      <c r="E1380" s="3" t="s">
        <v>21</v>
      </c>
      <c r="F1380" s="3">
        <v>4.0</v>
      </c>
      <c r="G1380" s="3">
        <v>499.0</v>
      </c>
      <c r="H1380" s="3">
        <v>25.0</v>
      </c>
      <c r="I1380" s="3">
        <v>241.35</v>
      </c>
      <c r="J1380" s="3" t="s">
        <v>22</v>
      </c>
      <c r="K1380" s="3" t="s">
        <v>23</v>
      </c>
      <c r="L1380" s="5">
        <f t="shared" si="1"/>
        <v>1497</v>
      </c>
      <c r="M1380" s="5">
        <f t="shared" si="2"/>
        <v>965.4</v>
      </c>
      <c r="N1380" s="5">
        <f t="shared" si="3"/>
        <v>531.6</v>
      </c>
      <c r="O1380" s="6">
        <f t="shared" si="4"/>
        <v>0.3551102204</v>
      </c>
      <c r="P1380" s="6" t="str">
        <f t="shared" si="5"/>
        <v>Saturday</v>
      </c>
      <c r="Q1380" s="6" t="str">
        <f t="shared" si="6"/>
        <v>Weekend</v>
      </c>
      <c r="R1380" s="6" t="str">
        <f t="shared" si="7"/>
        <v>Mid (16–25%)</v>
      </c>
    </row>
    <row r="1381">
      <c r="A1381" s="3" t="s">
        <v>1885</v>
      </c>
      <c r="B1381" s="4">
        <v>45370.45694444444</v>
      </c>
      <c r="C1381" s="3" t="s">
        <v>70</v>
      </c>
      <c r="D1381" s="3" t="s">
        <v>1187</v>
      </c>
      <c r="E1381" s="3" t="s">
        <v>21</v>
      </c>
      <c r="F1381" s="3">
        <v>5.0</v>
      </c>
      <c r="G1381" s="3">
        <v>899.0</v>
      </c>
      <c r="H1381" s="3">
        <v>10.0</v>
      </c>
      <c r="I1381" s="3">
        <v>575.0</v>
      </c>
      <c r="J1381" s="3" t="s">
        <v>32</v>
      </c>
      <c r="K1381" s="3" t="s">
        <v>28</v>
      </c>
      <c r="L1381" s="5">
        <f t="shared" si="1"/>
        <v>4045.5</v>
      </c>
      <c r="M1381" s="5">
        <f t="shared" si="2"/>
        <v>2875</v>
      </c>
      <c r="N1381" s="5">
        <f t="shared" si="3"/>
        <v>1170.5</v>
      </c>
      <c r="O1381" s="6">
        <f t="shared" si="4"/>
        <v>0.2893338277</v>
      </c>
      <c r="P1381" s="6" t="str">
        <f t="shared" si="5"/>
        <v>Tuesday</v>
      </c>
      <c r="Q1381" s="6" t="str">
        <f t="shared" si="6"/>
        <v>Weekday</v>
      </c>
      <c r="R1381" s="6" t="str">
        <f t="shared" si="7"/>
        <v>Low (1–15%)</v>
      </c>
    </row>
    <row r="1382">
      <c r="A1382" s="3" t="s">
        <v>1886</v>
      </c>
      <c r="B1382" s="4">
        <v>45829.375</v>
      </c>
      <c r="C1382" s="3" t="s">
        <v>151</v>
      </c>
      <c r="D1382" s="3" t="s">
        <v>246</v>
      </c>
      <c r="E1382" s="3" t="s">
        <v>27</v>
      </c>
      <c r="F1382" s="3">
        <v>1.0</v>
      </c>
      <c r="G1382" s="3">
        <v>799.0</v>
      </c>
      <c r="H1382" s="3">
        <v>10.0</v>
      </c>
      <c r="I1382" s="3">
        <v>493.16</v>
      </c>
      <c r="J1382" s="3" t="s">
        <v>32</v>
      </c>
      <c r="K1382" s="3" t="s">
        <v>28</v>
      </c>
      <c r="L1382" s="5">
        <f t="shared" si="1"/>
        <v>719.1</v>
      </c>
      <c r="M1382" s="5">
        <f t="shared" si="2"/>
        <v>493.16</v>
      </c>
      <c r="N1382" s="5">
        <f t="shared" si="3"/>
        <v>225.94</v>
      </c>
      <c r="O1382" s="6">
        <f t="shared" si="4"/>
        <v>0.3141983034</v>
      </c>
      <c r="P1382" s="6" t="str">
        <f t="shared" si="5"/>
        <v>Saturday</v>
      </c>
      <c r="Q1382" s="6" t="str">
        <f t="shared" si="6"/>
        <v>Weekend</v>
      </c>
      <c r="R1382" s="6" t="str">
        <f t="shared" si="7"/>
        <v>Low (1–15%)</v>
      </c>
    </row>
    <row r="1383">
      <c r="A1383" s="3" t="s">
        <v>1887</v>
      </c>
      <c r="B1383" s="4">
        <v>45305.53055555555</v>
      </c>
      <c r="C1383" s="3" t="s">
        <v>194</v>
      </c>
      <c r="D1383" s="3" t="s">
        <v>1466</v>
      </c>
      <c r="E1383" s="3" t="s">
        <v>35</v>
      </c>
      <c r="F1383" s="3">
        <v>4.0</v>
      </c>
      <c r="G1383" s="3">
        <v>3499.0</v>
      </c>
      <c r="H1383" s="3">
        <v>10.0</v>
      </c>
      <c r="I1383" s="3">
        <v>2109.12</v>
      </c>
      <c r="J1383" s="3" t="s">
        <v>52</v>
      </c>
      <c r="K1383" s="3" t="s">
        <v>28</v>
      </c>
      <c r="L1383" s="5">
        <f t="shared" si="1"/>
        <v>12596.4</v>
      </c>
      <c r="M1383" s="5">
        <f t="shared" si="2"/>
        <v>8436.48</v>
      </c>
      <c r="N1383" s="5">
        <f t="shared" si="3"/>
        <v>4159.92</v>
      </c>
      <c r="O1383" s="6">
        <f t="shared" si="4"/>
        <v>0.3302467372</v>
      </c>
      <c r="P1383" s="6" t="str">
        <f t="shared" si="5"/>
        <v>Sunday</v>
      </c>
      <c r="Q1383" s="6" t="str">
        <f t="shared" si="6"/>
        <v>Weekend</v>
      </c>
      <c r="R1383" s="6" t="str">
        <f t="shared" si="7"/>
        <v>Low (1–15%)</v>
      </c>
    </row>
    <row r="1384">
      <c r="A1384" s="3" t="s">
        <v>1888</v>
      </c>
      <c r="B1384" s="4">
        <v>45988.51736111111</v>
      </c>
      <c r="C1384" s="3" t="s">
        <v>171</v>
      </c>
      <c r="D1384" s="3" t="s">
        <v>220</v>
      </c>
      <c r="E1384" s="3" t="s">
        <v>35</v>
      </c>
      <c r="F1384" s="3">
        <v>3.0</v>
      </c>
      <c r="G1384" s="3">
        <v>2499.0</v>
      </c>
      <c r="H1384" s="3">
        <v>0.0</v>
      </c>
      <c r="I1384" s="3">
        <v>1817.21</v>
      </c>
      <c r="J1384" s="3" t="s">
        <v>32</v>
      </c>
      <c r="K1384" s="3" t="s">
        <v>28</v>
      </c>
      <c r="L1384" s="5">
        <f t="shared" si="1"/>
        <v>7497</v>
      </c>
      <c r="M1384" s="5">
        <f t="shared" si="2"/>
        <v>5451.63</v>
      </c>
      <c r="N1384" s="5">
        <f t="shared" si="3"/>
        <v>2045.37</v>
      </c>
      <c r="O1384" s="6">
        <f t="shared" si="4"/>
        <v>0.2728251301</v>
      </c>
      <c r="P1384" s="6" t="str">
        <f t="shared" si="5"/>
        <v>Thursday</v>
      </c>
      <c r="Q1384" s="6" t="str">
        <f t="shared" si="6"/>
        <v>Weekday</v>
      </c>
      <c r="R1384" s="6" t="str">
        <f t="shared" si="7"/>
        <v>No Discount</v>
      </c>
    </row>
    <row r="1385">
      <c r="A1385" s="3" t="s">
        <v>1889</v>
      </c>
      <c r="B1385" s="4">
        <v>45880.54583333333</v>
      </c>
      <c r="C1385" s="3" t="s">
        <v>127</v>
      </c>
      <c r="D1385" s="3" t="s">
        <v>754</v>
      </c>
      <c r="E1385" s="3" t="s">
        <v>21</v>
      </c>
      <c r="F1385" s="3">
        <v>2.0</v>
      </c>
      <c r="G1385" s="3">
        <v>499.0</v>
      </c>
      <c r="H1385" s="3">
        <v>15.0</v>
      </c>
      <c r="I1385" s="3">
        <v>274.08</v>
      </c>
      <c r="J1385" s="3" t="s">
        <v>32</v>
      </c>
      <c r="K1385" s="3" t="s">
        <v>39</v>
      </c>
      <c r="L1385" s="5">
        <f t="shared" si="1"/>
        <v>848.3</v>
      </c>
      <c r="M1385" s="5">
        <f t="shared" si="2"/>
        <v>548.16</v>
      </c>
      <c r="N1385" s="5">
        <f t="shared" si="3"/>
        <v>300.14</v>
      </c>
      <c r="O1385" s="6">
        <f t="shared" si="4"/>
        <v>0.3538135094</v>
      </c>
      <c r="P1385" s="6" t="str">
        <f t="shared" si="5"/>
        <v>Monday</v>
      </c>
      <c r="Q1385" s="6" t="str">
        <f t="shared" si="6"/>
        <v>Weekday</v>
      </c>
      <c r="R1385" s="6" t="str">
        <f t="shared" si="7"/>
        <v>Low (1–15%)</v>
      </c>
    </row>
    <row r="1386">
      <c r="A1386" s="3" t="s">
        <v>1890</v>
      </c>
      <c r="B1386" s="4">
        <v>45491.49444444444</v>
      </c>
      <c r="C1386" s="3" t="s">
        <v>19</v>
      </c>
      <c r="D1386" s="3" t="s">
        <v>1563</v>
      </c>
      <c r="E1386" s="3" t="s">
        <v>21</v>
      </c>
      <c r="F1386" s="3">
        <v>2.0</v>
      </c>
      <c r="G1386" s="3">
        <v>499.0</v>
      </c>
      <c r="H1386" s="3">
        <v>15.0</v>
      </c>
      <c r="I1386" s="3">
        <v>233.72</v>
      </c>
      <c r="J1386" s="3" t="s">
        <v>32</v>
      </c>
      <c r="K1386" s="3" t="s">
        <v>39</v>
      </c>
      <c r="L1386" s="5">
        <f t="shared" si="1"/>
        <v>848.3</v>
      </c>
      <c r="M1386" s="5">
        <f t="shared" si="2"/>
        <v>467.44</v>
      </c>
      <c r="N1386" s="5">
        <f t="shared" si="3"/>
        <v>380.86</v>
      </c>
      <c r="O1386" s="6">
        <f t="shared" si="4"/>
        <v>0.4489685253</v>
      </c>
      <c r="P1386" s="6" t="str">
        <f t="shared" si="5"/>
        <v>Thursday</v>
      </c>
      <c r="Q1386" s="6" t="str">
        <f t="shared" si="6"/>
        <v>Weekday</v>
      </c>
      <c r="R1386" s="6" t="str">
        <f t="shared" si="7"/>
        <v>Low (1–15%)</v>
      </c>
    </row>
    <row r="1387">
      <c r="A1387" s="3" t="s">
        <v>1891</v>
      </c>
      <c r="B1387" s="4">
        <v>45329.86597222222</v>
      </c>
      <c r="C1387" s="3" t="s">
        <v>399</v>
      </c>
      <c r="D1387" s="3" t="s">
        <v>1435</v>
      </c>
      <c r="E1387" s="3" t="s">
        <v>21</v>
      </c>
      <c r="F1387" s="3">
        <v>2.0</v>
      </c>
      <c r="G1387" s="3">
        <v>899.0</v>
      </c>
      <c r="H1387" s="3">
        <v>0.0</v>
      </c>
      <c r="I1387" s="3">
        <v>615.97</v>
      </c>
      <c r="J1387" s="3" t="s">
        <v>32</v>
      </c>
      <c r="K1387" s="3" t="s">
        <v>23</v>
      </c>
      <c r="L1387" s="5">
        <f t="shared" si="1"/>
        <v>1798</v>
      </c>
      <c r="M1387" s="5">
        <f t="shared" si="2"/>
        <v>1231.94</v>
      </c>
      <c r="N1387" s="5">
        <f t="shared" si="3"/>
        <v>566.06</v>
      </c>
      <c r="O1387" s="6">
        <f t="shared" si="4"/>
        <v>0.3148275862</v>
      </c>
      <c r="P1387" s="6" t="str">
        <f t="shared" si="5"/>
        <v>Wednesday</v>
      </c>
      <c r="Q1387" s="6" t="str">
        <f t="shared" si="6"/>
        <v>Weekday</v>
      </c>
      <c r="R1387" s="6" t="str">
        <f t="shared" si="7"/>
        <v>No Discount</v>
      </c>
    </row>
    <row r="1388">
      <c r="A1388" s="3" t="s">
        <v>1892</v>
      </c>
      <c r="B1388" s="4">
        <v>45796.64375</v>
      </c>
      <c r="C1388" s="3" t="s">
        <v>30</v>
      </c>
      <c r="D1388" s="3" t="s">
        <v>486</v>
      </c>
      <c r="E1388" s="3" t="s">
        <v>35</v>
      </c>
      <c r="F1388" s="3">
        <v>1.0</v>
      </c>
      <c r="G1388" s="3">
        <v>3999.0</v>
      </c>
      <c r="H1388" s="3">
        <v>0.0</v>
      </c>
      <c r="I1388" s="3">
        <v>2754.26</v>
      </c>
      <c r="J1388" s="3" t="s">
        <v>52</v>
      </c>
      <c r="K1388" s="3" t="s">
        <v>23</v>
      </c>
      <c r="L1388" s="5">
        <f t="shared" si="1"/>
        <v>3999</v>
      </c>
      <c r="M1388" s="5">
        <f t="shared" si="2"/>
        <v>2754.26</v>
      </c>
      <c r="N1388" s="5">
        <f t="shared" si="3"/>
        <v>1244.74</v>
      </c>
      <c r="O1388" s="6">
        <f t="shared" si="4"/>
        <v>0.3112628157</v>
      </c>
      <c r="P1388" s="6" t="str">
        <f t="shared" si="5"/>
        <v>Monday</v>
      </c>
      <c r="Q1388" s="6" t="str">
        <f t="shared" si="6"/>
        <v>Weekday</v>
      </c>
      <c r="R1388" s="6" t="str">
        <f t="shared" si="7"/>
        <v>No Discount</v>
      </c>
    </row>
    <row r="1389">
      <c r="A1389" s="3" t="s">
        <v>1893</v>
      </c>
      <c r="B1389" s="4">
        <v>45348.74722222222</v>
      </c>
      <c r="C1389" s="3" t="s">
        <v>50</v>
      </c>
      <c r="D1389" s="3" t="s">
        <v>514</v>
      </c>
      <c r="E1389" s="3" t="s">
        <v>27</v>
      </c>
      <c r="F1389" s="3">
        <v>4.0</v>
      </c>
      <c r="G1389" s="3">
        <v>1499.0</v>
      </c>
      <c r="H1389" s="3">
        <v>0.0</v>
      </c>
      <c r="I1389" s="3">
        <v>1014.68</v>
      </c>
      <c r="J1389" s="3" t="s">
        <v>52</v>
      </c>
      <c r="K1389" s="3" t="s">
        <v>39</v>
      </c>
      <c r="L1389" s="5">
        <f t="shared" si="1"/>
        <v>5996</v>
      </c>
      <c r="M1389" s="5">
        <f t="shared" si="2"/>
        <v>4058.72</v>
      </c>
      <c r="N1389" s="5">
        <f t="shared" si="3"/>
        <v>1937.28</v>
      </c>
      <c r="O1389" s="6">
        <f t="shared" si="4"/>
        <v>0.3230953969</v>
      </c>
      <c r="P1389" s="6" t="str">
        <f t="shared" si="5"/>
        <v>Monday</v>
      </c>
      <c r="Q1389" s="6" t="str">
        <f t="shared" si="6"/>
        <v>Weekday</v>
      </c>
      <c r="R1389" s="6" t="str">
        <f t="shared" si="7"/>
        <v>No Discount</v>
      </c>
    </row>
    <row r="1390">
      <c r="A1390" s="3" t="s">
        <v>1894</v>
      </c>
      <c r="B1390" s="4">
        <v>45509.424305555556</v>
      </c>
      <c r="C1390" s="3" t="s">
        <v>41</v>
      </c>
      <c r="D1390" s="3" t="s">
        <v>1200</v>
      </c>
      <c r="E1390" s="3" t="s">
        <v>27</v>
      </c>
      <c r="F1390" s="3">
        <v>3.0</v>
      </c>
      <c r="G1390" s="3">
        <v>1299.0</v>
      </c>
      <c r="H1390" s="3">
        <v>15.0</v>
      </c>
      <c r="I1390" s="3">
        <v>663.02</v>
      </c>
      <c r="J1390" s="3" t="s">
        <v>52</v>
      </c>
      <c r="K1390" s="3" t="s">
        <v>39</v>
      </c>
      <c r="L1390" s="5">
        <f t="shared" si="1"/>
        <v>3312.45</v>
      </c>
      <c r="M1390" s="5">
        <f t="shared" si="2"/>
        <v>1989.06</v>
      </c>
      <c r="N1390" s="5">
        <f t="shared" si="3"/>
        <v>1323.39</v>
      </c>
      <c r="O1390" s="6">
        <f t="shared" si="4"/>
        <v>0.3995199928</v>
      </c>
      <c r="P1390" s="6" t="str">
        <f t="shared" si="5"/>
        <v>Monday</v>
      </c>
      <c r="Q1390" s="6" t="str">
        <f t="shared" si="6"/>
        <v>Weekday</v>
      </c>
      <c r="R1390" s="6" t="str">
        <f t="shared" si="7"/>
        <v>Low (1–15%)</v>
      </c>
    </row>
    <row r="1391">
      <c r="A1391" s="3" t="s">
        <v>1895</v>
      </c>
      <c r="B1391" s="4">
        <v>45726.899305555555</v>
      </c>
      <c r="C1391" s="3" t="s">
        <v>65</v>
      </c>
      <c r="D1391" s="3" t="s">
        <v>854</v>
      </c>
      <c r="E1391" s="3" t="s">
        <v>21</v>
      </c>
      <c r="F1391" s="3">
        <v>5.0</v>
      </c>
      <c r="G1391" s="3">
        <v>499.0</v>
      </c>
      <c r="H1391" s="3">
        <v>30.0</v>
      </c>
      <c r="I1391" s="3">
        <v>347.29</v>
      </c>
      <c r="J1391" s="3" t="s">
        <v>32</v>
      </c>
      <c r="K1391" s="3" t="s">
        <v>23</v>
      </c>
      <c r="L1391" s="5">
        <f t="shared" si="1"/>
        <v>1746.5</v>
      </c>
      <c r="M1391" s="5">
        <f t="shared" si="2"/>
        <v>1736.45</v>
      </c>
      <c r="N1391" s="5">
        <f t="shared" si="3"/>
        <v>10.05</v>
      </c>
      <c r="O1391" s="6">
        <f t="shared" si="4"/>
        <v>0.005754365875</v>
      </c>
      <c r="P1391" s="6" t="str">
        <f t="shared" si="5"/>
        <v>Monday</v>
      </c>
      <c r="Q1391" s="6" t="str">
        <f t="shared" si="6"/>
        <v>Weekday</v>
      </c>
      <c r="R1391" s="6" t="str">
        <f t="shared" si="7"/>
        <v>High (&gt;25%)</v>
      </c>
    </row>
    <row r="1392">
      <c r="A1392" s="3" t="s">
        <v>1896</v>
      </c>
      <c r="B1392" s="4">
        <v>45603.708333333336</v>
      </c>
      <c r="C1392" s="3" t="s">
        <v>254</v>
      </c>
      <c r="D1392" s="3" t="s">
        <v>644</v>
      </c>
      <c r="E1392" s="3" t="s">
        <v>21</v>
      </c>
      <c r="F1392" s="3">
        <v>2.0</v>
      </c>
      <c r="G1392" s="3">
        <v>699.0</v>
      </c>
      <c r="H1392" s="3">
        <v>15.0</v>
      </c>
      <c r="I1392" s="3">
        <v>366.7</v>
      </c>
      <c r="J1392" s="3" t="s">
        <v>52</v>
      </c>
      <c r="K1392" s="3" t="s">
        <v>39</v>
      </c>
      <c r="L1392" s="5">
        <f t="shared" si="1"/>
        <v>1188.3</v>
      </c>
      <c r="M1392" s="5">
        <f t="shared" si="2"/>
        <v>733.4</v>
      </c>
      <c r="N1392" s="5">
        <f t="shared" si="3"/>
        <v>454.9</v>
      </c>
      <c r="O1392" s="6">
        <f t="shared" si="4"/>
        <v>0.3828157873</v>
      </c>
      <c r="P1392" s="6" t="str">
        <f t="shared" si="5"/>
        <v>Thursday</v>
      </c>
      <c r="Q1392" s="6" t="str">
        <f t="shared" si="6"/>
        <v>Weekday</v>
      </c>
      <c r="R1392" s="6" t="str">
        <f t="shared" si="7"/>
        <v>Low (1–15%)</v>
      </c>
    </row>
    <row r="1393">
      <c r="A1393" s="3" t="s">
        <v>1897</v>
      </c>
      <c r="B1393" s="4">
        <v>45921.83819444444</v>
      </c>
      <c r="C1393" s="3" t="s">
        <v>47</v>
      </c>
      <c r="D1393" s="3" t="s">
        <v>176</v>
      </c>
      <c r="E1393" s="3" t="s">
        <v>27</v>
      </c>
      <c r="F1393" s="3">
        <v>3.0</v>
      </c>
      <c r="G1393" s="3">
        <v>1499.0</v>
      </c>
      <c r="H1393" s="3">
        <v>0.0</v>
      </c>
      <c r="I1393" s="3">
        <v>956.69</v>
      </c>
      <c r="J1393" s="3" t="s">
        <v>52</v>
      </c>
      <c r="K1393" s="3" t="s">
        <v>28</v>
      </c>
      <c r="L1393" s="5">
        <f t="shared" si="1"/>
        <v>4497</v>
      </c>
      <c r="M1393" s="5">
        <f t="shared" si="2"/>
        <v>2870.07</v>
      </c>
      <c r="N1393" s="5">
        <f t="shared" si="3"/>
        <v>1626.93</v>
      </c>
      <c r="O1393" s="6">
        <f t="shared" si="4"/>
        <v>0.3617811875</v>
      </c>
      <c r="P1393" s="6" t="str">
        <f t="shared" si="5"/>
        <v>Sunday</v>
      </c>
      <c r="Q1393" s="6" t="str">
        <f t="shared" si="6"/>
        <v>Weekend</v>
      </c>
      <c r="R1393" s="6" t="str">
        <f t="shared" si="7"/>
        <v>No Discount</v>
      </c>
    </row>
    <row r="1394">
      <c r="A1394" s="3" t="s">
        <v>1898</v>
      </c>
      <c r="B1394" s="4">
        <v>45358.8875</v>
      </c>
      <c r="C1394" s="3" t="s">
        <v>127</v>
      </c>
      <c r="D1394" s="3" t="s">
        <v>378</v>
      </c>
      <c r="E1394" s="3" t="s">
        <v>35</v>
      </c>
      <c r="F1394" s="3">
        <v>2.0</v>
      </c>
      <c r="G1394" s="3">
        <v>1999.0</v>
      </c>
      <c r="H1394" s="3">
        <v>15.0</v>
      </c>
      <c r="I1394" s="3">
        <v>1385.17</v>
      </c>
      <c r="J1394" s="3" t="s">
        <v>32</v>
      </c>
      <c r="K1394" s="3" t="s">
        <v>28</v>
      </c>
      <c r="L1394" s="5">
        <f t="shared" si="1"/>
        <v>3398.3</v>
      </c>
      <c r="M1394" s="5">
        <f t="shared" si="2"/>
        <v>2770.34</v>
      </c>
      <c r="N1394" s="5">
        <f t="shared" si="3"/>
        <v>627.96</v>
      </c>
      <c r="O1394" s="6">
        <f t="shared" si="4"/>
        <v>0.1847865109</v>
      </c>
      <c r="P1394" s="6" t="str">
        <f t="shared" si="5"/>
        <v>Thursday</v>
      </c>
      <c r="Q1394" s="6" t="str">
        <f t="shared" si="6"/>
        <v>Weekday</v>
      </c>
      <c r="R1394" s="6" t="str">
        <f t="shared" si="7"/>
        <v>Low (1–15%)</v>
      </c>
    </row>
    <row r="1395">
      <c r="A1395" s="3" t="s">
        <v>1899</v>
      </c>
      <c r="B1395" s="4">
        <v>46015.777083333334</v>
      </c>
      <c r="C1395" s="3" t="s">
        <v>127</v>
      </c>
      <c r="D1395" s="3" t="s">
        <v>159</v>
      </c>
      <c r="E1395" s="3" t="s">
        <v>21</v>
      </c>
      <c r="F1395" s="3">
        <v>5.0</v>
      </c>
      <c r="G1395" s="3">
        <v>899.0</v>
      </c>
      <c r="H1395" s="3">
        <v>25.0</v>
      </c>
      <c r="I1395" s="3">
        <v>599.99</v>
      </c>
      <c r="J1395" s="3" t="s">
        <v>32</v>
      </c>
      <c r="K1395" s="3" t="s">
        <v>28</v>
      </c>
      <c r="L1395" s="5">
        <f t="shared" si="1"/>
        <v>3371.25</v>
      </c>
      <c r="M1395" s="5">
        <f t="shared" si="2"/>
        <v>2999.95</v>
      </c>
      <c r="N1395" s="5">
        <f t="shared" si="3"/>
        <v>371.3</v>
      </c>
      <c r="O1395" s="6">
        <f t="shared" si="4"/>
        <v>0.1101371895</v>
      </c>
      <c r="P1395" s="6" t="str">
        <f t="shared" si="5"/>
        <v>Wednesday</v>
      </c>
      <c r="Q1395" s="6" t="str">
        <f t="shared" si="6"/>
        <v>Weekday</v>
      </c>
      <c r="R1395" s="6" t="str">
        <f t="shared" si="7"/>
        <v>Mid (16–25%)</v>
      </c>
    </row>
    <row r="1396">
      <c r="A1396" s="3" t="s">
        <v>1900</v>
      </c>
      <c r="B1396" s="4">
        <v>45984.825</v>
      </c>
      <c r="C1396" s="3" t="s">
        <v>44</v>
      </c>
      <c r="D1396" s="3" t="s">
        <v>952</v>
      </c>
      <c r="E1396" s="3" t="s">
        <v>35</v>
      </c>
      <c r="F1396" s="3">
        <v>5.0</v>
      </c>
      <c r="G1396" s="3">
        <v>2999.0</v>
      </c>
      <c r="H1396" s="3">
        <v>30.0</v>
      </c>
      <c r="I1396" s="3">
        <v>1736.53</v>
      </c>
      <c r="J1396" s="3" t="s">
        <v>32</v>
      </c>
      <c r="K1396" s="3" t="s">
        <v>23</v>
      </c>
      <c r="L1396" s="5">
        <f t="shared" si="1"/>
        <v>10496.5</v>
      </c>
      <c r="M1396" s="5">
        <f t="shared" si="2"/>
        <v>8682.65</v>
      </c>
      <c r="N1396" s="5">
        <f t="shared" si="3"/>
        <v>1813.85</v>
      </c>
      <c r="O1396" s="6">
        <f t="shared" si="4"/>
        <v>0.1728052208</v>
      </c>
      <c r="P1396" s="6" t="str">
        <f t="shared" si="5"/>
        <v>Sunday</v>
      </c>
      <c r="Q1396" s="6" t="str">
        <f t="shared" si="6"/>
        <v>Weekend</v>
      </c>
      <c r="R1396" s="6" t="str">
        <f t="shared" si="7"/>
        <v>High (&gt;25%)</v>
      </c>
    </row>
    <row r="1397">
      <c r="A1397" s="3" t="s">
        <v>1901</v>
      </c>
      <c r="B1397" s="4">
        <v>45442.60833333333</v>
      </c>
      <c r="C1397" s="3" t="s">
        <v>73</v>
      </c>
      <c r="D1397" s="3" t="s">
        <v>1435</v>
      </c>
      <c r="E1397" s="3" t="s">
        <v>27</v>
      </c>
      <c r="F1397" s="3">
        <v>1.0</v>
      </c>
      <c r="G1397" s="3">
        <v>1999.0</v>
      </c>
      <c r="H1397" s="3">
        <v>20.0</v>
      </c>
      <c r="I1397" s="3">
        <v>1354.26</v>
      </c>
      <c r="J1397" s="3" t="s">
        <v>52</v>
      </c>
      <c r="K1397" s="3" t="s">
        <v>23</v>
      </c>
      <c r="L1397" s="5">
        <f t="shared" si="1"/>
        <v>1599.2</v>
      </c>
      <c r="M1397" s="5">
        <f t="shared" si="2"/>
        <v>1354.26</v>
      </c>
      <c r="N1397" s="5">
        <f t="shared" si="3"/>
        <v>244.94</v>
      </c>
      <c r="O1397" s="6">
        <f t="shared" si="4"/>
        <v>0.153164082</v>
      </c>
      <c r="P1397" s="6" t="str">
        <f t="shared" si="5"/>
        <v>Thursday</v>
      </c>
      <c r="Q1397" s="6" t="str">
        <f t="shared" si="6"/>
        <v>Weekday</v>
      </c>
      <c r="R1397" s="6" t="str">
        <f t="shared" si="7"/>
        <v>Mid (16–25%)</v>
      </c>
    </row>
    <row r="1398">
      <c r="A1398" s="3" t="s">
        <v>1902</v>
      </c>
      <c r="B1398" s="4">
        <v>45520.575694444444</v>
      </c>
      <c r="C1398" s="3" t="s">
        <v>63</v>
      </c>
      <c r="D1398" s="3" t="s">
        <v>1402</v>
      </c>
      <c r="E1398" s="3" t="s">
        <v>27</v>
      </c>
      <c r="F1398" s="3">
        <v>4.0</v>
      </c>
      <c r="G1398" s="3">
        <v>1499.0</v>
      </c>
      <c r="H1398" s="3">
        <v>0.0</v>
      </c>
      <c r="I1398" s="3">
        <v>918.56</v>
      </c>
      <c r="J1398" s="3" t="s">
        <v>22</v>
      </c>
      <c r="K1398" s="3" t="s">
        <v>39</v>
      </c>
      <c r="L1398" s="5">
        <f t="shared" si="1"/>
        <v>5996</v>
      </c>
      <c r="M1398" s="5">
        <f t="shared" si="2"/>
        <v>3674.24</v>
      </c>
      <c r="N1398" s="5">
        <f t="shared" si="3"/>
        <v>2321.76</v>
      </c>
      <c r="O1398" s="6">
        <f t="shared" si="4"/>
        <v>0.3872181454</v>
      </c>
      <c r="P1398" s="6" t="str">
        <f t="shared" si="5"/>
        <v>Friday</v>
      </c>
      <c r="Q1398" s="6" t="str">
        <f t="shared" si="6"/>
        <v>Weekday</v>
      </c>
      <c r="R1398" s="6" t="str">
        <f t="shared" si="7"/>
        <v>No Discount</v>
      </c>
    </row>
    <row r="1399">
      <c r="A1399" s="3" t="s">
        <v>1903</v>
      </c>
      <c r="B1399" s="4">
        <v>45450.65277777778</v>
      </c>
      <c r="C1399" s="3" t="s">
        <v>158</v>
      </c>
      <c r="D1399" s="3" t="s">
        <v>1184</v>
      </c>
      <c r="E1399" s="3" t="s">
        <v>27</v>
      </c>
      <c r="F1399" s="3">
        <v>4.0</v>
      </c>
      <c r="G1399" s="3">
        <v>799.0</v>
      </c>
      <c r="H1399" s="3">
        <v>5.0</v>
      </c>
      <c r="I1399" s="3">
        <v>502.08</v>
      </c>
      <c r="J1399" s="3" t="s">
        <v>52</v>
      </c>
      <c r="K1399" s="3" t="s">
        <v>23</v>
      </c>
      <c r="L1399" s="5">
        <f t="shared" si="1"/>
        <v>3036.2</v>
      </c>
      <c r="M1399" s="5">
        <f t="shared" si="2"/>
        <v>2008.32</v>
      </c>
      <c r="N1399" s="5">
        <f t="shared" si="3"/>
        <v>1027.88</v>
      </c>
      <c r="O1399" s="6">
        <f t="shared" si="4"/>
        <v>0.3385415981</v>
      </c>
      <c r="P1399" s="6" t="str">
        <f t="shared" si="5"/>
        <v>Friday</v>
      </c>
      <c r="Q1399" s="6" t="str">
        <f t="shared" si="6"/>
        <v>Weekday</v>
      </c>
      <c r="R1399" s="6" t="str">
        <f t="shared" si="7"/>
        <v>Low (1–15%)</v>
      </c>
    </row>
    <row r="1400">
      <c r="A1400" s="3" t="s">
        <v>1904</v>
      </c>
      <c r="B1400" s="4">
        <v>45824.759722222225</v>
      </c>
      <c r="C1400" s="3" t="s">
        <v>459</v>
      </c>
      <c r="D1400" s="3" t="s">
        <v>914</v>
      </c>
      <c r="E1400" s="3" t="s">
        <v>35</v>
      </c>
      <c r="F1400" s="3">
        <v>5.0</v>
      </c>
      <c r="G1400" s="3">
        <v>2999.0</v>
      </c>
      <c r="H1400" s="3">
        <v>20.0</v>
      </c>
      <c r="I1400" s="3">
        <v>2039.43</v>
      </c>
      <c r="J1400" s="3" t="s">
        <v>52</v>
      </c>
      <c r="K1400" s="3" t="s">
        <v>39</v>
      </c>
      <c r="L1400" s="5">
        <f t="shared" si="1"/>
        <v>11996</v>
      </c>
      <c r="M1400" s="5">
        <f t="shared" si="2"/>
        <v>10197.15</v>
      </c>
      <c r="N1400" s="5">
        <f t="shared" si="3"/>
        <v>1798.85</v>
      </c>
      <c r="O1400" s="6">
        <f t="shared" si="4"/>
        <v>0.1499541514</v>
      </c>
      <c r="P1400" s="6" t="str">
        <f t="shared" si="5"/>
        <v>Monday</v>
      </c>
      <c r="Q1400" s="6" t="str">
        <f t="shared" si="6"/>
        <v>Weekday</v>
      </c>
      <c r="R1400" s="6" t="str">
        <f t="shared" si="7"/>
        <v>Mid (16–25%)</v>
      </c>
    </row>
    <row r="1401">
      <c r="A1401" s="3" t="s">
        <v>1905</v>
      </c>
      <c r="B1401" s="4">
        <v>45295.60138888889</v>
      </c>
      <c r="C1401" s="3" t="s">
        <v>138</v>
      </c>
      <c r="D1401" s="3" t="s">
        <v>336</v>
      </c>
      <c r="E1401" s="3" t="s">
        <v>21</v>
      </c>
      <c r="F1401" s="3">
        <v>2.0</v>
      </c>
      <c r="G1401" s="3">
        <v>899.0</v>
      </c>
      <c r="H1401" s="3">
        <v>20.0</v>
      </c>
      <c r="I1401" s="3">
        <v>481.27</v>
      </c>
      <c r="J1401" s="3" t="s">
        <v>52</v>
      </c>
      <c r="K1401" s="3" t="s">
        <v>28</v>
      </c>
      <c r="L1401" s="5">
        <f t="shared" si="1"/>
        <v>1438.4</v>
      </c>
      <c r="M1401" s="5">
        <f t="shared" si="2"/>
        <v>962.54</v>
      </c>
      <c r="N1401" s="5">
        <f t="shared" si="3"/>
        <v>475.86</v>
      </c>
      <c r="O1401" s="6">
        <f t="shared" si="4"/>
        <v>0.3308259177</v>
      </c>
      <c r="P1401" s="6" t="str">
        <f t="shared" si="5"/>
        <v>Thursday</v>
      </c>
      <c r="Q1401" s="6" t="str">
        <f t="shared" si="6"/>
        <v>Weekday</v>
      </c>
      <c r="R1401" s="6" t="str">
        <f t="shared" si="7"/>
        <v>Mid (16–25%)</v>
      </c>
    </row>
    <row r="1402">
      <c r="A1402" s="3" t="s">
        <v>1906</v>
      </c>
      <c r="B1402" s="4">
        <v>45442.65416666667</v>
      </c>
      <c r="C1402" s="3" t="s">
        <v>78</v>
      </c>
      <c r="D1402" s="3" t="s">
        <v>101</v>
      </c>
      <c r="E1402" s="3" t="s">
        <v>35</v>
      </c>
      <c r="F1402" s="3">
        <v>5.0</v>
      </c>
      <c r="G1402" s="3">
        <v>3499.0</v>
      </c>
      <c r="H1402" s="3">
        <v>10.0</v>
      </c>
      <c r="I1402" s="3">
        <v>2325.37</v>
      </c>
      <c r="J1402" s="3" t="s">
        <v>32</v>
      </c>
      <c r="K1402" s="3" t="s">
        <v>23</v>
      </c>
      <c r="L1402" s="5">
        <f t="shared" si="1"/>
        <v>15745.5</v>
      </c>
      <c r="M1402" s="5">
        <f t="shared" si="2"/>
        <v>11626.85</v>
      </c>
      <c r="N1402" s="5">
        <f t="shared" si="3"/>
        <v>4118.65</v>
      </c>
      <c r="O1402" s="6">
        <f t="shared" si="4"/>
        <v>0.2615763234</v>
      </c>
      <c r="P1402" s="6" t="str">
        <f t="shared" si="5"/>
        <v>Thursday</v>
      </c>
      <c r="Q1402" s="6" t="str">
        <f t="shared" si="6"/>
        <v>Weekday</v>
      </c>
      <c r="R1402" s="6" t="str">
        <f t="shared" si="7"/>
        <v>Low (1–15%)</v>
      </c>
    </row>
    <row r="1403">
      <c r="A1403" s="3" t="s">
        <v>1907</v>
      </c>
      <c r="B1403" s="4">
        <v>45867.70208333333</v>
      </c>
      <c r="C1403" s="3" t="s">
        <v>97</v>
      </c>
      <c r="D1403" s="3" t="s">
        <v>181</v>
      </c>
      <c r="E1403" s="3" t="s">
        <v>35</v>
      </c>
      <c r="F1403" s="3">
        <v>2.0</v>
      </c>
      <c r="G1403" s="3">
        <v>2499.0</v>
      </c>
      <c r="H1403" s="3">
        <v>10.0</v>
      </c>
      <c r="I1403" s="3">
        <v>1777.9</v>
      </c>
      <c r="J1403" s="3" t="s">
        <v>32</v>
      </c>
      <c r="K1403" s="3" t="s">
        <v>23</v>
      </c>
      <c r="L1403" s="5">
        <f t="shared" si="1"/>
        <v>4498.2</v>
      </c>
      <c r="M1403" s="5">
        <f t="shared" si="2"/>
        <v>3555.8</v>
      </c>
      <c r="N1403" s="5">
        <f t="shared" si="3"/>
        <v>942.4</v>
      </c>
      <c r="O1403" s="6">
        <f t="shared" si="4"/>
        <v>0.2095060246</v>
      </c>
      <c r="P1403" s="6" t="str">
        <f t="shared" si="5"/>
        <v>Tuesday</v>
      </c>
      <c r="Q1403" s="6" t="str">
        <f t="shared" si="6"/>
        <v>Weekday</v>
      </c>
      <c r="R1403" s="6" t="str">
        <f t="shared" si="7"/>
        <v>Low (1–15%)</v>
      </c>
    </row>
    <row r="1404">
      <c r="A1404" s="3" t="s">
        <v>1908</v>
      </c>
      <c r="B1404" s="4">
        <v>45565.64861111111</v>
      </c>
      <c r="C1404" s="3" t="s">
        <v>25</v>
      </c>
      <c r="D1404" s="3" t="s">
        <v>463</v>
      </c>
      <c r="E1404" s="3" t="s">
        <v>27</v>
      </c>
      <c r="F1404" s="3">
        <v>5.0</v>
      </c>
      <c r="G1404" s="3">
        <v>1299.0</v>
      </c>
      <c r="H1404" s="3">
        <v>10.0</v>
      </c>
      <c r="I1404" s="3">
        <v>870.27</v>
      </c>
      <c r="J1404" s="3" t="s">
        <v>52</v>
      </c>
      <c r="K1404" s="3" t="s">
        <v>39</v>
      </c>
      <c r="L1404" s="5">
        <f t="shared" si="1"/>
        <v>5845.5</v>
      </c>
      <c r="M1404" s="5">
        <f t="shared" si="2"/>
        <v>4351.35</v>
      </c>
      <c r="N1404" s="5">
        <f t="shared" si="3"/>
        <v>1494.15</v>
      </c>
      <c r="O1404" s="6">
        <f t="shared" si="4"/>
        <v>0.2556068771</v>
      </c>
      <c r="P1404" s="6" t="str">
        <f t="shared" si="5"/>
        <v>Monday</v>
      </c>
      <c r="Q1404" s="6" t="str">
        <f t="shared" si="6"/>
        <v>Weekday</v>
      </c>
      <c r="R1404" s="6" t="str">
        <f t="shared" si="7"/>
        <v>Low (1–15%)</v>
      </c>
    </row>
    <row r="1405">
      <c r="A1405" s="3" t="s">
        <v>1909</v>
      </c>
      <c r="B1405" s="4">
        <v>45521.375</v>
      </c>
      <c r="C1405" s="3" t="s">
        <v>127</v>
      </c>
      <c r="D1405" s="3" t="s">
        <v>675</v>
      </c>
      <c r="E1405" s="3" t="s">
        <v>21</v>
      </c>
      <c r="F1405" s="3">
        <v>4.0</v>
      </c>
      <c r="G1405" s="3">
        <v>899.0</v>
      </c>
      <c r="H1405" s="3">
        <v>15.0</v>
      </c>
      <c r="I1405" s="3">
        <v>608.47</v>
      </c>
      <c r="J1405" s="3" t="s">
        <v>52</v>
      </c>
      <c r="K1405" s="3" t="s">
        <v>39</v>
      </c>
      <c r="L1405" s="5">
        <f t="shared" si="1"/>
        <v>3056.6</v>
      </c>
      <c r="M1405" s="5">
        <f t="shared" si="2"/>
        <v>2433.88</v>
      </c>
      <c r="N1405" s="5">
        <f t="shared" si="3"/>
        <v>622.72</v>
      </c>
      <c r="O1405" s="6">
        <f t="shared" si="4"/>
        <v>0.2037296342</v>
      </c>
      <c r="P1405" s="6" t="str">
        <f t="shared" si="5"/>
        <v>Saturday</v>
      </c>
      <c r="Q1405" s="6" t="str">
        <f t="shared" si="6"/>
        <v>Weekend</v>
      </c>
      <c r="R1405" s="6" t="str">
        <f t="shared" si="7"/>
        <v>Low (1–15%)</v>
      </c>
    </row>
    <row r="1406">
      <c r="A1406" s="3" t="s">
        <v>1910</v>
      </c>
      <c r="B1406" s="4">
        <v>45807.50277777778</v>
      </c>
      <c r="C1406" s="3" t="s">
        <v>171</v>
      </c>
      <c r="D1406" s="3" t="s">
        <v>860</v>
      </c>
      <c r="E1406" s="3" t="s">
        <v>27</v>
      </c>
      <c r="F1406" s="3">
        <v>2.0</v>
      </c>
      <c r="G1406" s="3">
        <v>1999.0</v>
      </c>
      <c r="H1406" s="3">
        <v>0.0</v>
      </c>
      <c r="I1406" s="3">
        <v>1133.37</v>
      </c>
      <c r="J1406" s="3" t="s">
        <v>52</v>
      </c>
      <c r="K1406" s="3" t="s">
        <v>23</v>
      </c>
      <c r="L1406" s="5">
        <f t="shared" si="1"/>
        <v>3998</v>
      </c>
      <c r="M1406" s="5">
        <f t="shared" si="2"/>
        <v>2266.74</v>
      </c>
      <c r="N1406" s="5">
        <f t="shared" si="3"/>
        <v>1731.26</v>
      </c>
      <c r="O1406" s="6">
        <f t="shared" si="4"/>
        <v>0.4330315158</v>
      </c>
      <c r="P1406" s="6" t="str">
        <f t="shared" si="5"/>
        <v>Friday</v>
      </c>
      <c r="Q1406" s="6" t="str">
        <f t="shared" si="6"/>
        <v>Weekday</v>
      </c>
      <c r="R1406" s="6" t="str">
        <f t="shared" si="7"/>
        <v>No Discount</v>
      </c>
    </row>
    <row r="1407">
      <c r="A1407" s="3" t="s">
        <v>1911</v>
      </c>
      <c r="B1407" s="4">
        <v>45918.80347222222</v>
      </c>
      <c r="C1407" s="3" t="s">
        <v>41</v>
      </c>
      <c r="D1407" s="3" t="s">
        <v>1435</v>
      </c>
      <c r="E1407" s="3" t="s">
        <v>27</v>
      </c>
      <c r="F1407" s="3">
        <v>5.0</v>
      </c>
      <c r="G1407" s="3">
        <v>799.0</v>
      </c>
      <c r="H1407" s="3">
        <v>10.0</v>
      </c>
      <c r="I1407" s="3">
        <v>536.58</v>
      </c>
      <c r="J1407" s="3" t="s">
        <v>52</v>
      </c>
      <c r="K1407" s="3" t="s">
        <v>28</v>
      </c>
      <c r="L1407" s="5">
        <f t="shared" si="1"/>
        <v>3595.5</v>
      </c>
      <c r="M1407" s="5">
        <f t="shared" si="2"/>
        <v>2682.9</v>
      </c>
      <c r="N1407" s="5">
        <f t="shared" si="3"/>
        <v>912.6</v>
      </c>
      <c r="O1407" s="6">
        <f t="shared" si="4"/>
        <v>0.2538172716</v>
      </c>
      <c r="P1407" s="6" t="str">
        <f t="shared" si="5"/>
        <v>Thursday</v>
      </c>
      <c r="Q1407" s="6" t="str">
        <f t="shared" si="6"/>
        <v>Weekday</v>
      </c>
      <c r="R1407" s="6" t="str">
        <f t="shared" si="7"/>
        <v>Low (1–15%)</v>
      </c>
    </row>
    <row r="1408">
      <c r="A1408" s="3" t="s">
        <v>1912</v>
      </c>
      <c r="B1408" s="4">
        <v>45492.76944444444</v>
      </c>
      <c r="C1408" s="3" t="s">
        <v>285</v>
      </c>
      <c r="D1408" s="3" t="s">
        <v>806</v>
      </c>
      <c r="E1408" s="3" t="s">
        <v>21</v>
      </c>
      <c r="F1408" s="3">
        <v>2.0</v>
      </c>
      <c r="G1408" s="3">
        <v>299.0</v>
      </c>
      <c r="H1408" s="3">
        <v>5.0</v>
      </c>
      <c r="I1408" s="3">
        <v>189.12</v>
      </c>
      <c r="J1408" s="3" t="s">
        <v>32</v>
      </c>
      <c r="K1408" s="3" t="s">
        <v>39</v>
      </c>
      <c r="L1408" s="5">
        <f t="shared" si="1"/>
        <v>568.1</v>
      </c>
      <c r="M1408" s="5">
        <f t="shared" si="2"/>
        <v>378.24</v>
      </c>
      <c r="N1408" s="5">
        <f t="shared" si="3"/>
        <v>189.86</v>
      </c>
      <c r="O1408" s="6">
        <f t="shared" si="4"/>
        <v>0.334201725</v>
      </c>
      <c r="P1408" s="6" t="str">
        <f t="shared" si="5"/>
        <v>Friday</v>
      </c>
      <c r="Q1408" s="6" t="str">
        <f t="shared" si="6"/>
        <v>Weekday</v>
      </c>
      <c r="R1408" s="6" t="str">
        <f t="shared" si="7"/>
        <v>Low (1–15%)</v>
      </c>
    </row>
    <row r="1409">
      <c r="A1409" s="3" t="s">
        <v>1913</v>
      </c>
      <c r="B1409" s="4">
        <v>45905.55902777778</v>
      </c>
      <c r="C1409" s="3" t="s">
        <v>242</v>
      </c>
      <c r="D1409" s="3" t="s">
        <v>85</v>
      </c>
      <c r="E1409" s="3" t="s">
        <v>27</v>
      </c>
      <c r="F1409" s="3">
        <v>4.0</v>
      </c>
      <c r="G1409" s="3">
        <v>999.0</v>
      </c>
      <c r="H1409" s="3">
        <v>30.0</v>
      </c>
      <c r="I1409" s="3">
        <v>644.56</v>
      </c>
      <c r="J1409" s="3" t="s">
        <v>32</v>
      </c>
      <c r="K1409" s="3" t="s">
        <v>23</v>
      </c>
      <c r="L1409" s="5">
        <f t="shared" si="1"/>
        <v>2797.2</v>
      </c>
      <c r="M1409" s="5">
        <f t="shared" si="2"/>
        <v>2578.24</v>
      </c>
      <c r="N1409" s="5">
        <f t="shared" si="3"/>
        <v>218.96</v>
      </c>
      <c r="O1409" s="6">
        <f t="shared" si="4"/>
        <v>0.07827827828</v>
      </c>
      <c r="P1409" s="6" t="str">
        <f t="shared" si="5"/>
        <v>Friday</v>
      </c>
      <c r="Q1409" s="6" t="str">
        <f t="shared" si="6"/>
        <v>Weekday</v>
      </c>
      <c r="R1409" s="6" t="str">
        <f t="shared" si="7"/>
        <v>High (&gt;25%)</v>
      </c>
    </row>
    <row r="1410">
      <c r="A1410" s="3" t="s">
        <v>1914</v>
      </c>
      <c r="B1410" s="4">
        <v>45860.87847222222</v>
      </c>
      <c r="C1410" s="3" t="s">
        <v>231</v>
      </c>
      <c r="D1410" s="3" t="s">
        <v>167</v>
      </c>
      <c r="E1410" s="3" t="s">
        <v>21</v>
      </c>
      <c r="F1410" s="3">
        <v>4.0</v>
      </c>
      <c r="G1410" s="3">
        <v>899.0</v>
      </c>
      <c r="H1410" s="3">
        <v>5.0</v>
      </c>
      <c r="I1410" s="3">
        <v>612.01</v>
      </c>
      <c r="J1410" s="3" t="s">
        <v>52</v>
      </c>
      <c r="K1410" s="3" t="s">
        <v>28</v>
      </c>
      <c r="L1410" s="5">
        <f t="shared" si="1"/>
        <v>3416.2</v>
      </c>
      <c r="M1410" s="5">
        <f t="shared" si="2"/>
        <v>2448.04</v>
      </c>
      <c r="N1410" s="5">
        <f t="shared" si="3"/>
        <v>968.16</v>
      </c>
      <c r="O1410" s="6">
        <f t="shared" si="4"/>
        <v>0.2834026111</v>
      </c>
      <c r="P1410" s="6" t="str">
        <f t="shared" si="5"/>
        <v>Tuesday</v>
      </c>
      <c r="Q1410" s="6" t="str">
        <f t="shared" si="6"/>
        <v>Weekday</v>
      </c>
      <c r="R1410" s="6" t="str">
        <f t="shared" si="7"/>
        <v>Low (1–15%)</v>
      </c>
    </row>
    <row r="1411">
      <c r="A1411" s="3" t="s">
        <v>1915</v>
      </c>
      <c r="B1411" s="4">
        <v>45982.71944444445</v>
      </c>
      <c r="C1411" s="3" t="s">
        <v>309</v>
      </c>
      <c r="D1411" s="3" t="s">
        <v>1369</v>
      </c>
      <c r="E1411" s="3" t="s">
        <v>27</v>
      </c>
      <c r="F1411" s="3">
        <v>2.0</v>
      </c>
      <c r="G1411" s="3">
        <v>999.0</v>
      </c>
      <c r="H1411" s="3">
        <v>0.0</v>
      </c>
      <c r="I1411" s="3">
        <v>590.18</v>
      </c>
      <c r="J1411" s="3" t="s">
        <v>52</v>
      </c>
      <c r="K1411" s="3" t="s">
        <v>23</v>
      </c>
      <c r="L1411" s="5">
        <f t="shared" si="1"/>
        <v>1998</v>
      </c>
      <c r="M1411" s="5">
        <f t="shared" si="2"/>
        <v>1180.36</v>
      </c>
      <c r="N1411" s="5">
        <f t="shared" si="3"/>
        <v>817.64</v>
      </c>
      <c r="O1411" s="6">
        <f t="shared" si="4"/>
        <v>0.4092292292</v>
      </c>
      <c r="P1411" s="6" t="str">
        <f t="shared" si="5"/>
        <v>Friday</v>
      </c>
      <c r="Q1411" s="6" t="str">
        <f t="shared" si="6"/>
        <v>Weekday</v>
      </c>
      <c r="R1411" s="6" t="str">
        <f t="shared" si="7"/>
        <v>No Discount</v>
      </c>
    </row>
    <row r="1412">
      <c r="A1412" s="3" t="s">
        <v>1916</v>
      </c>
      <c r="B1412" s="4">
        <v>45499.623611111114</v>
      </c>
      <c r="C1412" s="3" t="s">
        <v>25</v>
      </c>
      <c r="D1412" s="3" t="s">
        <v>109</v>
      </c>
      <c r="E1412" s="3" t="s">
        <v>35</v>
      </c>
      <c r="F1412" s="3">
        <v>4.0</v>
      </c>
      <c r="G1412" s="3">
        <v>3999.0</v>
      </c>
      <c r="H1412" s="3">
        <v>15.0</v>
      </c>
      <c r="I1412" s="3">
        <v>2941.0</v>
      </c>
      <c r="J1412" s="3" t="s">
        <v>52</v>
      </c>
      <c r="K1412" s="3" t="s">
        <v>28</v>
      </c>
      <c r="L1412" s="5">
        <f t="shared" si="1"/>
        <v>13596.6</v>
      </c>
      <c r="M1412" s="5">
        <f t="shared" si="2"/>
        <v>11764</v>
      </c>
      <c r="N1412" s="5">
        <f t="shared" si="3"/>
        <v>1832.6</v>
      </c>
      <c r="O1412" s="6">
        <f t="shared" si="4"/>
        <v>0.1347836959</v>
      </c>
      <c r="P1412" s="6" t="str">
        <f t="shared" si="5"/>
        <v>Friday</v>
      </c>
      <c r="Q1412" s="6" t="str">
        <f t="shared" si="6"/>
        <v>Weekday</v>
      </c>
      <c r="R1412" s="6" t="str">
        <f t="shared" si="7"/>
        <v>Low (1–15%)</v>
      </c>
    </row>
    <row r="1413">
      <c r="A1413" s="3" t="s">
        <v>1917</v>
      </c>
      <c r="B1413" s="4">
        <v>45396.44305555556</v>
      </c>
      <c r="C1413" s="3" t="s">
        <v>257</v>
      </c>
      <c r="D1413" s="3" t="s">
        <v>752</v>
      </c>
      <c r="E1413" s="3" t="s">
        <v>27</v>
      </c>
      <c r="F1413" s="3">
        <v>4.0</v>
      </c>
      <c r="G1413" s="3">
        <v>799.0</v>
      </c>
      <c r="H1413" s="3">
        <v>15.0</v>
      </c>
      <c r="I1413" s="3">
        <v>434.48</v>
      </c>
      <c r="J1413" s="3" t="s">
        <v>52</v>
      </c>
      <c r="K1413" s="3" t="s">
        <v>23</v>
      </c>
      <c r="L1413" s="5">
        <f t="shared" si="1"/>
        <v>2716.6</v>
      </c>
      <c r="M1413" s="5">
        <f t="shared" si="2"/>
        <v>1737.92</v>
      </c>
      <c r="N1413" s="5">
        <f t="shared" si="3"/>
        <v>978.68</v>
      </c>
      <c r="O1413" s="6">
        <f t="shared" si="4"/>
        <v>0.3602591475</v>
      </c>
      <c r="P1413" s="6" t="str">
        <f t="shared" si="5"/>
        <v>Sunday</v>
      </c>
      <c r="Q1413" s="6" t="str">
        <f t="shared" si="6"/>
        <v>Weekend</v>
      </c>
      <c r="R1413" s="6" t="str">
        <f t="shared" si="7"/>
        <v>Low (1–15%)</v>
      </c>
    </row>
    <row r="1414">
      <c r="A1414" s="3" t="s">
        <v>1918</v>
      </c>
      <c r="B1414" s="4">
        <v>45770.69027777778</v>
      </c>
      <c r="C1414" s="3" t="s">
        <v>60</v>
      </c>
      <c r="D1414" s="3" t="s">
        <v>596</v>
      </c>
      <c r="E1414" s="3" t="s">
        <v>21</v>
      </c>
      <c r="F1414" s="3">
        <v>4.0</v>
      </c>
      <c r="G1414" s="3">
        <v>299.0</v>
      </c>
      <c r="H1414" s="3">
        <v>15.0</v>
      </c>
      <c r="I1414" s="3">
        <v>148.78</v>
      </c>
      <c r="J1414" s="3" t="s">
        <v>52</v>
      </c>
      <c r="K1414" s="3" t="s">
        <v>39</v>
      </c>
      <c r="L1414" s="5">
        <f t="shared" si="1"/>
        <v>1016.6</v>
      </c>
      <c r="M1414" s="5">
        <f t="shared" si="2"/>
        <v>595.12</v>
      </c>
      <c r="N1414" s="5">
        <f t="shared" si="3"/>
        <v>421.48</v>
      </c>
      <c r="O1414" s="6">
        <f t="shared" si="4"/>
        <v>0.4145976785</v>
      </c>
      <c r="P1414" s="6" t="str">
        <f t="shared" si="5"/>
        <v>Wednesday</v>
      </c>
      <c r="Q1414" s="6" t="str">
        <f t="shared" si="6"/>
        <v>Weekday</v>
      </c>
      <c r="R1414" s="6" t="str">
        <f t="shared" si="7"/>
        <v>Low (1–15%)</v>
      </c>
    </row>
    <row r="1415">
      <c r="A1415" s="3" t="s">
        <v>1919</v>
      </c>
      <c r="B1415" s="4">
        <v>45898.40694444445</v>
      </c>
      <c r="C1415" s="3" t="s">
        <v>73</v>
      </c>
      <c r="D1415" s="3" t="s">
        <v>1920</v>
      </c>
      <c r="E1415" s="3" t="s">
        <v>27</v>
      </c>
      <c r="F1415" s="3">
        <v>3.0</v>
      </c>
      <c r="G1415" s="3">
        <v>799.0</v>
      </c>
      <c r="H1415" s="3">
        <v>15.0</v>
      </c>
      <c r="I1415" s="3">
        <v>422.01</v>
      </c>
      <c r="J1415" s="3" t="s">
        <v>32</v>
      </c>
      <c r="K1415" s="3" t="s">
        <v>39</v>
      </c>
      <c r="L1415" s="5">
        <f t="shared" si="1"/>
        <v>2037.45</v>
      </c>
      <c r="M1415" s="5">
        <f t="shared" si="2"/>
        <v>1266.03</v>
      </c>
      <c r="N1415" s="5">
        <f t="shared" si="3"/>
        <v>771.42</v>
      </c>
      <c r="O1415" s="6">
        <f t="shared" si="4"/>
        <v>0.3786203342</v>
      </c>
      <c r="P1415" s="6" t="str">
        <f t="shared" si="5"/>
        <v>Friday</v>
      </c>
      <c r="Q1415" s="6" t="str">
        <f t="shared" si="6"/>
        <v>Weekday</v>
      </c>
      <c r="R1415" s="6" t="str">
        <f t="shared" si="7"/>
        <v>Low (1–15%)</v>
      </c>
    </row>
    <row r="1416">
      <c r="A1416" s="3" t="s">
        <v>1921</v>
      </c>
      <c r="B1416" s="4">
        <v>45574.54375</v>
      </c>
      <c r="C1416" s="3" t="s">
        <v>144</v>
      </c>
      <c r="D1416" s="3" t="s">
        <v>1100</v>
      </c>
      <c r="E1416" s="3" t="s">
        <v>27</v>
      </c>
      <c r="F1416" s="3">
        <v>2.0</v>
      </c>
      <c r="G1416" s="3">
        <v>1299.0</v>
      </c>
      <c r="H1416" s="3">
        <v>15.0</v>
      </c>
      <c r="I1416" s="3">
        <v>865.65</v>
      </c>
      <c r="J1416" s="3" t="s">
        <v>32</v>
      </c>
      <c r="K1416" s="3" t="s">
        <v>28</v>
      </c>
      <c r="L1416" s="5">
        <f t="shared" si="1"/>
        <v>2208.3</v>
      </c>
      <c r="M1416" s="5">
        <f t="shared" si="2"/>
        <v>1731.3</v>
      </c>
      <c r="N1416" s="5">
        <f t="shared" si="3"/>
        <v>477</v>
      </c>
      <c r="O1416" s="6">
        <f t="shared" si="4"/>
        <v>0.2160032604</v>
      </c>
      <c r="P1416" s="6" t="str">
        <f t="shared" si="5"/>
        <v>Wednesday</v>
      </c>
      <c r="Q1416" s="6" t="str">
        <f t="shared" si="6"/>
        <v>Weekday</v>
      </c>
      <c r="R1416" s="6" t="str">
        <f t="shared" si="7"/>
        <v>Low (1–15%)</v>
      </c>
    </row>
    <row r="1417">
      <c r="A1417" s="3" t="s">
        <v>1922</v>
      </c>
      <c r="B1417" s="4">
        <v>45803.813888888886</v>
      </c>
      <c r="C1417" s="3" t="s">
        <v>47</v>
      </c>
      <c r="D1417" s="3" t="s">
        <v>476</v>
      </c>
      <c r="E1417" s="3" t="s">
        <v>27</v>
      </c>
      <c r="F1417" s="3">
        <v>1.0</v>
      </c>
      <c r="G1417" s="3">
        <v>799.0</v>
      </c>
      <c r="H1417" s="3">
        <v>25.0</v>
      </c>
      <c r="I1417" s="3">
        <v>532.77</v>
      </c>
      <c r="J1417" s="3" t="s">
        <v>52</v>
      </c>
      <c r="K1417" s="3" t="s">
        <v>28</v>
      </c>
      <c r="L1417" s="5">
        <f t="shared" si="1"/>
        <v>599.25</v>
      </c>
      <c r="M1417" s="5">
        <f t="shared" si="2"/>
        <v>532.77</v>
      </c>
      <c r="N1417" s="5">
        <f t="shared" si="3"/>
        <v>66.48</v>
      </c>
      <c r="O1417" s="6">
        <f t="shared" si="4"/>
        <v>0.1109386733</v>
      </c>
      <c r="P1417" s="6" t="str">
        <f t="shared" si="5"/>
        <v>Monday</v>
      </c>
      <c r="Q1417" s="6" t="str">
        <f t="shared" si="6"/>
        <v>Weekday</v>
      </c>
      <c r="R1417" s="6" t="str">
        <f t="shared" si="7"/>
        <v>Mid (16–25%)</v>
      </c>
    </row>
    <row r="1418">
      <c r="A1418" s="3" t="s">
        <v>1923</v>
      </c>
      <c r="B1418" s="4">
        <v>45478.444444444445</v>
      </c>
      <c r="C1418" s="3" t="s">
        <v>158</v>
      </c>
      <c r="D1418" s="3" t="s">
        <v>402</v>
      </c>
      <c r="E1418" s="3" t="s">
        <v>27</v>
      </c>
      <c r="F1418" s="3">
        <v>5.0</v>
      </c>
      <c r="G1418" s="3">
        <v>1499.0</v>
      </c>
      <c r="H1418" s="3">
        <v>20.0</v>
      </c>
      <c r="I1418" s="3">
        <v>800.95</v>
      </c>
      <c r="J1418" s="3" t="s">
        <v>32</v>
      </c>
      <c r="K1418" s="3" t="s">
        <v>28</v>
      </c>
      <c r="L1418" s="5">
        <f t="shared" si="1"/>
        <v>5996</v>
      </c>
      <c r="M1418" s="5">
        <f t="shared" si="2"/>
        <v>4004.75</v>
      </c>
      <c r="N1418" s="5">
        <f t="shared" si="3"/>
        <v>1991.25</v>
      </c>
      <c r="O1418" s="6">
        <f t="shared" si="4"/>
        <v>0.3320963976</v>
      </c>
      <c r="P1418" s="6" t="str">
        <f t="shared" si="5"/>
        <v>Friday</v>
      </c>
      <c r="Q1418" s="6" t="str">
        <f t="shared" si="6"/>
        <v>Weekday</v>
      </c>
      <c r="R1418" s="6" t="str">
        <f t="shared" si="7"/>
        <v>Mid (16–25%)</v>
      </c>
    </row>
    <row r="1419">
      <c r="A1419" s="3" t="s">
        <v>1924</v>
      </c>
      <c r="B1419" s="4">
        <v>45913.67638888889</v>
      </c>
      <c r="C1419" s="3" t="s">
        <v>70</v>
      </c>
      <c r="D1419" s="3" t="s">
        <v>435</v>
      </c>
      <c r="E1419" s="3" t="s">
        <v>35</v>
      </c>
      <c r="F1419" s="3">
        <v>5.0</v>
      </c>
      <c r="G1419" s="3">
        <v>2499.0</v>
      </c>
      <c r="H1419" s="3">
        <v>30.0</v>
      </c>
      <c r="I1419" s="3">
        <v>1812.6</v>
      </c>
      <c r="J1419" s="3" t="s">
        <v>52</v>
      </c>
      <c r="K1419" s="3" t="s">
        <v>23</v>
      </c>
      <c r="L1419" s="5">
        <f t="shared" si="1"/>
        <v>8746.5</v>
      </c>
      <c r="M1419" s="5">
        <f t="shared" si="2"/>
        <v>9063</v>
      </c>
      <c r="N1419" s="5">
        <f t="shared" si="3"/>
        <v>-316.5</v>
      </c>
      <c r="O1419" s="6">
        <f t="shared" si="4"/>
        <v>-0.03618590293</v>
      </c>
      <c r="P1419" s="6" t="str">
        <f t="shared" si="5"/>
        <v>Saturday</v>
      </c>
      <c r="Q1419" s="6" t="str">
        <f t="shared" si="6"/>
        <v>Weekend</v>
      </c>
      <c r="R1419" s="6" t="str">
        <f t="shared" si="7"/>
        <v>High (&gt;25%)</v>
      </c>
    </row>
    <row r="1420">
      <c r="A1420" s="3" t="s">
        <v>1925</v>
      </c>
      <c r="B1420" s="4">
        <v>45638.525</v>
      </c>
      <c r="C1420" s="3" t="s">
        <v>65</v>
      </c>
      <c r="D1420" s="3" t="s">
        <v>1124</v>
      </c>
      <c r="E1420" s="3" t="s">
        <v>35</v>
      </c>
      <c r="F1420" s="3">
        <v>1.0</v>
      </c>
      <c r="G1420" s="3">
        <v>3499.0</v>
      </c>
      <c r="H1420" s="3">
        <v>20.0</v>
      </c>
      <c r="I1420" s="3">
        <v>2474.22</v>
      </c>
      <c r="J1420" s="3" t="s">
        <v>32</v>
      </c>
      <c r="K1420" s="3" t="s">
        <v>39</v>
      </c>
      <c r="L1420" s="5">
        <f t="shared" si="1"/>
        <v>2799.2</v>
      </c>
      <c r="M1420" s="5">
        <f t="shared" si="2"/>
        <v>2474.22</v>
      </c>
      <c r="N1420" s="5">
        <f t="shared" si="3"/>
        <v>324.98</v>
      </c>
      <c r="O1420" s="6">
        <f t="shared" si="4"/>
        <v>0.1160974564</v>
      </c>
      <c r="P1420" s="6" t="str">
        <f t="shared" si="5"/>
        <v>Thursday</v>
      </c>
      <c r="Q1420" s="6" t="str">
        <f t="shared" si="6"/>
        <v>Weekday</v>
      </c>
      <c r="R1420" s="6" t="str">
        <f t="shared" si="7"/>
        <v>Mid (16–25%)</v>
      </c>
    </row>
    <row r="1421">
      <c r="A1421" s="3" t="s">
        <v>1926</v>
      </c>
      <c r="B1421" s="4">
        <v>45781.83541666667</v>
      </c>
      <c r="C1421" s="3" t="s">
        <v>127</v>
      </c>
      <c r="D1421" s="3" t="s">
        <v>524</v>
      </c>
      <c r="E1421" s="3" t="s">
        <v>35</v>
      </c>
      <c r="F1421" s="3">
        <v>2.0</v>
      </c>
      <c r="G1421" s="3">
        <v>3499.0</v>
      </c>
      <c r="H1421" s="3">
        <v>30.0</v>
      </c>
      <c r="I1421" s="3">
        <v>2287.14</v>
      </c>
      <c r="J1421" s="3" t="s">
        <v>22</v>
      </c>
      <c r="K1421" s="3" t="s">
        <v>23</v>
      </c>
      <c r="L1421" s="5">
        <f t="shared" si="1"/>
        <v>4898.6</v>
      </c>
      <c r="M1421" s="5">
        <f t="shared" si="2"/>
        <v>4574.28</v>
      </c>
      <c r="N1421" s="5">
        <f t="shared" si="3"/>
        <v>324.32</v>
      </c>
      <c r="O1421" s="6">
        <f t="shared" si="4"/>
        <v>0.06620667129</v>
      </c>
      <c r="P1421" s="6" t="str">
        <f t="shared" si="5"/>
        <v>Sunday</v>
      </c>
      <c r="Q1421" s="6" t="str">
        <f t="shared" si="6"/>
        <v>Weekend</v>
      </c>
      <c r="R1421" s="6" t="str">
        <f t="shared" si="7"/>
        <v>High (&gt;25%)</v>
      </c>
    </row>
    <row r="1422">
      <c r="A1422" s="3" t="s">
        <v>1927</v>
      </c>
      <c r="B1422" s="4">
        <v>45677.714583333334</v>
      </c>
      <c r="C1422" s="3" t="s">
        <v>231</v>
      </c>
      <c r="D1422" s="3" t="s">
        <v>1204</v>
      </c>
      <c r="E1422" s="3" t="s">
        <v>27</v>
      </c>
      <c r="F1422" s="3">
        <v>2.0</v>
      </c>
      <c r="G1422" s="3">
        <v>999.0</v>
      </c>
      <c r="H1422" s="3">
        <v>10.0</v>
      </c>
      <c r="I1422" s="3">
        <v>544.24</v>
      </c>
      <c r="J1422" s="3" t="s">
        <v>32</v>
      </c>
      <c r="K1422" s="3" t="s">
        <v>28</v>
      </c>
      <c r="L1422" s="5">
        <f t="shared" si="1"/>
        <v>1798.2</v>
      </c>
      <c r="M1422" s="5">
        <f t="shared" si="2"/>
        <v>1088.48</v>
      </c>
      <c r="N1422" s="5">
        <f t="shared" si="3"/>
        <v>709.72</v>
      </c>
      <c r="O1422" s="6">
        <f t="shared" si="4"/>
        <v>0.3946835725</v>
      </c>
      <c r="P1422" s="6" t="str">
        <f t="shared" si="5"/>
        <v>Monday</v>
      </c>
      <c r="Q1422" s="6" t="str">
        <f t="shared" si="6"/>
        <v>Weekday</v>
      </c>
      <c r="R1422" s="6" t="str">
        <f t="shared" si="7"/>
        <v>Low (1–15%)</v>
      </c>
    </row>
    <row r="1423">
      <c r="A1423" s="3" t="s">
        <v>1928</v>
      </c>
      <c r="B1423" s="4">
        <v>45967.583333333336</v>
      </c>
      <c r="C1423" s="3" t="s">
        <v>207</v>
      </c>
      <c r="D1423" s="3" t="s">
        <v>79</v>
      </c>
      <c r="E1423" s="3" t="s">
        <v>35</v>
      </c>
      <c r="F1423" s="3">
        <v>4.0</v>
      </c>
      <c r="G1423" s="3">
        <v>1999.0</v>
      </c>
      <c r="H1423" s="3">
        <v>15.0</v>
      </c>
      <c r="I1423" s="3">
        <v>1374.01</v>
      </c>
      <c r="J1423" s="3" t="s">
        <v>52</v>
      </c>
      <c r="K1423" s="3" t="s">
        <v>23</v>
      </c>
      <c r="L1423" s="5">
        <f t="shared" si="1"/>
        <v>6796.6</v>
      </c>
      <c r="M1423" s="5">
        <f t="shared" si="2"/>
        <v>5496.04</v>
      </c>
      <c r="N1423" s="5">
        <f t="shared" si="3"/>
        <v>1300.56</v>
      </c>
      <c r="O1423" s="6">
        <f t="shared" si="4"/>
        <v>0.1913545008</v>
      </c>
      <c r="P1423" s="6" t="str">
        <f t="shared" si="5"/>
        <v>Thursday</v>
      </c>
      <c r="Q1423" s="6" t="str">
        <f t="shared" si="6"/>
        <v>Weekday</v>
      </c>
      <c r="R1423" s="6" t="str">
        <f t="shared" si="7"/>
        <v>Low (1–15%)</v>
      </c>
    </row>
    <row r="1424">
      <c r="A1424" s="3" t="s">
        <v>1929</v>
      </c>
      <c r="B1424" s="4">
        <v>45366.75555555556</v>
      </c>
      <c r="C1424" s="3" t="s">
        <v>138</v>
      </c>
      <c r="D1424" s="3" t="s">
        <v>446</v>
      </c>
      <c r="E1424" s="3" t="s">
        <v>35</v>
      </c>
      <c r="F1424" s="3">
        <v>4.0</v>
      </c>
      <c r="G1424" s="3">
        <v>3499.0</v>
      </c>
      <c r="H1424" s="3">
        <v>0.0</v>
      </c>
      <c r="I1424" s="3">
        <v>2452.77</v>
      </c>
      <c r="J1424" s="3" t="s">
        <v>32</v>
      </c>
      <c r="K1424" s="3" t="s">
        <v>39</v>
      </c>
      <c r="L1424" s="5">
        <f t="shared" si="1"/>
        <v>13996</v>
      </c>
      <c r="M1424" s="5">
        <f t="shared" si="2"/>
        <v>9811.08</v>
      </c>
      <c r="N1424" s="5">
        <f t="shared" si="3"/>
        <v>4184.92</v>
      </c>
      <c r="O1424" s="6">
        <f t="shared" si="4"/>
        <v>0.2990082881</v>
      </c>
      <c r="P1424" s="6" t="str">
        <f t="shared" si="5"/>
        <v>Friday</v>
      </c>
      <c r="Q1424" s="6" t="str">
        <f t="shared" si="6"/>
        <v>Weekday</v>
      </c>
      <c r="R1424" s="6" t="str">
        <f t="shared" si="7"/>
        <v>No Discount</v>
      </c>
    </row>
    <row r="1425">
      <c r="A1425" s="3" t="s">
        <v>1930</v>
      </c>
      <c r="B1425" s="4">
        <v>45851.381944444445</v>
      </c>
      <c r="C1425" s="3" t="s">
        <v>158</v>
      </c>
      <c r="D1425" s="3" t="s">
        <v>1455</v>
      </c>
      <c r="E1425" s="3" t="s">
        <v>27</v>
      </c>
      <c r="F1425" s="3">
        <v>3.0</v>
      </c>
      <c r="G1425" s="3">
        <v>799.0</v>
      </c>
      <c r="H1425" s="3">
        <v>25.0</v>
      </c>
      <c r="I1425" s="3">
        <v>551.53</v>
      </c>
      <c r="J1425" s="3" t="s">
        <v>52</v>
      </c>
      <c r="K1425" s="3" t="s">
        <v>28</v>
      </c>
      <c r="L1425" s="5">
        <f t="shared" si="1"/>
        <v>1797.75</v>
      </c>
      <c r="M1425" s="5">
        <f t="shared" si="2"/>
        <v>1654.59</v>
      </c>
      <c r="N1425" s="5">
        <f t="shared" si="3"/>
        <v>143.16</v>
      </c>
      <c r="O1425" s="6">
        <f t="shared" si="4"/>
        <v>0.07963287443</v>
      </c>
      <c r="P1425" s="6" t="str">
        <f t="shared" si="5"/>
        <v>Sunday</v>
      </c>
      <c r="Q1425" s="6" t="str">
        <f t="shared" si="6"/>
        <v>Weekend</v>
      </c>
      <c r="R1425" s="6" t="str">
        <f t="shared" si="7"/>
        <v>Mid (16–25%)</v>
      </c>
    </row>
    <row r="1426">
      <c r="A1426" s="3" t="s">
        <v>1931</v>
      </c>
      <c r="B1426" s="4">
        <v>46000.563888888886</v>
      </c>
      <c r="C1426" s="3" t="s">
        <v>285</v>
      </c>
      <c r="D1426" s="3" t="s">
        <v>1034</v>
      </c>
      <c r="E1426" s="3" t="s">
        <v>35</v>
      </c>
      <c r="F1426" s="3">
        <v>2.0</v>
      </c>
      <c r="G1426" s="3">
        <v>2999.0</v>
      </c>
      <c r="H1426" s="3">
        <v>10.0</v>
      </c>
      <c r="I1426" s="3">
        <v>2178.77</v>
      </c>
      <c r="J1426" s="3" t="s">
        <v>52</v>
      </c>
      <c r="K1426" s="3" t="s">
        <v>28</v>
      </c>
      <c r="L1426" s="5">
        <f t="shared" si="1"/>
        <v>5398.2</v>
      </c>
      <c r="M1426" s="5">
        <f t="shared" si="2"/>
        <v>4357.54</v>
      </c>
      <c r="N1426" s="5">
        <f t="shared" si="3"/>
        <v>1040.66</v>
      </c>
      <c r="O1426" s="6">
        <f t="shared" si="4"/>
        <v>0.1927790745</v>
      </c>
      <c r="P1426" s="6" t="str">
        <f t="shared" si="5"/>
        <v>Tuesday</v>
      </c>
      <c r="Q1426" s="6" t="str">
        <f t="shared" si="6"/>
        <v>Weekday</v>
      </c>
      <c r="R1426" s="6" t="str">
        <f t="shared" si="7"/>
        <v>Low (1–15%)</v>
      </c>
    </row>
    <row r="1427">
      <c r="A1427" s="3" t="s">
        <v>1932</v>
      </c>
      <c r="B1427" s="4">
        <v>45850.728472222225</v>
      </c>
      <c r="C1427" s="3" t="s">
        <v>239</v>
      </c>
      <c r="D1427" s="3" t="s">
        <v>796</v>
      </c>
      <c r="E1427" s="3" t="s">
        <v>27</v>
      </c>
      <c r="F1427" s="3">
        <v>4.0</v>
      </c>
      <c r="G1427" s="3">
        <v>799.0</v>
      </c>
      <c r="H1427" s="3">
        <v>5.0</v>
      </c>
      <c r="I1427" s="3">
        <v>456.54</v>
      </c>
      <c r="J1427" s="3" t="s">
        <v>52</v>
      </c>
      <c r="K1427" s="3" t="s">
        <v>39</v>
      </c>
      <c r="L1427" s="5">
        <f t="shared" si="1"/>
        <v>3036.2</v>
      </c>
      <c r="M1427" s="5">
        <f t="shared" si="2"/>
        <v>1826.16</v>
      </c>
      <c r="N1427" s="5">
        <f t="shared" si="3"/>
        <v>1210.04</v>
      </c>
      <c r="O1427" s="6">
        <f t="shared" si="4"/>
        <v>0.3985376457</v>
      </c>
      <c r="P1427" s="6" t="str">
        <f t="shared" si="5"/>
        <v>Saturday</v>
      </c>
      <c r="Q1427" s="6" t="str">
        <f t="shared" si="6"/>
        <v>Weekend</v>
      </c>
      <c r="R1427" s="6" t="str">
        <f t="shared" si="7"/>
        <v>Low (1–15%)</v>
      </c>
    </row>
    <row r="1428">
      <c r="A1428" s="3" t="s">
        <v>1933</v>
      </c>
      <c r="B1428" s="4">
        <v>45492.74236111111</v>
      </c>
      <c r="C1428" s="3" t="s">
        <v>41</v>
      </c>
      <c r="D1428" s="3" t="s">
        <v>476</v>
      </c>
      <c r="E1428" s="3" t="s">
        <v>21</v>
      </c>
      <c r="F1428" s="3">
        <v>1.0</v>
      </c>
      <c r="G1428" s="3">
        <v>899.0</v>
      </c>
      <c r="H1428" s="3">
        <v>30.0</v>
      </c>
      <c r="I1428" s="3">
        <v>466.33</v>
      </c>
      <c r="J1428" s="3" t="s">
        <v>52</v>
      </c>
      <c r="K1428" s="3" t="s">
        <v>28</v>
      </c>
      <c r="L1428" s="5">
        <f t="shared" si="1"/>
        <v>629.3</v>
      </c>
      <c r="M1428" s="5">
        <f t="shared" si="2"/>
        <v>466.33</v>
      </c>
      <c r="N1428" s="5">
        <f t="shared" si="3"/>
        <v>162.97</v>
      </c>
      <c r="O1428" s="6">
        <f t="shared" si="4"/>
        <v>0.2589702844</v>
      </c>
      <c r="P1428" s="6" t="str">
        <f t="shared" si="5"/>
        <v>Friday</v>
      </c>
      <c r="Q1428" s="6" t="str">
        <f t="shared" si="6"/>
        <v>Weekday</v>
      </c>
      <c r="R1428" s="6" t="str">
        <f t="shared" si="7"/>
        <v>High (&gt;25%)</v>
      </c>
    </row>
    <row r="1429">
      <c r="A1429" s="3" t="s">
        <v>1934</v>
      </c>
      <c r="B1429" s="4">
        <v>45764.69375</v>
      </c>
      <c r="C1429" s="3" t="s">
        <v>266</v>
      </c>
      <c r="D1429" s="3" t="s">
        <v>51</v>
      </c>
      <c r="E1429" s="3" t="s">
        <v>21</v>
      </c>
      <c r="F1429" s="3">
        <v>4.0</v>
      </c>
      <c r="G1429" s="3">
        <v>499.0</v>
      </c>
      <c r="H1429" s="3">
        <v>20.0</v>
      </c>
      <c r="I1429" s="3">
        <v>331.46</v>
      </c>
      <c r="J1429" s="3" t="s">
        <v>32</v>
      </c>
      <c r="K1429" s="3" t="s">
        <v>23</v>
      </c>
      <c r="L1429" s="5">
        <f t="shared" si="1"/>
        <v>1596.8</v>
      </c>
      <c r="M1429" s="5">
        <f t="shared" si="2"/>
        <v>1325.84</v>
      </c>
      <c r="N1429" s="5">
        <f t="shared" si="3"/>
        <v>270.96</v>
      </c>
      <c r="O1429" s="6">
        <f t="shared" si="4"/>
        <v>0.1696893788</v>
      </c>
      <c r="P1429" s="6" t="str">
        <f t="shared" si="5"/>
        <v>Thursday</v>
      </c>
      <c r="Q1429" s="6" t="str">
        <f t="shared" si="6"/>
        <v>Weekday</v>
      </c>
      <c r="R1429" s="6" t="str">
        <f t="shared" si="7"/>
        <v>Mid (16–25%)</v>
      </c>
    </row>
    <row r="1430">
      <c r="A1430" s="3" t="s">
        <v>1935</v>
      </c>
      <c r="B1430" s="4">
        <v>45619.73333333333</v>
      </c>
      <c r="C1430" s="3" t="s">
        <v>41</v>
      </c>
      <c r="D1430" s="3" t="s">
        <v>51</v>
      </c>
      <c r="E1430" s="3" t="s">
        <v>27</v>
      </c>
      <c r="F1430" s="3">
        <v>1.0</v>
      </c>
      <c r="G1430" s="3">
        <v>1999.0</v>
      </c>
      <c r="H1430" s="3">
        <v>20.0</v>
      </c>
      <c r="I1430" s="3">
        <v>1126.74</v>
      </c>
      <c r="J1430" s="3" t="s">
        <v>52</v>
      </c>
      <c r="K1430" s="3" t="s">
        <v>23</v>
      </c>
      <c r="L1430" s="5">
        <f t="shared" si="1"/>
        <v>1599.2</v>
      </c>
      <c r="M1430" s="5">
        <f t="shared" si="2"/>
        <v>1126.74</v>
      </c>
      <c r="N1430" s="5">
        <f t="shared" si="3"/>
        <v>472.46</v>
      </c>
      <c r="O1430" s="6">
        <f t="shared" si="4"/>
        <v>0.2954352176</v>
      </c>
      <c r="P1430" s="6" t="str">
        <f t="shared" si="5"/>
        <v>Saturday</v>
      </c>
      <c r="Q1430" s="6" t="str">
        <f t="shared" si="6"/>
        <v>Weekend</v>
      </c>
      <c r="R1430" s="6" t="str">
        <f t="shared" si="7"/>
        <v>Mid (16–25%)</v>
      </c>
    </row>
    <row r="1431">
      <c r="A1431" s="3" t="s">
        <v>1936</v>
      </c>
      <c r="B1431" s="4">
        <v>45669.40555555555</v>
      </c>
      <c r="C1431" s="3" t="s">
        <v>459</v>
      </c>
      <c r="D1431" s="3" t="s">
        <v>1162</v>
      </c>
      <c r="E1431" s="3" t="s">
        <v>35</v>
      </c>
      <c r="F1431" s="3">
        <v>3.0</v>
      </c>
      <c r="G1431" s="3">
        <v>3499.0</v>
      </c>
      <c r="H1431" s="3">
        <v>20.0</v>
      </c>
      <c r="I1431" s="3">
        <v>2191.03</v>
      </c>
      <c r="J1431" s="3" t="s">
        <v>32</v>
      </c>
      <c r="K1431" s="3" t="s">
        <v>28</v>
      </c>
      <c r="L1431" s="5">
        <f t="shared" si="1"/>
        <v>8397.6</v>
      </c>
      <c r="M1431" s="5">
        <f t="shared" si="2"/>
        <v>6573.09</v>
      </c>
      <c r="N1431" s="5">
        <f t="shared" si="3"/>
        <v>1824.51</v>
      </c>
      <c r="O1431" s="6">
        <f t="shared" si="4"/>
        <v>0.2172656473</v>
      </c>
      <c r="P1431" s="6" t="str">
        <f t="shared" si="5"/>
        <v>Sunday</v>
      </c>
      <c r="Q1431" s="6" t="str">
        <f t="shared" si="6"/>
        <v>Weekend</v>
      </c>
      <c r="R1431" s="6" t="str">
        <f t="shared" si="7"/>
        <v>Mid (16–25%)</v>
      </c>
    </row>
    <row r="1432">
      <c r="A1432" s="3" t="s">
        <v>1937</v>
      </c>
      <c r="B1432" s="4">
        <v>45419.470138888886</v>
      </c>
      <c r="C1432" s="3" t="s">
        <v>94</v>
      </c>
      <c r="D1432" s="3" t="s">
        <v>1321</v>
      </c>
      <c r="E1432" s="3" t="s">
        <v>21</v>
      </c>
      <c r="F1432" s="3">
        <v>3.0</v>
      </c>
      <c r="G1432" s="3">
        <v>699.0</v>
      </c>
      <c r="H1432" s="3">
        <v>5.0</v>
      </c>
      <c r="I1432" s="3">
        <v>361.44</v>
      </c>
      <c r="J1432" s="3" t="s">
        <v>32</v>
      </c>
      <c r="K1432" s="3" t="s">
        <v>39</v>
      </c>
      <c r="L1432" s="5">
        <f t="shared" si="1"/>
        <v>1992.15</v>
      </c>
      <c r="M1432" s="5">
        <f t="shared" si="2"/>
        <v>1084.32</v>
      </c>
      <c r="N1432" s="5">
        <f t="shared" si="3"/>
        <v>907.83</v>
      </c>
      <c r="O1432" s="6">
        <f t="shared" si="4"/>
        <v>0.4557036368</v>
      </c>
      <c r="P1432" s="6" t="str">
        <f t="shared" si="5"/>
        <v>Tuesday</v>
      </c>
      <c r="Q1432" s="6" t="str">
        <f t="shared" si="6"/>
        <v>Weekday</v>
      </c>
      <c r="R1432" s="6" t="str">
        <f t="shared" si="7"/>
        <v>Low (1–15%)</v>
      </c>
    </row>
    <row r="1433">
      <c r="A1433" s="3" t="s">
        <v>1938</v>
      </c>
      <c r="B1433" s="4">
        <v>45918.549305555556</v>
      </c>
      <c r="C1433" s="3" t="s">
        <v>44</v>
      </c>
      <c r="D1433" s="3" t="s">
        <v>1461</v>
      </c>
      <c r="E1433" s="3" t="s">
        <v>21</v>
      </c>
      <c r="F1433" s="3">
        <v>2.0</v>
      </c>
      <c r="G1433" s="3">
        <v>699.0</v>
      </c>
      <c r="H1433" s="3">
        <v>30.0</v>
      </c>
      <c r="I1433" s="3">
        <v>452.52</v>
      </c>
      <c r="J1433" s="3" t="s">
        <v>52</v>
      </c>
      <c r="K1433" s="3" t="s">
        <v>23</v>
      </c>
      <c r="L1433" s="5">
        <f t="shared" si="1"/>
        <v>978.6</v>
      </c>
      <c r="M1433" s="5">
        <f t="shared" si="2"/>
        <v>905.04</v>
      </c>
      <c r="N1433" s="5">
        <f t="shared" si="3"/>
        <v>73.56</v>
      </c>
      <c r="O1433" s="6">
        <f t="shared" si="4"/>
        <v>0.07516860822</v>
      </c>
      <c r="P1433" s="6" t="str">
        <f t="shared" si="5"/>
        <v>Thursday</v>
      </c>
      <c r="Q1433" s="6" t="str">
        <f t="shared" si="6"/>
        <v>Weekday</v>
      </c>
      <c r="R1433" s="6" t="str">
        <f t="shared" si="7"/>
        <v>High (&gt;25%)</v>
      </c>
    </row>
    <row r="1434">
      <c r="A1434" s="3" t="s">
        <v>1939</v>
      </c>
      <c r="B1434" s="4">
        <v>45640.631944444445</v>
      </c>
      <c r="C1434" s="3" t="s">
        <v>239</v>
      </c>
      <c r="D1434" s="3" t="s">
        <v>34</v>
      </c>
      <c r="E1434" s="3" t="s">
        <v>35</v>
      </c>
      <c r="F1434" s="3">
        <v>3.0</v>
      </c>
      <c r="G1434" s="3">
        <v>2499.0</v>
      </c>
      <c r="H1434" s="3">
        <v>10.0</v>
      </c>
      <c r="I1434" s="3">
        <v>1640.86</v>
      </c>
      <c r="J1434" s="3" t="s">
        <v>32</v>
      </c>
      <c r="K1434" s="3" t="s">
        <v>23</v>
      </c>
      <c r="L1434" s="5">
        <f t="shared" si="1"/>
        <v>6747.3</v>
      </c>
      <c r="M1434" s="5">
        <f t="shared" si="2"/>
        <v>4922.58</v>
      </c>
      <c r="N1434" s="5">
        <f t="shared" si="3"/>
        <v>1824.72</v>
      </c>
      <c r="O1434" s="6">
        <f t="shared" si="4"/>
        <v>0.2704370637</v>
      </c>
      <c r="P1434" s="6" t="str">
        <f t="shared" si="5"/>
        <v>Saturday</v>
      </c>
      <c r="Q1434" s="6" t="str">
        <f t="shared" si="6"/>
        <v>Weekend</v>
      </c>
      <c r="R1434" s="6" t="str">
        <f t="shared" si="7"/>
        <v>Low (1–15%)</v>
      </c>
    </row>
    <row r="1435">
      <c r="A1435" s="3" t="s">
        <v>1940</v>
      </c>
      <c r="B1435" s="4">
        <v>45881.475694444445</v>
      </c>
      <c r="C1435" s="3" t="s">
        <v>186</v>
      </c>
      <c r="D1435" s="3" t="s">
        <v>429</v>
      </c>
      <c r="E1435" s="3" t="s">
        <v>21</v>
      </c>
      <c r="F1435" s="3">
        <v>2.0</v>
      </c>
      <c r="G1435" s="3">
        <v>699.0</v>
      </c>
      <c r="H1435" s="3">
        <v>30.0</v>
      </c>
      <c r="I1435" s="3">
        <v>407.12</v>
      </c>
      <c r="J1435" s="3" t="s">
        <v>32</v>
      </c>
      <c r="K1435" s="3" t="s">
        <v>23</v>
      </c>
      <c r="L1435" s="5">
        <f t="shared" si="1"/>
        <v>978.6</v>
      </c>
      <c r="M1435" s="5">
        <f t="shared" si="2"/>
        <v>814.24</v>
      </c>
      <c r="N1435" s="5">
        <f t="shared" si="3"/>
        <v>164.36</v>
      </c>
      <c r="O1435" s="6">
        <f t="shared" si="4"/>
        <v>0.1679542203</v>
      </c>
      <c r="P1435" s="6" t="str">
        <f t="shared" si="5"/>
        <v>Tuesday</v>
      </c>
      <c r="Q1435" s="6" t="str">
        <f t="shared" si="6"/>
        <v>Weekday</v>
      </c>
      <c r="R1435" s="6" t="str">
        <f t="shared" si="7"/>
        <v>High (&gt;25%)</v>
      </c>
    </row>
    <row r="1436">
      <c r="A1436" s="3" t="s">
        <v>1941</v>
      </c>
      <c r="B1436" s="4">
        <v>45865.850694444445</v>
      </c>
      <c r="C1436" s="3" t="s">
        <v>282</v>
      </c>
      <c r="D1436" s="3" t="s">
        <v>1942</v>
      </c>
      <c r="E1436" s="3" t="s">
        <v>35</v>
      </c>
      <c r="F1436" s="3">
        <v>1.0</v>
      </c>
      <c r="G1436" s="3">
        <v>3499.0</v>
      </c>
      <c r="H1436" s="3">
        <v>0.0</v>
      </c>
      <c r="I1436" s="3">
        <v>2287.6</v>
      </c>
      <c r="J1436" s="3" t="s">
        <v>32</v>
      </c>
      <c r="K1436" s="3" t="s">
        <v>28</v>
      </c>
      <c r="L1436" s="5">
        <f t="shared" si="1"/>
        <v>3499</v>
      </c>
      <c r="M1436" s="5">
        <f t="shared" si="2"/>
        <v>2287.6</v>
      </c>
      <c r="N1436" s="5">
        <f t="shared" si="3"/>
        <v>1211.4</v>
      </c>
      <c r="O1436" s="6">
        <f t="shared" si="4"/>
        <v>0.3462132038</v>
      </c>
      <c r="P1436" s="6" t="str">
        <f t="shared" si="5"/>
        <v>Sunday</v>
      </c>
      <c r="Q1436" s="6" t="str">
        <f t="shared" si="6"/>
        <v>Weekend</v>
      </c>
      <c r="R1436" s="6" t="str">
        <f t="shared" si="7"/>
        <v>No Discount</v>
      </c>
    </row>
    <row r="1437">
      <c r="A1437" s="3" t="s">
        <v>1943</v>
      </c>
      <c r="B1437" s="4">
        <v>45586.55138888889</v>
      </c>
      <c r="C1437" s="3" t="s">
        <v>132</v>
      </c>
      <c r="D1437" s="3" t="s">
        <v>1369</v>
      </c>
      <c r="E1437" s="3" t="s">
        <v>27</v>
      </c>
      <c r="F1437" s="3">
        <v>3.0</v>
      </c>
      <c r="G1437" s="3">
        <v>1999.0</v>
      </c>
      <c r="H1437" s="3">
        <v>25.0</v>
      </c>
      <c r="I1437" s="3">
        <v>1047.47</v>
      </c>
      <c r="J1437" s="3" t="s">
        <v>52</v>
      </c>
      <c r="K1437" s="3" t="s">
        <v>28</v>
      </c>
      <c r="L1437" s="5">
        <f t="shared" si="1"/>
        <v>4497.75</v>
      </c>
      <c r="M1437" s="5">
        <f t="shared" si="2"/>
        <v>3142.41</v>
      </c>
      <c r="N1437" s="5">
        <f t="shared" si="3"/>
        <v>1355.34</v>
      </c>
      <c r="O1437" s="6">
        <f t="shared" si="4"/>
        <v>0.3013373353</v>
      </c>
      <c r="P1437" s="6" t="str">
        <f t="shared" si="5"/>
        <v>Monday</v>
      </c>
      <c r="Q1437" s="6" t="str">
        <f t="shared" si="6"/>
        <v>Weekday</v>
      </c>
      <c r="R1437" s="6" t="str">
        <f t="shared" si="7"/>
        <v>Mid (16–25%)</v>
      </c>
    </row>
    <row r="1438">
      <c r="A1438" s="3" t="s">
        <v>1944</v>
      </c>
      <c r="B1438" s="4">
        <v>45787.46041666667</v>
      </c>
      <c r="C1438" s="3" t="s">
        <v>231</v>
      </c>
      <c r="D1438" s="3" t="s">
        <v>627</v>
      </c>
      <c r="E1438" s="3" t="s">
        <v>27</v>
      </c>
      <c r="F1438" s="3">
        <v>3.0</v>
      </c>
      <c r="G1438" s="3">
        <v>1999.0</v>
      </c>
      <c r="H1438" s="3">
        <v>30.0</v>
      </c>
      <c r="I1438" s="3">
        <v>1093.86</v>
      </c>
      <c r="J1438" s="3" t="s">
        <v>52</v>
      </c>
      <c r="K1438" s="3" t="s">
        <v>39</v>
      </c>
      <c r="L1438" s="5">
        <f t="shared" si="1"/>
        <v>4197.9</v>
      </c>
      <c r="M1438" s="5">
        <f t="shared" si="2"/>
        <v>3281.58</v>
      </c>
      <c r="N1438" s="5">
        <f t="shared" si="3"/>
        <v>916.32</v>
      </c>
      <c r="O1438" s="6">
        <f t="shared" si="4"/>
        <v>0.2182805689</v>
      </c>
      <c r="P1438" s="6" t="str">
        <f t="shared" si="5"/>
        <v>Saturday</v>
      </c>
      <c r="Q1438" s="6" t="str">
        <f t="shared" si="6"/>
        <v>Weekend</v>
      </c>
      <c r="R1438" s="6" t="str">
        <f t="shared" si="7"/>
        <v>High (&gt;25%)</v>
      </c>
    </row>
    <row r="1439">
      <c r="A1439" s="3" t="s">
        <v>1945</v>
      </c>
      <c r="B1439" s="4">
        <v>45382.59583333333</v>
      </c>
      <c r="C1439" s="3" t="s">
        <v>70</v>
      </c>
      <c r="D1439" s="3" t="s">
        <v>109</v>
      </c>
      <c r="E1439" s="3" t="s">
        <v>35</v>
      </c>
      <c r="F1439" s="3">
        <v>3.0</v>
      </c>
      <c r="G1439" s="3">
        <v>2999.0</v>
      </c>
      <c r="H1439" s="3">
        <v>5.0</v>
      </c>
      <c r="I1439" s="3">
        <v>1770.79</v>
      </c>
      <c r="J1439" s="3" t="s">
        <v>52</v>
      </c>
      <c r="K1439" s="3" t="s">
        <v>39</v>
      </c>
      <c r="L1439" s="5">
        <f t="shared" si="1"/>
        <v>8547.15</v>
      </c>
      <c r="M1439" s="5">
        <f t="shared" si="2"/>
        <v>5312.37</v>
      </c>
      <c r="N1439" s="5">
        <f t="shared" si="3"/>
        <v>3234.78</v>
      </c>
      <c r="O1439" s="6">
        <f t="shared" si="4"/>
        <v>0.3784629964</v>
      </c>
      <c r="P1439" s="6" t="str">
        <f t="shared" si="5"/>
        <v>Sunday</v>
      </c>
      <c r="Q1439" s="6" t="str">
        <f t="shared" si="6"/>
        <v>Weekend</v>
      </c>
      <c r="R1439" s="6" t="str">
        <f t="shared" si="7"/>
        <v>Low (1–15%)</v>
      </c>
    </row>
    <row r="1440">
      <c r="A1440" s="3" t="s">
        <v>1946</v>
      </c>
      <c r="B1440" s="4">
        <v>45829.427083333336</v>
      </c>
      <c r="C1440" s="3" t="s">
        <v>254</v>
      </c>
      <c r="D1440" s="3" t="s">
        <v>644</v>
      </c>
      <c r="E1440" s="3" t="s">
        <v>35</v>
      </c>
      <c r="F1440" s="3">
        <v>3.0</v>
      </c>
      <c r="G1440" s="3">
        <v>1999.0</v>
      </c>
      <c r="H1440" s="3">
        <v>20.0</v>
      </c>
      <c r="I1440" s="3">
        <v>1105.87</v>
      </c>
      <c r="J1440" s="3" t="s">
        <v>32</v>
      </c>
      <c r="K1440" s="3" t="s">
        <v>23</v>
      </c>
      <c r="L1440" s="5">
        <f t="shared" si="1"/>
        <v>4797.6</v>
      </c>
      <c r="M1440" s="5">
        <f t="shared" si="2"/>
        <v>3317.61</v>
      </c>
      <c r="N1440" s="5">
        <f t="shared" si="3"/>
        <v>1479.99</v>
      </c>
      <c r="O1440" s="6">
        <f t="shared" si="4"/>
        <v>0.3084854927</v>
      </c>
      <c r="P1440" s="6" t="str">
        <f t="shared" si="5"/>
        <v>Saturday</v>
      </c>
      <c r="Q1440" s="6" t="str">
        <f t="shared" si="6"/>
        <v>Weekend</v>
      </c>
      <c r="R1440" s="6" t="str">
        <f t="shared" si="7"/>
        <v>Mid (16–25%)</v>
      </c>
    </row>
    <row r="1441">
      <c r="A1441" s="3" t="s">
        <v>1947</v>
      </c>
      <c r="B1441" s="4">
        <v>45582.90972222222</v>
      </c>
      <c r="C1441" s="3" t="s">
        <v>63</v>
      </c>
      <c r="D1441" s="3" t="s">
        <v>903</v>
      </c>
      <c r="E1441" s="3" t="s">
        <v>27</v>
      </c>
      <c r="F1441" s="3">
        <v>3.0</v>
      </c>
      <c r="G1441" s="3">
        <v>999.0</v>
      </c>
      <c r="H1441" s="3">
        <v>20.0</v>
      </c>
      <c r="I1441" s="3">
        <v>590.74</v>
      </c>
      <c r="J1441" s="3" t="s">
        <v>52</v>
      </c>
      <c r="K1441" s="3" t="s">
        <v>23</v>
      </c>
      <c r="L1441" s="5">
        <f t="shared" si="1"/>
        <v>2397.6</v>
      </c>
      <c r="M1441" s="5">
        <f t="shared" si="2"/>
        <v>1772.22</v>
      </c>
      <c r="N1441" s="5">
        <f t="shared" si="3"/>
        <v>625.38</v>
      </c>
      <c r="O1441" s="6">
        <f t="shared" si="4"/>
        <v>0.2608358358</v>
      </c>
      <c r="P1441" s="6" t="str">
        <f t="shared" si="5"/>
        <v>Thursday</v>
      </c>
      <c r="Q1441" s="6" t="str">
        <f t="shared" si="6"/>
        <v>Weekday</v>
      </c>
      <c r="R1441" s="6" t="str">
        <f t="shared" si="7"/>
        <v>Mid (16–25%)</v>
      </c>
    </row>
    <row r="1442">
      <c r="A1442" s="3" t="s">
        <v>1948</v>
      </c>
      <c r="B1442" s="4">
        <v>45911.87013888889</v>
      </c>
      <c r="C1442" s="3" t="s">
        <v>207</v>
      </c>
      <c r="D1442" s="3" t="s">
        <v>405</v>
      </c>
      <c r="E1442" s="3" t="s">
        <v>27</v>
      </c>
      <c r="F1442" s="3">
        <v>4.0</v>
      </c>
      <c r="G1442" s="3">
        <v>799.0</v>
      </c>
      <c r="H1442" s="3">
        <v>5.0</v>
      </c>
      <c r="I1442" s="3">
        <v>442.91</v>
      </c>
      <c r="J1442" s="3" t="s">
        <v>52</v>
      </c>
      <c r="K1442" s="3" t="s">
        <v>39</v>
      </c>
      <c r="L1442" s="5">
        <f t="shared" si="1"/>
        <v>3036.2</v>
      </c>
      <c r="M1442" s="5">
        <f t="shared" si="2"/>
        <v>1771.64</v>
      </c>
      <c r="N1442" s="5">
        <f t="shared" si="3"/>
        <v>1264.56</v>
      </c>
      <c r="O1442" s="6">
        <f t="shared" si="4"/>
        <v>0.4164943021</v>
      </c>
      <c r="P1442" s="6" t="str">
        <f t="shared" si="5"/>
        <v>Thursday</v>
      </c>
      <c r="Q1442" s="6" t="str">
        <f t="shared" si="6"/>
        <v>Weekday</v>
      </c>
      <c r="R1442" s="6" t="str">
        <f t="shared" si="7"/>
        <v>Low (1–15%)</v>
      </c>
    </row>
    <row r="1443">
      <c r="A1443" s="3" t="s">
        <v>1949</v>
      </c>
      <c r="B1443" s="4">
        <v>45703.49722222222</v>
      </c>
      <c r="C1443" s="3" t="s">
        <v>285</v>
      </c>
      <c r="D1443" s="3" t="s">
        <v>472</v>
      </c>
      <c r="E1443" s="3" t="s">
        <v>27</v>
      </c>
      <c r="F1443" s="3">
        <v>5.0</v>
      </c>
      <c r="G1443" s="3">
        <v>1499.0</v>
      </c>
      <c r="H1443" s="3">
        <v>10.0</v>
      </c>
      <c r="I1443" s="3">
        <v>874.24</v>
      </c>
      <c r="J1443" s="3" t="s">
        <v>32</v>
      </c>
      <c r="K1443" s="3" t="s">
        <v>39</v>
      </c>
      <c r="L1443" s="5">
        <f t="shared" si="1"/>
        <v>6745.5</v>
      </c>
      <c r="M1443" s="5">
        <f t="shared" si="2"/>
        <v>4371.2</v>
      </c>
      <c r="N1443" s="5">
        <f t="shared" si="3"/>
        <v>2374.3</v>
      </c>
      <c r="O1443" s="6">
        <f t="shared" si="4"/>
        <v>0.3519828034</v>
      </c>
      <c r="P1443" s="6" t="str">
        <f t="shared" si="5"/>
        <v>Saturday</v>
      </c>
      <c r="Q1443" s="6" t="str">
        <f t="shared" si="6"/>
        <v>Weekend</v>
      </c>
      <c r="R1443" s="6" t="str">
        <f t="shared" si="7"/>
        <v>Low (1–15%)</v>
      </c>
    </row>
    <row r="1444">
      <c r="A1444" s="3" t="s">
        <v>1950</v>
      </c>
      <c r="B1444" s="4">
        <v>45597.46388888889</v>
      </c>
      <c r="C1444" s="3" t="s">
        <v>47</v>
      </c>
      <c r="D1444" s="3" t="s">
        <v>210</v>
      </c>
      <c r="E1444" s="3" t="s">
        <v>35</v>
      </c>
      <c r="F1444" s="3">
        <v>3.0</v>
      </c>
      <c r="G1444" s="3">
        <v>3999.0</v>
      </c>
      <c r="H1444" s="3">
        <v>25.0</v>
      </c>
      <c r="I1444" s="3">
        <v>2469.21</v>
      </c>
      <c r="J1444" s="3" t="s">
        <v>32</v>
      </c>
      <c r="K1444" s="3" t="s">
        <v>39</v>
      </c>
      <c r="L1444" s="5">
        <f t="shared" si="1"/>
        <v>8997.75</v>
      </c>
      <c r="M1444" s="5">
        <f t="shared" si="2"/>
        <v>7407.63</v>
      </c>
      <c r="N1444" s="5">
        <f t="shared" si="3"/>
        <v>1590.12</v>
      </c>
      <c r="O1444" s="6">
        <f t="shared" si="4"/>
        <v>0.176724181</v>
      </c>
      <c r="P1444" s="6" t="str">
        <f t="shared" si="5"/>
        <v>Friday</v>
      </c>
      <c r="Q1444" s="6" t="str">
        <f t="shared" si="6"/>
        <v>Weekday</v>
      </c>
      <c r="R1444" s="6" t="str">
        <f t="shared" si="7"/>
        <v>Mid (16–25%)</v>
      </c>
    </row>
    <row r="1445">
      <c r="A1445" s="3" t="s">
        <v>1951</v>
      </c>
      <c r="B1445" s="4">
        <v>45664.913194444445</v>
      </c>
      <c r="C1445" s="3" t="s">
        <v>19</v>
      </c>
      <c r="D1445" s="3" t="s">
        <v>341</v>
      </c>
      <c r="E1445" s="3" t="s">
        <v>35</v>
      </c>
      <c r="F1445" s="3">
        <v>5.0</v>
      </c>
      <c r="G1445" s="3">
        <v>2999.0</v>
      </c>
      <c r="H1445" s="3">
        <v>5.0</v>
      </c>
      <c r="I1445" s="3">
        <v>1756.08</v>
      </c>
      <c r="J1445" s="3" t="s">
        <v>32</v>
      </c>
      <c r="K1445" s="3" t="s">
        <v>28</v>
      </c>
      <c r="L1445" s="5">
        <f t="shared" si="1"/>
        <v>14245.25</v>
      </c>
      <c r="M1445" s="5">
        <f t="shared" si="2"/>
        <v>8780.4</v>
      </c>
      <c r="N1445" s="5">
        <f t="shared" si="3"/>
        <v>5464.85</v>
      </c>
      <c r="O1445" s="6">
        <f t="shared" si="4"/>
        <v>0.383626121</v>
      </c>
      <c r="P1445" s="6" t="str">
        <f t="shared" si="5"/>
        <v>Tuesday</v>
      </c>
      <c r="Q1445" s="6" t="str">
        <f t="shared" si="6"/>
        <v>Weekday</v>
      </c>
      <c r="R1445" s="6" t="str">
        <f t="shared" si="7"/>
        <v>Low (1–15%)</v>
      </c>
    </row>
    <row r="1446">
      <c r="A1446" s="3" t="s">
        <v>1952</v>
      </c>
      <c r="B1446" s="4">
        <v>45730.584027777775</v>
      </c>
      <c r="C1446" s="3" t="s">
        <v>270</v>
      </c>
      <c r="D1446" s="3" t="s">
        <v>437</v>
      </c>
      <c r="E1446" s="3" t="s">
        <v>27</v>
      </c>
      <c r="F1446" s="3">
        <v>1.0</v>
      </c>
      <c r="G1446" s="3">
        <v>799.0</v>
      </c>
      <c r="H1446" s="3">
        <v>10.0</v>
      </c>
      <c r="I1446" s="3">
        <v>424.42</v>
      </c>
      <c r="J1446" s="3" t="s">
        <v>32</v>
      </c>
      <c r="K1446" s="3" t="s">
        <v>23</v>
      </c>
      <c r="L1446" s="5">
        <f t="shared" si="1"/>
        <v>719.1</v>
      </c>
      <c r="M1446" s="5">
        <f t="shared" si="2"/>
        <v>424.42</v>
      </c>
      <c r="N1446" s="5">
        <f t="shared" si="3"/>
        <v>294.68</v>
      </c>
      <c r="O1446" s="6">
        <f t="shared" si="4"/>
        <v>0.4097900153</v>
      </c>
      <c r="P1446" s="6" t="str">
        <f t="shared" si="5"/>
        <v>Friday</v>
      </c>
      <c r="Q1446" s="6" t="str">
        <f t="shared" si="6"/>
        <v>Weekday</v>
      </c>
      <c r="R1446" s="6" t="str">
        <f t="shared" si="7"/>
        <v>Low (1–15%)</v>
      </c>
    </row>
    <row r="1447">
      <c r="A1447" s="3" t="s">
        <v>1953</v>
      </c>
      <c r="B1447" s="4">
        <v>45534.486805555556</v>
      </c>
      <c r="C1447" s="3" t="s">
        <v>41</v>
      </c>
      <c r="D1447" s="3" t="s">
        <v>1102</v>
      </c>
      <c r="E1447" s="3" t="s">
        <v>27</v>
      </c>
      <c r="F1447" s="3">
        <v>3.0</v>
      </c>
      <c r="G1447" s="3">
        <v>799.0</v>
      </c>
      <c r="H1447" s="3">
        <v>10.0</v>
      </c>
      <c r="I1447" s="3">
        <v>432.79</v>
      </c>
      <c r="J1447" s="3" t="s">
        <v>32</v>
      </c>
      <c r="K1447" s="3" t="s">
        <v>28</v>
      </c>
      <c r="L1447" s="5">
        <f t="shared" si="1"/>
        <v>2157.3</v>
      </c>
      <c r="M1447" s="5">
        <f t="shared" si="2"/>
        <v>1298.37</v>
      </c>
      <c r="N1447" s="5">
        <f t="shared" si="3"/>
        <v>858.93</v>
      </c>
      <c r="O1447" s="6">
        <f t="shared" si="4"/>
        <v>0.3981504659</v>
      </c>
      <c r="P1447" s="6" t="str">
        <f t="shared" si="5"/>
        <v>Friday</v>
      </c>
      <c r="Q1447" s="6" t="str">
        <f t="shared" si="6"/>
        <v>Weekday</v>
      </c>
      <c r="R1447" s="6" t="str">
        <f t="shared" si="7"/>
        <v>Low (1–15%)</v>
      </c>
    </row>
    <row r="1448">
      <c r="A1448" s="3" t="s">
        <v>1954</v>
      </c>
      <c r="B1448" s="4">
        <v>45727.74097222222</v>
      </c>
      <c r="C1448" s="3" t="s">
        <v>309</v>
      </c>
      <c r="D1448" s="3" t="s">
        <v>582</v>
      </c>
      <c r="E1448" s="3" t="s">
        <v>27</v>
      </c>
      <c r="F1448" s="3">
        <v>1.0</v>
      </c>
      <c r="G1448" s="3">
        <v>1299.0</v>
      </c>
      <c r="H1448" s="3">
        <v>30.0</v>
      </c>
      <c r="I1448" s="3">
        <v>728.29</v>
      </c>
      <c r="J1448" s="3" t="s">
        <v>32</v>
      </c>
      <c r="K1448" s="3" t="s">
        <v>39</v>
      </c>
      <c r="L1448" s="5">
        <f t="shared" si="1"/>
        <v>909.3</v>
      </c>
      <c r="M1448" s="5">
        <f t="shared" si="2"/>
        <v>728.29</v>
      </c>
      <c r="N1448" s="5">
        <f t="shared" si="3"/>
        <v>181.01</v>
      </c>
      <c r="O1448" s="6">
        <f t="shared" si="4"/>
        <v>0.199065215</v>
      </c>
      <c r="P1448" s="6" t="str">
        <f t="shared" si="5"/>
        <v>Tuesday</v>
      </c>
      <c r="Q1448" s="6" t="str">
        <f t="shared" si="6"/>
        <v>Weekday</v>
      </c>
      <c r="R1448" s="6" t="str">
        <f t="shared" si="7"/>
        <v>High (&gt;25%)</v>
      </c>
    </row>
    <row r="1449">
      <c r="A1449" s="3" t="s">
        <v>1955</v>
      </c>
      <c r="B1449" s="4">
        <v>45439.70416666667</v>
      </c>
      <c r="C1449" s="3" t="s">
        <v>70</v>
      </c>
      <c r="D1449" s="3" t="s">
        <v>429</v>
      </c>
      <c r="E1449" s="3" t="s">
        <v>21</v>
      </c>
      <c r="F1449" s="3">
        <v>4.0</v>
      </c>
      <c r="G1449" s="3">
        <v>899.0</v>
      </c>
      <c r="H1449" s="3">
        <v>30.0</v>
      </c>
      <c r="I1449" s="3">
        <v>606.57</v>
      </c>
      <c r="J1449" s="3" t="s">
        <v>32</v>
      </c>
      <c r="K1449" s="3" t="s">
        <v>23</v>
      </c>
      <c r="L1449" s="5">
        <f t="shared" si="1"/>
        <v>2517.2</v>
      </c>
      <c r="M1449" s="5">
        <f t="shared" si="2"/>
        <v>2426.28</v>
      </c>
      <c r="N1449" s="5">
        <f t="shared" si="3"/>
        <v>90.92</v>
      </c>
      <c r="O1449" s="6">
        <f t="shared" si="4"/>
        <v>0.03611949785</v>
      </c>
      <c r="P1449" s="6" t="str">
        <f t="shared" si="5"/>
        <v>Monday</v>
      </c>
      <c r="Q1449" s="6" t="str">
        <f t="shared" si="6"/>
        <v>Weekday</v>
      </c>
      <c r="R1449" s="6" t="str">
        <f t="shared" si="7"/>
        <v>High (&gt;25%)</v>
      </c>
    </row>
    <row r="1450">
      <c r="A1450" s="3" t="s">
        <v>1956</v>
      </c>
      <c r="B1450" s="4">
        <v>45298.47430555556</v>
      </c>
      <c r="C1450" s="3" t="s">
        <v>138</v>
      </c>
      <c r="D1450" s="3" t="s">
        <v>1124</v>
      </c>
      <c r="E1450" s="3" t="s">
        <v>21</v>
      </c>
      <c r="F1450" s="3">
        <v>2.0</v>
      </c>
      <c r="G1450" s="3">
        <v>699.0</v>
      </c>
      <c r="H1450" s="3">
        <v>0.0</v>
      </c>
      <c r="I1450" s="3">
        <v>364.86</v>
      </c>
      <c r="J1450" s="3" t="s">
        <v>52</v>
      </c>
      <c r="K1450" s="3" t="s">
        <v>23</v>
      </c>
      <c r="L1450" s="5">
        <f t="shared" si="1"/>
        <v>1398</v>
      </c>
      <c r="M1450" s="5">
        <f t="shared" si="2"/>
        <v>729.72</v>
      </c>
      <c r="N1450" s="5">
        <f t="shared" si="3"/>
        <v>668.28</v>
      </c>
      <c r="O1450" s="6">
        <f t="shared" si="4"/>
        <v>0.4780257511</v>
      </c>
      <c r="P1450" s="6" t="str">
        <f t="shared" si="5"/>
        <v>Sunday</v>
      </c>
      <c r="Q1450" s="6" t="str">
        <f t="shared" si="6"/>
        <v>Weekend</v>
      </c>
      <c r="R1450" s="6" t="str">
        <f t="shared" si="7"/>
        <v>No Discount</v>
      </c>
    </row>
    <row r="1451">
      <c r="A1451" s="3" t="s">
        <v>1957</v>
      </c>
      <c r="B1451" s="4">
        <v>45428.53680555556</v>
      </c>
      <c r="C1451" s="3" t="s">
        <v>81</v>
      </c>
      <c r="D1451" s="3" t="s">
        <v>868</v>
      </c>
      <c r="E1451" s="3" t="s">
        <v>27</v>
      </c>
      <c r="F1451" s="3">
        <v>2.0</v>
      </c>
      <c r="G1451" s="3">
        <v>1999.0</v>
      </c>
      <c r="H1451" s="3">
        <v>30.0</v>
      </c>
      <c r="I1451" s="3">
        <v>1056.76</v>
      </c>
      <c r="J1451" s="3" t="s">
        <v>52</v>
      </c>
      <c r="K1451" s="3" t="s">
        <v>39</v>
      </c>
      <c r="L1451" s="5">
        <f t="shared" si="1"/>
        <v>2798.6</v>
      </c>
      <c r="M1451" s="5">
        <f t="shared" si="2"/>
        <v>2113.52</v>
      </c>
      <c r="N1451" s="5">
        <f t="shared" si="3"/>
        <v>685.08</v>
      </c>
      <c r="O1451" s="6">
        <f t="shared" si="4"/>
        <v>0.2447938255</v>
      </c>
      <c r="P1451" s="6" t="str">
        <f t="shared" si="5"/>
        <v>Thursday</v>
      </c>
      <c r="Q1451" s="6" t="str">
        <f t="shared" si="6"/>
        <v>Weekday</v>
      </c>
      <c r="R1451" s="6" t="str">
        <f t="shared" si="7"/>
        <v>High (&gt;25%)</v>
      </c>
    </row>
    <row r="1452">
      <c r="A1452" s="3" t="s">
        <v>1958</v>
      </c>
      <c r="B1452" s="4">
        <v>45300.43958333333</v>
      </c>
      <c r="C1452" s="3" t="s">
        <v>207</v>
      </c>
      <c r="D1452" s="3" t="s">
        <v>1959</v>
      </c>
      <c r="E1452" s="3" t="s">
        <v>27</v>
      </c>
      <c r="F1452" s="3">
        <v>3.0</v>
      </c>
      <c r="G1452" s="3">
        <v>1499.0</v>
      </c>
      <c r="H1452" s="3">
        <v>25.0</v>
      </c>
      <c r="I1452" s="3">
        <v>797.51</v>
      </c>
      <c r="J1452" s="3" t="s">
        <v>32</v>
      </c>
      <c r="K1452" s="3" t="s">
        <v>39</v>
      </c>
      <c r="L1452" s="5">
        <f t="shared" si="1"/>
        <v>3372.75</v>
      </c>
      <c r="M1452" s="5">
        <f t="shared" si="2"/>
        <v>2392.53</v>
      </c>
      <c r="N1452" s="5">
        <f t="shared" si="3"/>
        <v>980.22</v>
      </c>
      <c r="O1452" s="6">
        <f t="shared" si="4"/>
        <v>0.2906293084</v>
      </c>
      <c r="P1452" s="6" t="str">
        <f t="shared" si="5"/>
        <v>Tuesday</v>
      </c>
      <c r="Q1452" s="6" t="str">
        <f t="shared" si="6"/>
        <v>Weekday</v>
      </c>
      <c r="R1452" s="6" t="str">
        <f t="shared" si="7"/>
        <v>Mid (16–25%)</v>
      </c>
    </row>
    <row r="1453">
      <c r="A1453" s="3" t="s">
        <v>1960</v>
      </c>
      <c r="B1453" s="4">
        <v>45705.739583333336</v>
      </c>
      <c r="C1453" s="3" t="s">
        <v>91</v>
      </c>
      <c r="D1453" s="3" t="s">
        <v>893</v>
      </c>
      <c r="E1453" s="3" t="s">
        <v>27</v>
      </c>
      <c r="F1453" s="3">
        <v>4.0</v>
      </c>
      <c r="G1453" s="3">
        <v>999.0</v>
      </c>
      <c r="H1453" s="3">
        <v>10.0</v>
      </c>
      <c r="I1453" s="3">
        <v>656.73</v>
      </c>
      <c r="J1453" s="3" t="s">
        <v>32</v>
      </c>
      <c r="K1453" s="3" t="s">
        <v>28</v>
      </c>
      <c r="L1453" s="5">
        <f t="shared" si="1"/>
        <v>3596.4</v>
      </c>
      <c r="M1453" s="5">
        <f t="shared" si="2"/>
        <v>2626.92</v>
      </c>
      <c r="N1453" s="5">
        <f t="shared" si="3"/>
        <v>969.48</v>
      </c>
      <c r="O1453" s="6">
        <f t="shared" si="4"/>
        <v>0.2695695696</v>
      </c>
      <c r="P1453" s="6" t="str">
        <f t="shared" si="5"/>
        <v>Monday</v>
      </c>
      <c r="Q1453" s="6" t="str">
        <f t="shared" si="6"/>
        <v>Weekday</v>
      </c>
      <c r="R1453" s="6" t="str">
        <f t="shared" si="7"/>
        <v>Low (1–15%)</v>
      </c>
    </row>
    <row r="1454">
      <c r="A1454" s="3" t="s">
        <v>1961</v>
      </c>
      <c r="B1454" s="4">
        <v>45934.5625</v>
      </c>
      <c r="C1454" s="3" t="s">
        <v>207</v>
      </c>
      <c r="D1454" s="3" t="s">
        <v>450</v>
      </c>
      <c r="E1454" s="3" t="s">
        <v>27</v>
      </c>
      <c r="F1454" s="3">
        <v>2.0</v>
      </c>
      <c r="G1454" s="3">
        <v>1999.0</v>
      </c>
      <c r="H1454" s="3">
        <v>10.0</v>
      </c>
      <c r="I1454" s="3">
        <v>1376.17</v>
      </c>
      <c r="J1454" s="3" t="s">
        <v>52</v>
      </c>
      <c r="K1454" s="3" t="s">
        <v>28</v>
      </c>
      <c r="L1454" s="5">
        <f t="shared" si="1"/>
        <v>3598.2</v>
      </c>
      <c r="M1454" s="5">
        <f t="shared" si="2"/>
        <v>2752.34</v>
      </c>
      <c r="N1454" s="5">
        <f t="shared" si="3"/>
        <v>845.86</v>
      </c>
      <c r="O1454" s="6">
        <f t="shared" si="4"/>
        <v>0.2350786504</v>
      </c>
      <c r="P1454" s="6" t="str">
        <f t="shared" si="5"/>
        <v>Saturday</v>
      </c>
      <c r="Q1454" s="6" t="str">
        <f t="shared" si="6"/>
        <v>Weekend</v>
      </c>
      <c r="R1454" s="6" t="str">
        <f t="shared" si="7"/>
        <v>Low (1–15%)</v>
      </c>
    </row>
    <row r="1455">
      <c r="A1455" s="3" t="s">
        <v>1962</v>
      </c>
      <c r="B1455" s="4">
        <v>45756.66458333333</v>
      </c>
      <c r="C1455" s="3" t="s">
        <v>254</v>
      </c>
      <c r="D1455" s="3" t="s">
        <v>305</v>
      </c>
      <c r="E1455" s="3" t="s">
        <v>21</v>
      </c>
      <c r="F1455" s="3">
        <v>2.0</v>
      </c>
      <c r="G1455" s="3">
        <v>299.0</v>
      </c>
      <c r="H1455" s="3">
        <v>20.0</v>
      </c>
      <c r="I1455" s="3">
        <v>163.89</v>
      </c>
      <c r="J1455" s="3" t="s">
        <v>52</v>
      </c>
      <c r="K1455" s="3" t="s">
        <v>39</v>
      </c>
      <c r="L1455" s="5">
        <f t="shared" si="1"/>
        <v>478.4</v>
      </c>
      <c r="M1455" s="5">
        <f t="shared" si="2"/>
        <v>327.78</v>
      </c>
      <c r="N1455" s="5">
        <f t="shared" si="3"/>
        <v>150.62</v>
      </c>
      <c r="O1455" s="6">
        <f t="shared" si="4"/>
        <v>0.3148411371</v>
      </c>
      <c r="P1455" s="6" t="str">
        <f t="shared" si="5"/>
        <v>Wednesday</v>
      </c>
      <c r="Q1455" s="6" t="str">
        <f t="shared" si="6"/>
        <v>Weekday</v>
      </c>
      <c r="R1455" s="6" t="str">
        <f t="shared" si="7"/>
        <v>Mid (16–25%)</v>
      </c>
    </row>
    <row r="1456">
      <c r="A1456" s="3" t="s">
        <v>1963</v>
      </c>
      <c r="B1456" s="4">
        <v>45471.43680555555</v>
      </c>
      <c r="C1456" s="3" t="s">
        <v>84</v>
      </c>
      <c r="D1456" s="3" t="s">
        <v>31</v>
      </c>
      <c r="E1456" s="3" t="s">
        <v>21</v>
      </c>
      <c r="F1456" s="3">
        <v>2.0</v>
      </c>
      <c r="G1456" s="3">
        <v>899.0</v>
      </c>
      <c r="H1456" s="3">
        <v>25.0</v>
      </c>
      <c r="I1456" s="3">
        <v>581.48</v>
      </c>
      <c r="J1456" s="3" t="s">
        <v>52</v>
      </c>
      <c r="K1456" s="3" t="s">
        <v>23</v>
      </c>
      <c r="L1456" s="5">
        <f t="shared" si="1"/>
        <v>1348.5</v>
      </c>
      <c r="M1456" s="5">
        <f t="shared" si="2"/>
        <v>1162.96</v>
      </c>
      <c r="N1456" s="5">
        <f t="shared" si="3"/>
        <v>185.54</v>
      </c>
      <c r="O1456" s="6">
        <f t="shared" si="4"/>
        <v>0.1375899147</v>
      </c>
      <c r="P1456" s="6" t="str">
        <f t="shared" si="5"/>
        <v>Friday</v>
      </c>
      <c r="Q1456" s="6" t="str">
        <f t="shared" si="6"/>
        <v>Weekday</v>
      </c>
      <c r="R1456" s="6" t="str">
        <f t="shared" si="7"/>
        <v>Mid (16–25%)</v>
      </c>
    </row>
    <row r="1457">
      <c r="A1457" s="3" t="s">
        <v>1964</v>
      </c>
      <c r="B1457" s="4">
        <v>45625.46597222222</v>
      </c>
      <c r="C1457" s="3" t="s">
        <v>257</v>
      </c>
      <c r="D1457" s="3" t="s">
        <v>190</v>
      </c>
      <c r="E1457" s="3" t="s">
        <v>27</v>
      </c>
      <c r="F1457" s="3">
        <v>5.0</v>
      </c>
      <c r="G1457" s="3">
        <v>1999.0</v>
      </c>
      <c r="H1457" s="3">
        <v>15.0</v>
      </c>
      <c r="I1457" s="3">
        <v>1085.1</v>
      </c>
      <c r="J1457" s="3" t="s">
        <v>52</v>
      </c>
      <c r="K1457" s="3" t="s">
        <v>28</v>
      </c>
      <c r="L1457" s="5">
        <f t="shared" si="1"/>
        <v>8495.75</v>
      </c>
      <c r="M1457" s="5">
        <f t="shared" si="2"/>
        <v>5425.5</v>
      </c>
      <c r="N1457" s="5">
        <f t="shared" si="3"/>
        <v>3070.25</v>
      </c>
      <c r="O1457" s="6">
        <f t="shared" si="4"/>
        <v>0.3613865756</v>
      </c>
      <c r="P1457" s="6" t="str">
        <f t="shared" si="5"/>
        <v>Friday</v>
      </c>
      <c r="Q1457" s="6" t="str">
        <f t="shared" si="6"/>
        <v>Weekday</v>
      </c>
      <c r="R1457" s="6" t="str">
        <f t="shared" si="7"/>
        <v>Low (1–15%)</v>
      </c>
    </row>
    <row r="1458">
      <c r="A1458" s="3" t="s">
        <v>1965</v>
      </c>
      <c r="B1458" s="4">
        <v>45891.444444444445</v>
      </c>
      <c r="C1458" s="3" t="s">
        <v>248</v>
      </c>
      <c r="D1458" s="3" t="s">
        <v>216</v>
      </c>
      <c r="E1458" s="3" t="s">
        <v>35</v>
      </c>
      <c r="F1458" s="3">
        <v>5.0</v>
      </c>
      <c r="G1458" s="3">
        <v>3999.0</v>
      </c>
      <c r="H1458" s="3">
        <v>5.0</v>
      </c>
      <c r="I1458" s="3">
        <v>2314.52</v>
      </c>
      <c r="J1458" s="3" t="s">
        <v>32</v>
      </c>
      <c r="K1458" s="3" t="s">
        <v>28</v>
      </c>
      <c r="L1458" s="5">
        <f t="shared" si="1"/>
        <v>18995.25</v>
      </c>
      <c r="M1458" s="5">
        <f t="shared" si="2"/>
        <v>11572.6</v>
      </c>
      <c r="N1458" s="5">
        <f t="shared" si="3"/>
        <v>7422.65</v>
      </c>
      <c r="O1458" s="6">
        <f t="shared" si="4"/>
        <v>0.3907634803</v>
      </c>
      <c r="P1458" s="6" t="str">
        <f t="shared" si="5"/>
        <v>Friday</v>
      </c>
      <c r="Q1458" s="6" t="str">
        <f t="shared" si="6"/>
        <v>Weekday</v>
      </c>
      <c r="R1458" s="6" t="str">
        <f t="shared" si="7"/>
        <v>Low (1–15%)</v>
      </c>
    </row>
    <row r="1459">
      <c r="A1459" s="3" t="s">
        <v>1966</v>
      </c>
      <c r="B1459" s="4">
        <v>45845.51388888889</v>
      </c>
      <c r="C1459" s="3" t="s">
        <v>270</v>
      </c>
      <c r="D1459" s="3" t="s">
        <v>105</v>
      </c>
      <c r="E1459" s="3" t="s">
        <v>21</v>
      </c>
      <c r="F1459" s="3">
        <v>3.0</v>
      </c>
      <c r="G1459" s="3">
        <v>899.0</v>
      </c>
      <c r="H1459" s="3">
        <v>25.0</v>
      </c>
      <c r="I1459" s="3">
        <v>432.0</v>
      </c>
      <c r="J1459" s="3" t="s">
        <v>32</v>
      </c>
      <c r="K1459" s="3" t="s">
        <v>23</v>
      </c>
      <c r="L1459" s="5">
        <f t="shared" si="1"/>
        <v>2022.75</v>
      </c>
      <c r="M1459" s="5">
        <f t="shared" si="2"/>
        <v>1296</v>
      </c>
      <c r="N1459" s="5">
        <f t="shared" si="3"/>
        <v>726.75</v>
      </c>
      <c r="O1459" s="6">
        <f t="shared" si="4"/>
        <v>0.3592880979</v>
      </c>
      <c r="P1459" s="6" t="str">
        <f t="shared" si="5"/>
        <v>Monday</v>
      </c>
      <c r="Q1459" s="6" t="str">
        <f t="shared" si="6"/>
        <v>Weekday</v>
      </c>
      <c r="R1459" s="6" t="str">
        <f t="shared" si="7"/>
        <v>Mid (16–25%)</v>
      </c>
    </row>
    <row r="1460">
      <c r="A1460" s="3" t="s">
        <v>1967</v>
      </c>
      <c r="B1460" s="4">
        <v>45694.552083333336</v>
      </c>
      <c r="C1460" s="3" t="s">
        <v>84</v>
      </c>
      <c r="D1460" s="3" t="s">
        <v>580</v>
      </c>
      <c r="E1460" s="3" t="s">
        <v>27</v>
      </c>
      <c r="F1460" s="3">
        <v>3.0</v>
      </c>
      <c r="G1460" s="3">
        <v>1299.0</v>
      </c>
      <c r="H1460" s="3">
        <v>20.0</v>
      </c>
      <c r="I1460" s="3">
        <v>874.34</v>
      </c>
      <c r="J1460" s="3" t="s">
        <v>32</v>
      </c>
      <c r="K1460" s="3" t="s">
        <v>39</v>
      </c>
      <c r="L1460" s="5">
        <f t="shared" si="1"/>
        <v>3117.6</v>
      </c>
      <c r="M1460" s="5">
        <f t="shared" si="2"/>
        <v>2623.02</v>
      </c>
      <c r="N1460" s="5">
        <f t="shared" si="3"/>
        <v>494.58</v>
      </c>
      <c r="O1460" s="6">
        <f t="shared" si="4"/>
        <v>0.1586412625</v>
      </c>
      <c r="P1460" s="6" t="str">
        <f t="shared" si="5"/>
        <v>Thursday</v>
      </c>
      <c r="Q1460" s="6" t="str">
        <f t="shared" si="6"/>
        <v>Weekday</v>
      </c>
      <c r="R1460" s="6" t="str">
        <f t="shared" si="7"/>
        <v>Mid (16–25%)</v>
      </c>
    </row>
    <row r="1461">
      <c r="A1461" s="3" t="s">
        <v>1968</v>
      </c>
      <c r="B1461" s="4">
        <v>45910.76944444444</v>
      </c>
      <c r="C1461" s="3" t="s">
        <v>151</v>
      </c>
      <c r="D1461" s="3" t="s">
        <v>476</v>
      </c>
      <c r="E1461" s="3" t="s">
        <v>27</v>
      </c>
      <c r="F1461" s="3">
        <v>5.0</v>
      </c>
      <c r="G1461" s="3">
        <v>999.0</v>
      </c>
      <c r="H1461" s="3">
        <v>5.0</v>
      </c>
      <c r="I1461" s="3">
        <v>587.44</v>
      </c>
      <c r="J1461" s="3" t="s">
        <v>52</v>
      </c>
      <c r="K1461" s="3" t="s">
        <v>39</v>
      </c>
      <c r="L1461" s="5">
        <f t="shared" si="1"/>
        <v>4745.25</v>
      </c>
      <c r="M1461" s="5">
        <f t="shared" si="2"/>
        <v>2937.2</v>
      </c>
      <c r="N1461" s="5">
        <f t="shared" si="3"/>
        <v>1808.05</v>
      </c>
      <c r="O1461" s="6">
        <f t="shared" si="4"/>
        <v>0.3810231284</v>
      </c>
      <c r="P1461" s="6" t="str">
        <f t="shared" si="5"/>
        <v>Wednesday</v>
      </c>
      <c r="Q1461" s="6" t="str">
        <f t="shared" si="6"/>
        <v>Weekday</v>
      </c>
      <c r="R1461" s="6" t="str">
        <f t="shared" si="7"/>
        <v>Low (1–15%)</v>
      </c>
    </row>
    <row r="1462">
      <c r="A1462" s="3" t="s">
        <v>1969</v>
      </c>
      <c r="B1462" s="4">
        <v>45831.69861111111</v>
      </c>
      <c r="C1462" s="3" t="s">
        <v>111</v>
      </c>
      <c r="D1462" s="3" t="s">
        <v>547</v>
      </c>
      <c r="E1462" s="3" t="s">
        <v>27</v>
      </c>
      <c r="F1462" s="3">
        <v>4.0</v>
      </c>
      <c r="G1462" s="3">
        <v>1299.0</v>
      </c>
      <c r="H1462" s="3">
        <v>20.0</v>
      </c>
      <c r="I1462" s="3">
        <v>685.42</v>
      </c>
      <c r="J1462" s="3" t="s">
        <v>22</v>
      </c>
      <c r="K1462" s="3" t="s">
        <v>23</v>
      </c>
      <c r="L1462" s="5">
        <f t="shared" si="1"/>
        <v>4156.8</v>
      </c>
      <c r="M1462" s="5">
        <f t="shared" si="2"/>
        <v>2741.68</v>
      </c>
      <c r="N1462" s="5">
        <f t="shared" si="3"/>
        <v>1415.12</v>
      </c>
      <c r="O1462" s="6">
        <f t="shared" si="4"/>
        <v>0.34043495</v>
      </c>
      <c r="P1462" s="6" t="str">
        <f t="shared" si="5"/>
        <v>Monday</v>
      </c>
      <c r="Q1462" s="6" t="str">
        <f t="shared" si="6"/>
        <v>Weekday</v>
      </c>
      <c r="R1462" s="6" t="str">
        <f t="shared" si="7"/>
        <v>Mid (16–25%)</v>
      </c>
    </row>
    <row r="1463">
      <c r="A1463" s="3" t="s">
        <v>1970</v>
      </c>
      <c r="B1463" s="4">
        <v>45429.89097222222</v>
      </c>
      <c r="C1463" s="3" t="s">
        <v>151</v>
      </c>
      <c r="D1463" s="3" t="s">
        <v>820</v>
      </c>
      <c r="E1463" s="3" t="s">
        <v>35</v>
      </c>
      <c r="F1463" s="3">
        <v>1.0</v>
      </c>
      <c r="G1463" s="3">
        <v>3999.0</v>
      </c>
      <c r="H1463" s="3">
        <v>0.0</v>
      </c>
      <c r="I1463" s="3">
        <v>2350.16</v>
      </c>
      <c r="J1463" s="3" t="s">
        <v>52</v>
      </c>
      <c r="K1463" s="3" t="s">
        <v>28</v>
      </c>
      <c r="L1463" s="5">
        <f t="shared" si="1"/>
        <v>3999</v>
      </c>
      <c r="M1463" s="5">
        <f t="shared" si="2"/>
        <v>2350.16</v>
      </c>
      <c r="N1463" s="5">
        <f t="shared" si="3"/>
        <v>1648.84</v>
      </c>
      <c r="O1463" s="6">
        <f t="shared" si="4"/>
        <v>0.4123130783</v>
      </c>
      <c r="P1463" s="6" t="str">
        <f t="shared" si="5"/>
        <v>Friday</v>
      </c>
      <c r="Q1463" s="6" t="str">
        <f t="shared" si="6"/>
        <v>Weekday</v>
      </c>
      <c r="R1463" s="6" t="str">
        <f t="shared" si="7"/>
        <v>No Discount</v>
      </c>
    </row>
    <row r="1464">
      <c r="A1464" s="3" t="s">
        <v>1971</v>
      </c>
      <c r="B1464" s="4">
        <v>45768.73055555556</v>
      </c>
      <c r="C1464" s="3" t="s">
        <v>248</v>
      </c>
      <c r="D1464" s="3" t="s">
        <v>163</v>
      </c>
      <c r="E1464" s="3" t="s">
        <v>21</v>
      </c>
      <c r="F1464" s="3">
        <v>4.0</v>
      </c>
      <c r="G1464" s="3">
        <v>699.0</v>
      </c>
      <c r="H1464" s="3">
        <v>25.0</v>
      </c>
      <c r="I1464" s="3">
        <v>434.01</v>
      </c>
      <c r="J1464" s="3" t="s">
        <v>32</v>
      </c>
      <c r="K1464" s="3" t="s">
        <v>28</v>
      </c>
      <c r="L1464" s="5">
        <f t="shared" si="1"/>
        <v>2097</v>
      </c>
      <c r="M1464" s="5">
        <f t="shared" si="2"/>
        <v>1736.04</v>
      </c>
      <c r="N1464" s="5">
        <f t="shared" si="3"/>
        <v>360.96</v>
      </c>
      <c r="O1464" s="6">
        <f t="shared" si="4"/>
        <v>0.1721316166</v>
      </c>
      <c r="P1464" s="6" t="str">
        <f t="shared" si="5"/>
        <v>Monday</v>
      </c>
      <c r="Q1464" s="6" t="str">
        <f t="shared" si="6"/>
        <v>Weekday</v>
      </c>
      <c r="R1464" s="6" t="str">
        <f t="shared" si="7"/>
        <v>Mid (16–25%)</v>
      </c>
    </row>
    <row r="1465">
      <c r="A1465" s="3" t="s">
        <v>1972</v>
      </c>
      <c r="B1465" s="4">
        <v>45839.665972222225</v>
      </c>
      <c r="C1465" s="3" t="s">
        <v>44</v>
      </c>
      <c r="D1465" s="3" t="s">
        <v>842</v>
      </c>
      <c r="E1465" s="3" t="s">
        <v>27</v>
      </c>
      <c r="F1465" s="3">
        <v>1.0</v>
      </c>
      <c r="G1465" s="3">
        <v>999.0</v>
      </c>
      <c r="H1465" s="3">
        <v>10.0</v>
      </c>
      <c r="I1465" s="3">
        <v>502.96</v>
      </c>
      <c r="J1465" s="3" t="s">
        <v>52</v>
      </c>
      <c r="K1465" s="3" t="s">
        <v>28</v>
      </c>
      <c r="L1465" s="5">
        <f t="shared" si="1"/>
        <v>899.1</v>
      </c>
      <c r="M1465" s="5">
        <f t="shared" si="2"/>
        <v>502.96</v>
      </c>
      <c r="N1465" s="5">
        <f t="shared" si="3"/>
        <v>396.14</v>
      </c>
      <c r="O1465" s="6">
        <f t="shared" si="4"/>
        <v>0.4405961517</v>
      </c>
      <c r="P1465" s="6" t="str">
        <f t="shared" si="5"/>
        <v>Tuesday</v>
      </c>
      <c r="Q1465" s="6" t="str">
        <f t="shared" si="6"/>
        <v>Weekday</v>
      </c>
      <c r="R1465" s="6" t="str">
        <f t="shared" si="7"/>
        <v>Low (1–15%)</v>
      </c>
    </row>
    <row r="1466">
      <c r="A1466" s="3" t="s">
        <v>1973</v>
      </c>
      <c r="B1466" s="4">
        <v>45620.43680555555</v>
      </c>
      <c r="C1466" s="3" t="s">
        <v>44</v>
      </c>
      <c r="D1466" s="3" t="s">
        <v>565</v>
      </c>
      <c r="E1466" s="3" t="s">
        <v>27</v>
      </c>
      <c r="F1466" s="3">
        <v>2.0</v>
      </c>
      <c r="G1466" s="3">
        <v>999.0</v>
      </c>
      <c r="H1466" s="3">
        <v>0.0</v>
      </c>
      <c r="I1466" s="3">
        <v>673.73</v>
      </c>
      <c r="J1466" s="3" t="s">
        <v>52</v>
      </c>
      <c r="K1466" s="3" t="s">
        <v>23</v>
      </c>
      <c r="L1466" s="5">
        <f t="shared" si="1"/>
        <v>1998</v>
      </c>
      <c r="M1466" s="5">
        <f t="shared" si="2"/>
        <v>1347.46</v>
      </c>
      <c r="N1466" s="5">
        <f t="shared" si="3"/>
        <v>650.54</v>
      </c>
      <c r="O1466" s="6">
        <f t="shared" si="4"/>
        <v>0.3255955956</v>
      </c>
      <c r="P1466" s="6" t="str">
        <f t="shared" si="5"/>
        <v>Sunday</v>
      </c>
      <c r="Q1466" s="6" t="str">
        <f t="shared" si="6"/>
        <v>Weekend</v>
      </c>
      <c r="R1466" s="6" t="str">
        <f t="shared" si="7"/>
        <v>No Discount</v>
      </c>
    </row>
    <row r="1467">
      <c r="A1467" s="3" t="s">
        <v>1974</v>
      </c>
      <c r="B1467" s="4">
        <v>45892.84861111111</v>
      </c>
      <c r="C1467" s="3" t="s">
        <v>194</v>
      </c>
      <c r="D1467" s="3" t="s">
        <v>899</v>
      </c>
      <c r="E1467" s="3" t="s">
        <v>21</v>
      </c>
      <c r="F1467" s="3">
        <v>1.0</v>
      </c>
      <c r="G1467" s="3">
        <v>699.0</v>
      </c>
      <c r="H1467" s="3">
        <v>10.0</v>
      </c>
      <c r="I1467" s="3">
        <v>349.3</v>
      </c>
      <c r="J1467" s="3" t="s">
        <v>52</v>
      </c>
      <c r="K1467" s="3" t="s">
        <v>28</v>
      </c>
      <c r="L1467" s="5">
        <f t="shared" si="1"/>
        <v>629.1</v>
      </c>
      <c r="M1467" s="5">
        <f t="shared" si="2"/>
        <v>349.3</v>
      </c>
      <c r="N1467" s="5">
        <f t="shared" si="3"/>
        <v>279.8</v>
      </c>
      <c r="O1467" s="6">
        <f t="shared" si="4"/>
        <v>0.4447623589</v>
      </c>
      <c r="P1467" s="6" t="str">
        <f t="shared" si="5"/>
        <v>Saturday</v>
      </c>
      <c r="Q1467" s="6" t="str">
        <f t="shared" si="6"/>
        <v>Weekend</v>
      </c>
      <c r="R1467" s="6" t="str">
        <f t="shared" si="7"/>
        <v>Low (1–15%)</v>
      </c>
    </row>
    <row r="1468">
      <c r="A1468" s="3" t="s">
        <v>1975</v>
      </c>
      <c r="B1468" s="4">
        <v>45717.67013888889</v>
      </c>
      <c r="C1468" s="3" t="s">
        <v>158</v>
      </c>
      <c r="D1468" s="3" t="s">
        <v>732</v>
      </c>
      <c r="E1468" s="3" t="s">
        <v>27</v>
      </c>
      <c r="F1468" s="3">
        <v>5.0</v>
      </c>
      <c r="G1468" s="3">
        <v>1499.0</v>
      </c>
      <c r="H1468" s="3">
        <v>0.0</v>
      </c>
      <c r="I1468" s="3">
        <v>777.36</v>
      </c>
      <c r="J1468" s="3" t="s">
        <v>52</v>
      </c>
      <c r="K1468" s="3" t="s">
        <v>23</v>
      </c>
      <c r="L1468" s="5">
        <f t="shared" si="1"/>
        <v>7495</v>
      </c>
      <c r="M1468" s="5">
        <f t="shared" si="2"/>
        <v>3886.8</v>
      </c>
      <c r="N1468" s="5">
        <f t="shared" si="3"/>
        <v>3608.2</v>
      </c>
      <c r="O1468" s="6">
        <f t="shared" si="4"/>
        <v>0.4814142762</v>
      </c>
      <c r="P1468" s="6" t="str">
        <f t="shared" si="5"/>
        <v>Saturday</v>
      </c>
      <c r="Q1468" s="6" t="str">
        <f t="shared" si="6"/>
        <v>Weekend</v>
      </c>
      <c r="R1468" s="6" t="str">
        <f t="shared" si="7"/>
        <v>No Discount</v>
      </c>
    </row>
    <row r="1469">
      <c r="A1469" s="3" t="s">
        <v>1976</v>
      </c>
      <c r="B1469" s="4">
        <v>45410.506944444445</v>
      </c>
      <c r="C1469" s="3" t="s">
        <v>100</v>
      </c>
      <c r="D1469" s="3" t="s">
        <v>732</v>
      </c>
      <c r="E1469" s="3" t="s">
        <v>27</v>
      </c>
      <c r="F1469" s="3">
        <v>4.0</v>
      </c>
      <c r="G1469" s="3">
        <v>1499.0</v>
      </c>
      <c r="H1469" s="3">
        <v>25.0</v>
      </c>
      <c r="I1469" s="3">
        <v>889.37</v>
      </c>
      <c r="J1469" s="3" t="s">
        <v>52</v>
      </c>
      <c r="K1469" s="3" t="s">
        <v>28</v>
      </c>
      <c r="L1469" s="5">
        <f t="shared" si="1"/>
        <v>4497</v>
      </c>
      <c r="M1469" s="5">
        <f t="shared" si="2"/>
        <v>3557.48</v>
      </c>
      <c r="N1469" s="5">
        <f t="shared" si="3"/>
        <v>939.52</v>
      </c>
      <c r="O1469" s="6">
        <f t="shared" si="4"/>
        <v>0.2089215032</v>
      </c>
      <c r="P1469" s="6" t="str">
        <f t="shared" si="5"/>
        <v>Sunday</v>
      </c>
      <c r="Q1469" s="6" t="str">
        <f t="shared" si="6"/>
        <v>Weekend</v>
      </c>
      <c r="R1469" s="6" t="str">
        <f t="shared" si="7"/>
        <v>Mid (16–25%)</v>
      </c>
    </row>
    <row r="1470">
      <c r="A1470" s="3" t="s">
        <v>1977</v>
      </c>
      <c r="B1470" s="4">
        <v>45383.42152777778</v>
      </c>
      <c r="C1470" s="3" t="s">
        <v>94</v>
      </c>
      <c r="D1470" s="3" t="s">
        <v>87</v>
      </c>
      <c r="E1470" s="3" t="s">
        <v>35</v>
      </c>
      <c r="F1470" s="3">
        <v>1.0</v>
      </c>
      <c r="G1470" s="3">
        <v>2499.0</v>
      </c>
      <c r="H1470" s="3">
        <v>0.0</v>
      </c>
      <c r="I1470" s="3">
        <v>1830.91</v>
      </c>
      <c r="J1470" s="3" t="s">
        <v>22</v>
      </c>
      <c r="K1470" s="3" t="s">
        <v>28</v>
      </c>
      <c r="L1470" s="5">
        <f t="shared" si="1"/>
        <v>2499</v>
      </c>
      <c r="M1470" s="5">
        <f t="shared" si="2"/>
        <v>1830.91</v>
      </c>
      <c r="N1470" s="5">
        <f t="shared" si="3"/>
        <v>668.09</v>
      </c>
      <c r="O1470" s="6">
        <f t="shared" si="4"/>
        <v>0.2673429372</v>
      </c>
      <c r="P1470" s="6" t="str">
        <f t="shared" si="5"/>
        <v>Monday</v>
      </c>
      <c r="Q1470" s="6" t="str">
        <f t="shared" si="6"/>
        <v>Weekday</v>
      </c>
      <c r="R1470" s="6" t="str">
        <f t="shared" si="7"/>
        <v>No Discount</v>
      </c>
    </row>
    <row r="1471">
      <c r="A1471" s="3" t="s">
        <v>1978</v>
      </c>
      <c r="B1471" s="4">
        <v>45643.82430555556</v>
      </c>
      <c r="C1471" s="3" t="s">
        <v>114</v>
      </c>
      <c r="D1471" s="3" t="s">
        <v>1187</v>
      </c>
      <c r="E1471" s="3" t="s">
        <v>21</v>
      </c>
      <c r="F1471" s="3">
        <v>4.0</v>
      </c>
      <c r="G1471" s="3">
        <v>499.0</v>
      </c>
      <c r="H1471" s="3">
        <v>0.0</v>
      </c>
      <c r="I1471" s="3">
        <v>249.24</v>
      </c>
      <c r="J1471" s="3" t="s">
        <v>52</v>
      </c>
      <c r="K1471" s="3" t="s">
        <v>39</v>
      </c>
      <c r="L1471" s="5">
        <f t="shared" si="1"/>
        <v>1996</v>
      </c>
      <c r="M1471" s="5">
        <f t="shared" si="2"/>
        <v>996.96</v>
      </c>
      <c r="N1471" s="5">
        <f t="shared" si="3"/>
        <v>999.04</v>
      </c>
      <c r="O1471" s="6">
        <f t="shared" si="4"/>
        <v>0.5005210421</v>
      </c>
      <c r="P1471" s="6" t="str">
        <f t="shared" si="5"/>
        <v>Tuesday</v>
      </c>
      <c r="Q1471" s="6" t="str">
        <f t="shared" si="6"/>
        <v>Weekday</v>
      </c>
      <c r="R1471" s="6" t="str">
        <f t="shared" si="7"/>
        <v>No Discount</v>
      </c>
    </row>
    <row r="1472">
      <c r="A1472" s="3" t="s">
        <v>1979</v>
      </c>
      <c r="B1472" s="4">
        <v>45637.52361111111</v>
      </c>
      <c r="C1472" s="3" t="s">
        <v>127</v>
      </c>
      <c r="D1472" s="3" t="s">
        <v>1588</v>
      </c>
      <c r="E1472" s="3" t="s">
        <v>27</v>
      </c>
      <c r="F1472" s="3">
        <v>2.0</v>
      </c>
      <c r="G1472" s="3">
        <v>1499.0</v>
      </c>
      <c r="H1472" s="3">
        <v>25.0</v>
      </c>
      <c r="I1472" s="3">
        <v>944.56</v>
      </c>
      <c r="J1472" s="3" t="s">
        <v>32</v>
      </c>
      <c r="K1472" s="3" t="s">
        <v>39</v>
      </c>
      <c r="L1472" s="5">
        <f t="shared" si="1"/>
        <v>2248.5</v>
      </c>
      <c r="M1472" s="5">
        <f t="shared" si="2"/>
        <v>1889.12</v>
      </c>
      <c r="N1472" s="5">
        <f t="shared" si="3"/>
        <v>359.38</v>
      </c>
      <c r="O1472" s="6">
        <f t="shared" si="4"/>
        <v>0.1598309984</v>
      </c>
      <c r="P1472" s="6" t="str">
        <f t="shared" si="5"/>
        <v>Wednesday</v>
      </c>
      <c r="Q1472" s="6" t="str">
        <f t="shared" si="6"/>
        <v>Weekday</v>
      </c>
      <c r="R1472" s="6" t="str">
        <f t="shared" si="7"/>
        <v>Mid (16–25%)</v>
      </c>
    </row>
    <row r="1473">
      <c r="A1473" s="3" t="s">
        <v>1980</v>
      </c>
      <c r="B1473" s="4">
        <v>45472.42013888889</v>
      </c>
      <c r="C1473" s="3" t="s">
        <v>257</v>
      </c>
      <c r="D1473" s="3" t="s">
        <v>1126</v>
      </c>
      <c r="E1473" s="3" t="s">
        <v>35</v>
      </c>
      <c r="F1473" s="3">
        <v>5.0</v>
      </c>
      <c r="G1473" s="3">
        <v>3499.0</v>
      </c>
      <c r="H1473" s="3">
        <v>5.0</v>
      </c>
      <c r="I1473" s="3">
        <v>2362.07</v>
      </c>
      <c r="J1473" s="3" t="s">
        <v>32</v>
      </c>
      <c r="K1473" s="3" t="s">
        <v>23</v>
      </c>
      <c r="L1473" s="5">
        <f t="shared" si="1"/>
        <v>16620.25</v>
      </c>
      <c r="M1473" s="5">
        <f t="shared" si="2"/>
        <v>11810.35</v>
      </c>
      <c r="N1473" s="5">
        <f t="shared" si="3"/>
        <v>4809.9</v>
      </c>
      <c r="O1473" s="6">
        <f t="shared" si="4"/>
        <v>0.2893999789</v>
      </c>
      <c r="P1473" s="6" t="str">
        <f t="shared" si="5"/>
        <v>Saturday</v>
      </c>
      <c r="Q1473" s="6" t="str">
        <f t="shared" si="6"/>
        <v>Weekend</v>
      </c>
      <c r="R1473" s="6" t="str">
        <f t="shared" si="7"/>
        <v>Low (1–15%)</v>
      </c>
    </row>
    <row r="1474">
      <c r="A1474" s="3" t="s">
        <v>1981</v>
      </c>
      <c r="B1474" s="4">
        <v>45445.7625</v>
      </c>
      <c r="C1474" s="3" t="s">
        <v>239</v>
      </c>
      <c r="D1474" s="3" t="s">
        <v>145</v>
      </c>
      <c r="E1474" s="3" t="s">
        <v>35</v>
      </c>
      <c r="F1474" s="3">
        <v>1.0</v>
      </c>
      <c r="G1474" s="3">
        <v>3999.0</v>
      </c>
      <c r="H1474" s="3">
        <v>30.0</v>
      </c>
      <c r="I1474" s="3">
        <v>2354.33</v>
      </c>
      <c r="J1474" s="3" t="s">
        <v>32</v>
      </c>
      <c r="K1474" s="3" t="s">
        <v>23</v>
      </c>
      <c r="L1474" s="5">
        <f t="shared" si="1"/>
        <v>2799.3</v>
      </c>
      <c r="M1474" s="5">
        <f t="shared" si="2"/>
        <v>2354.33</v>
      </c>
      <c r="N1474" s="5">
        <f t="shared" si="3"/>
        <v>444.97</v>
      </c>
      <c r="O1474" s="6">
        <f t="shared" si="4"/>
        <v>0.1589575965</v>
      </c>
      <c r="P1474" s="6" t="str">
        <f t="shared" si="5"/>
        <v>Sunday</v>
      </c>
      <c r="Q1474" s="6" t="str">
        <f t="shared" si="6"/>
        <v>Weekend</v>
      </c>
      <c r="R1474" s="6" t="str">
        <f t="shared" si="7"/>
        <v>High (&gt;25%)</v>
      </c>
    </row>
    <row r="1475">
      <c r="A1475" s="3" t="s">
        <v>1982</v>
      </c>
      <c r="B1475" s="4">
        <v>45962.410416666666</v>
      </c>
      <c r="C1475" s="3" t="s">
        <v>270</v>
      </c>
      <c r="D1475" s="3" t="s">
        <v>891</v>
      </c>
      <c r="E1475" s="3" t="s">
        <v>27</v>
      </c>
      <c r="F1475" s="3">
        <v>5.0</v>
      </c>
      <c r="G1475" s="3">
        <v>1999.0</v>
      </c>
      <c r="H1475" s="3">
        <v>30.0</v>
      </c>
      <c r="I1475" s="3">
        <v>1137.53</v>
      </c>
      <c r="J1475" s="3" t="s">
        <v>32</v>
      </c>
      <c r="K1475" s="3" t="s">
        <v>39</v>
      </c>
      <c r="L1475" s="5">
        <f t="shared" si="1"/>
        <v>6996.5</v>
      </c>
      <c r="M1475" s="5">
        <f t="shared" si="2"/>
        <v>5687.65</v>
      </c>
      <c r="N1475" s="5">
        <f t="shared" si="3"/>
        <v>1308.85</v>
      </c>
      <c r="O1475" s="6">
        <f t="shared" si="4"/>
        <v>0.1870721075</v>
      </c>
      <c r="P1475" s="6" t="str">
        <f t="shared" si="5"/>
        <v>Saturday</v>
      </c>
      <c r="Q1475" s="6" t="str">
        <f t="shared" si="6"/>
        <v>Weekend</v>
      </c>
      <c r="R1475" s="6" t="str">
        <f t="shared" si="7"/>
        <v>High (&gt;25%)</v>
      </c>
    </row>
    <row r="1476">
      <c r="A1476" s="3" t="s">
        <v>1983</v>
      </c>
      <c r="B1476" s="4">
        <v>45413.470138888886</v>
      </c>
      <c r="C1476" s="3" t="s">
        <v>78</v>
      </c>
      <c r="D1476" s="3" t="s">
        <v>169</v>
      </c>
      <c r="E1476" s="3" t="s">
        <v>27</v>
      </c>
      <c r="F1476" s="3">
        <v>3.0</v>
      </c>
      <c r="G1476" s="3">
        <v>1999.0</v>
      </c>
      <c r="H1476" s="3">
        <v>10.0</v>
      </c>
      <c r="I1476" s="3">
        <v>1130.09</v>
      </c>
      <c r="J1476" s="3" t="s">
        <v>32</v>
      </c>
      <c r="K1476" s="3" t="s">
        <v>23</v>
      </c>
      <c r="L1476" s="5">
        <f t="shared" si="1"/>
        <v>5397.3</v>
      </c>
      <c r="M1476" s="5">
        <f t="shared" si="2"/>
        <v>3390.27</v>
      </c>
      <c r="N1476" s="5">
        <f t="shared" si="3"/>
        <v>2007.03</v>
      </c>
      <c r="O1476" s="6">
        <f t="shared" si="4"/>
        <v>0.3718581513</v>
      </c>
      <c r="P1476" s="6" t="str">
        <f t="shared" si="5"/>
        <v>Wednesday</v>
      </c>
      <c r="Q1476" s="6" t="str">
        <f t="shared" si="6"/>
        <v>Weekday</v>
      </c>
      <c r="R1476" s="6" t="str">
        <f t="shared" si="7"/>
        <v>Low (1–15%)</v>
      </c>
    </row>
    <row r="1477">
      <c r="A1477" s="3" t="s">
        <v>1984</v>
      </c>
      <c r="B1477" s="4">
        <v>45557.455555555556</v>
      </c>
      <c r="C1477" s="3" t="s">
        <v>25</v>
      </c>
      <c r="D1477" s="3" t="s">
        <v>61</v>
      </c>
      <c r="E1477" s="3" t="s">
        <v>21</v>
      </c>
      <c r="F1477" s="3">
        <v>2.0</v>
      </c>
      <c r="G1477" s="3">
        <v>299.0</v>
      </c>
      <c r="H1477" s="3">
        <v>15.0</v>
      </c>
      <c r="I1477" s="3">
        <v>145.08</v>
      </c>
      <c r="J1477" s="3" t="s">
        <v>52</v>
      </c>
      <c r="K1477" s="3" t="s">
        <v>39</v>
      </c>
      <c r="L1477" s="5">
        <f t="shared" si="1"/>
        <v>508.3</v>
      </c>
      <c r="M1477" s="5">
        <f t="shared" si="2"/>
        <v>290.16</v>
      </c>
      <c r="N1477" s="5">
        <f t="shared" si="3"/>
        <v>218.14</v>
      </c>
      <c r="O1477" s="6">
        <f t="shared" si="4"/>
        <v>0.4291560102</v>
      </c>
      <c r="P1477" s="6" t="str">
        <f t="shared" si="5"/>
        <v>Sunday</v>
      </c>
      <c r="Q1477" s="6" t="str">
        <f t="shared" si="6"/>
        <v>Weekend</v>
      </c>
      <c r="R1477" s="6" t="str">
        <f t="shared" si="7"/>
        <v>Low (1–15%)</v>
      </c>
    </row>
    <row r="1478">
      <c r="A1478" s="3" t="s">
        <v>1985</v>
      </c>
      <c r="B1478" s="4">
        <v>45528.72986111111</v>
      </c>
      <c r="C1478" s="3" t="s">
        <v>459</v>
      </c>
      <c r="D1478" s="3" t="s">
        <v>493</v>
      </c>
      <c r="E1478" s="3" t="s">
        <v>35</v>
      </c>
      <c r="F1478" s="3">
        <v>2.0</v>
      </c>
      <c r="G1478" s="3">
        <v>3999.0</v>
      </c>
      <c r="H1478" s="3">
        <v>15.0</v>
      </c>
      <c r="I1478" s="3">
        <v>2694.87</v>
      </c>
      <c r="J1478" s="3" t="s">
        <v>52</v>
      </c>
      <c r="K1478" s="3" t="s">
        <v>39</v>
      </c>
      <c r="L1478" s="5">
        <f t="shared" si="1"/>
        <v>6798.3</v>
      </c>
      <c r="M1478" s="5">
        <f t="shared" si="2"/>
        <v>5389.74</v>
      </c>
      <c r="N1478" s="5">
        <f t="shared" si="3"/>
        <v>1408.56</v>
      </c>
      <c r="O1478" s="6">
        <f t="shared" si="4"/>
        <v>0.2071929747</v>
      </c>
      <c r="P1478" s="6" t="str">
        <f t="shared" si="5"/>
        <v>Saturday</v>
      </c>
      <c r="Q1478" s="6" t="str">
        <f t="shared" si="6"/>
        <v>Weekend</v>
      </c>
      <c r="R1478" s="6" t="str">
        <f t="shared" si="7"/>
        <v>Low (1–15%)</v>
      </c>
    </row>
    <row r="1479">
      <c r="A1479" s="3" t="s">
        <v>1986</v>
      </c>
      <c r="B1479" s="4">
        <v>45525.46388888889</v>
      </c>
      <c r="C1479" s="3" t="s">
        <v>254</v>
      </c>
      <c r="D1479" s="3" t="s">
        <v>255</v>
      </c>
      <c r="E1479" s="3" t="s">
        <v>35</v>
      </c>
      <c r="F1479" s="3">
        <v>1.0</v>
      </c>
      <c r="G1479" s="3">
        <v>2999.0</v>
      </c>
      <c r="H1479" s="3">
        <v>30.0</v>
      </c>
      <c r="I1479" s="3">
        <v>1841.05</v>
      </c>
      <c r="J1479" s="3" t="s">
        <v>52</v>
      </c>
      <c r="K1479" s="3" t="s">
        <v>23</v>
      </c>
      <c r="L1479" s="5">
        <f t="shared" si="1"/>
        <v>2099.3</v>
      </c>
      <c r="M1479" s="5">
        <f t="shared" si="2"/>
        <v>1841.05</v>
      </c>
      <c r="N1479" s="5">
        <f t="shared" si="3"/>
        <v>258.25</v>
      </c>
      <c r="O1479" s="6">
        <f t="shared" si="4"/>
        <v>0.1230171962</v>
      </c>
      <c r="P1479" s="6" t="str">
        <f t="shared" si="5"/>
        <v>Wednesday</v>
      </c>
      <c r="Q1479" s="6" t="str">
        <f t="shared" si="6"/>
        <v>Weekday</v>
      </c>
      <c r="R1479" s="6" t="str">
        <f t="shared" si="7"/>
        <v>High (&gt;25%)</v>
      </c>
    </row>
    <row r="1480">
      <c r="A1480" s="3" t="s">
        <v>1987</v>
      </c>
      <c r="B1480" s="4">
        <v>45519.864583333336</v>
      </c>
      <c r="C1480" s="3" t="s">
        <v>282</v>
      </c>
      <c r="D1480" s="3" t="s">
        <v>1336</v>
      </c>
      <c r="E1480" s="3" t="s">
        <v>35</v>
      </c>
      <c r="F1480" s="3">
        <v>2.0</v>
      </c>
      <c r="G1480" s="3">
        <v>1999.0</v>
      </c>
      <c r="H1480" s="3">
        <v>20.0</v>
      </c>
      <c r="I1480" s="3">
        <v>1149.3</v>
      </c>
      <c r="J1480" s="3" t="s">
        <v>32</v>
      </c>
      <c r="K1480" s="3" t="s">
        <v>28</v>
      </c>
      <c r="L1480" s="5">
        <f t="shared" si="1"/>
        <v>3198.4</v>
      </c>
      <c r="M1480" s="5">
        <f t="shared" si="2"/>
        <v>2298.6</v>
      </c>
      <c r="N1480" s="5">
        <f t="shared" si="3"/>
        <v>899.8</v>
      </c>
      <c r="O1480" s="6">
        <f t="shared" si="4"/>
        <v>0.2813281641</v>
      </c>
      <c r="P1480" s="6" t="str">
        <f t="shared" si="5"/>
        <v>Thursday</v>
      </c>
      <c r="Q1480" s="6" t="str">
        <f t="shared" si="6"/>
        <v>Weekday</v>
      </c>
      <c r="R1480" s="6" t="str">
        <f t="shared" si="7"/>
        <v>Mid (16–25%)</v>
      </c>
    </row>
    <row r="1481">
      <c r="A1481" s="3" t="s">
        <v>1988</v>
      </c>
      <c r="B1481" s="4">
        <v>45947.68263888889</v>
      </c>
      <c r="C1481" s="3" t="s">
        <v>84</v>
      </c>
      <c r="D1481" s="3" t="s">
        <v>105</v>
      </c>
      <c r="E1481" s="3" t="s">
        <v>35</v>
      </c>
      <c r="F1481" s="3">
        <v>5.0</v>
      </c>
      <c r="G1481" s="3">
        <v>1999.0</v>
      </c>
      <c r="H1481" s="3">
        <v>20.0</v>
      </c>
      <c r="I1481" s="3">
        <v>1247.73</v>
      </c>
      <c r="J1481" s="3" t="s">
        <v>32</v>
      </c>
      <c r="K1481" s="3" t="s">
        <v>23</v>
      </c>
      <c r="L1481" s="5">
        <f t="shared" si="1"/>
        <v>7996</v>
      </c>
      <c r="M1481" s="5">
        <f t="shared" si="2"/>
        <v>6238.65</v>
      </c>
      <c r="N1481" s="5">
        <f t="shared" si="3"/>
        <v>1757.35</v>
      </c>
      <c r="O1481" s="6">
        <f t="shared" si="4"/>
        <v>0.2197786393</v>
      </c>
      <c r="P1481" s="6" t="str">
        <f t="shared" si="5"/>
        <v>Friday</v>
      </c>
      <c r="Q1481" s="6" t="str">
        <f t="shared" si="6"/>
        <v>Weekday</v>
      </c>
      <c r="R1481" s="6" t="str">
        <f t="shared" si="7"/>
        <v>Mid (16–25%)</v>
      </c>
    </row>
    <row r="1482">
      <c r="A1482" s="3" t="s">
        <v>1989</v>
      </c>
      <c r="B1482" s="4">
        <v>45549.70347222222</v>
      </c>
      <c r="C1482" s="3" t="s">
        <v>186</v>
      </c>
      <c r="D1482" s="3" t="s">
        <v>334</v>
      </c>
      <c r="E1482" s="3" t="s">
        <v>27</v>
      </c>
      <c r="F1482" s="3">
        <v>3.0</v>
      </c>
      <c r="G1482" s="3">
        <v>1499.0</v>
      </c>
      <c r="H1482" s="3">
        <v>0.0</v>
      </c>
      <c r="I1482" s="3">
        <v>879.67</v>
      </c>
      <c r="J1482" s="3" t="s">
        <v>52</v>
      </c>
      <c r="K1482" s="3" t="s">
        <v>23</v>
      </c>
      <c r="L1482" s="5">
        <f t="shared" si="1"/>
        <v>4497</v>
      </c>
      <c r="M1482" s="5">
        <f t="shared" si="2"/>
        <v>2639.01</v>
      </c>
      <c r="N1482" s="5">
        <f t="shared" si="3"/>
        <v>1857.99</v>
      </c>
      <c r="O1482" s="6">
        <f t="shared" si="4"/>
        <v>0.4131621081</v>
      </c>
      <c r="P1482" s="6" t="str">
        <f t="shared" si="5"/>
        <v>Saturday</v>
      </c>
      <c r="Q1482" s="6" t="str">
        <f t="shared" si="6"/>
        <v>Weekend</v>
      </c>
      <c r="R1482" s="6" t="str">
        <f t="shared" si="7"/>
        <v>No Discount</v>
      </c>
    </row>
    <row r="1483">
      <c r="A1483" s="3" t="s">
        <v>1990</v>
      </c>
      <c r="B1483" s="4">
        <v>45331.50069444445</v>
      </c>
      <c r="C1483" s="3" t="s">
        <v>25</v>
      </c>
      <c r="D1483" s="3" t="s">
        <v>816</v>
      </c>
      <c r="E1483" s="3" t="s">
        <v>21</v>
      </c>
      <c r="F1483" s="3">
        <v>5.0</v>
      </c>
      <c r="G1483" s="3">
        <v>499.0</v>
      </c>
      <c r="H1483" s="3">
        <v>15.0</v>
      </c>
      <c r="I1483" s="3">
        <v>237.07</v>
      </c>
      <c r="J1483" s="3" t="s">
        <v>32</v>
      </c>
      <c r="K1483" s="3" t="s">
        <v>39</v>
      </c>
      <c r="L1483" s="5">
        <f t="shared" si="1"/>
        <v>2120.75</v>
      </c>
      <c r="M1483" s="5">
        <f t="shared" si="2"/>
        <v>1185.35</v>
      </c>
      <c r="N1483" s="5">
        <f t="shared" si="3"/>
        <v>935.4</v>
      </c>
      <c r="O1483" s="6">
        <f t="shared" si="4"/>
        <v>0.441070376</v>
      </c>
      <c r="P1483" s="6" t="str">
        <f t="shared" si="5"/>
        <v>Friday</v>
      </c>
      <c r="Q1483" s="6" t="str">
        <f t="shared" si="6"/>
        <v>Weekday</v>
      </c>
      <c r="R1483" s="6" t="str">
        <f t="shared" si="7"/>
        <v>Low (1–15%)</v>
      </c>
    </row>
    <row r="1484">
      <c r="A1484" s="3" t="s">
        <v>1991</v>
      </c>
      <c r="B1484" s="4">
        <v>45820.39861111111</v>
      </c>
      <c r="C1484" s="3" t="s">
        <v>399</v>
      </c>
      <c r="D1484" s="3" t="s">
        <v>1014</v>
      </c>
      <c r="E1484" s="3" t="s">
        <v>27</v>
      </c>
      <c r="F1484" s="3">
        <v>1.0</v>
      </c>
      <c r="G1484" s="3">
        <v>1299.0</v>
      </c>
      <c r="H1484" s="3">
        <v>5.0</v>
      </c>
      <c r="I1484" s="3">
        <v>765.83</v>
      </c>
      <c r="J1484" s="3" t="s">
        <v>52</v>
      </c>
      <c r="K1484" s="3" t="s">
        <v>28</v>
      </c>
      <c r="L1484" s="5">
        <f t="shared" si="1"/>
        <v>1234.05</v>
      </c>
      <c r="M1484" s="5">
        <f t="shared" si="2"/>
        <v>765.83</v>
      </c>
      <c r="N1484" s="5">
        <f t="shared" si="3"/>
        <v>468.22</v>
      </c>
      <c r="O1484" s="6">
        <f t="shared" si="4"/>
        <v>0.3794173656</v>
      </c>
      <c r="P1484" s="6" t="str">
        <f t="shared" si="5"/>
        <v>Thursday</v>
      </c>
      <c r="Q1484" s="6" t="str">
        <f t="shared" si="6"/>
        <v>Weekday</v>
      </c>
      <c r="R1484" s="6" t="str">
        <f t="shared" si="7"/>
        <v>Low (1–15%)</v>
      </c>
    </row>
    <row r="1485">
      <c r="A1485" s="3" t="s">
        <v>1992</v>
      </c>
      <c r="B1485" s="4">
        <v>45354.67013888889</v>
      </c>
      <c r="C1485" s="3" t="s">
        <v>19</v>
      </c>
      <c r="D1485" s="3" t="s">
        <v>1993</v>
      </c>
      <c r="E1485" s="3" t="s">
        <v>27</v>
      </c>
      <c r="F1485" s="3">
        <v>1.0</v>
      </c>
      <c r="G1485" s="3">
        <v>1499.0</v>
      </c>
      <c r="H1485" s="3">
        <v>5.0</v>
      </c>
      <c r="I1485" s="3">
        <v>885.3</v>
      </c>
      <c r="J1485" s="3" t="s">
        <v>52</v>
      </c>
      <c r="K1485" s="3" t="s">
        <v>23</v>
      </c>
      <c r="L1485" s="5">
        <f t="shared" si="1"/>
        <v>1424.05</v>
      </c>
      <c r="M1485" s="5">
        <f t="shared" si="2"/>
        <v>885.3</v>
      </c>
      <c r="N1485" s="5">
        <f t="shared" si="3"/>
        <v>538.75</v>
      </c>
      <c r="O1485" s="6">
        <f t="shared" si="4"/>
        <v>0.3783223904</v>
      </c>
      <c r="P1485" s="6" t="str">
        <f t="shared" si="5"/>
        <v>Sunday</v>
      </c>
      <c r="Q1485" s="6" t="str">
        <f t="shared" si="6"/>
        <v>Weekend</v>
      </c>
      <c r="R1485" s="6" t="str">
        <f t="shared" si="7"/>
        <v>Low (1–15%)</v>
      </c>
    </row>
    <row r="1486">
      <c r="A1486" s="3" t="s">
        <v>1994</v>
      </c>
      <c r="B1486" s="4">
        <v>45586.60625</v>
      </c>
      <c r="C1486" s="3" t="s">
        <v>44</v>
      </c>
      <c r="D1486" s="3" t="s">
        <v>167</v>
      </c>
      <c r="E1486" s="3" t="s">
        <v>35</v>
      </c>
      <c r="F1486" s="3">
        <v>3.0</v>
      </c>
      <c r="G1486" s="3">
        <v>2499.0</v>
      </c>
      <c r="H1486" s="3">
        <v>5.0</v>
      </c>
      <c r="I1486" s="3">
        <v>1774.8</v>
      </c>
      <c r="J1486" s="3" t="s">
        <v>22</v>
      </c>
      <c r="K1486" s="3" t="s">
        <v>39</v>
      </c>
      <c r="L1486" s="5">
        <f t="shared" si="1"/>
        <v>7122.15</v>
      </c>
      <c r="M1486" s="5">
        <f t="shared" si="2"/>
        <v>5324.4</v>
      </c>
      <c r="N1486" s="5">
        <f t="shared" si="3"/>
        <v>1797.75</v>
      </c>
      <c r="O1486" s="6">
        <f t="shared" si="4"/>
        <v>0.2524167562</v>
      </c>
      <c r="P1486" s="6" t="str">
        <f t="shared" si="5"/>
        <v>Monday</v>
      </c>
      <c r="Q1486" s="6" t="str">
        <f t="shared" si="6"/>
        <v>Weekday</v>
      </c>
      <c r="R1486" s="6" t="str">
        <f t="shared" si="7"/>
        <v>Low (1–15%)</v>
      </c>
    </row>
    <row r="1487">
      <c r="A1487" s="3" t="s">
        <v>1995</v>
      </c>
      <c r="B1487" s="4">
        <v>45478.606944444444</v>
      </c>
      <c r="C1487" s="3" t="s">
        <v>63</v>
      </c>
      <c r="D1487" s="3" t="s">
        <v>598</v>
      </c>
      <c r="E1487" s="3" t="s">
        <v>21</v>
      </c>
      <c r="F1487" s="3">
        <v>3.0</v>
      </c>
      <c r="G1487" s="3">
        <v>899.0</v>
      </c>
      <c r="H1487" s="3">
        <v>15.0</v>
      </c>
      <c r="I1487" s="3">
        <v>500.27</v>
      </c>
      <c r="J1487" s="3" t="s">
        <v>32</v>
      </c>
      <c r="K1487" s="3" t="s">
        <v>23</v>
      </c>
      <c r="L1487" s="5">
        <f t="shared" si="1"/>
        <v>2292.45</v>
      </c>
      <c r="M1487" s="5">
        <f t="shared" si="2"/>
        <v>1500.81</v>
      </c>
      <c r="N1487" s="5">
        <f t="shared" si="3"/>
        <v>791.64</v>
      </c>
      <c r="O1487" s="6">
        <f t="shared" si="4"/>
        <v>0.3453248708</v>
      </c>
      <c r="P1487" s="6" t="str">
        <f t="shared" si="5"/>
        <v>Friday</v>
      </c>
      <c r="Q1487" s="6" t="str">
        <f t="shared" si="6"/>
        <v>Weekday</v>
      </c>
      <c r="R1487" s="6" t="str">
        <f t="shared" si="7"/>
        <v>Low (1–15%)</v>
      </c>
    </row>
    <row r="1488">
      <c r="A1488" s="3" t="s">
        <v>1996</v>
      </c>
      <c r="B1488" s="4">
        <v>45633.52916666667</v>
      </c>
      <c r="C1488" s="3" t="s">
        <v>114</v>
      </c>
      <c r="D1488" s="3" t="s">
        <v>571</v>
      </c>
      <c r="E1488" s="3" t="s">
        <v>27</v>
      </c>
      <c r="F1488" s="3">
        <v>4.0</v>
      </c>
      <c r="G1488" s="3">
        <v>999.0</v>
      </c>
      <c r="H1488" s="3">
        <v>15.0</v>
      </c>
      <c r="I1488" s="3">
        <v>663.85</v>
      </c>
      <c r="J1488" s="3" t="s">
        <v>32</v>
      </c>
      <c r="K1488" s="3" t="s">
        <v>23</v>
      </c>
      <c r="L1488" s="5">
        <f t="shared" si="1"/>
        <v>3396.6</v>
      </c>
      <c r="M1488" s="5">
        <f t="shared" si="2"/>
        <v>2655.4</v>
      </c>
      <c r="N1488" s="5">
        <f t="shared" si="3"/>
        <v>741.2</v>
      </c>
      <c r="O1488" s="6">
        <f t="shared" si="4"/>
        <v>0.2182182182</v>
      </c>
      <c r="P1488" s="6" t="str">
        <f t="shared" si="5"/>
        <v>Saturday</v>
      </c>
      <c r="Q1488" s="6" t="str">
        <f t="shared" si="6"/>
        <v>Weekend</v>
      </c>
      <c r="R1488" s="6" t="str">
        <f t="shared" si="7"/>
        <v>Low (1–15%)</v>
      </c>
    </row>
    <row r="1489">
      <c r="A1489" s="3" t="s">
        <v>1997</v>
      </c>
      <c r="B1489" s="4">
        <v>45372.60902777778</v>
      </c>
      <c r="C1489" s="3" t="s">
        <v>231</v>
      </c>
      <c r="D1489" s="3" t="s">
        <v>619</v>
      </c>
      <c r="E1489" s="3" t="s">
        <v>27</v>
      </c>
      <c r="F1489" s="3">
        <v>2.0</v>
      </c>
      <c r="G1489" s="3">
        <v>999.0</v>
      </c>
      <c r="H1489" s="3">
        <v>0.0</v>
      </c>
      <c r="I1489" s="3">
        <v>639.26</v>
      </c>
      <c r="J1489" s="3" t="s">
        <v>52</v>
      </c>
      <c r="K1489" s="3" t="s">
        <v>39</v>
      </c>
      <c r="L1489" s="5">
        <f t="shared" si="1"/>
        <v>1998</v>
      </c>
      <c r="M1489" s="5">
        <f t="shared" si="2"/>
        <v>1278.52</v>
      </c>
      <c r="N1489" s="5">
        <f t="shared" si="3"/>
        <v>719.48</v>
      </c>
      <c r="O1489" s="6">
        <f t="shared" si="4"/>
        <v>0.3601001001</v>
      </c>
      <c r="P1489" s="6" t="str">
        <f t="shared" si="5"/>
        <v>Thursday</v>
      </c>
      <c r="Q1489" s="6" t="str">
        <f t="shared" si="6"/>
        <v>Weekday</v>
      </c>
      <c r="R1489" s="6" t="str">
        <f t="shared" si="7"/>
        <v>No Discount</v>
      </c>
    </row>
    <row r="1490">
      <c r="A1490" s="3" t="s">
        <v>1998</v>
      </c>
      <c r="B1490" s="4">
        <v>45727.42986111111</v>
      </c>
      <c r="C1490" s="3" t="s">
        <v>37</v>
      </c>
      <c r="D1490" s="3" t="s">
        <v>747</v>
      </c>
      <c r="E1490" s="3" t="s">
        <v>35</v>
      </c>
      <c r="F1490" s="3">
        <v>5.0</v>
      </c>
      <c r="G1490" s="3">
        <v>1999.0</v>
      </c>
      <c r="H1490" s="3">
        <v>30.0</v>
      </c>
      <c r="I1490" s="3">
        <v>1401.34</v>
      </c>
      <c r="J1490" s="3" t="s">
        <v>52</v>
      </c>
      <c r="K1490" s="3" t="s">
        <v>39</v>
      </c>
      <c r="L1490" s="5">
        <f t="shared" si="1"/>
        <v>6996.5</v>
      </c>
      <c r="M1490" s="5">
        <f t="shared" si="2"/>
        <v>7006.7</v>
      </c>
      <c r="N1490" s="5">
        <f t="shared" si="3"/>
        <v>-10.2</v>
      </c>
      <c r="O1490" s="6">
        <f t="shared" si="4"/>
        <v>-0.001457871793</v>
      </c>
      <c r="P1490" s="6" t="str">
        <f t="shared" si="5"/>
        <v>Tuesday</v>
      </c>
      <c r="Q1490" s="6" t="str">
        <f t="shared" si="6"/>
        <v>Weekday</v>
      </c>
      <c r="R1490" s="6" t="str">
        <f t="shared" si="7"/>
        <v>High (&gt;25%)</v>
      </c>
    </row>
    <row r="1491">
      <c r="A1491" s="3" t="s">
        <v>1999</v>
      </c>
      <c r="B1491" s="4">
        <v>45419.54305555556</v>
      </c>
      <c r="C1491" s="3" t="s">
        <v>236</v>
      </c>
      <c r="D1491" s="3" t="s">
        <v>120</v>
      </c>
      <c r="E1491" s="3" t="s">
        <v>27</v>
      </c>
      <c r="F1491" s="3">
        <v>3.0</v>
      </c>
      <c r="G1491" s="3">
        <v>1999.0</v>
      </c>
      <c r="H1491" s="3">
        <v>30.0</v>
      </c>
      <c r="I1491" s="3">
        <v>1093.83</v>
      </c>
      <c r="J1491" s="3" t="s">
        <v>52</v>
      </c>
      <c r="K1491" s="3" t="s">
        <v>28</v>
      </c>
      <c r="L1491" s="5">
        <f t="shared" si="1"/>
        <v>4197.9</v>
      </c>
      <c r="M1491" s="5">
        <f t="shared" si="2"/>
        <v>3281.49</v>
      </c>
      <c r="N1491" s="5">
        <f t="shared" si="3"/>
        <v>916.41</v>
      </c>
      <c r="O1491" s="6">
        <f t="shared" si="4"/>
        <v>0.2183020081</v>
      </c>
      <c r="P1491" s="6" t="str">
        <f t="shared" si="5"/>
        <v>Tuesday</v>
      </c>
      <c r="Q1491" s="6" t="str">
        <f t="shared" si="6"/>
        <v>Weekday</v>
      </c>
      <c r="R1491" s="6" t="str">
        <f t="shared" si="7"/>
        <v>High (&gt;25%)</v>
      </c>
    </row>
    <row r="1492">
      <c r="A1492" s="3" t="s">
        <v>2000</v>
      </c>
      <c r="B1492" s="4">
        <v>45938.845138888886</v>
      </c>
      <c r="C1492" s="3" t="s">
        <v>97</v>
      </c>
      <c r="D1492" s="3" t="s">
        <v>497</v>
      </c>
      <c r="E1492" s="3" t="s">
        <v>21</v>
      </c>
      <c r="F1492" s="3">
        <v>3.0</v>
      </c>
      <c r="G1492" s="3">
        <v>499.0</v>
      </c>
      <c r="H1492" s="3">
        <v>25.0</v>
      </c>
      <c r="I1492" s="3">
        <v>307.85</v>
      </c>
      <c r="J1492" s="3" t="s">
        <v>52</v>
      </c>
      <c r="K1492" s="3" t="s">
        <v>28</v>
      </c>
      <c r="L1492" s="5">
        <f t="shared" si="1"/>
        <v>1122.75</v>
      </c>
      <c r="M1492" s="5">
        <f t="shared" si="2"/>
        <v>923.55</v>
      </c>
      <c r="N1492" s="5">
        <f t="shared" si="3"/>
        <v>199.2</v>
      </c>
      <c r="O1492" s="6">
        <f t="shared" si="4"/>
        <v>0.1774215097</v>
      </c>
      <c r="P1492" s="6" t="str">
        <f t="shared" si="5"/>
        <v>Wednesday</v>
      </c>
      <c r="Q1492" s="6" t="str">
        <f t="shared" si="6"/>
        <v>Weekday</v>
      </c>
      <c r="R1492" s="6" t="str">
        <f t="shared" si="7"/>
        <v>Mid (16–25%)</v>
      </c>
    </row>
    <row r="1493">
      <c r="A1493" s="3" t="s">
        <v>2001</v>
      </c>
      <c r="B1493" s="4">
        <v>45915.70972222222</v>
      </c>
      <c r="C1493" s="3" t="s">
        <v>57</v>
      </c>
      <c r="D1493" s="3" t="s">
        <v>573</v>
      </c>
      <c r="E1493" s="3" t="s">
        <v>21</v>
      </c>
      <c r="F1493" s="3">
        <v>5.0</v>
      </c>
      <c r="G1493" s="3">
        <v>899.0</v>
      </c>
      <c r="H1493" s="3">
        <v>15.0</v>
      </c>
      <c r="I1493" s="3">
        <v>613.4</v>
      </c>
      <c r="J1493" s="3" t="s">
        <v>32</v>
      </c>
      <c r="K1493" s="3" t="s">
        <v>39</v>
      </c>
      <c r="L1493" s="5">
        <f t="shared" si="1"/>
        <v>3820.75</v>
      </c>
      <c r="M1493" s="5">
        <f t="shared" si="2"/>
        <v>3067</v>
      </c>
      <c r="N1493" s="5">
        <f t="shared" si="3"/>
        <v>753.75</v>
      </c>
      <c r="O1493" s="6">
        <f t="shared" si="4"/>
        <v>0.1972780213</v>
      </c>
      <c r="P1493" s="6" t="str">
        <f t="shared" si="5"/>
        <v>Monday</v>
      </c>
      <c r="Q1493" s="6" t="str">
        <f t="shared" si="6"/>
        <v>Weekday</v>
      </c>
      <c r="R1493" s="6" t="str">
        <f t="shared" si="7"/>
        <v>Low (1–15%)</v>
      </c>
    </row>
    <row r="1494">
      <c r="A1494" s="3" t="s">
        <v>2002</v>
      </c>
      <c r="B1494" s="4">
        <v>45896.69652777778</v>
      </c>
      <c r="C1494" s="3" t="s">
        <v>73</v>
      </c>
      <c r="D1494" s="3" t="s">
        <v>1959</v>
      </c>
      <c r="E1494" s="3" t="s">
        <v>27</v>
      </c>
      <c r="F1494" s="3">
        <v>4.0</v>
      </c>
      <c r="G1494" s="3">
        <v>1999.0</v>
      </c>
      <c r="H1494" s="3">
        <v>10.0</v>
      </c>
      <c r="I1494" s="3">
        <v>1222.01</v>
      </c>
      <c r="J1494" s="3" t="s">
        <v>52</v>
      </c>
      <c r="K1494" s="3" t="s">
        <v>23</v>
      </c>
      <c r="L1494" s="5">
        <f t="shared" si="1"/>
        <v>7196.4</v>
      </c>
      <c r="M1494" s="5">
        <f t="shared" si="2"/>
        <v>4888.04</v>
      </c>
      <c r="N1494" s="5">
        <f t="shared" si="3"/>
        <v>2308.36</v>
      </c>
      <c r="O1494" s="6">
        <f t="shared" si="4"/>
        <v>0.3207659385</v>
      </c>
      <c r="P1494" s="6" t="str">
        <f t="shared" si="5"/>
        <v>Wednesday</v>
      </c>
      <c r="Q1494" s="6" t="str">
        <f t="shared" si="6"/>
        <v>Weekday</v>
      </c>
      <c r="R1494" s="6" t="str">
        <f t="shared" si="7"/>
        <v>Low (1–15%)</v>
      </c>
    </row>
    <row r="1495">
      <c r="A1495" s="3" t="s">
        <v>2003</v>
      </c>
      <c r="B1495" s="4">
        <v>45513.67916666667</v>
      </c>
      <c r="C1495" s="3" t="s">
        <v>78</v>
      </c>
      <c r="D1495" s="3" t="s">
        <v>199</v>
      </c>
      <c r="E1495" s="3" t="s">
        <v>27</v>
      </c>
      <c r="F1495" s="3">
        <v>4.0</v>
      </c>
      <c r="G1495" s="3">
        <v>1999.0</v>
      </c>
      <c r="H1495" s="3">
        <v>5.0</v>
      </c>
      <c r="I1495" s="3">
        <v>1105.92</v>
      </c>
      <c r="J1495" s="3" t="s">
        <v>52</v>
      </c>
      <c r="K1495" s="3" t="s">
        <v>28</v>
      </c>
      <c r="L1495" s="5">
        <f t="shared" si="1"/>
        <v>7596.2</v>
      </c>
      <c r="M1495" s="5">
        <f t="shared" si="2"/>
        <v>4423.68</v>
      </c>
      <c r="N1495" s="5">
        <f t="shared" si="3"/>
        <v>3172.52</v>
      </c>
      <c r="O1495" s="6">
        <f t="shared" si="4"/>
        <v>0.4176456649</v>
      </c>
      <c r="P1495" s="6" t="str">
        <f t="shared" si="5"/>
        <v>Friday</v>
      </c>
      <c r="Q1495" s="6" t="str">
        <f t="shared" si="6"/>
        <v>Weekday</v>
      </c>
      <c r="R1495" s="6" t="str">
        <f t="shared" si="7"/>
        <v>Low (1–15%)</v>
      </c>
    </row>
    <row r="1496">
      <c r="A1496" s="3" t="s">
        <v>2004</v>
      </c>
      <c r="B1496" s="4">
        <v>45997.7375</v>
      </c>
      <c r="C1496" s="3" t="s">
        <v>97</v>
      </c>
      <c r="D1496" s="3" t="s">
        <v>456</v>
      </c>
      <c r="E1496" s="3" t="s">
        <v>21</v>
      </c>
      <c r="F1496" s="3">
        <v>3.0</v>
      </c>
      <c r="G1496" s="3">
        <v>299.0</v>
      </c>
      <c r="H1496" s="3">
        <v>15.0</v>
      </c>
      <c r="I1496" s="3">
        <v>208.98</v>
      </c>
      <c r="J1496" s="3" t="s">
        <v>52</v>
      </c>
      <c r="K1496" s="3" t="s">
        <v>23</v>
      </c>
      <c r="L1496" s="5">
        <f t="shared" si="1"/>
        <v>762.45</v>
      </c>
      <c r="M1496" s="5">
        <f t="shared" si="2"/>
        <v>626.94</v>
      </c>
      <c r="N1496" s="5">
        <f t="shared" si="3"/>
        <v>135.51</v>
      </c>
      <c r="O1496" s="6">
        <f t="shared" si="4"/>
        <v>0.1777296872</v>
      </c>
      <c r="P1496" s="6" t="str">
        <f t="shared" si="5"/>
        <v>Saturday</v>
      </c>
      <c r="Q1496" s="6" t="str">
        <f t="shared" si="6"/>
        <v>Weekend</v>
      </c>
      <c r="R1496" s="6" t="str">
        <f t="shared" si="7"/>
        <v>Low (1–15%)</v>
      </c>
    </row>
    <row r="1497">
      <c r="A1497" s="3" t="s">
        <v>2005</v>
      </c>
      <c r="B1497" s="4">
        <v>45733.79722222222</v>
      </c>
      <c r="C1497" s="3" t="s">
        <v>25</v>
      </c>
      <c r="D1497" s="3" t="s">
        <v>547</v>
      </c>
      <c r="E1497" s="3" t="s">
        <v>27</v>
      </c>
      <c r="F1497" s="3">
        <v>4.0</v>
      </c>
      <c r="G1497" s="3">
        <v>799.0</v>
      </c>
      <c r="H1497" s="3">
        <v>30.0</v>
      </c>
      <c r="I1497" s="3">
        <v>481.89</v>
      </c>
      <c r="J1497" s="3" t="s">
        <v>52</v>
      </c>
      <c r="K1497" s="3" t="s">
        <v>28</v>
      </c>
      <c r="L1497" s="5">
        <f t="shared" si="1"/>
        <v>2237.2</v>
      </c>
      <c r="M1497" s="5">
        <f t="shared" si="2"/>
        <v>1927.56</v>
      </c>
      <c r="N1497" s="5">
        <f t="shared" si="3"/>
        <v>309.64</v>
      </c>
      <c r="O1497" s="6">
        <f t="shared" si="4"/>
        <v>0.1384051493</v>
      </c>
      <c r="P1497" s="6" t="str">
        <f t="shared" si="5"/>
        <v>Monday</v>
      </c>
      <c r="Q1497" s="6" t="str">
        <f t="shared" si="6"/>
        <v>Weekday</v>
      </c>
      <c r="R1497" s="6" t="str">
        <f t="shared" si="7"/>
        <v>High (&gt;25%)</v>
      </c>
    </row>
    <row r="1498">
      <c r="A1498" s="3" t="s">
        <v>2006</v>
      </c>
      <c r="B1498" s="4">
        <v>45973.79236111111</v>
      </c>
      <c r="C1498" s="3" t="s">
        <v>127</v>
      </c>
      <c r="D1498" s="3" t="s">
        <v>1588</v>
      </c>
      <c r="E1498" s="3" t="s">
        <v>21</v>
      </c>
      <c r="F1498" s="3">
        <v>3.0</v>
      </c>
      <c r="G1498" s="3">
        <v>299.0</v>
      </c>
      <c r="H1498" s="3">
        <v>20.0</v>
      </c>
      <c r="I1498" s="3">
        <v>198.06</v>
      </c>
      <c r="J1498" s="3" t="s">
        <v>52</v>
      </c>
      <c r="K1498" s="3" t="s">
        <v>28</v>
      </c>
      <c r="L1498" s="5">
        <f t="shared" si="1"/>
        <v>717.6</v>
      </c>
      <c r="M1498" s="5">
        <f t="shared" si="2"/>
        <v>594.18</v>
      </c>
      <c r="N1498" s="5">
        <f t="shared" si="3"/>
        <v>123.42</v>
      </c>
      <c r="O1498" s="6">
        <f t="shared" si="4"/>
        <v>0.1719899666</v>
      </c>
      <c r="P1498" s="6" t="str">
        <f t="shared" si="5"/>
        <v>Wednesday</v>
      </c>
      <c r="Q1498" s="6" t="str">
        <f t="shared" si="6"/>
        <v>Weekday</v>
      </c>
      <c r="R1498" s="6" t="str">
        <f t="shared" si="7"/>
        <v>Mid (16–25%)</v>
      </c>
    </row>
    <row r="1499">
      <c r="A1499" s="3" t="s">
        <v>2007</v>
      </c>
      <c r="B1499" s="4">
        <v>45877.73472222222</v>
      </c>
      <c r="C1499" s="3" t="s">
        <v>158</v>
      </c>
      <c r="D1499" s="3" t="s">
        <v>895</v>
      </c>
      <c r="E1499" s="3" t="s">
        <v>21</v>
      </c>
      <c r="F1499" s="3">
        <v>5.0</v>
      </c>
      <c r="G1499" s="3">
        <v>899.0</v>
      </c>
      <c r="H1499" s="3">
        <v>0.0</v>
      </c>
      <c r="I1499" s="3">
        <v>607.01</v>
      </c>
      <c r="J1499" s="3" t="s">
        <v>52</v>
      </c>
      <c r="K1499" s="3" t="s">
        <v>28</v>
      </c>
      <c r="L1499" s="5">
        <f t="shared" si="1"/>
        <v>4495</v>
      </c>
      <c r="M1499" s="5">
        <f t="shared" si="2"/>
        <v>3035.05</v>
      </c>
      <c r="N1499" s="5">
        <f t="shared" si="3"/>
        <v>1459.95</v>
      </c>
      <c r="O1499" s="6">
        <f t="shared" si="4"/>
        <v>0.3247942158</v>
      </c>
      <c r="P1499" s="6" t="str">
        <f t="shared" si="5"/>
        <v>Friday</v>
      </c>
      <c r="Q1499" s="6" t="str">
        <f t="shared" si="6"/>
        <v>Weekday</v>
      </c>
      <c r="R1499" s="6" t="str">
        <f t="shared" si="7"/>
        <v>No Discount</v>
      </c>
    </row>
    <row r="1500">
      <c r="A1500" s="3" t="s">
        <v>2008</v>
      </c>
      <c r="B1500" s="4">
        <v>45807.81736111111</v>
      </c>
      <c r="C1500" s="3" t="s">
        <v>97</v>
      </c>
      <c r="D1500" s="3" t="s">
        <v>1588</v>
      </c>
      <c r="E1500" s="3" t="s">
        <v>35</v>
      </c>
      <c r="F1500" s="3">
        <v>5.0</v>
      </c>
      <c r="G1500" s="3">
        <v>1999.0</v>
      </c>
      <c r="H1500" s="3">
        <v>30.0</v>
      </c>
      <c r="I1500" s="3">
        <v>1425.41</v>
      </c>
      <c r="J1500" s="3" t="s">
        <v>52</v>
      </c>
      <c r="K1500" s="3" t="s">
        <v>39</v>
      </c>
      <c r="L1500" s="5">
        <f t="shared" si="1"/>
        <v>6996.5</v>
      </c>
      <c r="M1500" s="5">
        <f t="shared" si="2"/>
        <v>7127.05</v>
      </c>
      <c r="N1500" s="5">
        <f t="shared" si="3"/>
        <v>-130.55</v>
      </c>
      <c r="O1500" s="6">
        <f t="shared" si="4"/>
        <v>-0.01865932966</v>
      </c>
      <c r="P1500" s="6" t="str">
        <f t="shared" si="5"/>
        <v>Friday</v>
      </c>
      <c r="Q1500" s="6" t="str">
        <f t="shared" si="6"/>
        <v>Weekday</v>
      </c>
      <c r="R1500" s="6" t="str">
        <f t="shared" si="7"/>
        <v>High (&gt;25%)</v>
      </c>
    </row>
    <row r="1501">
      <c r="A1501" s="3" t="s">
        <v>2009</v>
      </c>
      <c r="B1501" s="4">
        <v>45839.46527777778</v>
      </c>
      <c r="C1501" s="3" t="s">
        <v>194</v>
      </c>
      <c r="D1501" s="3" t="s">
        <v>1100</v>
      </c>
      <c r="E1501" s="3" t="s">
        <v>27</v>
      </c>
      <c r="F1501" s="3">
        <v>3.0</v>
      </c>
      <c r="G1501" s="3">
        <v>1999.0</v>
      </c>
      <c r="H1501" s="3">
        <v>5.0</v>
      </c>
      <c r="I1501" s="3">
        <v>1204.66</v>
      </c>
      <c r="J1501" s="3" t="s">
        <v>32</v>
      </c>
      <c r="K1501" s="3" t="s">
        <v>28</v>
      </c>
      <c r="L1501" s="5">
        <f t="shared" si="1"/>
        <v>5697.15</v>
      </c>
      <c r="M1501" s="5">
        <f t="shared" si="2"/>
        <v>3613.98</v>
      </c>
      <c r="N1501" s="5">
        <f t="shared" si="3"/>
        <v>2083.17</v>
      </c>
      <c r="O1501" s="6">
        <f t="shared" si="4"/>
        <v>0.3656512467</v>
      </c>
      <c r="P1501" s="6" t="str">
        <f t="shared" si="5"/>
        <v>Tuesday</v>
      </c>
      <c r="Q1501" s="6" t="str">
        <f t="shared" si="6"/>
        <v>Weekday</v>
      </c>
      <c r="R1501" s="6" t="str">
        <f t="shared" si="7"/>
        <v>Low (1–15%)</v>
      </c>
    </row>
    <row r="1502">
      <c r="A1502" s="3" t="s">
        <v>2010</v>
      </c>
      <c r="B1502" s="4">
        <v>45468.410416666666</v>
      </c>
      <c r="C1502" s="3" t="s">
        <v>84</v>
      </c>
      <c r="D1502" s="3" t="s">
        <v>830</v>
      </c>
      <c r="E1502" s="3" t="s">
        <v>27</v>
      </c>
      <c r="F1502" s="3">
        <v>5.0</v>
      </c>
      <c r="G1502" s="3">
        <v>799.0</v>
      </c>
      <c r="H1502" s="3">
        <v>10.0</v>
      </c>
      <c r="I1502" s="3">
        <v>466.42</v>
      </c>
      <c r="J1502" s="3" t="s">
        <v>32</v>
      </c>
      <c r="K1502" s="3" t="s">
        <v>23</v>
      </c>
      <c r="L1502" s="5">
        <f t="shared" si="1"/>
        <v>3595.5</v>
      </c>
      <c r="M1502" s="5">
        <f t="shared" si="2"/>
        <v>2332.1</v>
      </c>
      <c r="N1502" s="5">
        <f t="shared" si="3"/>
        <v>1263.4</v>
      </c>
      <c r="O1502" s="6">
        <f t="shared" si="4"/>
        <v>0.351383674</v>
      </c>
      <c r="P1502" s="6" t="str">
        <f t="shared" si="5"/>
        <v>Tuesday</v>
      </c>
      <c r="Q1502" s="6" t="str">
        <f t="shared" si="6"/>
        <v>Weekday</v>
      </c>
      <c r="R1502" s="6" t="str">
        <f t="shared" si="7"/>
        <v>Low (1–15%)</v>
      </c>
    </row>
    <row r="1503">
      <c r="A1503" s="3" t="s">
        <v>2011</v>
      </c>
      <c r="B1503" s="4">
        <v>45681.75347222222</v>
      </c>
      <c r="C1503" s="3" t="s">
        <v>282</v>
      </c>
      <c r="D1503" s="3" t="s">
        <v>456</v>
      </c>
      <c r="E1503" s="3" t="s">
        <v>35</v>
      </c>
      <c r="F1503" s="3">
        <v>4.0</v>
      </c>
      <c r="G1503" s="3">
        <v>1999.0</v>
      </c>
      <c r="H1503" s="3">
        <v>25.0</v>
      </c>
      <c r="I1503" s="3">
        <v>1405.14</v>
      </c>
      <c r="J1503" s="3" t="s">
        <v>52</v>
      </c>
      <c r="K1503" s="3" t="s">
        <v>28</v>
      </c>
      <c r="L1503" s="5">
        <f t="shared" si="1"/>
        <v>5997</v>
      </c>
      <c r="M1503" s="5">
        <f t="shared" si="2"/>
        <v>5620.56</v>
      </c>
      <c r="N1503" s="5">
        <f t="shared" si="3"/>
        <v>376.44</v>
      </c>
      <c r="O1503" s="6">
        <f t="shared" si="4"/>
        <v>0.06277138569</v>
      </c>
      <c r="P1503" s="6" t="str">
        <f t="shared" si="5"/>
        <v>Friday</v>
      </c>
      <c r="Q1503" s="6" t="str">
        <f t="shared" si="6"/>
        <v>Weekday</v>
      </c>
      <c r="R1503" s="6" t="str">
        <f t="shared" si="7"/>
        <v>Mid (16–25%)</v>
      </c>
    </row>
    <row r="1504">
      <c r="A1504" s="3" t="s">
        <v>2012</v>
      </c>
      <c r="B1504" s="4">
        <v>45896.57638888889</v>
      </c>
      <c r="C1504" s="3" t="s">
        <v>37</v>
      </c>
      <c r="D1504" s="3" t="s">
        <v>600</v>
      </c>
      <c r="E1504" s="3" t="s">
        <v>27</v>
      </c>
      <c r="F1504" s="3">
        <v>4.0</v>
      </c>
      <c r="G1504" s="3">
        <v>1999.0</v>
      </c>
      <c r="H1504" s="3">
        <v>5.0</v>
      </c>
      <c r="I1504" s="3">
        <v>1360.84</v>
      </c>
      <c r="J1504" s="3" t="s">
        <v>32</v>
      </c>
      <c r="K1504" s="3" t="s">
        <v>39</v>
      </c>
      <c r="L1504" s="5">
        <f t="shared" si="1"/>
        <v>7596.2</v>
      </c>
      <c r="M1504" s="5">
        <f t="shared" si="2"/>
        <v>5443.36</v>
      </c>
      <c r="N1504" s="5">
        <f t="shared" si="3"/>
        <v>2152.84</v>
      </c>
      <c r="O1504" s="6">
        <f t="shared" si="4"/>
        <v>0.2834101261</v>
      </c>
      <c r="P1504" s="6" t="str">
        <f t="shared" si="5"/>
        <v>Wednesday</v>
      </c>
      <c r="Q1504" s="6" t="str">
        <f t="shared" si="6"/>
        <v>Weekday</v>
      </c>
      <c r="R1504" s="6" t="str">
        <f t="shared" si="7"/>
        <v>Low (1–15%)</v>
      </c>
    </row>
    <row r="1505">
      <c r="A1505" s="3" t="s">
        <v>2013</v>
      </c>
      <c r="B1505" s="4">
        <v>45972.79375</v>
      </c>
      <c r="C1505" s="3" t="s">
        <v>47</v>
      </c>
      <c r="D1505" s="3" t="s">
        <v>1044</v>
      </c>
      <c r="E1505" s="3" t="s">
        <v>35</v>
      </c>
      <c r="F1505" s="3">
        <v>5.0</v>
      </c>
      <c r="G1505" s="3">
        <v>2999.0</v>
      </c>
      <c r="H1505" s="3">
        <v>0.0</v>
      </c>
      <c r="I1505" s="3">
        <v>1787.01</v>
      </c>
      <c r="J1505" s="3" t="s">
        <v>32</v>
      </c>
      <c r="K1505" s="3" t="s">
        <v>39</v>
      </c>
      <c r="L1505" s="5">
        <f t="shared" si="1"/>
        <v>14995</v>
      </c>
      <c r="M1505" s="5">
        <f t="shared" si="2"/>
        <v>8935.05</v>
      </c>
      <c r="N1505" s="5">
        <f t="shared" si="3"/>
        <v>6059.95</v>
      </c>
      <c r="O1505" s="6">
        <f t="shared" si="4"/>
        <v>0.4041313771</v>
      </c>
      <c r="P1505" s="6" t="str">
        <f t="shared" si="5"/>
        <v>Tuesday</v>
      </c>
      <c r="Q1505" s="6" t="str">
        <f t="shared" si="6"/>
        <v>Weekday</v>
      </c>
      <c r="R1505" s="6" t="str">
        <f t="shared" si="7"/>
        <v>No Discount</v>
      </c>
    </row>
    <row r="1506">
      <c r="A1506" s="3" t="s">
        <v>2014</v>
      </c>
      <c r="B1506" s="4">
        <v>45407.60208333333</v>
      </c>
      <c r="C1506" s="3" t="s">
        <v>73</v>
      </c>
      <c r="D1506" s="3" t="s">
        <v>1143</v>
      </c>
      <c r="E1506" s="3" t="s">
        <v>27</v>
      </c>
      <c r="F1506" s="3">
        <v>5.0</v>
      </c>
      <c r="G1506" s="3">
        <v>999.0</v>
      </c>
      <c r="H1506" s="3">
        <v>10.0</v>
      </c>
      <c r="I1506" s="3">
        <v>534.87</v>
      </c>
      <c r="J1506" s="3" t="s">
        <v>52</v>
      </c>
      <c r="K1506" s="3" t="s">
        <v>39</v>
      </c>
      <c r="L1506" s="5">
        <f t="shared" si="1"/>
        <v>4495.5</v>
      </c>
      <c r="M1506" s="5">
        <f t="shared" si="2"/>
        <v>2674.35</v>
      </c>
      <c r="N1506" s="5">
        <f t="shared" si="3"/>
        <v>1821.15</v>
      </c>
      <c r="O1506" s="6">
        <f t="shared" si="4"/>
        <v>0.4051051051</v>
      </c>
      <c r="P1506" s="6" t="str">
        <f t="shared" si="5"/>
        <v>Thursday</v>
      </c>
      <c r="Q1506" s="6" t="str">
        <f t="shared" si="6"/>
        <v>Weekday</v>
      </c>
      <c r="R1506" s="6" t="str">
        <f t="shared" si="7"/>
        <v>Low (1–15%)</v>
      </c>
    </row>
    <row r="1507">
      <c r="A1507" s="3" t="s">
        <v>2015</v>
      </c>
      <c r="B1507" s="4">
        <v>45886.9125</v>
      </c>
      <c r="C1507" s="3" t="s">
        <v>124</v>
      </c>
      <c r="D1507" s="3" t="s">
        <v>914</v>
      </c>
      <c r="E1507" s="3" t="s">
        <v>21</v>
      </c>
      <c r="F1507" s="3">
        <v>4.0</v>
      </c>
      <c r="G1507" s="3">
        <v>499.0</v>
      </c>
      <c r="H1507" s="3">
        <v>0.0</v>
      </c>
      <c r="I1507" s="3">
        <v>261.08</v>
      </c>
      <c r="J1507" s="3" t="s">
        <v>32</v>
      </c>
      <c r="K1507" s="3" t="s">
        <v>39</v>
      </c>
      <c r="L1507" s="5">
        <f t="shared" si="1"/>
        <v>1996</v>
      </c>
      <c r="M1507" s="5">
        <f t="shared" si="2"/>
        <v>1044.32</v>
      </c>
      <c r="N1507" s="5">
        <f t="shared" si="3"/>
        <v>951.68</v>
      </c>
      <c r="O1507" s="6">
        <f t="shared" si="4"/>
        <v>0.4767935872</v>
      </c>
      <c r="P1507" s="6" t="str">
        <f t="shared" si="5"/>
        <v>Sunday</v>
      </c>
      <c r="Q1507" s="6" t="str">
        <f t="shared" si="6"/>
        <v>Weekend</v>
      </c>
      <c r="R1507" s="6" t="str">
        <f t="shared" si="7"/>
        <v>No Discount</v>
      </c>
    </row>
    <row r="1508">
      <c r="A1508" s="3" t="s">
        <v>2016</v>
      </c>
      <c r="B1508" s="4">
        <v>45684.71875</v>
      </c>
      <c r="C1508" s="3" t="s">
        <v>266</v>
      </c>
      <c r="D1508" s="3" t="s">
        <v>376</v>
      </c>
      <c r="E1508" s="3" t="s">
        <v>21</v>
      </c>
      <c r="F1508" s="3">
        <v>5.0</v>
      </c>
      <c r="G1508" s="3">
        <v>899.0</v>
      </c>
      <c r="H1508" s="3">
        <v>15.0</v>
      </c>
      <c r="I1508" s="3">
        <v>410.31</v>
      </c>
      <c r="J1508" s="3" t="s">
        <v>32</v>
      </c>
      <c r="K1508" s="3" t="s">
        <v>28</v>
      </c>
      <c r="L1508" s="5">
        <f t="shared" si="1"/>
        <v>3820.75</v>
      </c>
      <c r="M1508" s="5">
        <f t="shared" si="2"/>
        <v>2051.55</v>
      </c>
      <c r="N1508" s="5">
        <f t="shared" si="3"/>
        <v>1769.2</v>
      </c>
      <c r="O1508" s="6">
        <f t="shared" si="4"/>
        <v>0.4630504482</v>
      </c>
      <c r="P1508" s="6" t="str">
        <f t="shared" si="5"/>
        <v>Monday</v>
      </c>
      <c r="Q1508" s="6" t="str">
        <f t="shared" si="6"/>
        <v>Weekday</v>
      </c>
      <c r="R1508" s="6" t="str">
        <f t="shared" si="7"/>
        <v>Low (1–15%)</v>
      </c>
    </row>
    <row r="1509">
      <c r="A1509" s="3" t="s">
        <v>2017</v>
      </c>
      <c r="B1509" s="4">
        <v>45638.433333333334</v>
      </c>
      <c r="C1509" s="3" t="s">
        <v>194</v>
      </c>
      <c r="D1509" s="3" t="s">
        <v>1316</v>
      </c>
      <c r="E1509" s="3" t="s">
        <v>27</v>
      </c>
      <c r="F1509" s="3">
        <v>3.0</v>
      </c>
      <c r="G1509" s="3">
        <v>1999.0</v>
      </c>
      <c r="H1509" s="3">
        <v>30.0</v>
      </c>
      <c r="I1509" s="3">
        <v>1303.37</v>
      </c>
      <c r="J1509" s="3" t="s">
        <v>32</v>
      </c>
      <c r="K1509" s="3" t="s">
        <v>28</v>
      </c>
      <c r="L1509" s="5">
        <f t="shared" si="1"/>
        <v>4197.9</v>
      </c>
      <c r="M1509" s="5">
        <f t="shared" si="2"/>
        <v>3910.11</v>
      </c>
      <c r="N1509" s="5">
        <f t="shared" si="3"/>
        <v>287.79</v>
      </c>
      <c r="O1509" s="6">
        <f t="shared" si="4"/>
        <v>0.06855570642</v>
      </c>
      <c r="P1509" s="6" t="str">
        <f t="shared" si="5"/>
        <v>Thursday</v>
      </c>
      <c r="Q1509" s="6" t="str">
        <f t="shared" si="6"/>
        <v>Weekday</v>
      </c>
      <c r="R1509" s="6" t="str">
        <f t="shared" si="7"/>
        <v>High (&gt;25%)</v>
      </c>
    </row>
    <row r="1510">
      <c r="A1510" s="3" t="s">
        <v>2018</v>
      </c>
      <c r="B1510" s="4">
        <v>45879.90902777778</v>
      </c>
      <c r="C1510" s="3" t="s">
        <v>94</v>
      </c>
      <c r="D1510" s="3" t="s">
        <v>791</v>
      </c>
      <c r="E1510" s="3" t="s">
        <v>27</v>
      </c>
      <c r="F1510" s="3">
        <v>5.0</v>
      </c>
      <c r="G1510" s="3">
        <v>1499.0</v>
      </c>
      <c r="H1510" s="3">
        <v>20.0</v>
      </c>
      <c r="I1510" s="3">
        <v>909.2</v>
      </c>
      <c r="J1510" s="3" t="s">
        <v>52</v>
      </c>
      <c r="K1510" s="3" t="s">
        <v>39</v>
      </c>
      <c r="L1510" s="5">
        <f t="shared" si="1"/>
        <v>5996</v>
      </c>
      <c r="M1510" s="5">
        <f t="shared" si="2"/>
        <v>4546</v>
      </c>
      <c r="N1510" s="5">
        <f t="shared" si="3"/>
        <v>1450</v>
      </c>
      <c r="O1510" s="6">
        <f t="shared" si="4"/>
        <v>0.2418278853</v>
      </c>
      <c r="P1510" s="6" t="str">
        <f t="shared" si="5"/>
        <v>Sunday</v>
      </c>
      <c r="Q1510" s="6" t="str">
        <f t="shared" si="6"/>
        <v>Weekend</v>
      </c>
      <c r="R1510" s="6" t="str">
        <f t="shared" si="7"/>
        <v>Mid (16–25%)</v>
      </c>
    </row>
    <row r="1511">
      <c r="A1511" s="3" t="s">
        <v>2019</v>
      </c>
      <c r="B1511" s="4">
        <v>45696.67291666667</v>
      </c>
      <c r="C1511" s="3" t="s">
        <v>65</v>
      </c>
      <c r="D1511" s="3" t="s">
        <v>243</v>
      </c>
      <c r="E1511" s="3" t="s">
        <v>21</v>
      </c>
      <c r="F1511" s="3">
        <v>5.0</v>
      </c>
      <c r="G1511" s="3">
        <v>299.0</v>
      </c>
      <c r="H1511" s="3">
        <v>20.0</v>
      </c>
      <c r="I1511" s="3">
        <v>166.31</v>
      </c>
      <c r="J1511" s="3" t="s">
        <v>52</v>
      </c>
      <c r="K1511" s="3" t="s">
        <v>28</v>
      </c>
      <c r="L1511" s="5">
        <f t="shared" si="1"/>
        <v>1196</v>
      </c>
      <c r="M1511" s="5">
        <f t="shared" si="2"/>
        <v>831.55</v>
      </c>
      <c r="N1511" s="5">
        <f t="shared" si="3"/>
        <v>364.45</v>
      </c>
      <c r="O1511" s="6">
        <f t="shared" si="4"/>
        <v>0.3047240803</v>
      </c>
      <c r="P1511" s="6" t="str">
        <f t="shared" si="5"/>
        <v>Saturday</v>
      </c>
      <c r="Q1511" s="6" t="str">
        <f t="shared" si="6"/>
        <v>Weekend</v>
      </c>
      <c r="R1511" s="6" t="str">
        <f t="shared" si="7"/>
        <v>Mid (16–25%)</v>
      </c>
    </row>
    <row r="1512">
      <c r="A1512" s="3" t="s">
        <v>2020</v>
      </c>
      <c r="B1512" s="4">
        <v>45546.6125</v>
      </c>
      <c r="C1512" s="3" t="s">
        <v>194</v>
      </c>
      <c r="D1512" s="3" t="s">
        <v>517</v>
      </c>
      <c r="E1512" s="3" t="s">
        <v>21</v>
      </c>
      <c r="F1512" s="3">
        <v>2.0</v>
      </c>
      <c r="G1512" s="3">
        <v>499.0</v>
      </c>
      <c r="H1512" s="3">
        <v>0.0</v>
      </c>
      <c r="I1512" s="3">
        <v>313.71</v>
      </c>
      <c r="J1512" s="3" t="s">
        <v>52</v>
      </c>
      <c r="K1512" s="3" t="s">
        <v>39</v>
      </c>
      <c r="L1512" s="5">
        <f t="shared" si="1"/>
        <v>998</v>
      </c>
      <c r="M1512" s="5">
        <f t="shared" si="2"/>
        <v>627.42</v>
      </c>
      <c r="N1512" s="5">
        <f t="shared" si="3"/>
        <v>370.58</v>
      </c>
      <c r="O1512" s="6">
        <f t="shared" si="4"/>
        <v>0.3713226453</v>
      </c>
      <c r="P1512" s="6" t="str">
        <f t="shared" si="5"/>
        <v>Wednesday</v>
      </c>
      <c r="Q1512" s="6" t="str">
        <f t="shared" si="6"/>
        <v>Weekday</v>
      </c>
      <c r="R1512" s="6" t="str">
        <f t="shared" si="7"/>
        <v>No Discount</v>
      </c>
    </row>
    <row r="1513">
      <c r="A1513" s="3" t="s">
        <v>2021</v>
      </c>
      <c r="B1513" s="4">
        <v>45483.501388888886</v>
      </c>
      <c r="C1513" s="3" t="s">
        <v>135</v>
      </c>
      <c r="D1513" s="3" t="s">
        <v>642</v>
      </c>
      <c r="E1513" s="3" t="s">
        <v>35</v>
      </c>
      <c r="F1513" s="3">
        <v>5.0</v>
      </c>
      <c r="G1513" s="3">
        <v>3999.0</v>
      </c>
      <c r="H1513" s="3">
        <v>10.0</v>
      </c>
      <c r="I1513" s="3">
        <v>2274.95</v>
      </c>
      <c r="J1513" s="3" t="s">
        <v>52</v>
      </c>
      <c r="K1513" s="3" t="s">
        <v>39</v>
      </c>
      <c r="L1513" s="5">
        <f t="shared" si="1"/>
        <v>17995.5</v>
      </c>
      <c r="M1513" s="5">
        <f t="shared" si="2"/>
        <v>11374.75</v>
      </c>
      <c r="N1513" s="5">
        <f t="shared" si="3"/>
        <v>6620.75</v>
      </c>
      <c r="O1513" s="6">
        <f t="shared" si="4"/>
        <v>0.3679114223</v>
      </c>
      <c r="P1513" s="6" t="str">
        <f t="shared" si="5"/>
        <v>Wednesday</v>
      </c>
      <c r="Q1513" s="6" t="str">
        <f t="shared" si="6"/>
        <v>Weekday</v>
      </c>
      <c r="R1513" s="6" t="str">
        <f t="shared" si="7"/>
        <v>Low (1–15%)</v>
      </c>
    </row>
    <row r="1514">
      <c r="A1514" s="3" t="s">
        <v>2022</v>
      </c>
      <c r="B1514" s="4">
        <v>45799.46944444445</v>
      </c>
      <c r="C1514" s="3" t="s">
        <v>44</v>
      </c>
      <c r="D1514" s="3" t="s">
        <v>1325</v>
      </c>
      <c r="E1514" s="3" t="s">
        <v>27</v>
      </c>
      <c r="F1514" s="3">
        <v>1.0</v>
      </c>
      <c r="G1514" s="3">
        <v>1499.0</v>
      </c>
      <c r="H1514" s="3">
        <v>0.0</v>
      </c>
      <c r="I1514" s="3">
        <v>844.8</v>
      </c>
      <c r="J1514" s="3" t="s">
        <v>52</v>
      </c>
      <c r="K1514" s="3" t="s">
        <v>39</v>
      </c>
      <c r="L1514" s="5">
        <f t="shared" si="1"/>
        <v>1499</v>
      </c>
      <c r="M1514" s="5">
        <f t="shared" si="2"/>
        <v>844.8</v>
      </c>
      <c r="N1514" s="5">
        <f t="shared" si="3"/>
        <v>654.2</v>
      </c>
      <c r="O1514" s="6">
        <f t="shared" si="4"/>
        <v>0.4364242829</v>
      </c>
      <c r="P1514" s="6" t="str">
        <f t="shared" si="5"/>
        <v>Thursday</v>
      </c>
      <c r="Q1514" s="6" t="str">
        <f t="shared" si="6"/>
        <v>Weekday</v>
      </c>
      <c r="R1514" s="6" t="str">
        <f t="shared" si="7"/>
        <v>No Discount</v>
      </c>
    </row>
    <row r="1515">
      <c r="A1515" s="3" t="s">
        <v>2023</v>
      </c>
      <c r="B1515" s="4">
        <v>45703.4375</v>
      </c>
      <c r="C1515" s="3" t="s">
        <v>158</v>
      </c>
      <c r="D1515" s="3" t="s">
        <v>846</v>
      </c>
      <c r="E1515" s="3" t="s">
        <v>21</v>
      </c>
      <c r="F1515" s="3">
        <v>1.0</v>
      </c>
      <c r="G1515" s="3">
        <v>499.0</v>
      </c>
      <c r="H1515" s="3">
        <v>20.0</v>
      </c>
      <c r="I1515" s="3">
        <v>311.9</v>
      </c>
      <c r="J1515" s="3" t="s">
        <v>52</v>
      </c>
      <c r="K1515" s="3" t="s">
        <v>23</v>
      </c>
      <c r="L1515" s="5">
        <f t="shared" si="1"/>
        <v>399.2</v>
      </c>
      <c r="M1515" s="5">
        <f t="shared" si="2"/>
        <v>311.9</v>
      </c>
      <c r="N1515" s="5">
        <f t="shared" si="3"/>
        <v>87.3</v>
      </c>
      <c r="O1515" s="6">
        <f t="shared" si="4"/>
        <v>0.2186873747</v>
      </c>
      <c r="P1515" s="6" t="str">
        <f t="shared" si="5"/>
        <v>Saturday</v>
      </c>
      <c r="Q1515" s="6" t="str">
        <f t="shared" si="6"/>
        <v>Weekend</v>
      </c>
      <c r="R1515" s="6" t="str">
        <f t="shared" si="7"/>
        <v>Mid (16–25%)</v>
      </c>
    </row>
    <row r="1516">
      <c r="A1516" s="3" t="s">
        <v>2024</v>
      </c>
      <c r="B1516" s="4">
        <v>45702.70347222222</v>
      </c>
      <c r="C1516" s="3" t="s">
        <v>270</v>
      </c>
      <c r="D1516" s="3" t="s">
        <v>879</v>
      </c>
      <c r="E1516" s="3" t="s">
        <v>21</v>
      </c>
      <c r="F1516" s="3">
        <v>1.0</v>
      </c>
      <c r="G1516" s="3">
        <v>699.0</v>
      </c>
      <c r="H1516" s="3">
        <v>10.0</v>
      </c>
      <c r="I1516" s="3">
        <v>328.46</v>
      </c>
      <c r="J1516" s="3" t="s">
        <v>32</v>
      </c>
      <c r="K1516" s="3" t="s">
        <v>39</v>
      </c>
      <c r="L1516" s="5">
        <f t="shared" si="1"/>
        <v>629.1</v>
      </c>
      <c r="M1516" s="5">
        <f t="shared" si="2"/>
        <v>328.46</v>
      </c>
      <c r="N1516" s="5">
        <f t="shared" si="3"/>
        <v>300.64</v>
      </c>
      <c r="O1516" s="6">
        <f t="shared" si="4"/>
        <v>0.4778890478</v>
      </c>
      <c r="P1516" s="6" t="str">
        <f t="shared" si="5"/>
        <v>Friday</v>
      </c>
      <c r="Q1516" s="6" t="str">
        <f t="shared" si="6"/>
        <v>Weekday</v>
      </c>
      <c r="R1516" s="6" t="str">
        <f t="shared" si="7"/>
        <v>Low (1–15%)</v>
      </c>
    </row>
    <row r="1517">
      <c r="A1517" s="3" t="s">
        <v>2025</v>
      </c>
      <c r="B1517" s="4">
        <v>45929.498611111114</v>
      </c>
      <c r="C1517" s="3" t="s">
        <v>236</v>
      </c>
      <c r="D1517" s="3" t="s">
        <v>747</v>
      </c>
      <c r="E1517" s="3" t="s">
        <v>35</v>
      </c>
      <c r="F1517" s="3">
        <v>4.0</v>
      </c>
      <c r="G1517" s="3">
        <v>2999.0</v>
      </c>
      <c r="H1517" s="3">
        <v>20.0</v>
      </c>
      <c r="I1517" s="3">
        <v>1976.89</v>
      </c>
      <c r="J1517" s="3" t="s">
        <v>52</v>
      </c>
      <c r="K1517" s="3" t="s">
        <v>28</v>
      </c>
      <c r="L1517" s="5">
        <f t="shared" si="1"/>
        <v>9596.8</v>
      </c>
      <c r="M1517" s="5">
        <f t="shared" si="2"/>
        <v>7907.56</v>
      </c>
      <c r="N1517" s="5">
        <f t="shared" si="3"/>
        <v>1689.24</v>
      </c>
      <c r="O1517" s="6">
        <f t="shared" si="4"/>
        <v>0.1760211737</v>
      </c>
      <c r="P1517" s="6" t="str">
        <f t="shared" si="5"/>
        <v>Monday</v>
      </c>
      <c r="Q1517" s="6" t="str">
        <f t="shared" si="6"/>
        <v>Weekday</v>
      </c>
      <c r="R1517" s="6" t="str">
        <f t="shared" si="7"/>
        <v>Mid (16–25%)</v>
      </c>
    </row>
    <row r="1518">
      <c r="A1518" s="3" t="s">
        <v>2026</v>
      </c>
      <c r="B1518" s="4">
        <v>45854.67986111111</v>
      </c>
      <c r="C1518" s="3" t="s">
        <v>257</v>
      </c>
      <c r="D1518" s="3" t="s">
        <v>551</v>
      </c>
      <c r="E1518" s="3" t="s">
        <v>21</v>
      </c>
      <c r="F1518" s="3">
        <v>5.0</v>
      </c>
      <c r="G1518" s="3">
        <v>699.0</v>
      </c>
      <c r="H1518" s="3">
        <v>30.0</v>
      </c>
      <c r="I1518" s="3">
        <v>434.9</v>
      </c>
      <c r="J1518" s="3" t="s">
        <v>52</v>
      </c>
      <c r="K1518" s="3" t="s">
        <v>28</v>
      </c>
      <c r="L1518" s="5">
        <f t="shared" si="1"/>
        <v>2446.5</v>
      </c>
      <c r="M1518" s="5">
        <f t="shared" si="2"/>
        <v>2174.5</v>
      </c>
      <c r="N1518" s="5">
        <f t="shared" si="3"/>
        <v>272</v>
      </c>
      <c r="O1518" s="6">
        <f t="shared" si="4"/>
        <v>0.1111792356</v>
      </c>
      <c r="P1518" s="6" t="str">
        <f t="shared" si="5"/>
        <v>Wednesday</v>
      </c>
      <c r="Q1518" s="6" t="str">
        <f t="shared" si="6"/>
        <v>Weekday</v>
      </c>
      <c r="R1518" s="6" t="str">
        <f t="shared" si="7"/>
        <v>High (&gt;25%)</v>
      </c>
    </row>
    <row r="1519">
      <c r="A1519" s="3" t="s">
        <v>2027</v>
      </c>
      <c r="B1519" s="4">
        <v>45342.42152777778</v>
      </c>
      <c r="C1519" s="3" t="s">
        <v>239</v>
      </c>
      <c r="D1519" s="3" t="s">
        <v>592</v>
      </c>
      <c r="E1519" s="3" t="s">
        <v>21</v>
      </c>
      <c r="F1519" s="3">
        <v>5.0</v>
      </c>
      <c r="G1519" s="3">
        <v>499.0</v>
      </c>
      <c r="H1519" s="3">
        <v>25.0</v>
      </c>
      <c r="I1519" s="3">
        <v>231.86</v>
      </c>
      <c r="J1519" s="3" t="s">
        <v>32</v>
      </c>
      <c r="K1519" s="3" t="s">
        <v>28</v>
      </c>
      <c r="L1519" s="5">
        <f t="shared" si="1"/>
        <v>1871.25</v>
      </c>
      <c r="M1519" s="5">
        <f t="shared" si="2"/>
        <v>1159.3</v>
      </c>
      <c r="N1519" s="5">
        <f t="shared" si="3"/>
        <v>711.95</v>
      </c>
      <c r="O1519" s="6">
        <f t="shared" si="4"/>
        <v>0.3804676019</v>
      </c>
      <c r="P1519" s="6" t="str">
        <f t="shared" si="5"/>
        <v>Tuesday</v>
      </c>
      <c r="Q1519" s="6" t="str">
        <f t="shared" si="6"/>
        <v>Weekday</v>
      </c>
      <c r="R1519" s="6" t="str">
        <f t="shared" si="7"/>
        <v>Mid (16–25%)</v>
      </c>
    </row>
    <row r="1520">
      <c r="A1520" s="3" t="s">
        <v>2028</v>
      </c>
      <c r="B1520" s="4">
        <v>45337.58819444444</v>
      </c>
      <c r="C1520" s="3" t="s">
        <v>207</v>
      </c>
      <c r="D1520" s="3" t="s">
        <v>152</v>
      </c>
      <c r="E1520" s="3" t="s">
        <v>27</v>
      </c>
      <c r="F1520" s="3">
        <v>1.0</v>
      </c>
      <c r="G1520" s="3">
        <v>1499.0</v>
      </c>
      <c r="H1520" s="3">
        <v>0.0</v>
      </c>
      <c r="I1520" s="3">
        <v>954.19</v>
      </c>
      <c r="J1520" s="3" t="s">
        <v>52</v>
      </c>
      <c r="K1520" s="3" t="s">
        <v>28</v>
      </c>
      <c r="L1520" s="5">
        <f t="shared" si="1"/>
        <v>1499</v>
      </c>
      <c r="M1520" s="5">
        <f t="shared" si="2"/>
        <v>954.19</v>
      </c>
      <c r="N1520" s="5">
        <f t="shared" si="3"/>
        <v>544.81</v>
      </c>
      <c r="O1520" s="6">
        <f t="shared" si="4"/>
        <v>0.363448966</v>
      </c>
      <c r="P1520" s="6" t="str">
        <f t="shared" si="5"/>
        <v>Thursday</v>
      </c>
      <c r="Q1520" s="6" t="str">
        <f t="shared" si="6"/>
        <v>Weekday</v>
      </c>
      <c r="R1520" s="6" t="str">
        <f t="shared" si="7"/>
        <v>No Discount</v>
      </c>
    </row>
    <row r="1521">
      <c r="A1521" s="3" t="s">
        <v>2029</v>
      </c>
      <c r="B1521" s="4">
        <v>45696.518055555556</v>
      </c>
      <c r="C1521" s="3" t="s">
        <v>239</v>
      </c>
      <c r="D1521" s="3" t="s">
        <v>76</v>
      </c>
      <c r="E1521" s="3" t="s">
        <v>35</v>
      </c>
      <c r="F1521" s="3">
        <v>4.0</v>
      </c>
      <c r="G1521" s="3">
        <v>2499.0</v>
      </c>
      <c r="H1521" s="3">
        <v>20.0</v>
      </c>
      <c r="I1521" s="3">
        <v>1424.43</v>
      </c>
      <c r="J1521" s="3" t="s">
        <v>32</v>
      </c>
      <c r="K1521" s="3" t="s">
        <v>39</v>
      </c>
      <c r="L1521" s="5">
        <f t="shared" si="1"/>
        <v>7996.8</v>
      </c>
      <c r="M1521" s="5">
        <f t="shared" si="2"/>
        <v>5697.72</v>
      </c>
      <c r="N1521" s="5">
        <f t="shared" si="3"/>
        <v>2299.08</v>
      </c>
      <c r="O1521" s="6">
        <f t="shared" si="4"/>
        <v>0.2875</v>
      </c>
      <c r="P1521" s="6" t="str">
        <f t="shared" si="5"/>
        <v>Saturday</v>
      </c>
      <c r="Q1521" s="6" t="str">
        <f t="shared" si="6"/>
        <v>Weekend</v>
      </c>
      <c r="R1521" s="6" t="str">
        <f t="shared" si="7"/>
        <v>Mid (16–25%)</v>
      </c>
    </row>
    <row r="1522">
      <c r="A1522" s="3" t="s">
        <v>2030</v>
      </c>
      <c r="B1522" s="4">
        <v>45299.37569444445</v>
      </c>
      <c r="C1522" s="3" t="s">
        <v>239</v>
      </c>
      <c r="D1522" s="3" t="s">
        <v>431</v>
      </c>
      <c r="E1522" s="3" t="s">
        <v>21</v>
      </c>
      <c r="F1522" s="3">
        <v>5.0</v>
      </c>
      <c r="G1522" s="3">
        <v>699.0</v>
      </c>
      <c r="H1522" s="3">
        <v>10.0</v>
      </c>
      <c r="I1522" s="3">
        <v>455.57</v>
      </c>
      <c r="J1522" s="3" t="s">
        <v>32</v>
      </c>
      <c r="K1522" s="3" t="s">
        <v>39</v>
      </c>
      <c r="L1522" s="5">
        <f t="shared" si="1"/>
        <v>3145.5</v>
      </c>
      <c r="M1522" s="5">
        <f t="shared" si="2"/>
        <v>2277.85</v>
      </c>
      <c r="N1522" s="5">
        <f t="shared" si="3"/>
        <v>867.65</v>
      </c>
      <c r="O1522" s="6">
        <f t="shared" si="4"/>
        <v>0.2758384994</v>
      </c>
      <c r="P1522" s="6" t="str">
        <f t="shared" si="5"/>
        <v>Monday</v>
      </c>
      <c r="Q1522" s="6" t="str">
        <f t="shared" si="6"/>
        <v>Weekday</v>
      </c>
      <c r="R1522" s="6" t="str">
        <f t="shared" si="7"/>
        <v>Low (1–15%)</v>
      </c>
    </row>
    <row r="1523">
      <c r="A1523" s="3" t="s">
        <v>2031</v>
      </c>
      <c r="B1523" s="4">
        <v>45990.57638888889</v>
      </c>
      <c r="C1523" s="3" t="s">
        <v>25</v>
      </c>
      <c r="D1523" s="3" t="s">
        <v>679</v>
      </c>
      <c r="E1523" s="3" t="s">
        <v>21</v>
      </c>
      <c r="F1523" s="3">
        <v>5.0</v>
      </c>
      <c r="G1523" s="3">
        <v>899.0</v>
      </c>
      <c r="H1523" s="3">
        <v>15.0</v>
      </c>
      <c r="I1523" s="3">
        <v>501.49</v>
      </c>
      <c r="J1523" s="3" t="s">
        <v>52</v>
      </c>
      <c r="K1523" s="3" t="s">
        <v>23</v>
      </c>
      <c r="L1523" s="5">
        <f t="shared" si="1"/>
        <v>3820.75</v>
      </c>
      <c r="M1523" s="5">
        <f t="shared" si="2"/>
        <v>2507.45</v>
      </c>
      <c r="N1523" s="5">
        <f t="shared" si="3"/>
        <v>1313.3</v>
      </c>
      <c r="O1523" s="6">
        <f t="shared" si="4"/>
        <v>0.3437283256</v>
      </c>
      <c r="P1523" s="6" t="str">
        <f t="shared" si="5"/>
        <v>Saturday</v>
      </c>
      <c r="Q1523" s="6" t="str">
        <f t="shared" si="6"/>
        <v>Weekend</v>
      </c>
      <c r="R1523" s="6" t="str">
        <f t="shared" si="7"/>
        <v>Low (1–15%)</v>
      </c>
    </row>
    <row r="1524">
      <c r="A1524" s="3" t="s">
        <v>2032</v>
      </c>
      <c r="B1524" s="4">
        <v>45610.60208333333</v>
      </c>
      <c r="C1524" s="3" t="s">
        <v>257</v>
      </c>
      <c r="D1524" s="3" t="s">
        <v>1232</v>
      </c>
      <c r="E1524" s="3" t="s">
        <v>35</v>
      </c>
      <c r="F1524" s="3">
        <v>4.0</v>
      </c>
      <c r="G1524" s="3">
        <v>2999.0</v>
      </c>
      <c r="H1524" s="3">
        <v>0.0</v>
      </c>
      <c r="I1524" s="3">
        <v>1971.85</v>
      </c>
      <c r="J1524" s="3" t="s">
        <v>32</v>
      </c>
      <c r="K1524" s="3" t="s">
        <v>23</v>
      </c>
      <c r="L1524" s="5">
        <f t="shared" si="1"/>
        <v>11996</v>
      </c>
      <c r="M1524" s="5">
        <f t="shared" si="2"/>
        <v>7887.4</v>
      </c>
      <c r="N1524" s="5">
        <f t="shared" si="3"/>
        <v>4108.6</v>
      </c>
      <c r="O1524" s="6">
        <f t="shared" si="4"/>
        <v>0.3424974992</v>
      </c>
      <c r="P1524" s="6" t="str">
        <f t="shared" si="5"/>
        <v>Thursday</v>
      </c>
      <c r="Q1524" s="6" t="str">
        <f t="shared" si="6"/>
        <v>Weekday</v>
      </c>
      <c r="R1524" s="6" t="str">
        <f t="shared" si="7"/>
        <v>No Discount</v>
      </c>
    </row>
    <row r="1525">
      <c r="A1525" s="3" t="s">
        <v>2033</v>
      </c>
      <c r="B1525" s="4">
        <v>45488.89722222222</v>
      </c>
      <c r="C1525" s="3" t="s">
        <v>239</v>
      </c>
      <c r="D1525" s="3" t="s">
        <v>637</v>
      </c>
      <c r="E1525" s="3" t="s">
        <v>21</v>
      </c>
      <c r="F1525" s="3">
        <v>4.0</v>
      </c>
      <c r="G1525" s="3">
        <v>499.0</v>
      </c>
      <c r="H1525" s="3">
        <v>30.0</v>
      </c>
      <c r="I1525" s="3">
        <v>254.8</v>
      </c>
      <c r="J1525" s="3" t="s">
        <v>32</v>
      </c>
      <c r="K1525" s="3" t="s">
        <v>23</v>
      </c>
      <c r="L1525" s="5">
        <f t="shared" si="1"/>
        <v>1397.2</v>
      </c>
      <c r="M1525" s="5">
        <f t="shared" si="2"/>
        <v>1019.2</v>
      </c>
      <c r="N1525" s="5">
        <f t="shared" si="3"/>
        <v>378</v>
      </c>
      <c r="O1525" s="6">
        <f t="shared" si="4"/>
        <v>0.2705410822</v>
      </c>
      <c r="P1525" s="6" t="str">
        <f t="shared" si="5"/>
        <v>Monday</v>
      </c>
      <c r="Q1525" s="6" t="str">
        <f t="shared" si="6"/>
        <v>Weekday</v>
      </c>
      <c r="R1525" s="6" t="str">
        <f t="shared" si="7"/>
        <v>High (&gt;25%)</v>
      </c>
    </row>
    <row r="1526">
      <c r="A1526" s="3" t="s">
        <v>2034</v>
      </c>
      <c r="B1526" s="4">
        <v>45940.49236111111</v>
      </c>
      <c r="C1526" s="3" t="s">
        <v>81</v>
      </c>
      <c r="D1526" s="3" t="s">
        <v>1007</v>
      </c>
      <c r="E1526" s="3" t="s">
        <v>35</v>
      </c>
      <c r="F1526" s="3">
        <v>3.0</v>
      </c>
      <c r="G1526" s="3">
        <v>1999.0</v>
      </c>
      <c r="H1526" s="3">
        <v>25.0</v>
      </c>
      <c r="I1526" s="3">
        <v>1142.79</v>
      </c>
      <c r="J1526" s="3" t="s">
        <v>32</v>
      </c>
      <c r="K1526" s="3" t="s">
        <v>23</v>
      </c>
      <c r="L1526" s="5">
        <f t="shared" si="1"/>
        <v>4497.75</v>
      </c>
      <c r="M1526" s="5">
        <f t="shared" si="2"/>
        <v>3428.37</v>
      </c>
      <c r="N1526" s="5">
        <f t="shared" si="3"/>
        <v>1069.38</v>
      </c>
      <c r="O1526" s="6">
        <f t="shared" si="4"/>
        <v>0.2377588794</v>
      </c>
      <c r="P1526" s="6" t="str">
        <f t="shared" si="5"/>
        <v>Friday</v>
      </c>
      <c r="Q1526" s="6" t="str">
        <f t="shared" si="6"/>
        <v>Weekday</v>
      </c>
      <c r="R1526" s="6" t="str">
        <f t="shared" si="7"/>
        <v>Mid (16–25%)</v>
      </c>
    </row>
    <row r="1527">
      <c r="A1527" s="3" t="s">
        <v>2035</v>
      </c>
      <c r="B1527" s="4">
        <v>46003.81041666667</v>
      </c>
      <c r="C1527" s="3" t="s">
        <v>236</v>
      </c>
      <c r="D1527" s="3" t="s">
        <v>476</v>
      </c>
      <c r="E1527" s="3" t="s">
        <v>27</v>
      </c>
      <c r="F1527" s="3">
        <v>1.0</v>
      </c>
      <c r="G1527" s="3">
        <v>999.0</v>
      </c>
      <c r="H1527" s="3">
        <v>5.0</v>
      </c>
      <c r="I1527" s="3">
        <v>529.9</v>
      </c>
      <c r="J1527" s="3" t="s">
        <v>32</v>
      </c>
      <c r="K1527" s="3" t="s">
        <v>28</v>
      </c>
      <c r="L1527" s="5">
        <f t="shared" si="1"/>
        <v>949.05</v>
      </c>
      <c r="M1527" s="5">
        <f t="shared" si="2"/>
        <v>529.9</v>
      </c>
      <c r="N1527" s="5">
        <f t="shared" si="3"/>
        <v>419.15</v>
      </c>
      <c r="O1527" s="6">
        <f t="shared" si="4"/>
        <v>0.4416521785</v>
      </c>
      <c r="P1527" s="6" t="str">
        <f t="shared" si="5"/>
        <v>Friday</v>
      </c>
      <c r="Q1527" s="6" t="str">
        <f t="shared" si="6"/>
        <v>Weekday</v>
      </c>
      <c r="R1527" s="6" t="str">
        <f t="shared" si="7"/>
        <v>Low (1–15%)</v>
      </c>
    </row>
    <row r="1528">
      <c r="A1528" s="3" t="s">
        <v>2036</v>
      </c>
      <c r="B1528" s="4">
        <v>45777.55902777778</v>
      </c>
      <c r="C1528" s="3" t="s">
        <v>73</v>
      </c>
      <c r="D1528" s="3" t="s">
        <v>366</v>
      </c>
      <c r="E1528" s="3" t="s">
        <v>27</v>
      </c>
      <c r="F1528" s="3">
        <v>3.0</v>
      </c>
      <c r="G1528" s="3">
        <v>1999.0</v>
      </c>
      <c r="H1528" s="3">
        <v>0.0</v>
      </c>
      <c r="I1528" s="3">
        <v>1026.42</v>
      </c>
      <c r="J1528" s="3" t="s">
        <v>52</v>
      </c>
      <c r="K1528" s="3" t="s">
        <v>23</v>
      </c>
      <c r="L1528" s="5">
        <f t="shared" si="1"/>
        <v>5997</v>
      </c>
      <c r="M1528" s="5">
        <f t="shared" si="2"/>
        <v>3079.26</v>
      </c>
      <c r="N1528" s="5">
        <f t="shared" si="3"/>
        <v>2917.74</v>
      </c>
      <c r="O1528" s="6">
        <f t="shared" si="4"/>
        <v>0.4865332666</v>
      </c>
      <c r="P1528" s="6" t="str">
        <f t="shared" si="5"/>
        <v>Wednesday</v>
      </c>
      <c r="Q1528" s="6" t="str">
        <f t="shared" si="6"/>
        <v>Weekday</v>
      </c>
      <c r="R1528" s="6" t="str">
        <f t="shared" si="7"/>
        <v>No Discount</v>
      </c>
    </row>
    <row r="1529">
      <c r="A1529" s="3" t="s">
        <v>2037</v>
      </c>
      <c r="B1529" s="4">
        <v>45673.74444444444</v>
      </c>
      <c r="C1529" s="3" t="s">
        <v>231</v>
      </c>
      <c r="D1529" s="3" t="s">
        <v>555</v>
      </c>
      <c r="E1529" s="3" t="s">
        <v>35</v>
      </c>
      <c r="F1529" s="3">
        <v>5.0</v>
      </c>
      <c r="G1529" s="3">
        <v>3499.0</v>
      </c>
      <c r="H1529" s="3">
        <v>0.0</v>
      </c>
      <c r="I1529" s="3">
        <v>2619.61</v>
      </c>
      <c r="J1529" s="3" t="s">
        <v>52</v>
      </c>
      <c r="K1529" s="3" t="s">
        <v>39</v>
      </c>
      <c r="L1529" s="5">
        <f t="shared" si="1"/>
        <v>17495</v>
      </c>
      <c r="M1529" s="5">
        <f t="shared" si="2"/>
        <v>13098.05</v>
      </c>
      <c r="N1529" s="5">
        <f t="shared" si="3"/>
        <v>4396.95</v>
      </c>
      <c r="O1529" s="6">
        <f t="shared" si="4"/>
        <v>0.2513260932</v>
      </c>
      <c r="P1529" s="6" t="str">
        <f t="shared" si="5"/>
        <v>Thursday</v>
      </c>
      <c r="Q1529" s="6" t="str">
        <f t="shared" si="6"/>
        <v>Weekday</v>
      </c>
      <c r="R1529" s="6" t="str">
        <f t="shared" si="7"/>
        <v>No Discount</v>
      </c>
    </row>
    <row r="1530">
      <c r="A1530" s="3" t="s">
        <v>2038</v>
      </c>
      <c r="B1530" s="4">
        <v>46020.69097222222</v>
      </c>
      <c r="C1530" s="3" t="s">
        <v>135</v>
      </c>
      <c r="D1530" s="3" t="s">
        <v>649</v>
      </c>
      <c r="E1530" s="3" t="s">
        <v>27</v>
      </c>
      <c r="F1530" s="3">
        <v>1.0</v>
      </c>
      <c r="G1530" s="3">
        <v>999.0</v>
      </c>
      <c r="H1530" s="3">
        <v>10.0</v>
      </c>
      <c r="I1530" s="3">
        <v>614.95</v>
      </c>
      <c r="J1530" s="3" t="s">
        <v>32</v>
      </c>
      <c r="K1530" s="3" t="s">
        <v>39</v>
      </c>
      <c r="L1530" s="5">
        <f t="shared" si="1"/>
        <v>899.1</v>
      </c>
      <c r="M1530" s="5">
        <f t="shared" si="2"/>
        <v>614.95</v>
      </c>
      <c r="N1530" s="5">
        <f t="shared" si="3"/>
        <v>284.15</v>
      </c>
      <c r="O1530" s="6">
        <f t="shared" si="4"/>
        <v>0.3160382605</v>
      </c>
      <c r="P1530" s="6" t="str">
        <f t="shared" si="5"/>
        <v>Monday</v>
      </c>
      <c r="Q1530" s="6" t="str">
        <f t="shared" si="6"/>
        <v>Weekday</v>
      </c>
      <c r="R1530" s="6" t="str">
        <f t="shared" si="7"/>
        <v>Low (1–15%)</v>
      </c>
    </row>
    <row r="1531">
      <c r="A1531" s="3" t="s">
        <v>2039</v>
      </c>
      <c r="B1531" s="4">
        <v>45430.85138888889</v>
      </c>
      <c r="C1531" s="3" t="s">
        <v>270</v>
      </c>
      <c r="D1531" s="3" t="s">
        <v>1304</v>
      </c>
      <c r="E1531" s="3" t="s">
        <v>35</v>
      </c>
      <c r="F1531" s="3">
        <v>4.0</v>
      </c>
      <c r="G1531" s="3">
        <v>1999.0</v>
      </c>
      <c r="H1531" s="3">
        <v>0.0</v>
      </c>
      <c r="I1531" s="3">
        <v>1158.33</v>
      </c>
      <c r="J1531" s="3" t="s">
        <v>52</v>
      </c>
      <c r="K1531" s="3" t="s">
        <v>28</v>
      </c>
      <c r="L1531" s="5">
        <f t="shared" si="1"/>
        <v>7996</v>
      </c>
      <c r="M1531" s="5">
        <f t="shared" si="2"/>
        <v>4633.32</v>
      </c>
      <c r="N1531" s="5">
        <f t="shared" si="3"/>
        <v>3362.68</v>
      </c>
      <c r="O1531" s="6">
        <f t="shared" si="4"/>
        <v>0.4205452726</v>
      </c>
      <c r="P1531" s="6" t="str">
        <f t="shared" si="5"/>
        <v>Saturday</v>
      </c>
      <c r="Q1531" s="6" t="str">
        <f t="shared" si="6"/>
        <v>Weekend</v>
      </c>
      <c r="R1531" s="6" t="str">
        <f t="shared" si="7"/>
        <v>No Discount</v>
      </c>
    </row>
    <row r="1532">
      <c r="A1532" s="3" t="s">
        <v>2040</v>
      </c>
      <c r="B1532" s="4">
        <v>45782.59305555555</v>
      </c>
      <c r="C1532" s="3" t="s">
        <v>41</v>
      </c>
      <c r="D1532" s="3" t="s">
        <v>565</v>
      </c>
      <c r="E1532" s="3" t="s">
        <v>35</v>
      </c>
      <c r="F1532" s="3">
        <v>5.0</v>
      </c>
      <c r="G1532" s="3">
        <v>3499.0</v>
      </c>
      <c r="H1532" s="3">
        <v>20.0</v>
      </c>
      <c r="I1532" s="3">
        <v>2530.76</v>
      </c>
      <c r="J1532" s="3" t="s">
        <v>52</v>
      </c>
      <c r="K1532" s="3" t="s">
        <v>23</v>
      </c>
      <c r="L1532" s="5">
        <f t="shared" si="1"/>
        <v>13996</v>
      </c>
      <c r="M1532" s="5">
        <f t="shared" si="2"/>
        <v>12653.8</v>
      </c>
      <c r="N1532" s="5">
        <f t="shared" si="3"/>
        <v>1342.2</v>
      </c>
      <c r="O1532" s="6">
        <f t="shared" si="4"/>
        <v>0.09589882824</v>
      </c>
      <c r="P1532" s="6" t="str">
        <f t="shared" si="5"/>
        <v>Monday</v>
      </c>
      <c r="Q1532" s="6" t="str">
        <f t="shared" si="6"/>
        <v>Weekday</v>
      </c>
      <c r="R1532" s="6" t="str">
        <f t="shared" si="7"/>
        <v>Mid (16–25%)</v>
      </c>
    </row>
    <row r="1533">
      <c r="A1533" s="3" t="s">
        <v>2041</v>
      </c>
      <c r="B1533" s="4">
        <v>45669.563888888886</v>
      </c>
      <c r="C1533" s="3" t="s">
        <v>91</v>
      </c>
      <c r="D1533" s="3" t="s">
        <v>521</v>
      </c>
      <c r="E1533" s="3" t="s">
        <v>27</v>
      </c>
      <c r="F1533" s="3">
        <v>2.0</v>
      </c>
      <c r="G1533" s="3">
        <v>799.0</v>
      </c>
      <c r="H1533" s="3">
        <v>25.0</v>
      </c>
      <c r="I1533" s="3">
        <v>506.85</v>
      </c>
      <c r="J1533" s="3" t="s">
        <v>52</v>
      </c>
      <c r="K1533" s="3" t="s">
        <v>39</v>
      </c>
      <c r="L1533" s="5">
        <f t="shared" si="1"/>
        <v>1198.5</v>
      </c>
      <c r="M1533" s="5">
        <f t="shared" si="2"/>
        <v>1013.7</v>
      </c>
      <c r="N1533" s="5">
        <f t="shared" si="3"/>
        <v>184.8</v>
      </c>
      <c r="O1533" s="6">
        <f t="shared" si="4"/>
        <v>0.1541927409</v>
      </c>
      <c r="P1533" s="6" t="str">
        <f t="shared" si="5"/>
        <v>Sunday</v>
      </c>
      <c r="Q1533" s="6" t="str">
        <f t="shared" si="6"/>
        <v>Weekend</v>
      </c>
      <c r="R1533" s="6" t="str">
        <f t="shared" si="7"/>
        <v>Mid (16–25%)</v>
      </c>
    </row>
    <row r="1534">
      <c r="A1534" s="3" t="s">
        <v>2042</v>
      </c>
      <c r="B1534" s="4">
        <v>45340.404861111114</v>
      </c>
      <c r="C1534" s="3" t="s">
        <v>50</v>
      </c>
      <c r="D1534" s="3" t="s">
        <v>1200</v>
      </c>
      <c r="E1534" s="3" t="s">
        <v>35</v>
      </c>
      <c r="F1534" s="3">
        <v>3.0</v>
      </c>
      <c r="G1534" s="3">
        <v>2999.0</v>
      </c>
      <c r="H1534" s="3">
        <v>15.0</v>
      </c>
      <c r="I1534" s="3">
        <v>1820.52</v>
      </c>
      <c r="J1534" s="3" t="s">
        <v>32</v>
      </c>
      <c r="K1534" s="3" t="s">
        <v>23</v>
      </c>
      <c r="L1534" s="5">
        <f t="shared" si="1"/>
        <v>7647.45</v>
      </c>
      <c r="M1534" s="5">
        <f t="shared" si="2"/>
        <v>5461.56</v>
      </c>
      <c r="N1534" s="5">
        <f t="shared" si="3"/>
        <v>2185.89</v>
      </c>
      <c r="O1534" s="6">
        <f t="shared" si="4"/>
        <v>0.2858325324</v>
      </c>
      <c r="P1534" s="6" t="str">
        <f t="shared" si="5"/>
        <v>Sunday</v>
      </c>
      <c r="Q1534" s="6" t="str">
        <f t="shared" si="6"/>
        <v>Weekend</v>
      </c>
      <c r="R1534" s="6" t="str">
        <f t="shared" si="7"/>
        <v>Low (1–15%)</v>
      </c>
    </row>
    <row r="1535">
      <c r="A1535" s="3" t="s">
        <v>2043</v>
      </c>
      <c r="B1535" s="4">
        <v>45435.50625</v>
      </c>
      <c r="C1535" s="3" t="s">
        <v>231</v>
      </c>
      <c r="D1535" s="3" t="s">
        <v>644</v>
      </c>
      <c r="E1535" s="3" t="s">
        <v>21</v>
      </c>
      <c r="F1535" s="3">
        <v>3.0</v>
      </c>
      <c r="G1535" s="3">
        <v>899.0</v>
      </c>
      <c r="H1535" s="3">
        <v>20.0</v>
      </c>
      <c r="I1535" s="3">
        <v>557.87</v>
      </c>
      <c r="J1535" s="3" t="s">
        <v>52</v>
      </c>
      <c r="K1535" s="3" t="s">
        <v>23</v>
      </c>
      <c r="L1535" s="5">
        <f t="shared" si="1"/>
        <v>2157.6</v>
      </c>
      <c r="M1535" s="5">
        <f t="shared" si="2"/>
        <v>1673.61</v>
      </c>
      <c r="N1535" s="5">
        <f t="shared" si="3"/>
        <v>483.99</v>
      </c>
      <c r="O1535" s="6">
        <f t="shared" si="4"/>
        <v>0.2243186874</v>
      </c>
      <c r="P1535" s="6" t="str">
        <f t="shared" si="5"/>
        <v>Thursday</v>
      </c>
      <c r="Q1535" s="6" t="str">
        <f t="shared" si="6"/>
        <v>Weekday</v>
      </c>
      <c r="R1535" s="6" t="str">
        <f t="shared" si="7"/>
        <v>Mid (16–25%)</v>
      </c>
    </row>
    <row r="1536">
      <c r="A1536" s="3" t="s">
        <v>2044</v>
      </c>
      <c r="B1536" s="4">
        <v>45540.80416666667</v>
      </c>
      <c r="C1536" s="3" t="s">
        <v>132</v>
      </c>
      <c r="D1536" s="3" t="s">
        <v>506</v>
      </c>
      <c r="E1536" s="3" t="s">
        <v>21</v>
      </c>
      <c r="F1536" s="3">
        <v>2.0</v>
      </c>
      <c r="G1536" s="3">
        <v>899.0</v>
      </c>
      <c r="H1536" s="3">
        <v>5.0</v>
      </c>
      <c r="I1536" s="3">
        <v>442.69</v>
      </c>
      <c r="J1536" s="3" t="s">
        <v>32</v>
      </c>
      <c r="K1536" s="3" t="s">
        <v>39</v>
      </c>
      <c r="L1536" s="5">
        <f t="shared" si="1"/>
        <v>1708.1</v>
      </c>
      <c r="M1536" s="5">
        <f t="shared" si="2"/>
        <v>885.38</v>
      </c>
      <c r="N1536" s="5">
        <f t="shared" si="3"/>
        <v>822.72</v>
      </c>
      <c r="O1536" s="6">
        <f t="shared" si="4"/>
        <v>0.4816579826</v>
      </c>
      <c r="P1536" s="6" t="str">
        <f t="shared" si="5"/>
        <v>Thursday</v>
      </c>
      <c r="Q1536" s="6" t="str">
        <f t="shared" si="6"/>
        <v>Weekday</v>
      </c>
      <c r="R1536" s="6" t="str">
        <f t="shared" si="7"/>
        <v>Low (1–15%)</v>
      </c>
    </row>
    <row r="1537">
      <c r="A1537" s="3" t="s">
        <v>2045</v>
      </c>
      <c r="B1537" s="4">
        <v>45304.81527777778</v>
      </c>
      <c r="C1537" s="3" t="s">
        <v>57</v>
      </c>
      <c r="D1537" s="3" t="s">
        <v>724</v>
      </c>
      <c r="E1537" s="3" t="s">
        <v>27</v>
      </c>
      <c r="F1537" s="3">
        <v>5.0</v>
      </c>
      <c r="G1537" s="3">
        <v>1499.0</v>
      </c>
      <c r="H1537" s="3">
        <v>30.0</v>
      </c>
      <c r="I1537" s="3">
        <v>1038.0</v>
      </c>
      <c r="J1537" s="3" t="s">
        <v>52</v>
      </c>
      <c r="K1537" s="3" t="s">
        <v>23</v>
      </c>
      <c r="L1537" s="5">
        <f t="shared" si="1"/>
        <v>5246.5</v>
      </c>
      <c r="M1537" s="5">
        <f t="shared" si="2"/>
        <v>5190</v>
      </c>
      <c r="N1537" s="5">
        <f t="shared" si="3"/>
        <v>56.5</v>
      </c>
      <c r="O1537" s="6">
        <f t="shared" si="4"/>
        <v>0.01076908415</v>
      </c>
      <c r="P1537" s="6" t="str">
        <f t="shared" si="5"/>
        <v>Saturday</v>
      </c>
      <c r="Q1537" s="6" t="str">
        <f t="shared" si="6"/>
        <v>Weekend</v>
      </c>
      <c r="R1537" s="6" t="str">
        <f t="shared" si="7"/>
        <v>High (&gt;25%)</v>
      </c>
    </row>
    <row r="1538">
      <c r="A1538" s="3" t="s">
        <v>2046</v>
      </c>
      <c r="B1538" s="4">
        <v>45687.78472222222</v>
      </c>
      <c r="C1538" s="3" t="s">
        <v>60</v>
      </c>
      <c r="D1538" s="3" t="s">
        <v>1102</v>
      </c>
      <c r="E1538" s="3" t="s">
        <v>27</v>
      </c>
      <c r="F1538" s="3">
        <v>5.0</v>
      </c>
      <c r="G1538" s="3">
        <v>1999.0</v>
      </c>
      <c r="H1538" s="3">
        <v>10.0</v>
      </c>
      <c r="I1538" s="3">
        <v>1331.23</v>
      </c>
      <c r="J1538" s="3" t="s">
        <v>52</v>
      </c>
      <c r="K1538" s="3" t="s">
        <v>23</v>
      </c>
      <c r="L1538" s="5">
        <f t="shared" si="1"/>
        <v>8995.5</v>
      </c>
      <c r="M1538" s="5">
        <f t="shared" si="2"/>
        <v>6656.15</v>
      </c>
      <c r="N1538" s="5">
        <f t="shared" si="3"/>
        <v>2339.35</v>
      </c>
      <c r="O1538" s="6">
        <f t="shared" si="4"/>
        <v>0.2600578067</v>
      </c>
      <c r="P1538" s="6" t="str">
        <f t="shared" si="5"/>
        <v>Thursday</v>
      </c>
      <c r="Q1538" s="6" t="str">
        <f t="shared" si="6"/>
        <v>Weekday</v>
      </c>
      <c r="R1538" s="6" t="str">
        <f t="shared" si="7"/>
        <v>Low (1–15%)</v>
      </c>
    </row>
    <row r="1539">
      <c r="A1539" s="3" t="s">
        <v>2047</v>
      </c>
      <c r="B1539" s="4">
        <v>45328.868055555555</v>
      </c>
      <c r="C1539" s="3" t="s">
        <v>50</v>
      </c>
      <c r="D1539" s="3" t="s">
        <v>526</v>
      </c>
      <c r="E1539" s="3" t="s">
        <v>21</v>
      </c>
      <c r="F1539" s="3">
        <v>1.0</v>
      </c>
      <c r="G1539" s="3">
        <v>299.0</v>
      </c>
      <c r="H1539" s="3">
        <v>15.0</v>
      </c>
      <c r="I1539" s="3">
        <v>188.01</v>
      </c>
      <c r="J1539" s="3" t="s">
        <v>32</v>
      </c>
      <c r="K1539" s="3" t="s">
        <v>39</v>
      </c>
      <c r="L1539" s="5">
        <f t="shared" si="1"/>
        <v>254.15</v>
      </c>
      <c r="M1539" s="5">
        <f t="shared" si="2"/>
        <v>188.01</v>
      </c>
      <c r="N1539" s="5">
        <f t="shared" si="3"/>
        <v>66.14</v>
      </c>
      <c r="O1539" s="6">
        <f t="shared" si="4"/>
        <v>0.2602400157</v>
      </c>
      <c r="P1539" s="6" t="str">
        <f t="shared" si="5"/>
        <v>Tuesday</v>
      </c>
      <c r="Q1539" s="6" t="str">
        <f t="shared" si="6"/>
        <v>Weekday</v>
      </c>
      <c r="R1539" s="6" t="str">
        <f t="shared" si="7"/>
        <v>Low (1–15%)</v>
      </c>
    </row>
    <row r="1540">
      <c r="A1540" s="3" t="s">
        <v>2048</v>
      </c>
      <c r="B1540" s="4">
        <v>45645.470138888886</v>
      </c>
      <c r="C1540" s="3" t="s">
        <v>236</v>
      </c>
      <c r="D1540" s="3" t="s">
        <v>1200</v>
      </c>
      <c r="E1540" s="3" t="s">
        <v>35</v>
      </c>
      <c r="F1540" s="3">
        <v>3.0</v>
      </c>
      <c r="G1540" s="3">
        <v>2999.0</v>
      </c>
      <c r="H1540" s="3">
        <v>0.0</v>
      </c>
      <c r="I1540" s="3">
        <v>1806.53</v>
      </c>
      <c r="J1540" s="3" t="s">
        <v>52</v>
      </c>
      <c r="K1540" s="3" t="s">
        <v>23</v>
      </c>
      <c r="L1540" s="5">
        <f t="shared" si="1"/>
        <v>8997</v>
      </c>
      <c r="M1540" s="5">
        <f t="shared" si="2"/>
        <v>5419.59</v>
      </c>
      <c r="N1540" s="5">
        <f t="shared" si="3"/>
        <v>3577.41</v>
      </c>
      <c r="O1540" s="6">
        <f t="shared" si="4"/>
        <v>0.3976225408</v>
      </c>
      <c r="P1540" s="6" t="str">
        <f t="shared" si="5"/>
        <v>Thursday</v>
      </c>
      <c r="Q1540" s="6" t="str">
        <f t="shared" si="6"/>
        <v>Weekday</v>
      </c>
      <c r="R1540" s="6" t="str">
        <f t="shared" si="7"/>
        <v>No Discount</v>
      </c>
    </row>
    <row r="1541">
      <c r="A1541" s="3" t="s">
        <v>2049</v>
      </c>
      <c r="B1541" s="4">
        <v>45778.777083333334</v>
      </c>
      <c r="C1541" s="3" t="s">
        <v>266</v>
      </c>
      <c r="D1541" s="3" t="s">
        <v>307</v>
      </c>
      <c r="E1541" s="3" t="s">
        <v>27</v>
      </c>
      <c r="F1541" s="3">
        <v>5.0</v>
      </c>
      <c r="G1541" s="3">
        <v>799.0</v>
      </c>
      <c r="H1541" s="3">
        <v>25.0</v>
      </c>
      <c r="I1541" s="3">
        <v>401.99</v>
      </c>
      <c r="J1541" s="3" t="s">
        <v>32</v>
      </c>
      <c r="K1541" s="3" t="s">
        <v>28</v>
      </c>
      <c r="L1541" s="5">
        <f t="shared" si="1"/>
        <v>2996.25</v>
      </c>
      <c r="M1541" s="5">
        <f t="shared" si="2"/>
        <v>2009.95</v>
      </c>
      <c r="N1541" s="5">
        <f t="shared" si="3"/>
        <v>986.3</v>
      </c>
      <c r="O1541" s="6">
        <f t="shared" si="4"/>
        <v>0.3291781393</v>
      </c>
      <c r="P1541" s="6" t="str">
        <f t="shared" si="5"/>
        <v>Thursday</v>
      </c>
      <c r="Q1541" s="6" t="str">
        <f t="shared" si="6"/>
        <v>Weekday</v>
      </c>
      <c r="R1541" s="6" t="str">
        <f t="shared" si="7"/>
        <v>Mid (16–25%)</v>
      </c>
    </row>
    <row r="1542">
      <c r="A1542" s="3" t="s">
        <v>2050</v>
      </c>
      <c r="B1542" s="4">
        <v>45759.73055555556</v>
      </c>
      <c r="C1542" s="3" t="s">
        <v>207</v>
      </c>
      <c r="D1542" s="3" t="s">
        <v>1200</v>
      </c>
      <c r="E1542" s="3" t="s">
        <v>21</v>
      </c>
      <c r="F1542" s="3">
        <v>5.0</v>
      </c>
      <c r="G1542" s="3">
        <v>899.0</v>
      </c>
      <c r="H1542" s="3">
        <v>20.0</v>
      </c>
      <c r="I1542" s="3">
        <v>585.23</v>
      </c>
      <c r="J1542" s="3" t="s">
        <v>32</v>
      </c>
      <c r="K1542" s="3" t="s">
        <v>23</v>
      </c>
      <c r="L1542" s="5">
        <f t="shared" si="1"/>
        <v>3596</v>
      </c>
      <c r="M1542" s="5">
        <f t="shared" si="2"/>
        <v>2926.15</v>
      </c>
      <c r="N1542" s="5">
        <f t="shared" si="3"/>
        <v>669.85</v>
      </c>
      <c r="O1542" s="6">
        <f t="shared" si="4"/>
        <v>0.1862764182</v>
      </c>
      <c r="P1542" s="6" t="str">
        <f t="shared" si="5"/>
        <v>Saturday</v>
      </c>
      <c r="Q1542" s="6" t="str">
        <f t="shared" si="6"/>
        <v>Weekend</v>
      </c>
      <c r="R1542" s="6" t="str">
        <f t="shared" si="7"/>
        <v>Mid (16–25%)</v>
      </c>
    </row>
    <row r="1543">
      <c r="A1543" s="3" t="s">
        <v>2051</v>
      </c>
      <c r="B1543" s="4">
        <v>45999.75208333333</v>
      </c>
      <c r="C1543" s="3" t="s">
        <v>111</v>
      </c>
      <c r="D1543" s="3" t="s">
        <v>1084</v>
      </c>
      <c r="E1543" s="3" t="s">
        <v>35</v>
      </c>
      <c r="F1543" s="3">
        <v>4.0</v>
      </c>
      <c r="G1543" s="3">
        <v>3999.0</v>
      </c>
      <c r="H1543" s="3">
        <v>30.0</v>
      </c>
      <c r="I1543" s="3">
        <v>2761.77</v>
      </c>
      <c r="J1543" s="3" t="s">
        <v>32</v>
      </c>
      <c r="K1543" s="3" t="s">
        <v>23</v>
      </c>
      <c r="L1543" s="5">
        <f t="shared" si="1"/>
        <v>11197.2</v>
      </c>
      <c r="M1543" s="5">
        <f t="shared" si="2"/>
        <v>11047.08</v>
      </c>
      <c r="N1543" s="5">
        <f t="shared" si="3"/>
        <v>150.12</v>
      </c>
      <c r="O1543" s="6">
        <f t="shared" si="4"/>
        <v>0.01340692316</v>
      </c>
      <c r="P1543" s="6" t="str">
        <f t="shared" si="5"/>
        <v>Monday</v>
      </c>
      <c r="Q1543" s="6" t="str">
        <f t="shared" si="6"/>
        <v>Weekday</v>
      </c>
      <c r="R1543" s="6" t="str">
        <f t="shared" si="7"/>
        <v>High (&gt;25%)</v>
      </c>
    </row>
    <row r="1544">
      <c r="A1544" s="3" t="s">
        <v>2052</v>
      </c>
      <c r="B1544" s="4">
        <v>45551.634722222225</v>
      </c>
      <c r="C1544" s="3" t="s">
        <v>78</v>
      </c>
      <c r="D1544" s="3" t="s">
        <v>952</v>
      </c>
      <c r="E1544" s="3" t="s">
        <v>27</v>
      </c>
      <c r="F1544" s="3">
        <v>5.0</v>
      </c>
      <c r="G1544" s="3">
        <v>1999.0</v>
      </c>
      <c r="H1544" s="3">
        <v>15.0</v>
      </c>
      <c r="I1544" s="3">
        <v>1298.43</v>
      </c>
      <c r="J1544" s="3" t="s">
        <v>32</v>
      </c>
      <c r="K1544" s="3" t="s">
        <v>28</v>
      </c>
      <c r="L1544" s="5">
        <f t="shared" si="1"/>
        <v>8495.75</v>
      </c>
      <c r="M1544" s="5">
        <f t="shared" si="2"/>
        <v>6492.15</v>
      </c>
      <c r="N1544" s="5">
        <f t="shared" si="3"/>
        <v>2003.6</v>
      </c>
      <c r="O1544" s="6">
        <f t="shared" si="4"/>
        <v>0.2358355648</v>
      </c>
      <c r="P1544" s="6" t="str">
        <f t="shared" si="5"/>
        <v>Monday</v>
      </c>
      <c r="Q1544" s="6" t="str">
        <f t="shared" si="6"/>
        <v>Weekday</v>
      </c>
      <c r="R1544" s="6" t="str">
        <f t="shared" si="7"/>
        <v>Low (1–15%)</v>
      </c>
    </row>
    <row r="1545">
      <c r="A1545" s="3" t="s">
        <v>2053</v>
      </c>
      <c r="B1545" s="4">
        <v>45956.52569444444</v>
      </c>
      <c r="C1545" s="3" t="s">
        <v>254</v>
      </c>
      <c r="D1545" s="3" t="s">
        <v>107</v>
      </c>
      <c r="E1545" s="3" t="s">
        <v>35</v>
      </c>
      <c r="F1545" s="3">
        <v>5.0</v>
      </c>
      <c r="G1545" s="3">
        <v>2499.0</v>
      </c>
      <c r="H1545" s="3">
        <v>30.0</v>
      </c>
      <c r="I1545" s="3">
        <v>1493.54</v>
      </c>
      <c r="J1545" s="3" t="s">
        <v>52</v>
      </c>
      <c r="K1545" s="3" t="s">
        <v>28</v>
      </c>
      <c r="L1545" s="5">
        <f t="shared" si="1"/>
        <v>8746.5</v>
      </c>
      <c r="M1545" s="5">
        <f t="shared" si="2"/>
        <v>7467.7</v>
      </c>
      <c r="N1545" s="5">
        <f t="shared" si="3"/>
        <v>1278.8</v>
      </c>
      <c r="O1545" s="6">
        <f t="shared" si="4"/>
        <v>0.1462070543</v>
      </c>
      <c r="P1545" s="6" t="str">
        <f t="shared" si="5"/>
        <v>Sunday</v>
      </c>
      <c r="Q1545" s="6" t="str">
        <f t="shared" si="6"/>
        <v>Weekend</v>
      </c>
      <c r="R1545" s="6" t="str">
        <f t="shared" si="7"/>
        <v>High (&gt;25%)</v>
      </c>
    </row>
    <row r="1546">
      <c r="A1546" s="3" t="s">
        <v>2054</v>
      </c>
      <c r="B1546" s="4">
        <v>45854.66736111111</v>
      </c>
      <c r="C1546" s="3" t="s">
        <v>78</v>
      </c>
      <c r="D1546" s="3" t="s">
        <v>1563</v>
      </c>
      <c r="E1546" s="3" t="s">
        <v>35</v>
      </c>
      <c r="F1546" s="3">
        <v>5.0</v>
      </c>
      <c r="G1546" s="3">
        <v>2499.0</v>
      </c>
      <c r="H1546" s="3">
        <v>20.0</v>
      </c>
      <c r="I1546" s="3">
        <v>1865.96</v>
      </c>
      <c r="J1546" s="3" t="s">
        <v>52</v>
      </c>
      <c r="K1546" s="3" t="s">
        <v>23</v>
      </c>
      <c r="L1546" s="5">
        <f t="shared" si="1"/>
        <v>9996</v>
      </c>
      <c r="M1546" s="5">
        <f t="shared" si="2"/>
        <v>9329.8</v>
      </c>
      <c r="N1546" s="5">
        <f t="shared" si="3"/>
        <v>666.2</v>
      </c>
      <c r="O1546" s="6">
        <f t="shared" si="4"/>
        <v>0.06664665866</v>
      </c>
      <c r="P1546" s="6" t="str">
        <f t="shared" si="5"/>
        <v>Wednesday</v>
      </c>
      <c r="Q1546" s="6" t="str">
        <f t="shared" si="6"/>
        <v>Weekday</v>
      </c>
      <c r="R1546" s="6" t="str">
        <f t="shared" si="7"/>
        <v>Mid (16–25%)</v>
      </c>
    </row>
    <row r="1547">
      <c r="A1547" s="3" t="s">
        <v>2055</v>
      </c>
      <c r="B1547" s="4">
        <v>45441.41805555556</v>
      </c>
      <c r="C1547" s="3" t="s">
        <v>144</v>
      </c>
      <c r="D1547" s="3" t="s">
        <v>234</v>
      </c>
      <c r="E1547" s="3" t="s">
        <v>27</v>
      </c>
      <c r="F1547" s="3">
        <v>2.0</v>
      </c>
      <c r="G1547" s="3">
        <v>999.0</v>
      </c>
      <c r="H1547" s="3">
        <v>0.0</v>
      </c>
      <c r="I1547" s="3">
        <v>534.61</v>
      </c>
      <c r="J1547" s="3" t="s">
        <v>52</v>
      </c>
      <c r="K1547" s="3" t="s">
        <v>39</v>
      </c>
      <c r="L1547" s="5">
        <f t="shared" si="1"/>
        <v>1998</v>
      </c>
      <c r="M1547" s="5">
        <f t="shared" si="2"/>
        <v>1069.22</v>
      </c>
      <c r="N1547" s="5">
        <f t="shared" si="3"/>
        <v>928.78</v>
      </c>
      <c r="O1547" s="6">
        <f t="shared" si="4"/>
        <v>0.4648548549</v>
      </c>
      <c r="P1547" s="6" t="str">
        <f t="shared" si="5"/>
        <v>Wednesday</v>
      </c>
      <c r="Q1547" s="6" t="str">
        <f t="shared" si="6"/>
        <v>Weekday</v>
      </c>
      <c r="R1547" s="6" t="str">
        <f t="shared" si="7"/>
        <v>No Discount</v>
      </c>
    </row>
    <row r="1548">
      <c r="A1548" s="3" t="s">
        <v>2056</v>
      </c>
      <c r="B1548" s="4">
        <v>45680.41805555556</v>
      </c>
      <c r="C1548" s="3" t="s">
        <v>63</v>
      </c>
      <c r="D1548" s="3" t="s">
        <v>1993</v>
      </c>
      <c r="E1548" s="3" t="s">
        <v>27</v>
      </c>
      <c r="F1548" s="3">
        <v>5.0</v>
      </c>
      <c r="G1548" s="3">
        <v>1999.0</v>
      </c>
      <c r="H1548" s="3">
        <v>25.0</v>
      </c>
      <c r="I1548" s="3">
        <v>1367.14</v>
      </c>
      <c r="J1548" s="3" t="s">
        <v>32</v>
      </c>
      <c r="K1548" s="3" t="s">
        <v>23</v>
      </c>
      <c r="L1548" s="5">
        <f t="shared" si="1"/>
        <v>7496.25</v>
      </c>
      <c r="M1548" s="5">
        <f t="shared" si="2"/>
        <v>6835.7</v>
      </c>
      <c r="N1548" s="5">
        <f t="shared" si="3"/>
        <v>660.55</v>
      </c>
      <c r="O1548" s="6">
        <f t="shared" si="4"/>
        <v>0.08811739203</v>
      </c>
      <c r="P1548" s="6" t="str">
        <f t="shared" si="5"/>
        <v>Thursday</v>
      </c>
      <c r="Q1548" s="6" t="str">
        <f t="shared" si="6"/>
        <v>Weekday</v>
      </c>
      <c r="R1548" s="6" t="str">
        <f t="shared" si="7"/>
        <v>Mid (16–25%)</v>
      </c>
    </row>
    <row r="1549">
      <c r="A1549" s="3" t="s">
        <v>2057</v>
      </c>
      <c r="B1549" s="4">
        <v>45594.51597222222</v>
      </c>
      <c r="C1549" s="3" t="s">
        <v>254</v>
      </c>
      <c r="D1549" s="3" t="s">
        <v>101</v>
      </c>
      <c r="E1549" s="3" t="s">
        <v>35</v>
      </c>
      <c r="F1549" s="3">
        <v>3.0</v>
      </c>
      <c r="G1549" s="3">
        <v>1999.0</v>
      </c>
      <c r="H1549" s="3">
        <v>5.0</v>
      </c>
      <c r="I1549" s="3">
        <v>1466.17</v>
      </c>
      <c r="J1549" s="3" t="s">
        <v>32</v>
      </c>
      <c r="K1549" s="3" t="s">
        <v>23</v>
      </c>
      <c r="L1549" s="5">
        <f t="shared" si="1"/>
        <v>5697.15</v>
      </c>
      <c r="M1549" s="5">
        <f t="shared" si="2"/>
        <v>4398.51</v>
      </c>
      <c r="N1549" s="5">
        <f t="shared" si="3"/>
        <v>1298.64</v>
      </c>
      <c r="O1549" s="6">
        <f t="shared" si="4"/>
        <v>0.2279455517</v>
      </c>
      <c r="P1549" s="6" t="str">
        <f t="shared" si="5"/>
        <v>Tuesday</v>
      </c>
      <c r="Q1549" s="6" t="str">
        <f t="shared" si="6"/>
        <v>Weekday</v>
      </c>
      <c r="R1549" s="6" t="str">
        <f t="shared" si="7"/>
        <v>Low (1–15%)</v>
      </c>
    </row>
    <row r="1550">
      <c r="A1550" s="3" t="s">
        <v>2058</v>
      </c>
      <c r="B1550" s="4">
        <v>45895.74166666667</v>
      </c>
      <c r="C1550" s="3" t="s">
        <v>47</v>
      </c>
      <c r="D1550" s="3" t="s">
        <v>846</v>
      </c>
      <c r="E1550" s="3" t="s">
        <v>27</v>
      </c>
      <c r="F1550" s="3">
        <v>3.0</v>
      </c>
      <c r="G1550" s="3">
        <v>1499.0</v>
      </c>
      <c r="H1550" s="3">
        <v>30.0</v>
      </c>
      <c r="I1550" s="3">
        <v>984.25</v>
      </c>
      <c r="J1550" s="3" t="s">
        <v>52</v>
      </c>
      <c r="K1550" s="3" t="s">
        <v>39</v>
      </c>
      <c r="L1550" s="5">
        <f t="shared" si="1"/>
        <v>3147.9</v>
      </c>
      <c r="M1550" s="5">
        <f t="shared" si="2"/>
        <v>2952.75</v>
      </c>
      <c r="N1550" s="5">
        <f t="shared" si="3"/>
        <v>195.15</v>
      </c>
      <c r="O1550" s="6">
        <f t="shared" si="4"/>
        <v>0.06199371009</v>
      </c>
      <c r="P1550" s="6" t="str">
        <f t="shared" si="5"/>
        <v>Tuesday</v>
      </c>
      <c r="Q1550" s="6" t="str">
        <f t="shared" si="6"/>
        <v>Weekday</v>
      </c>
      <c r="R1550" s="6" t="str">
        <f t="shared" si="7"/>
        <v>High (&gt;25%)</v>
      </c>
    </row>
    <row r="1551">
      <c r="A1551" s="3" t="s">
        <v>2059</v>
      </c>
      <c r="B1551" s="4">
        <v>45984.879166666666</v>
      </c>
      <c r="C1551" s="3" t="s">
        <v>135</v>
      </c>
      <c r="D1551" s="3" t="s">
        <v>497</v>
      </c>
      <c r="E1551" s="3" t="s">
        <v>27</v>
      </c>
      <c r="F1551" s="3">
        <v>2.0</v>
      </c>
      <c r="G1551" s="3">
        <v>799.0</v>
      </c>
      <c r="H1551" s="3">
        <v>30.0</v>
      </c>
      <c r="I1551" s="3">
        <v>472.54</v>
      </c>
      <c r="J1551" s="3" t="s">
        <v>22</v>
      </c>
      <c r="K1551" s="3" t="s">
        <v>39</v>
      </c>
      <c r="L1551" s="5">
        <f t="shared" si="1"/>
        <v>1118.6</v>
      </c>
      <c r="M1551" s="5">
        <f t="shared" si="2"/>
        <v>945.08</v>
      </c>
      <c r="N1551" s="5">
        <f t="shared" si="3"/>
        <v>173.52</v>
      </c>
      <c r="O1551" s="6">
        <f t="shared" si="4"/>
        <v>0.1551224745</v>
      </c>
      <c r="P1551" s="6" t="str">
        <f t="shared" si="5"/>
        <v>Sunday</v>
      </c>
      <c r="Q1551" s="6" t="str">
        <f t="shared" si="6"/>
        <v>Weekend</v>
      </c>
      <c r="R1551" s="6" t="str">
        <f t="shared" si="7"/>
        <v>High (&gt;25%)</v>
      </c>
    </row>
    <row r="1552">
      <c r="A1552" s="3" t="s">
        <v>2060</v>
      </c>
      <c r="B1552" s="4">
        <v>45894.64444444444</v>
      </c>
      <c r="C1552" s="3" t="s">
        <v>194</v>
      </c>
      <c r="D1552" s="3" t="s">
        <v>472</v>
      </c>
      <c r="E1552" s="3" t="s">
        <v>27</v>
      </c>
      <c r="F1552" s="3">
        <v>1.0</v>
      </c>
      <c r="G1552" s="3">
        <v>799.0</v>
      </c>
      <c r="H1552" s="3">
        <v>25.0</v>
      </c>
      <c r="I1552" s="3">
        <v>469.16</v>
      </c>
      <c r="J1552" s="3" t="s">
        <v>32</v>
      </c>
      <c r="K1552" s="3" t="s">
        <v>28</v>
      </c>
      <c r="L1552" s="5">
        <f t="shared" si="1"/>
        <v>599.25</v>
      </c>
      <c r="M1552" s="5">
        <f t="shared" si="2"/>
        <v>469.16</v>
      </c>
      <c r="N1552" s="5">
        <f t="shared" si="3"/>
        <v>130.09</v>
      </c>
      <c r="O1552" s="6">
        <f t="shared" si="4"/>
        <v>0.2170880267</v>
      </c>
      <c r="P1552" s="6" t="str">
        <f t="shared" si="5"/>
        <v>Monday</v>
      </c>
      <c r="Q1552" s="6" t="str">
        <f t="shared" si="6"/>
        <v>Weekday</v>
      </c>
      <c r="R1552" s="6" t="str">
        <f t="shared" si="7"/>
        <v>Mid (16–25%)</v>
      </c>
    </row>
    <row r="1553">
      <c r="A1553" s="3" t="s">
        <v>2061</v>
      </c>
      <c r="B1553" s="4">
        <v>45694.59652777778</v>
      </c>
      <c r="C1553" s="3" t="s">
        <v>124</v>
      </c>
      <c r="D1553" s="3" t="s">
        <v>1104</v>
      </c>
      <c r="E1553" s="3" t="s">
        <v>27</v>
      </c>
      <c r="F1553" s="3">
        <v>1.0</v>
      </c>
      <c r="G1553" s="3">
        <v>999.0</v>
      </c>
      <c r="H1553" s="3">
        <v>0.0</v>
      </c>
      <c r="I1553" s="3">
        <v>696.66</v>
      </c>
      <c r="J1553" s="3" t="s">
        <v>32</v>
      </c>
      <c r="K1553" s="3" t="s">
        <v>28</v>
      </c>
      <c r="L1553" s="5">
        <f t="shared" si="1"/>
        <v>999</v>
      </c>
      <c r="M1553" s="5">
        <f t="shared" si="2"/>
        <v>696.66</v>
      </c>
      <c r="N1553" s="5">
        <f t="shared" si="3"/>
        <v>302.34</v>
      </c>
      <c r="O1553" s="6">
        <f t="shared" si="4"/>
        <v>0.3026426426</v>
      </c>
      <c r="P1553" s="6" t="str">
        <f t="shared" si="5"/>
        <v>Thursday</v>
      </c>
      <c r="Q1553" s="6" t="str">
        <f t="shared" si="6"/>
        <v>Weekday</v>
      </c>
      <c r="R1553" s="6" t="str">
        <f t="shared" si="7"/>
        <v>No Discount</v>
      </c>
    </row>
    <row r="1554">
      <c r="A1554" s="3" t="s">
        <v>2062</v>
      </c>
      <c r="B1554" s="4">
        <v>45567.902083333334</v>
      </c>
      <c r="C1554" s="3" t="s">
        <v>54</v>
      </c>
      <c r="D1554" s="3" t="s">
        <v>443</v>
      </c>
      <c r="E1554" s="3" t="s">
        <v>35</v>
      </c>
      <c r="F1554" s="3">
        <v>5.0</v>
      </c>
      <c r="G1554" s="3">
        <v>3999.0</v>
      </c>
      <c r="H1554" s="3">
        <v>30.0</v>
      </c>
      <c r="I1554" s="3">
        <v>2211.48</v>
      </c>
      <c r="J1554" s="3" t="s">
        <v>52</v>
      </c>
      <c r="K1554" s="3" t="s">
        <v>28</v>
      </c>
      <c r="L1554" s="5">
        <f t="shared" si="1"/>
        <v>13996.5</v>
      </c>
      <c r="M1554" s="5">
        <f t="shared" si="2"/>
        <v>11057.4</v>
      </c>
      <c r="N1554" s="5">
        <f t="shared" si="3"/>
        <v>2939.1</v>
      </c>
      <c r="O1554" s="6">
        <f t="shared" si="4"/>
        <v>0.2099882113</v>
      </c>
      <c r="P1554" s="6" t="str">
        <f t="shared" si="5"/>
        <v>Wednesday</v>
      </c>
      <c r="Q1554" s="6" t="str">
        <f t="shared" si="6"/>
        <v>Weekday</v>
      </c>
      <c r="R1554" s="6" t="str">
        <f t="shared" si="7"/>
        <v>High (&gt;25%)</v>
      </c>
    </row>
    <row r="1555">
      <c r="A1555" s="3" t="s">
        <v>2063</v>
      </c>
      <c r="B1555" s="4">
        <v>45436.64861111111</v>
      </c>
      <c r="C1555" s="3" t="s">
        <v>138</v>
      </c>
      <c r="D1555" s="3" t="s">
        <v>446</v>
      </c>
      <c r="E1555" s="3" t="s">
        <v>21</v>
      </c>
      <c r="F1555" s="3">
        <v>5.0</v>
      </c>
      <c r="G1555" s="3">
        <v>899.0</v>
      </c>
      <c r="H1555" s="3">
        <v>20.0</v>
      </c>
      <c r="I1555" s="3">
        <v>440.35</v>
      </c>
      <c r="J1555" s="3" t="s">
        <v>32</v>
      </c>
      <c r="K1555" s="3" t="s">
        <v>39</v>
      </c>
      <c r="L1555" s="5">
        <f t="shared" si="1"/>
        <v>3596</v>
      </c>
      <c r="M1555" s="5">
        <f t="shared" si="2"/>
        <v>2201.75</v>
      </c>
      <c r="N1555" s="5">
        <f t="shared" si="3"/>
        <v>1394.25</v>
      </c>
      <c r="O1555" s="6">
        <f t="shared" si="4"/>
        <v>0.3877224694</v>
      </c>
      <c r="P1555" s="6" t="str">
        <f t="shared" si="5"/>
        <v>Friday</v>
      </c>
      <c r="Q1555" s="6" t="str">
        <f t="shared" si="6"/>
        <v>Weekday</v>
      </c>
      <c r="R1555" s="6" t="str">
        <f t="shared" si="7"/>
        <v>Mid (16–25%)</v>
      </c>
    </row>
    <row r="1556">
      <c r="A1556" s="3" t="s">
        <v>2064</v>
      </c>
      <c r="B1556" s="4">
        <v>45863.73125</v>
      </c>
      <c r="C1556" s="3" t="s">
        <v>459</v>
      </c>
      <c r="D1556" s="3" t="s">
        <v>887</v>
      </c>
      <c r="E1556" s="3" t="s">
        <v>21</v>
      </c>
      <c r="F1556" s="3">
        <v>1.0</v>
      </c>
      <c r="G1556" s="3">
        <v>899.0</v>
      </c>
      <c r="H1556" s="3">
        <v>25.0</v>
      </c>
      <c r="I1556" s="3">
        <v>523.47</v>
      </c>
      <c r="J1556" s="3" t="s">
        <v>32</v>
      </c>
      <c r="K1556" s="3" t="s">
        <v>39</v>
      </c>
      <c r="L1556" s="5">
        <f t="shared" si="1"/>
        <v>674.25</v>
      </c>
      <c r="M1556" s="5">
        <f t="shared" si="2"/>
        <v>523.47</v>
      </c>
      <c r="N1556" s="5">
        <f t="shared" si="3"/>
        <v>150.78</v>
      </c>
      <c r="O1556" s="6">
        <f t="shared" si="4"/>
        <v>0.2236262514</v>
      </c>
      <c r="P1556" s="6" t="str">
        <f t="shared" si="5"/>
        <v>Friday</v>
      </c>
      <c r="Q1556" s="6" t="str">
        <f t="shared" si="6"/>
        <v>Weekday</v>
      </c>
      <c r="R1556" s="6" t="str">
        <f t="shared" si="7"/>
        <v>Mid (16–25%)</v>
      </c>
    </row>
    <row r="1557">
      <c r="A1557" s="3" t="s">
        <v>2065</v>
      </c>
      <c r="B1557" s="4">
        <v>45897.63263888889</v>
      </c>
      <c r="C1557" s="3" t="s">
        <v>459</v>
      </c>
      <c r="D1557" s="3" t="s">
        <v>195</v>
      </c>
      <c r="E1557" s="3" t="s">
        <v>35</v>
      </c>
      <c r="F1557" s="3">
        <v>1.0</v>
      </c>
      <c r="G1557" s="3">
        <v>3999.0</v>
      </c>
      <c r="H1557" s="3">
        <v>15.0</v>
      </c>
      <c r="I1557" s="3">
        <v>2562.94</v>
      </c>
      <c r="J1557" s="3" t="s">
        <v>52</v>
      </c>
      <c r="K1557" s="3" t="s">
        <v>23</v>
      </c>
      <c r="L1557" s="5">
        <f t="shared" si="1"/>
        <v>3399.15</v>
      </c>
      <c r="M1557" s="5">
        <f t="shared" si="2"/>
        <v>2562.94</v>
      </c>
      <c r="N1557" s="5">
        <f t="shared" si="3"/>
        <v>836.21</v>
      </c>
      <c r="O1557" s="6">
        <f t="shared" si="4"/>
        <v>0.2460056191</v>
      </c>
      <c r="P1557" s="6" t="str">
        <f t="shared" si="5"/>
        <v>Thursday</v>
      </c>
      <c r="Q1557" s="6" t="str">
        <f t="shared" si="6"/>
        <v>Weekday</v>
      </c>
      <c r="R1557" s="6" t="str">
        <f t="shared" si="7"/>
        <v>Low (1–15%)</v>
      </c>
    </row>
    <row r="1558">
      <c r="A1558" s="3" t="s">
        <v>2066</v>
      </c>
      <c r="B1558" s="4">
        <v>45427.66388888889</v>
      </c>
      <c r="C1558" s="3" t="s">
        <v>19</v>
      </c>
      <c r="D1558" s="3" t="s">
        <v>366</v>
      </c>
      <c r="E1558" s="3" t="s">
        <v>21</v>
      </c>
      <c r="F1558" s="3">
        <v>3.0</v>
      </c>
      <c r="G1558" s="3">
        <v>899.0</v>
      </c>
      <c r="H1558" s="3">
        <v>25.0</v>
      </c>
      <c r="I1558" s="3">
        <v>595.42</v>
      </c>
      <c r="J1558" s="3" t="s">
        <v>52</v>
      </c>
      <c r="K1558" s="3" t="s">
        <v>28</v>
      </c>
      <c r="L1558" s="5">
        <f t="shared" si="1"/>
        <v>2022.75</v>
      </c>
      <c r="M1558" s="5">
        <f t="shared" si="2"/>
        <v>1786.26</v>
      </c>
      <c r="N1558" s="5">
        <f t="shared" si="3"/>
        <v>236.49</v>
      </c>
      <c r="O1558" s="6">
        <f t="shared" si="4"/>
        <v>0.1169150908</v>
      </c>
      <c r="P1558" s="6" t="str">
        <f t="shared" si="5"/>
        <v>Wednesday</v>
      </c>
      <c r="Q1558" s="6" t="str">
        <f t="shared" si="6"/>
        <v>Weekday</v>
      </c>
      <c r="R1558" s="6" t="str">
        <f t="shared" si="7"/>
        <v>Mid (16–25%)</v>
      </c>
    </row>
    <row r="1559">
      <c r="A1559" s="3" t="s">
        <v>2067</v>
      </c>
      <c r="B1559" s="4">
        <v>45297.91458333333</v>
      </c>
      <c r="C1559" s="3" t="s">
        <v>65</v>
      </c>
      <c r="D1559" s="3" t="s">
        <v>594</v>
      </c>
      <c r="E1559" s="3" t="s">
        <v>21</v>
      </c>
      <c r="F1559" s="3">
        <v>2.0</v>
      </c>
      <c r="G1559" s="3">
        <v>299.0</v>
      </c>
      <c r="H1559" s="3">
        <v>10.0</v>
      </c>
      <c r="I1559" s="3">
        <v>193.15</v>
      </c>
      <c r="J1559" s="3" t="s">
        <v>32</v>
      </c>
      <c r="K1559" s="3" t="s">
        <v>39</v>
      </c>
      <c r="L1559" s="5">
        <f t="shared" si="1"/>
        <v>538.2</v>
      </c>
      <c r="M1559" s="5">
        <f t="shared" si="2"/>
        <v>386.3</v>
      </c>
      <c r="N1559" s="5">
        <f t="shared" si="3"/>
        <v>151.9</v>
      </c>
      <c r="O1559" s="6">
        <f t="shared" si="4"/>
        <v>0.2822370866</v>
      </c>
      <c r="P1559" s="6" t="str">
        <f t="shared" si="5"/>
        <v>Saturday</v>
      </c>
      <c r="Q1559" s="6" t="str">
        <f t="shared" si="6"/>
        <v>Weekend</v>
      </c>
      <c r="R1559" s="6" t="str">
        <f t="shared" si="7"/>
        <v>Low (1–15%)</v>
      </c>
    </row>
    <row r="1560">
      <c r="A1560" s="3" t="s">
        <v>2068</v>
      </c>
      <c r="B1560" s="4">
        <v>45790.67916666667</v>
      </c>
      <c r="C1560" s="3" t="s">
        <v>111</v>
      </c>
      <c r="D1560" s="3" t="s">
        <v>559</v>
      </c>
      <c r="E1560" s="3" t="s">
        <v>21</v>
      </c>
      <c r="F1560" s="3">
        <v>2.0</v>
      </c>
      <c r="G1560" s="3">
        <v>899.0</v>
      </c>
      <c r="H1560" s="3">
        <v>20.0</v>
      </c>
      <c r="I1560" s="3">
        <v>471.26</v>
      </c>
      <c r="J1560" s="3" t="s">
        <v>52</v>
      </c>
      <c r="K1560" s="3" t="s">
        <v>28</v>
      </c>
      <c r="L1560" s="5">
        <f t="shared" si="1"/>
        <v>1438.4</v>
      </c>
      <c r="M1560" s="5">
        <f t="shared" si="2"/>
        <v>942.52</v>
      </c>
      <c r="N1560" s="5">
        <f t="shared" si="3"/>
        <v>495.88</v>
      </c>
      <c r="O1560" s="6">
        <f t="shared" si="4"/>
        <v>0.3447441602</v>
      </c>
      <c r="P1560" s="6" t="str">
        <f t="shared" si="5"/>
        <v>Tuesday</v>
      </c>
      <c r="Q1560" s="6" t="str">
        <f t="shared" si="6"/>
        <v>Weekday</v>
      </c>
      <c r="R1560" s="6" t="str">
        <f t="shared" si="7"/>
        <v>Mid (16–25%)</v>
      </c>
    </row>
    <row r="1561">
      <c r="A1561" s="3" t="s">
        <v>2069</v>
      </c>
      <c r="B1561" s="4">
        <v>45856.470138888886</v>
      </c>
      <c r="C1561" s="3" t="s">
        <v>132</v>
      </c>
      <c r="D1561" s="3" t="s">
        <v>42</v>
      </c>
      <c r="E1561" s="3" t="s">
        <v>27</v>
      </c>
      <c r="F1561" s="3">
        <v>5.0</v>
      </c>
      <c r="G1561" s="3">
        <v>1499.0</v>
      </c>
      <c r="H1561" s="3">
        <v>15.0</v>
      </c>
      <c r="I1561" s="3">
        <v>1031.3</v>
      </c>
      <c r="J1561" s="3" t="s">
        <v>32</v>
      </c>
      <c r="K1561" s="3" t="s">
        <v>39</v>
      </c>
      <c r="L1561" s="5">
        <f t="shared" si="1"/>
        <v>6370.75</v>
      </c>
      <c r="M1561" s="5">
        <f t="shared" si="2"/>
        <v>5156.5</v>
      </c>
      <c r="N1561" s="5">
        <f t="shared" si="3"/>
        <v>1214.25</v>
      </c>
      <c r="O1561" s="6">
        <f t="shared" si="4"/>
        <v>0.1905976533</v>
      </c>
      <c r="P1561" s="6" t="str">
        <f t="shared" si="5"/>
        <v>Friday</v>
      </c>
      <c r="Q1561" s="6" t="str">
        <f t="shared" si="6"/>
        <v>Weekday</v>
      </c>
      <c r="R1561" s="6" t="str">
        <f t="shared" si="7"/>
        <v>Low (1–15%)</v>
      </c>
    </row>
    <row r="1562">
      <c r="A1562" s="3" t="s">
        <v>2070</v>
      </c>
      <c r="B1562" s="4">
        <v>45816.75277777778</v>
      </c>
      <c r="C1562" s="3" t="s">
        <v>54</v>
      </c>
      <c r="D1562" s="3" t="s">
        <v>611</v>
      </c>
      <c r="E1562" s="3" t="s">
        <v>35</v>
      </c>
      <c r="F1562" s="3">
        <v>3.0</v>
      </c>
      <c r="G1562" s="3">
        <v>2999.0</v>
      </c>
      <c r="H1562" s="3">
        <v>5.0</v>
      </c>
      <c r="I1562" s="3">
        <v>1809.24</v>
      </c>
      <c r="J1562" s="3" t="s">
        <v>52</v>
      </c>
      <c r="K1562" s="3" t="s">
        <v>39</v>
      </c>
      <c r="L1562" s="5">
        <f t="shared" si="1"/>
        <v>8547.15</v>
      </c>
      <c r="M1562" s="5">
        <f t="shared" si="2"/>
        <v>5427.72</v>
      </c>
      <c r="N1562" s="5">
        <f t="shared" si="3"/>
        <v>3119.43</v>
      </c>
      <c r="O1562" s="6">
        <f t="shared" si="4"/>
        <v>0.3649672698</v>
      </c>
      <c r="P1562" s="6" t="str">
        <f t="shared" si="5"/>
        <v>Sunday</v>
      </c>
      <c r="Q1562" s="6" t="str">
        <f t="shared" si="6"/>
        <v>Weekend</v>
      </c>
      <c r="R1562" s="6" t="str">
        <f t="shared" si="7"/>
        <v>Low (1–15%)</v>
      </c>
    </row>
    <row r="1563">
      <c r="A1563" s="3" t="s">
        <v>2071</v>
      </c>
      <c r="B1563" s="4">
        <v>45789.38888888889</v>
      </c>
      <c r="C1563" s="3" t="s">
        <v>282</v>
      </c>
      <c r="D1563" s="3" t="s">
        <v>895</v>
      </c>
      <c r="E1563" s="3" t="s">
        <v>35</v>
      </c>
      <c r="F1563" s="3">
        <v>5.0</v>
      </c>
      <c r="G1563" s="3">
        <v>2499.0</v>
      </c>
      <c r="H1563" s="3">
        <v>20.0</v>
      </c>
      <c r="I1563" s="3">
        <v>1375.89</v>
      </c>
      <c r="J1563" s="3" t="s">
        <v>52</v>
      </c>
      <c r="K1563" s="3" t="s">
        <v>23</v>
      </c>
      <c r="L1563" s="5">
        <f t="shared" si="1"/>
        <v>9996</v>
      </c>
      <c r="M1563" s="5">
        <f t="shared" si="2"/>
        <v>6879.45</v>
      </c>
      <c r="N1563" s="5">
        <f t="shared" si="3"/>
        <v>3116.55</v>
      </c>
      <c r="O1563" s="6">
        <f t="shared" si="4"/>
        <v>0.3117797119</v>
      </c>
      <c r="P1563" s="6" t="str">
        <f t="shared" si="5"/>
        <v>Monday</v>
      </c>
      <c r="Q1563" s="6" t="str">
        <f t="shared" si="6"/>
        <v>Weekday</v>
      </c>
      <c r="R1563" s="6" t="str">
        <f t="shared" si="7"/>
        <v>Mid (16–25%)</v>
      </c>
    </row>
    <row r="1564">
      <c r="A1564" s="3" t="s">
        <v>2072</v>
      </c>
      <c r="B1564" s="4">
        <v>46019.75069444445</v>
      </c>
      <c r="C1564" s="3" t="s">
        <v>144</v>
      </c>
      <c r="D1564" s="3" t="s">
        <v>1774</v>
      </c>
      <c r="E1564" s="3" t="s">
        <v>21</v>
      </c>
      <c r="F1564" s="3">
        <v>1.0</v>
      </c>
      <c r="G1564" s="3">
        <v>899.0</v>
      </c>
      <c r="H1564" s="3">
        <v>25.0</v>
      </c>
      <c r="I1564" s="3">
        <v>453.9</v>
      </c>
      <c r="J1564" s="3" t="s">
        <v>32</v>
      </c>
      <c r="K1564" s="3" t="s">
        <v>23</v>
      </c>
      <c r="L1564" s="5">
        <f t="shared" si="1"/>
        <v>674.25</v>
      </c>
      <c r="M1564" s="5">
        <f t="shared" si="2"/>
        <v>453.9</v>
      </c>
      <c r="N1564" s="5">
        <f t="shared" si="3"/>
        <v>220.35</v>
      </c>
      <c r="O1564" s="6">
        <f t="shared" si="4"/>
        <v>0.326807564</v>
      </c>
      <c r="P1564" s="6" t="str">
        <f t="shared" si="5"/>
        <v>Sunday</v>
      </c>
      <c r="Q1564" s="6" t="str">
        <f t="shared" si="6"/>
        <v>Weekend</v>
      </c>
      <c r="R1564" s="6" t="str">
        <f t="shared" si="7"/>
        <v>Mid (16–25%)</v>
      </c>
    </row>
    <row r="1565">
      <c r="A1565" s="3" t="s">
        <v>2073</v>
      </c>
      <c r="B1565" s="4">
        <v>45508.470138888886</v>
      </c>
      <c r="C1565" s="3" t="s">
        <v>135</v>
      </c>
      <c r="D1565" s="3" t="s">
        <v>1321</v>
      </c>
      <c r="E1565" s="3" t="s">
        <v>35</v>
      </c>
      <c r="F1565" s="3">
        <v>5.0</v>
      </c>
      <c r="G1565" s="3">
        <v>2499.0</v>
      </c>
      <c r="H1565" s="3">
        <v>20.0</v>
      </c>
      <c r="I1565" s="3">
        <v>1834.04</v>
      </c>
      <c r="J1565" s="3" t="s">
        <v>32</v>
      </c>
      <c r="K1565" s="3" t="s">
        <v>23</v>
      </c>
      <c r="L1565" s="5">
        <f t="shared" si="1"/>
        <v>9996</v>
      </c>
      <c r="M1565" s="5">
        <f t="shared" si="2"/>
        <v>9170.2</v>
      </c>
      <c r="N1565" s="5">
        <f t="shared" si="3"/>
        <v>825.8</v>
      </c>
      <c r="O1565" s="6">
        <f t="shared" si="4"/>
        <v>0.08261304522</v>
      </c>
      <c r="P1565" s="6" t="str">
        <f t="shared" si="5"/>
        <v>Sunday</v>
      </c>
      <c r="Q1565" s="6" t="str">
        <f t="shared" si="6"/>
        <v>Weekend</v>
      </c>
      <c r="R1565" s="6" t="str">
        <f t="shared" si="7"/>
        <v>Mid (16–25%)</v>
      </c>
    </row>
    <row r="1566">
      <c r="A1566" s="3" t="s">
        <v>2074</v>
      </c>
      <c r="B1566" s="4">
        <v>45351.43819444445</v>
      </c>
      <c r="C1566" s="3" t="s">
        <v>70</v>
      </c>
      <c r="D1566" s="3" t="s">
        <v>393</v>
      </c>
      <c r="E1566" s="3" t="s">
        <v>21</v>
      </c>
      <c r="F1566" s="3">
        <v>5.0</v>
      </c>
      <c r="G1566" s="3">
        <v>499.0</v>
      </c>
      <c r="H1566" s="3">
        <v>10.0</v>
      </c>
      <c r="I1566" s="3">
        <v>244.62</v>
      </c>
      <c r="J1566" s="3" t="s">
        <v>32</v>
      </c>
      <c r="K1566" s="3" t="s">
        <v>23</v>
      </c>
      <c r="L1566" s="5">
        <f t="shared" si="1"/>
        <v>2245.5</v>
      </c>
      <c r="M1566" s="5">
        <f t="shared" si="2"/>
        <v>1223.1</v>
      </c>
      <c r="N1566" s="5">
        <f t="shared" si="3"/>
        <v>1022.4</v>
      </c>
      <c r="O1566" s="6">
        <f t="shared" si="4"/>
        <v>0.4553106212</v>
      </c>
      <c r="P1566" s="6" t="str">
        <f t="shared" si="5"/>
        <v>Thursday</v>
      </c>
      <c r="Q1566" s="6" t="str">
        <f t="shared" si="6"/>
        <v>Weekday</v>
      </c>
      <c r="R1566" s="6" t="str">
        <f t="shared" si="7"/>
        <v>Low (1–15%)</v>
      </c>
    </row>
    <row r="1567">
      <c r="A1567" s="3" t="s">
        <v>2075</v>
      </c>
      <c r="B1567" s="4">
        <v>45690.74930555555</v>
      </c>
      <c r="C1567" s="3" t="s">
        <v>194</v>
      </c>
      <c r="D1567" s="3" t="s">
        <v>437</v>
      </c>
      <c r="E1567" s="3" t="s">
        <v>35</v>
      </c>
      <c r="F1567" s="3">
        <v>4.0</v>
      </c>
      <c r="G1567" s="3">
        <v>1999.0</v>
      </c>
      <c r="H1567" s="3">
        <v>10.0</v>
      </c>
      <c r="I1567" s="3">
        <v>1123.01</v>
      </c>
      <c r="J1567" s="3" t="s">
        <v>52</v>
      </c>
      <c r="K1567" s="3" t="s">
        <v>28</v>
      </c>
      <c r="L1567" s="5">
        <f t="shared" si="1"/>
        <v>7196.4</v>
      </c>
      <c r="M1567" s="5">
        <f t="shared" si="2"/>
        <v>4492.04</v>
      </c>
      <c r="N1567" s="5">
        <f t="shared" si="3"/>
        <v>2704.36</v>
      </c>
      <c r="O1567" s="6">
        <f t="shared" si="4"/>
        <v>0.3757934523</v>
      </c>
      <c r="P1567" s="6" t="str">
        <f t="shared" si="5"/>
        <v>Sunday</v>
      </c>
      <c r="Q1567" s="6" t="str">
        <f t="shared" si="6"/>
        <v>Weekend</v>
      </c>
      <c r="R1567" s="6" t="str">
        <f t="shared" si="7"/>
        <v>Low (1–15%)</v>
      </c>
    </row>
    <row r="1568">
      <c r="A1568" s="3" t="s">
        <v>2076</v>
      </c>
      <c r="B1568" s="4">
        <v>45474.705555555556</v>
      </c>
      <c r="C1568" s="3" t="s">
        <v>285</v>
      </c>
      <c r="D1568" s="3" t="s">
        <v>1140</v>
      </c>
      <c r="E1568" s="3" t="s">
        <v>27</v>
      </c>
      <c r="F1568" s="3">
        <v>1.0</v>
      </c>
      <c r="G1568" s="3">
        <v>1299.0</v>
      </c>
      <c r="H1568" s="3">
        <v>0.0</v>
      </c>
      <c r="I1568" s="3">
        <v>697.8</v>
      </c>
      <c r="J1568" s="3" t="s">
        <v>52</v>
      </c>
      <c r="K1568" s="3" t="s">
        <v>23</v>
      </c>
      <c r="L1568" s="5">
        <f t="shared" si="1"/>
        <v>1299</v>
      </c>
      <c r="M1568" s="5">
        <f t="shared" si="2"/>
        <v>697.8</v>
      </c>
      <c r="N1568" s="5">
        <f t="shared" si="3"/>
        <v>601.2</v>
      </c>
      <c r="O1568" s="6">
        <f t="shared" si="4"/>
        <v>0.462817552</v>
      </c>
      <c r="P1568" s="6" t="str">
        <f t="shared" si="5"/>
        <v>Monday</v>
      </c>
      <c r="Q1568" s="6" t="str">
        <f t="shared" si="6"/>
        <v>Weekday</v>
      </c>
      <c r="R1568" s="6" t="str">
        <f t="shared" si="7"/>
        <v>No Discount</v>
      </c>
    </row>
    <row r="1569">
      <c r="A1569" s="3" t="s">
        <v>2077</v>
      </c>
      <c r="B1569" s="4">
        <v>45875.46666666667</v>
      </c>
      <c r="C1569" s="3" t="s">
        <v>132</v>
      </c>
      <c r="D1569" s="3" t="s">
        <v>1336</v>
      </c>
      <c r="E1569" s="3" t="s">
        <v>27</v>
      </c>
      <c r="F1569" s="3">
        <v>4.0</v>
      </c>
      <c r="G1569" s="3">
        <v>799.0</v>
      </c>
      <c r="H1569" s="3">
        <v>20.0</v>
      </c>
      <c r="I1569" s="3">
        <v>528.88</v>
      </c>
      <c r="J1569" s="3" t="s">
        <v>22</v>
      </c>
      <c r="K1569" s="3" t="s">
        <v>39</v>
      </c>
      <c r="L1569" s="5">
        <f t="shared" si="1"/>
        <v>2556.8</v>
      </c>
      <c r="M1569" s="5">
        <f t="shared" si="2"/>
        <v>2115.52</v>
      </c>
      <c r="N1569" s="5">
        <f t="shared" si="3"/>
        <v>441.28</v>
      </c>
      <c r="O1569" s="6">
        <f t="shared" si="4"/>
        <v>0.1725907384</v>
      </c>
      <c r="P1569" s="6" t="str">
        <f t="shared" si="5"/>
        <v>Wednesday</v>
      </c>
      <c r="Q1569" s="6" t="str">
        <f t="shared" si="6"/>
        <v>Weekday</v>
      </c>
      <c r="R1569" s="6" t="str">
        <f t="shared" si="7"/>
        <v>Mid (16–25%)</v>
      </c>
    </row>
    <row r="1570">
      <c r="A1570" s="3" t="s">
        <v>2078</v>
      </c>
      <c r="B1570" s="4">
        <v>46009.79513888889</v>
      </c>
      <c r="C1570" s="3" t="s">
        <v>70</v>
      </c>
      <c r="D1570" s="3" t="s">
        <v>378</v>
      </c>
      <c r="E1570" s="3" t="s">
        <v>21</v>
      </c>
      <c r="F1570" s="3">
        <v>3.0</v>
      </c>
      <c r="G1570" s="3">
        <v>699.0</v>
      </c>
      <c r="H1570" s="3">
        <v>5.0</v>
      </c>
      <c r="I1570" s="3">
        <v>436.72</v>
      </c>
      <c r="J1570" s="3" t="s">
        <v>52</v>
      </c>
      <c r="K1570" s="3" t="s">
        <v>28</v>
      </c>
      <c r="L1570" s="5">
        <f t="shared" si="1"/>
        <v>1992.15</v>
      </c>
      <c r="M1570" s="5">
        <f t="shared" si="2"/>
        <v>1310.16</v>
      </c>
      <c r="N1570" s="5">
        <f t="shared" si="3"/>
        <v>681.99</v>
      </c>
      <c r="O1570" s="6">
        <f t="shared" si="4"/>
        <v>0.3423386793</v>
      </c>
      <c r="P1570" s="6" t="str">
        <f t="shared" si="5"/>
        <v>Thursday</v>
      </c>
      <c r="Q1570" s="6" t="str">
        <f t="shared" si="6"/>
        <v>Weekday</v>
      </c>
      <c r="R1570" s="6" t="str">
        <f t="shared" si="7"/>
        <v>Low (1–15%)</v>
      </c>
    </row>
    <row r="1571">
      <c r="A1571" s="3" t="s">
        <v>2079</v>
      </c>
      <c r="B1571" s="4">
        <v>45860.75902777778</v>
      </c>
      <c r="C1571" s="3" t="s">
        <v>124</v>
      </c>
      <c r="D1571" s="3" t="s">
        <v>596</v>
      </c>
      <c r="E1571" s="3" t="s">
        <v>35</v>
      </c>
      <c r="F1571" s="3">
        <v>2.0</v>
      </c>
      <c r="G1571" s="3">
        <v>3999.0</v>
      </c>
      <c r="H1571" s="3">
        <v>15.0</v>
      </c>
      <c r="I1571" s="3">
        <v>2405.07</v>
      </c>
      <c r="J1571" s="3" t="s">
        <v>52</v>
      </c>
      <c r="K1571" s="3" t="s">
        <v>28</v>
      </c>
      <c r="L1571" s="5">
        <f t="shared" si="1"/>
        <v>6798.3</v>
      </c>
      <c r="M1571" s="5">
        <f t="shared" si="2"/>
        <v>4810.14</v>
      </c>
      <c r="N1571" s="5">
        <f t="shared" si="3"/>
        <v>1988.16</v>
      </c>
      <c r="O1571" s="6">
        <f t="shared" si="4"/>
        <v>0.292449583</v>
      </c>
      <c r="P1571" s="6" t="str">
        <f t="shared" si="5"/>
        <v>Tuesday</v>
      </c>
      <c r="Q1571" s="6" t="str">
        <f t="shared" si="6"/>
        <v>Weekday</v>
      </c>
      <c r="R1571" s="6" t="str">
        <f t="shared" si="7"/>
        <v>Low (1–15%)</v>
      </c>
    </row>
    <row r="1572">
      <c r="A1572" s="3" t="s">
        <v>2080</v>
      </c>
      <c r="B1572" s="4">
        <v>45819.479166666664</v>
      </c>
      <c r="C1572" s="3" t="s">
        <v>266</v>
      </c>
      <c r="D1572" s="3" t="s">
        <v>154</v>
      </c>
      <c r="E1572" s="3" t="s">
        <v>27</v>
      </c>
      <c r="F1572" s="3">
        <v>5.0</v>
      </c>
      <c r="G1572" s="3">
        <v>799.0</v>
      </c>
      <c r="H1572" s="3">
        <v>0.0</v>
      </c>
      <c r="I1572" s="3">
        <v>433.57</v>
      </c>
      <c r="J1572" s="3" t="s">
        <v>52</v>
      </c>
      <c r="K1572" s="3" t="s">
        <v>39</v>
      </c>
      <c r="L1572" s="5">
        <f t="shared" si="1"/>
        <v>3995</v>
      </c>
      <c r="M1572" s="5">
        <f t="shared" si="2"/>
        <v>2167.85</v>
      </c>
      <c r="N1572" s="5">
        <f t="shared" si="3"/>
        <v>1827.15</v>
      </c>
      <c r="O1572" s="6">
        <f t="shared" si="4"/>
        <v>0.457359199</v>
      </c>
      <c r="P1572" s="6" t="str">
        <f t="shared" si="5"/>
        <v>Wednesday</v>
      </c>
      <c r="Q1572" s="6" t="str">
        <f t="shared" si="6"/>
        <v>Weekday</v>
      </c>
      <c r="R1572" s="6" t="str">
        <f t="shared" si="7"/>
        <v>No Discount</v>
      </c>
    </row>
    <row r="1573">
      <c r="A1573" s="3" t="s">
        <v>2081</v>
      </c>
      <c r="B1573" s="4">
        <v>45866.81875</v>
      </c>
      <c r="C1573" s="3" t="s">
        <v>158</v>
      </c>
      <c r="D1573" s="3" t="s">
        <v>429</v>
      </c>
      <c r="E1573" s="3" t="s">
        <v>35</v>
      </c>
      <c r="F1573" s="3">
        <v>2.0</v>
      </c>
      <c r="G1573" s="3">
        <v>1999.0</v>
      </c>
      <c r="H1573" s="3">
        <v>10.0</v>
      </c>
      <c r="I1573" s="3">
        <v>1286.67</v>
      </c>
      <c r="J1573" s="3" t="s">
        <v>52</v>
      </c>
      <c r="K1573" s="3" t="s">
        <v>39</v>
      </c>
      <c r="L1573" s="5">
        <f t="shared" si="1"/>
        <v>3598.2</v>
      </c>
      <c r="M1573" s="5">
        <f t="shared" si="2"/>
        <v>2573.34</v>
      </c>
      <c r="N1573" s="5">
        <f t="shared" si="3"/>
        <v>1024.86</v>
      </c>
      <c r="O1573" s="6">
        <f t="shared" si="4"/>
        <v>0.2848257462</v>
      </c>
      <c r="P1573" s="6" t="str">
        <f t="shared" si="5"/>
        <v>Monday</v>
      </c>
      <c r="Q1573" s="6" t="str">
        <f t="shared" si="6"/>
        <v>Weekday</v>
      </c>
      <c r="R1573" s="6" t="str">
        <f t="shared" si="7"/>
        <v>Low (1–15%)</v>
      </c>
    </row>
    <row r="1574">
      <c r="A1574" s="3" t="s">
        <v>2082</v>
      </c>
      <c r="B1574" s="4">
        <v>45740.56458333333</v>
      </c>
      <c r="C1574" s="3" t="s">
        <v>100</v>
      </c>
      <c r="D1574" s="3" t="s">
        <v>1007</v>
      </c>
      <c r="E1574" s="3" t="s">
        <v>27</v>
      </c>
      <c r="F1574" s="3">
        <v>2.0</v>
      </c>
      <c r="G1574" s="3">
        <v>1499.0</v>
      </c>
      <c r="H1574" s="3">
        <v>15.0</v>
      </c>
      <c r="I1574" s="3">
        <v>908.38</v>
      </c>
      <c r="J1574" s="3" t="s">
        <v>32</v>
      </c>
      <c r="K1574" s="3" t="s">
        <v>39</v>
      </c>
      <c r="L1574" s="5">
        <f t="shared" si="1"/>
        <v>2548.3</v>
      </c>
      <c r="M1574" s="5">
        <f t="shared" si="2"/>
        <v>1816.76</v>
      </c>
      <c r="N1574" s="5">
        <f t="shared" si="3"/>
        <v>731.54</v>
      </c>
      <c r="O1574" s="6">
        <f t="shared" si="4"/>
        <v>0.2870698112</v>
      </c>
      <c r="P1574" s="6" t="str">
        <f t="shared" si="5"/>
        <v>Monday</v>
      </c>
      <c r="Q1574" s="6" t="str">
        <f t="shared" si="6"/>
        <v>Weekday</v>
      </c>
      <c r="R1574" s="6" t="str">
        <f t="shared" si="7"/>
        <v>Low (1–15%)</v>
      </c>
    </row>
    <row r="1575">
      <c r="A1575" s="3" t="s">
        <v>2083</v>
      </c>
      <c r="B1575" s="4">
        <v>45750.52569444444</v>
      </c>
      <c r="C1575" s="3" t="s">
        <v>257</v>
      </c>
      <c r="D1575" s="3" t="s">
        <v>553</v>
      </c>
      <c r="E1575" s="3" t="s">
        <v>21</v>
      </c>
      <c r="F1575" s="3">
        <v>3.0</v>
      </c>
      <c r="G1575" s="3">
        <v>699.0</v>
      </c>
      <c r="H1575" s="3">
        <v>20.0</v>
      </c>
      <c r="I1575" s="3">
        <v>477.23</v>
      </c>
      <c r="J1575" s="3" t="s">
        <v>52</v>
      </c>
      <c r="K1575" s="3" t="s">
        <v>23</v>
      </c>
      <c r="L1575" s="5">
        <f t="shared" si="1"/>
        <v>1677.6</v>
      </c>
      <c r="M1575" s="5">
        <f t="shared" si="2"/>
        <v>1431.69</v>
      </c>
      <c r="N1575" s="5">
        <f t="shared" si="3"/>
        <v>245.91</v>
      </c>
      <c r="O1575" s="6">
        <f t="shared" si="4"/>
        <v>0.1465844063</v>
      </c>
      <c r="P1575" s="6" t="str">
        <f t="shared" si="5"/>
        <v>Thursday</v>
      </c>
      <c r="Q1575" s="6" t="str">
        <f t="shared" si="6"/>
        <v>Weekday</v>
      </c>
      <c r="R1575" s="6" t="str">
        <f t="shared" si="7"/>
        <v>Mid (16–25%)</v>
      </c>
    </row>
    <row r="1576">
      <c r="A1576" s="3" t="s">
        <v>2084</v>
      </c>
      <c r="B1576" s="4">
        <v>45683.91527777778</v>
      </c>
      <c r="C1576" s="3" t="s">
        <v>135</v>
      </c>
      <c r="D1576" s="3" t="s">
        <v>573</v>
      </c>
      <c r="E1576" s="3" t="s">
        <v>21</v>
      </c>
      <c r="F1576" s="3">
        <v>4.0</v>
      </c>
      <c r="G1576" s="3">
        <v>499.0</v>
      </c>
      <c r="H1576" s="3">
        <v>10.0</v>
      </c>
      <c r="I1576" s="3">
        <v>291.94</v>
      </c>
      <c r="J1576" s="3" t="s">
        <v>32</v>
      </c>
      <c r="K1576" s="3" t="s">
        <v>28</v>
      </c>
      <c r="L1576" s="5">
        <f t="shared" si="1"/>
        <v>1796.4</v>
      </c>
      <c r="M1576" s="5">
        <f t="shared" si="2"/>
        <v>1167.76</v>
      </c>
      <c r="N1576" s="5">
        <f t="shared" si="3"/>
        <v>628.64</v>
      </c>
      <c r="O1576" s="6">
        <f t="shared" si="4"/>
        <v>0.3499443331</v>
      </c>
      <c r="P1576" s="6" t="str">
        <f t="shared" si="5"/>
        <v>Sunday</v>
      </c>
      <c r="Q1576" s="6" t="str">
        <f t="shared" si="6"/>
        <v>Weekend</v>
      </c>
      <c r="R1576" s="6" t="str">
        <f t="shared" si="7"/>
        <v>Low (1–15%)</v>
      </c>
    </row>
    <row r="1577">
      <c r="A1577" s="3" t="s">
        <v>2085</v>
      </c>
      <c r="B1577" s="4">
        <v>45343.64097222222</v>
      </c>
      <c r="C1577" s="3" t="s">
        <v>194</v>
      </c>
      <c r="D1577" s="3" t="s">
        <v>237</v>
      </c>
      <c r="E1577" s="3" t="s">
        <v>35</v>
      </c>
      <c r="F1577" s="3">
        <v>3.0</v>
      </c>
      <c r="G1577" s="3">
        <v>2999.0</v>
      </c>
      <c r="H1577" s="3">
        <v>15.0</v>
      </c>
      <c r="I1577" s="3">
        <v>1697.47</v>
      </c>
      <c r="J1577" s="3" t="s">
        <v>52</v>
      </c>
      <c r="K1577" s="3" t="s">
        <v>28</v>
      </c>
      <c r="L1577" s="5">
        <f t="shared" si="1"/>
        <v>7647.45</v>
      </c>
      <c r="M1577" s="5">
        <f t="shared" si="2"/>
        <v>5092.41</v>
      </c>
      <c r="N1577" s="5">
        <f t="shared" si="3"/>
        <v>2555.04</v>
      </c>
      <c r="O1577" s="6">
        <f t="shared" si="4"/>
        <v>0.3341035247</v>
      </c>
      <c r="P1577" s="6" t="str">
        <f t="shared" si="5"/>
        <v>Wednesday</v>
      </c>
      <c r="Q1577" s="6" t="str">
        <f t="shared" si="6"/>
        <v>Weekday</v>
      </c>
      <c r="R1577" s="6" t="str">
        <f t="shared" si="7"/>
        <v>Low (1–15%)</v>
      </c>
    </row>
    <row r="1578">
      <c r="A1578" s="3" t="s">
        <v>2086</v>
      </c>
      <c r="B1578" s="4">
        <v>45326.74930555555</v>
      </c>
      <c r="C1578" s="3" t="s">
        <v>151</v>
      </c>
      <c r="D1578" s="3" t="s">
        <v>227</v>
      </c>
      <c r="E1578" s="3" t="s">
        <v>35</v>
      </c>
      <c r="F1578" s="3">
        <v>3.0</v>
      </c>
      <c r="G1578" s="3">
        <v>1999.0</v>
      </c>
      <c r="H1578" s="3">
        <v>25.0</v>
      </c>
      <c r="I1578" s="3">
        <v>1116.44</v>
      </c>
      <c r="J1578" s="3" t="s">
        <v>32</v>
      </c>
      <c r="K1578" s="3" t="s">
        <v>23</v>
      </c>
      <c r="L1578" s="5">
        <f t="shared" si="1"/>
        <v>4497.75</v>
      </c>
      <c r="M1578" s="5">
        <f t="shared" si="2"/>
        <v>3349.32</v>
      </c>
      <c r="N1578" s="5">
        <f t="shared" si="3"/>
        <v>1148.43</v>
      </c>
      <c r="O1578" s="6">
        <f t="shared" si="4"/>
        <v>0.2553343338</v>
      </c>
      <c r="P1578" s="6" t="str">
        <f t="shared" si="5"/>
        <v>Sunday</v>
      </c>
      <c r="Q1578" s="6" t="str">
        <f t="shared" si="6"/>
        <v>Weekend</v>
      </c>
      <c r="R1578" s="6" t="str">
        <f t="shared" si="7"/>
        <v>Mid (16–25%)</v>
      </c>
    </row>
    <row r="1579">
      <c r="A1579" s="3" t="s">
        <v>2087</v>
      </c>
      <c r="B1579" s="4">
        <v>45531.42013888889</v>
      </c>
      <c r="C1579" s="3" t="s">
        <v>309</v>
      </c>
      <c r="D1579" s="3" t="s">
        <v>201</v>
      </c>
      <c r="E1579" s="3" t="s">
        <v>27</v>
      </c>
      <c r="F1579" s="3">
        <v>5.0</v>
      </c>
      <c r="G1579" s="3">
        <v>1499.0</v>
      </c>
      <c r="H1579" s="3">
        <v>25.0</v>
      </c>
      <c r="I1579" s="3">
        <v>777.91</v>
      </c>
      <c r="J1579" s="3" t="s">
        <v>52</v>
      </c>
      <c r="K1579" s="3" t="s">
        <v>39</v>
      </c>
      <c r="L1579" s="5">
        <f t="shared" si="1"/>
        <v>5621.25</v>
      </c>
      <c r="M1579" s="5">
        <f t="shared" si="2"/>
        <v>3889.55</v>
      </c>
      <c r="N1579" s="5">
        <f t="shared" si="3"/>
        <v>1731.7</v>
      </c>
      <c r="O1579" s="6">
        <f t="shared" si="4"/>
        <v>0.3080631532</v>
      </c>
      <c r="P1579" s="6" t="str">
        <f t="shared" si="5"/>
        <v>Tuesday</v>
      </c>
      <c r="Q1579" s="6" t="str">
        <f t="shared" si="6"/>
        <v>Weekday</v>
      </c>
      <c r="R1579" s="6" t="str">
        <f t="shared" si="7"/>
        <v>Mid (16–25%)</v>
      </c>
    </row>
    <row r="1580">
      <c r="A1580" s="3" t="s">
        <v>2088</v>
      </c>
      <c r="B1580" s="4">
        <v>45990.62708333333</v>
      </c>
      <c r="C1580" s="3" t="s">
        <v>135</v>
      </c>
      <c r="D1580" s="3" t="s">
        <v>624</v>
      </c>
      <c r="E1580" s="3" t="s">
        <v>21</v>
      </c>
      <c r="F1580" s="3">
        <v>2.0</v>
      </c>
      <c r="G1580" s="3">
        <v>499.0</v>
      </c>
      <c r="H1580" s="3">
        <v>15.0</v>
      </c>
      <c r="I1580" s="3">
        <v>303.62</v>
      </c>
      <c r="J1580" s="3" t="s">
        <v>32</v>
      </c>
      <c r="K1580" s="3" t="s">
        <v>28</v>
      </c>
      <c r="L1580" s="5">
        <f t="shared" si="1"/>
        <v>848.3</v>
      </c>
      <c r="M1580" s="5">
        <f t="shared" si="2"/>
        <v>607.24</v>
      </c>
      <c r="N1580" s="5">
        <f t="shared" si="3"/>
        <v>241.06</v>
      </c>
      <c r="O1580" s="6">
        <f t="shared" si="4"/>
        <v>0.2841683367</v>
      </c>
      <c r="P1580" s="6" t="str">
        <f t="shared" si="5"/>
        <v>Saturday</v>
      </c>
      <c r="Q1580" s="6" t="str">
        <f t="shared" si="6"/>
        <v>Weekend</v>
      </c>
      <c r="R1580" s="6" t="str">
        <f t="shared" si="7"/>
        <v>Low (1–15%)</v>
      </c>
    </row>
    <row r="1581">
      <c r="A1581" s="3" t="s">
        <v>2089</v>
      </c>
      <c r="B1581" s="4">
        <v>45377.799305555556</v>
      </c>
      <c r="C1581" s="3" t="s">
        <v>25</v>
      </c>
      <c r="D1581" s="3" t="s">
        <v>876</v>
      </c>
      <c r="E1581" s="3" t="s">
        <v>27</v>
      </c>
      <c r="F1581" s="3">
        <v>2.0</v>
      </c>
      <c r="G1581" s="3">
        <v>999.0</v>
      </c>
      <c r="H1581" s="3">
        <v>10.0</v>
      </c>
      <c r="I1581" s="3">
        <v>586.96</v>
      </c>
      <c r="J1581" s="3" t="s">
        <v>32</v>
      </c>
      <c r="K1581" s="3" t="s">
        <v>39</v>
      </c>
      <c r="L1581" s="5">
        <f t="shared" si="1"/>
        <v>1798.2</v>
      </c>
      <c r="M1581" s="5">
        <f t="shared" si="2"/>
        <v>1173.92</v>
      </c>
      <c r="N1581" s="5">
        <f t="shared" si="3"/>
        <v>624.28</v>
      </c>
      <c r="O1581" s="6">
        <f t="shared" si="4"/>
        <v>0.3471693916</v>
      </c>
      <c r="P1581" s="6" t="str">
        <f t="shared" si="5"/>
        <v>Tuesday</v>
      </c>
      <c r="Q1581" s="6" t="str">
        <f t="shared" si="6"/>
        <v>Weekday</v>
      </c>
      <c r="R1581" s="6" t="str">
        <f t="shared" si="7"/>
        <v>Low (1–15%)</v>
      </c>
    </row>
    <row r="1582">
      <c r="A1582" s="3" t="s">
        <v>2090</v>
      </c>
      <c r="B1582" s="4">
        <v>46008.37847222222</v>
      </c>
      <c r="C1582" s="3" t="s">
        <v>111</v>
      </c>
      <c r="D1582" s="3" t="s">
        <v>1168</v>
      </c>
      <c r="E1582" s="3" t="s">
        <v>35</v>
      </c>
      <c r="F1582" s="3">
        <v>3.0</v>
      </c>
      <c r="G1582" s="3">
        <v>2499.0</v>
      </c>
      <c r="H1582" s="3">
        <v>5.0</v>
      </c>
      <c r="I1582" s="3">
        <v>1805.69</v>
      </c>
      <c r="J1582" s="3" t="s">
        <v>32</v>
      </c>
      <c r="K1582" s="3" t="s">
        <v>28</v>
      </c>
      <c r="L1582" s="5">
        <f t="shared" si="1"/>
        <v>7122.15</v>
      </c>
      <c r="M1582" s="5">
        <f t="shared" si="2"/>
        <v>5417.07</v>
      </c>
      <c r="N1582" s="5">
        <f t="shared" si="3"/>
        <v>1705.08</v>
      </c>
      <c r="O1582" s="6">
        <f t="shared" si="4"/>
        <v>0.2394052358</v>
      </c>
      <c r="P1582" s="6" t="str">
        <f t="shared" si="5"/>
        <v>Wednesday</v>
      </c>
      <c r="Q1582" s="6" t="str">
        <f t="shared" si="6"/>
        <v>Weekday</v>
      </c>
      <c r="R1582" s="6" t="str">
        <f t="shared" si="7"/>
        <v>Low (1–15%)</v>
      </c>
    </row>
    <row r="1583">
      <c r="A1583" s="3" t="s">
        <v>2091</v>
      </c>
      <c r="B1583" s="4">
        <v>45557.694444444445</v>
      </c>
      <c r="C1583" s="3" t="s">
        <v>57</v>
      </c>
      <c r="D1583" s="3" t="s">
        <v>232</v>
      </c>
      <c r="E1583" s="3" t="s">
        <v>21</v>
      </c>
      <c r="F1583" s="3">
        <v>1.0</v>
      </c>
      <c r="G1583" s="3">
        <v>899.0</v>
      </c>
      <c r="H1583" s="3">
        <v>30.0</v>
      </c>
      <c r="I1583" s="3">
        <v>468.05</v>
      </c>
      <c r="J1583" s="3" t="s">
        <v>32</v>
      </c>
      <c r="K1583" s="3" t="s">
        <v>23</v>
      </c>
      <c r="L1583" s="5">
        <f t="shared" si="1"/>
        <v>629.3</v>
      </c>
      <c r="M1583" s="5">
        <f t="shared" si="2"/>
        <v>468.05</v>
      </c>
      <c r="N1583" s="5">
        <f t="shared" si="3"/>
        <v>161.25</v>
      </c>
      <c r="O1583" s="6">
        <f t="shared" si="4"/>
        <v>0.2562370888</v>
      </c>
      <c r="P1583" s="6" t="str">
        <f t="shared" si="5"/>
        <v>Sunday</v>
      </c>
      <c r="Q1583" s="6" t="str">
        <f t="shared" si="6"/>
        <v>Weekend</v>
      </c>
      <c r="R1583" s="6" t="str">
        <f t="shared" si="7"/>
        <v>High (&gt;25%)</v>
      </c>
    </row>
    <row r="1584">
      <c r="A1584" s="3" t="s">
        <v>2092</v>
      </c>
      <c r="B1584" s="4">
        <v>45766.774305555555</v>
      </c>
      <c r="C1584" s="3" t="s">
        <v>54</v>
      </c>
      <c r="D1584" s="3" t="s">
        <v>74</v>
      </c>
      <c r="E1584" s="3" t="s">
        <v>27</v>
      </c>
      <c r="F1584" s="3">
        <v>5.0</v>
      </c>
      <c r="G1584" s="3">
        <v>1299.0</v>
      </c>
      <c r="H1584" s="3">
        <v>0.0</v>
      </c>
      <c r="I1584" s="3">
        <v>816.79</v>
      </c>
      <c r="J1584" s="3" t="s">
        <v>52</v>
      </c>
      <c r="K1584" s="3" t="s">
        <v>28</v>
      </c>
      <c r="L1584" s="5">
        <f t="shared" si="1"/>
        <v>6495</v>
      </c>
      <c r="M1584" s="5">
        <f t="shared" si="2"/>
        <v>4083.95</v>
      </c>
      <c r="N1584" s="5">
        <f t="shared" si="3"/>
        <v>2411.05</v>
      </c>
      <c r="O1584" s="6">
        <f t="shared" si="4"/>
        <v>0.3712163202</v>
      </c>
      <c r="P1584" s="6" t="str">
        <f t="shared" si="5"/>
        <v>Saturday</v>
      </c>
      <c r="Q1584" s="6" t="str">
        <f t="shared" si="6"/>
        <v>Weekend</v>
      </c>
      <c r="R1584" s="6" t="str">
        <f t="shared" si="7"/>
        <v>No Discount</v>
      </c>
    </row>
    <row r="1585">
      <c r="A1585" s="3" t="s">
        <v>2093</v>
      </c>
      <c r="B1585" s="4">
        <v>45928.513194444444</v>
      </c>
      <c r="C1585" s="3" t="s">
        <v>114</v>
      </c>
      <c r="D1585" s="3" t="s">
        <v>453</v>
      </c>
      <c r="E1585" s="3" t="s">
        <v>21</v>
      </c>
      <c r="F1585" s="3">
        <v>2.0</v>
      </c>
      <c r="G1585" s="3">
        <v>299.0</v>
      </c>
      <c r="H1585" s="3">
        <v>10.0</v>
      </c>
      <c r="I1585" s="3">
        <v>134.77</v>
      </c>
      <c r="J1585" s="3" t="s">
        <v>52</v>
      </c>
      <c r="K1585" s="3" t="s">
        <v>23</v>
      </c>
      <c r="L1585" s="5">
        <f t="shared" si="1"/>
        <v>538.2</v>
      </c>
      <c r="M1585" s="5">
        <f t="shared" si="2"/>
        <v>269.54</v>
      </c>
      <c r="N1585" s="5">
        <f t="shared" si="3"/>
        <v>268.66</v>
      </c>
      <c r="O1585" s="6">
        <f t="shared" si="4"/>
        <v>0.4991824601</v>
      </c>
      <c r="P1585" s="6" t="str">
        <f t="shared" si="5"/>
        <v>Sunday</v>
      </c>
      <c r="Q1585" s="6" t="str">
        <f t="shared" si="6"/>
        <v>Weekend</v>
      </c>
      <c r="R1585" s="6" t="str">
        <f t="shared" si="7"/>
        <v>Low (1–15%)</v>
      </c>
    </row>
    <row r="1586">
      <c r="A1586" s="3" t="s">
        <v>2094</v>
      </c>
      <c r="B1586" s="4">
        <v>45810.78055555555</v>
      </c>
      <c r="C1586" s="3" t="s">
        <v>399</v>
      </c>
      <c r="D1586" s="3" t="s">
        <v>697</v>
      </c>
      <c r="E1586" s="3" t="s">
        <v>35</v>
      </c>
      <c r="F1586" s="3">
        <v>1.0</v>
      </c>
      <c r="G1586" s="3">
        <v>3999.0</v>
      </c>
      <c r="H1586" s="3">
        <v>20.0</v>
      </c>
      <c r="I1586" s="3">
        <v>2439.3</v>
      </c>
      <c r="J1586" s="3" t="s">
        <v>52</v>
      </c>
      <c r="K1586" s="3" t="s">
        <v>28</v>
      </c>
      <c r="L1586" s="5">
        <f t="shared" si="1"/>
        <v>3199.2</v>
      </c>
      <c r="M1586" s="5">
        <f t="shared" si="2"/>
        <v>2439.3</v>
      </c>
      <c r="N1586" s="5">
        <f t="shared" si="3"/>
        <v>759.9</v>
      </c>
      <c r="O1586" s="6">
        <f t="shared" si="4"/>
        <v>0.237528132</v>
      </c>
      <c r="P1586" s="6" t="str">
        <f t="shared" si="5"/>
        <v>Monday</v>
      </c>
      <c r="Q1586" s="6" t="str">
        <f t="shared" si="6"/>
        <v>Weekday</v>
      </c>
      <c r="R1586" s="6" t="str">
        <f t="shared" si="7"/>
        <v>Mid (16–25%)</v>
      </c>
    </row>
    <row r="1587">
      <c r="A1587" s="3" t="s">
        <v>2095</v>
      </c>
      <c r="B1587" s="4">
        <v>45923.481944444444</v>
      </c>
      <c r="C1587" s="3" t="s">
        <v>30</v>
      </c>
      <c r="D1587" s="3" t="s">
        <v>565</v>
      </c>
      <c r="E1587" s="3" t="s">
        <v>35</v>
      </c>
      <c r="F1587" s="3">
        <v>2.0</v>
      </c>
      <c r="G1587" s="3">
        <v>2999.0</v>
      </c>
      <c r="H1587" s="3">
        <v>0.0</v>
      </c>
      <c r="I1587" s="3">
        <v>2060.93</v>
      </c>
      <c r="J1587" s="3" t="s">
        <v>52</v>
      </c>
      <c r="K1587" s="3" t="s">
        <v>23</v>
      </c>
      <c r="L1587" s="5">
        <f t="shared" si="1"/>
        <v>5998</v>
      </c>
      <c r="M1587" s="5">
        <f t="shared" si="2"/>
        <v>4121.86</v>
      </c>
      <c r="N1587" s="5">
        <f t="shared" si="3"/>
        <v>1876.14</v>
      </c>
      <c r="O1587" s="6">
        <f t="shared" si="4"/>
        <v>0.3127942648</v>
      </c>
      <c r="P1587" s="6" t="str">
        <f t="shared" si="5"/>
        <v>Tuesday</v>
      </c>
      <c r="Q1587" s="6" t="str">
        <f t="shared" si="6"/>
        <v>Weekday</v>
      </c>
      <c r="R1587" s="6" t="str">
        <f t="shared" si="7"/>
        <v>No Discount</v>
      </c>
    </row>
    <row r="1588">
      <c r="A1588" s="3" t="s">
        <v>2096</v>
      </c>
      <c r="B1588" s="4">
        <v>45709.691666666666</v>
      </c>
      <c r="C1588" s="3" t="s">
        <v>285</v>
      </c>
      <c r="D1588" s="3" t="s">
        <v>453</v>
      </c>
      <c r="E1588" s="3" t="s">
        <v>21</v>
      </c>
      <c r="F1588" s="3">
        <v>1.0</v>
      </c>
      <c r="G1588" s="3">
        <v>899.0</v>
      </c>
      <c r="H1588" s="3">
        <v>30.0</v>
      </c>
      <c r="I1588" s="3">
        <v>532.93</v>
      </c>
      <c r="J1588" s="3" t="s">
        <v>52</v>
      </c>
      <c r="K1588" s="3" t="s">
        <v>39</v>
      </c>
      <c r="L1588" s="5">
        <f t="shared" si="1"/>
        <v>629.3</v>
      </c>
      <c r="M1588" s="5">
        <f t="shared" si="2"/>
        <v>532.93</v>
      </c>
      <c r="N1588" s="5">
        <f t="shared" si="3"/>
        <v>96.37</v>
      </c>
      <c r="O1588" s="6">
        <f t="shared" si="4"/>
        <v>0.1531384078</v>
      </c>
      <c r="P1588" s="6" t="str">
        <f t="shared" si="5"/>
        <v>Friday</v>
      </c>
      <c r="Q1588" s="6" t="str">
        <f t="shared" si="6"/>
        <v>Weekday</v>
      </c>
      <c r="R1588" s="6" t="str">
        <f t="shared" si="7"/>
        <v>High (&gt;25%)</v>
      </c>
    </row>
    <row r="1589">
      <c r="A1589" s="3" t="s">
        <v>2097</v>
      </c>
      <c r="B1589" s="4">
        <v>45561.40902777778</v>
      </c>
      <c r="C1589" s="3" t="s">
        <v>54</v>
      </c>
      <c r="D1589" s="3" t="s">
        <v>463</v>
      </c>
      <c r="E1589" s="3" t="s">
        <v>21</v>
      </c>
      <c r="F1589" s="3">
        <v>4.0</v>
      </c>
      <c r="G1589" s="3">
        <v>699.0</v>
      </c>
      <c r="H1589" s="3">
        <v>5.0</v>
      </c>
      <c r="I1589" s="3">
        <v>435.89</v>
      </c>
      <c r="J1589" s="3" t="s">
        <v>52</v>
      </c>
      <c r="K1589" s="3" t="s">
        <v>39</v>
      </c>
      <c r="L1589" s="5">
        <f t="shared" si="1"/>
        <v>2656.2</v>
      </c>
      <c r="M1589" s="5">
        <f t="shared" si="2"/>
        <v>1743.56</v>
      </c>
      <c r="N1589" s="5">
        <f t="shared" si="3"/>
        <v>912.64</v>
      </c>
      <c r="O1589" s="6">
        <f t="shared" si="4"/>
        <v>0.3435885852</v>
      </c>
      <c r="P1589" s="6" t="str">
        <f t="shared" si="5"/>
        <v>Thursday</v>
      </c>
      <c r="Q1589" s="6" t="str">
        <f t="shared" si="6"/>
        <v>Weekday</v>
      </c>
      <c r="R1589" s="6" t="str">
        <f t="shared" si="7"/>
        <v>Low (1–15%)</v>
      </c>
    </row>
    <row r="1590">
      <c r="A1590" s="3" t="s">
        <v>2098</v>
      </c>
      <c r="B1590" s="4">
        <v>45886.84930555556</v>
      </c>
      <c r="C1590" s="3" t="s">
        <v>25</v>
      </c>
      <c r="D1590" s="3" t="s">
        <v>317</v>
      </c>
      <c r="E1590" s="3" t="s">
        <v>27</v>
      </c>
      <c r="F1590" s="3">
        <v>1.0</v>
      </c>
      <c r="G1590" s="3">
        <v>1499.0</v>
      </c>
      <c r="H1590" s="3">
        <v>15.0</v>
      </c>
      <c r="I1590" s="3">
        <v>896.63</v>
      </c>
      <c r="J1590" s="3" t="s">
        <v>22</v>
      </c>
      <c r="K1590" s="3" t="s">
        <v>28</v>
      </c>
      <c r="L1590" s="5">
        <f t="shared" si="1"/>
        <v>1274.15</v>
      </c>
      <c r="M1590" s="5">
        <f t="shared" si="2"/>
        <v>896.63</v>
      </c>
      <c r="N1590" s="5">
        <f t="shared" si="3"/>
        <v>377.52</v>
      </c>
      <c r="O1590" s="6">
        <f t="shared" si="4"/>
        <v>0.2962916454</v>
      </c>
      <c r="P1590" s="6" t="str">
        <f t="shared" si="5"/>
        <v>Sunday</v>
      </c>
      <c r="Q1590" s="6" t="str">
        <f t="shared" si="6"/>
        <v>Weekend</v>
      </c>
      <c r="R1590" s="6" t="str">
        <f t="shared" si="7"/>
        <v>Low (1–15%)</v>
      </c>
    </row>
    <row r="1591">
      <c r="A1591" s="3" t="s">
        <v>2099</v>
      </c>
      <c r="B1591" s="4">
        <v>45648.37777777778</v>
      </c>
      <c r="C1591" s="3" t="s">
        <v>97</v>
      </c>
      <c r="D1591" s="3" t="s">
        <v>147</v>
      </c>
      <c r="E1591" s="3" t="s">
        <v>35</v>
      </c>
      <c r="F1591" s="3">
        <v>4.0</v>
      </c>
      <c r="G1591" s="3">
        <v>2999.0</v>
      </c>
      <c r="H1591" s="3">
        <v>15.0</v>
      </c>
      <c r="I1591" s="3">
        <v>1802.46</v>
      </c>
      <c r="J1591" s="3" t="s">
        <v>52</v>
      </c>
      <c r="K1591" s="3" t="s">
        <v>23</v>
      </c>
      <c r="L1591" s="5">
        <f t="shared" si="1"/>
        <v>10196.6</v>
      </c>
      <c r="M1591" s="5">
        <f t="shared" si="2"/>
        <v>7209.84</v>
      </c>
      <c r="N1591" s="5">
        <f t="shared" si="3"/>
        <v>2986.76</v>
      </c>
      <c r="O1591" s="6">
        <f t="shared" si="4"/>
        <v>0.2929172469</v>
      </c>
      <c r="P1591" s="6" t="str">
        <f t="shared" si="5"/>
        <v>Sunday</v>
      </c>
      <c r="Q1591" s="6" t="str">
        <f t="shared" si="6"/>
        <v>Weekend</v>
      </c>
      <c r="R1591" s="6" t="str">
        <f t="shared" si="7"/>
        <v>Low (1–15%)</v>
      </c>
    </row>
    <row r="1592">
      <c r="A1592" s="3" t="s">
        <v>2100</v>
      </c>
      <c r="B1592" s="4">
        <v>45888.40277777778</v>
      </c>
      <c r="C1592" s="3" t="s">
        <v>194</v>
      </c>
      <c r="D1592" s="3" t="s">
        <v>1588</v>
      </c>
      <c r="E1592" s="3" t="s">
        <v>27</v>
      </c>
      <c r="F1592" s="3">
        <v>5.0</v>
      </c>
      <c r="G1592" s="3">
        <v>999.0</v>
      </c>
      <c r="H1592" s="3">
        <v>5.0</v>
      </c>
      <c r="I1592" s="3">
        <v>543.22</v>
      </c>
      <c r="J1592" s="3" t="s">
        <v>32</v>
      </c>
      <c r="K1592" s="3" t="s">
        <v>28</v>
      </c>
      <c r="L1592" s="5">
        <f t="shared" si="1"/>
        <v>4745.25</v>
      </c>
      <c r="M1592" s="5">
        <f t="shared" si="2"/>
        <v>2716.1</v>
      </c>
      <c r="N1592" s="5">
        <f t="shared" si="3"/>
        <v>2029.15</v>
      </c>
      <c r="O1592" s="6">
        <f t="shared" si="4"/>
        <v>0.4276170908</v>
      </c>
      <c r="P1592" s="6" t="str">
        <f t="shared" si="5"/>
        <v>Tuesday</v>
      </c>
      <c r="Q1592" s="6" t="str">
        <f t="shared" si="6"/>
        <v>Weekday</v>
      </c>
      <c r="R1592" s="6" t="str">
        <f t="shared" si="7"/>
        <v>Low (1–15%)</v>
      </c>
    </row>
    <row r="1593">
      <c r="A1593" s="3" t="s">
        <v>2101</v>
      </c>
      <c r="B1593" s="4">
        <v>45324.751388888886</v>
      </c>
      <c r="C1593" s="3" t="s">
        <v>266</v>
      </c>
      <c r="D1593" s="3" t="s">
        <v>159</v>
      </c>
      <c r="E1593" s="3" t="s">
        <v>21</v>
      </c>
      <c r="F1593" s="3">
        <v>1.0</v>
      </c>
      <c r="G1593" s="3">
        <v>699.0</v>
      </c>
      <c r="H1593" s="3">
        <v>25.0</v>
      </c>
      <c r="I1593" s="3">
        <v>357.24</v>
      </c>
      <c r="J1593" s="3" t="s">
        <v>32</v>
      </c>
      <c r="K1593" s="3" t="s">
        <v>23</v>
      </c>
      <c r="L1593" s="5">
        <f t="shared" si="1"/>
        <v>524.25</v>
      </c>
      <c r="M1593" s="5">
        <f t="shared" si="2"/>
        <v>357.24</v>
      </c>
      <c r="N1593" s="5">
        <f t="shared" si="3"/>
        <v>167.01</v>
      </c>
      <c r="O1593" s="6">
        <f t="shared" si="4"/>
        <v>0.3185693848</v>
      </c>
      <c r="P1593" s="6" t="str">
        <f t="shared" si="5"/>
        <v>Friday</v>
      </c>
      <c r="Q1593" s="6" t="str">
        <f t="shared" si="6"/>
        <v>Weekday</v>
      </c>
      <c r="R1593" s="6" t="str">
        <f t="shared" si="7"/>
        <v>Mid (16–25%)</v>
      </c>
    </row>
    <row r="1594">
      <c r="A1594" s="3" t="s">
        <v>2102</v>
      </c>
      <c r="B1594" s="4">
        <v>45382.64236111111</v>
      </c>
      <c r="C1594" s="3" t="s">
        <v>144</v>
      </c>
      <c r="D1594" s="3" t="s">
        <v>553</v>
      </c>
      <c r="E1594" s="3" t="s">
        <v>35</v>
      </c>
      <c r="F1594" s="3">
        <v>2.0</v>
      </c>
      <c r="G1594" s="3">
        <v>3999.0</v>
      </c>
      <c r="H1594" s="3">
        <v>10.0</v>
      </c>
      <c r="I1594" s="3">
        <v>2941.28</v>
      </c>
      <c r="J1594" s="3" t="s">
        <v>32</v>
      </c>
      <c r="K1594" s="3" t="s">
        <v>39</v>
      </c>
      <c r="L1594" s="5">
        <f t="shared" si="1"/>
        <v>7198.2</v>
      </c>
      <c r="M1594" s="5">
        <f t="shared" si="2"/>
        <v>5882.56</v>
      </c>
      <c r="N1594" s="5">
        <f t="shared" si="3"/>
        <v>1315.64</v>
      </c>
      <c r="O1594" s="6">
        <f t="shared" si="4"/>
        <v>0.1827734711</v>
      </c>
      <c r="P1594" s="6" t="str">
        <f t="shared" si="5"/>
        <v>Sunday</v>
      </c>
      <c r="Q1594" s="6" t="str">
        <f t="shared" si="6"/>
        <v>Weekend</v>
      </c>
      <c r="R1594" s="6" t="str">
        <f t="shared" si="7"/>
        <v>Low (1–15%)</v>
      </c>
    </row>
    <row r="1595">
      <c r="A1595" s="3" t="s">
        <v>2103</v>
      </c>
      <c r="B1595" s="4">
        <v>45868.743055555555</v>
      </c>
      <c r="C1595" s="3" t="s">
        <v>270</v>
      </c>
      <c r="D1595" s="3" t="s">
        <v>307</v>
      </c>
      <c r="E1595" s="3" t="s">
        <v>21</v>
      </c>
      <c r="F1595" s="3">
        <v>3.0</v>
      </c>
      <c r="G1595" s="3">
        <v>499.0</v>
      </c>
      <c r="H1595" s="3">
        <v>20.0</v>
      </c>
      <c r="I1595" s="3">
        <v>235.49</v>
      </c>
      <c r="J1595" s="3" t="s">
        <v>32</v>
      </c>
      <c r="K1595" s="3" t="s">
        <v>23</v>
      </c>
      <c r="L1595" s="5">
        <f t="shared" si="1"/>
        <v>1197.6</v>
      </c>
      <c r="M1595" s="5">
        <f t="shared" si="2"/>
        <v>706.47</v>
      </c>
      <c r="N1595" s="5">
        <f t="shared" si="3"/>
        <v>491.13</v>
      </c>
      <c r="O1595" s="6">
        <f t="shared" si="4"/>
        <v>0.4100951904</v>
      </c>
      <c r="P1595" s="6" t="str">
        <f t="shared" si="5"/>
        <v>Wednesday</v>
      </c>
      <c r="Q1595" s="6" t="str">
        <f t="shared" si="6"/>
        <v>Weekday</v>
      </c>
      <c r="R1595" s="6" t="str">
        <f t="shared" si="7"/>
        <v>Mid (16–25%)</v>
      </c>
    </row>
    <row r="1596">
      <c r="A1596" s="3" t="s">
        <v>2104</v>
      </c>
      <c r="B1596" s="4">
        <v>45721.82708333333</v>
      </c>
      <c r="C1596" s="3" t="s">
        <v>144</v>
      </c>
      <c r="D1596" s="3" t="s">
        <v>103</v>
      </c>
      <c r="E1596" s="3" t="s">
        <v>27</v>
      </c>
      <c r="F1596" s="3">
        <v>2.0</v>
      </c>
      <c r="G1596" s="3">
        <v>1499.0</v>
      </c>
      <c r="H1596" s="3">
        <v>20.0</v>
      </c>
      <c r="I1596" s="3">
        <v>860.44</v>
      </c>
      <c r="J1596" s="3" t="s">
        <v>52</v>
      </c>
      <c r="K1596" s="3" t="s">
        <v>23</v>
      </c>
      <c r="L1596" s="5">
        <f t="shared" si="1"/>
        <v>2398.4</v>
      </c>
      <c r="M1596" s="5">
        <f t="shared" si="2"/>
        <v>1720.88</v>
      </c>
      <c r="N1596" s="5">
        <f t="shared" si="3"/>
        <v>677.52</v>
      </c>
      <c r="O1596" s="6">
        <f t="shared" si="4"/>
        <v>0.2824883256</v>
      </c>
      <c r="P1596" s="6" t="str">
        <f t="shared" si="5"/>
        <v>Wednesday</v>
      </c>
      <c r="Q1596" s="6" t="str">
        <f t="shared" si="6"/>
        <v>Weekday</v>
      </c>
      <c r="R1596" s="6" t="str">
        <f t="shared" si="7"/>
        <v>Mid (16–25%)</v>
      </c>
    </row>
    <row r="1597">
      <c r="A1597" s="3" t="s">
        <v>2105</v>
      </c>
      <c r="B1597" s="4">
        <v>46003.75555555556</v>
      </c>
      <c r="C1597" s="3" t="s">
        <v>194</v>
      </c>
      <c r="D1597" s="3" t="s">
        <v>243</v>
      </c>
      <c r="E1597" s="3" t="s">
        <v>27</v>
      </c>
      <c r="F1597" s="3">
        <v>1.0</v>
      </c>
      <c r="G1597" s="3">
        <v>799.0</v>
      </c>
      <c r="H1597" s="3">
        <v>30.0</v>
      </c>
      <c r="I1597" s="3">
        <v>527.52</v>
      </c>
      <c r="J1597" s="3" t="s">
        <v>52</v>
      </c>
      <c r="K1597" s="3" t="s">
        <v>23</v>
      </c>
      <c r="L1597" s="5">
        <f t="shared" si="1"/>
        <v>559.3</v>
      </c>
      <c r="M1597" s="5">
        <f t="shared" si="2"/>
        <v>527.52</v>
      </c>
      <c r="N1597" s="5">
        <f t="shared" si="3"/>
        <v>31.78</v>
      </c>
      <c r="O1597" s="6">
        <f t="shared" si="4"/>
        <v>0.05682102628</v>
      </c>
      <c r="P1597" s="6" t="str">
        <f t="shared" si="5"/>
        <v>Friday</v>
      </c>
      <c r="Q1597" s="6" t="str">
        <f t="shared" si="6"/>
        <v>Weekday</v>
      </c>
      <c r="R1597" s="6" t="str">
        <f t="shared" si="7"/>
        <v>High (&gt;25%)</v>
      </c>
    </row>
    <row r="1598">
      <c r="A1598" s="3" t="s">
        <v>2106</v>
      </c>
      <c r="B1598" s="4">
        <v>45485.65555555555</v>
      </c>
      <c r="C1598" s="3" t="s">
        <v>158</v>
      </c>
      <c r="D1598" s="3" t="s">
        <v>181</v>
      </c>
      <c r="E1598" s="3" t="s">
        <v>27</v>
      </c>
      <c r="F1598" s="3">
        <v>5.0</v>
      </c>
      <c r="G1598" s="3">
        <v>999.0</v>
      </c>
      <c r="H1598" s="3">
        <v>20.0</v>
      </c>
      <c r="I1598" s="3">
        <v>512.99</v>
      </c>
      <c r="J1598" s="3" t="s">
        <v>52</v>
      </c>
      <c r="K1598" s="3" t="s">
        <v>23</v>
      </c>
      <c r="L1598" s="5">
        <f t="shared" si="1"/>
        <v>3996</v>
      </c>
      <c r="M1598" s="5">
        <f t="shared" si="2"/>
        <v>2564.95</v>
      </c>
      <c r="N1598" s="5">
        <f t="shared" si="3"/>
        <v>1431.05</v>
      </c>
      <c r="O1598" s="6">
        <f t="shared" si="4"/>
        <v>0.3581206206</v>
      </c>
      <c r="P1598" s="6" t="str">
        <f t="shared" si="5"/>
        <v>Friday</v>
      </c>
      <c r="Q1598" s="6" t="str">
        <f t="shared" si="6"/>
        <v>Weekday</v>
      </c>
      <c r="R1598" s="6" t="str">
        <f t="shared" si="7"/>
        <v>Mid (16–25%)</v>
      </c>
    </row>
    <row r="1599">
      <c r="A1599" s="3" t="s">
        <v>2107</v>
      </c>
      <c r="B1599" s="4">
        <v>45994.60833333333</v>
      </c>
      <c r="C1599" s="3" t="s">
        <v>158</v>
      </c>
      <c r="D1599" s="3" t="s">
        <v>537</v>
      </c>
      <c r="E1599" s="3" t="s">
        <v>27</v>
      </c>
      <c r="F1599" s="3">
        <v>1.0</v>
      </c>
      <c r="G1599" s="3">
        <v>799.0</v>
      </c>
      <c r="H1599" s="3">
        <v>5.0</v>
      </c>
      <c r="I1599" s="3">
        <v>479.9</v>
      </c>
      <c r="J1599" s="3" t="s">
        <v>32</v>
      </c>
      <c r="K1599" s="3" t="s">
        <v>28</v>
      </c>
      <c r="L1599" s="5">
        <f t="shared" si="1"/>
        <v>759.05</v>
      </c>
      <c r="M1599" s="5">
        <f t="shared" si="2"/>
        <v>479.9</v>
      </c>
      <c r="N1599" s="5">
        <f t="shared" si="3"/>
        <v>279.15</v>
      </c>
      <c r="O1599" s="6">
        <f t="shared" si="4"/>
        <v>0.3677623345</v>
      </c>
      <c r="P1599" s="6" t="str">
        <f t="shared" si="5"/>
        <v>Wednesday</v>
      </c>
      <c r="Q1599" s="6" t="str">
        <f t="shared" si="6"/>
        <v>Weekday</v>
      </c>
      <c r="R1599" s="6" t="str">
        <f t="shared" si="7"/>
        <v>Low (1–15%)</v>
      </c>
    </row>
    <row r="1600">
      <c r="A1600" s="3" t="s">
        <v>2108</v>
      </c>
      <c r="B1600" s="4">
        <v>45612.782638888886</v>
      </c>
      <c r="C1600" s="3" t="s">
        <v>81</v>
      </c>
      <c r="D1600" s="3" t="s">
        <v>983</v>
      </c>
      <c r="E1600" s="3" t="s">
        <v>35</v>
      </c>
      <c r="F1600" s="3">
        <v>4.0</v>
      </c>
      <c r="G1600" s="3">
        <v>2499.0</v>
      </c>
      <c r="H1600" s="3">
        <v>0.0</v>
      </c>
      <c r="I1600" s="3">
        <v>1726.3</v>
      </c>
      <c r="J1600" s="3" t="s">
        <v>32</v>
      </c>
      <c r="K1600" s="3" t="s">
        <v>39</v>
      </c>
      <c r="L1600" s="5">
        <f t="shared" si="1"/>
        <v>9996</v>
      </c>
      <c r="M1600" s="5">
        <f t="shared" si="2"/>
        <v>6905.2</v>
      </c>
      <c r="N1600" s="5">
        <f t="shared" si="3"/>
        <v>3090.8</v>
      </c>
      <c r="O1600" s="6">
        <f t="shared" si="4"/>
        <v>0.3092036815</v>
      </c>
      <c r="P1600" s="6" t="str">
        <f t="shared" si="5"/>
        <v>Saturday</v>
      </c>
      <c r="Q1600" s="6" t="str">
        <f t="shared" si="6"/>
        <v>Weekend</v>
      </c>
      <c r="R1600" s="6" t="str">
        <f t="shared" si="7"/>
        <v>No Discount</v>
      </c>
    </row>
    <row r="1601">
      <c r="A1601" s="3" t="s">
        <v>2109</v>
      </c>
      <c r="B1601" s="4">
        <v>45534.69027777778</v>
      </c>
      <c r="C1601" s="3" t="s">
        <v>84</v>
      </c>
      <c r="D1601" s="3" t="s">
        <v>1157</v>
      </c>
      <c r="E1601" s="3" t="s">
        <v>21</v>
      </c>
      <c r="F1601" s="3">
        <v>2.0</v>
      </c>
      <c r="G1601" s="3">
        <v>299.0</v>
      </c>
      <c r="H1601" s="3">
        <v>15.0</v>
      </c>
      <c r="I1601" s="3">
        <v>175.47</v>
      </c>
      <c r="J1601" s="3" t="s">
        <v>52</v>
      </c>
      <c r="K1601" s="3" t="s">
        <v>28</v>
      </c>
      <c r="L1601" s="5">
        <f t="shared" si="1"/>
        <v>508.3</v>
      </c>
      <c r="M1601" s="5">
        <f t="shared" si="2"/>
        <v>350.94</v>
      </c>
      <c r="N1601" s="5">
        <f t="shared" si="3"/>
        <v>157.36</v>
      </c>
      <c r="O1601" s="6">
        <f t="shared" si="4"/>
        <v>0.3095809561</v>
      </c>
      <c r="P1601" s="6" t="str">
        <f t="shared" si="5"/>
        <v>Friday</v>
      </c>
      <c r="Q1601" s="6" t="str">
        <f t="shared" si="6"/>
        <v>Weekday</v>
      </c>
      <c r="R1601" s="6" t="str">
        <f t="shared" si="7"/>
        <v>Low (1–15%)</v>
      </c>
    </row>
    <row r="1602">
      <c r="A1602" s="3" t="s">
        <v>2110</v>
      </c>
      <c r="B1602" s="4">
        <v>45574.62222222222</v>
      </c>
      <c r="C1602" s="3" t="s">
        <v>63</v>
      </c>
      <c r="D1602" s="3" t="s">
        <v>611</v>
      </c>
      <c r="E1602" s="3" t="s">
        <v>35</v>
      </c>
      <c r="F1602" s="3">
        <v>1.0</v>
      </c>
      <c r="G1602" s="3">
        <v>3999.0</v>
      </c>
      <c r="H1602" s="3">
        <v>25.0</v>
      </c>
      <c r="I1602" s="3">
        <v>2309.9</v>
      </c>
      <c r="J1602" s="3" t="s">
        <v>32</v>
      </c>
      <c r="K1602" s="3" t="s">
        <v>23</v>
      </c>
      <c r="L1602" s="5">
        <f t="shared" si="1"/>
        <v>2999.25</v>
      </c>
      <c r="M1602" s="5">
        <f t="shared" si="2"/>
        <v>2309.9</v>
      </c>
      <c r="N1602" s="5">
        <f t="shared" si="3"/>
        <v>689.35</v>
      </c>
      <c r="O1602" s="6">
        <f t="shared" si="4"/>
        <v>0.2298407935</v>
      </c>
      <c r="P1602" s="6" t="str">
        <f t="shared" si="5"/>
        <v>Wednesday</v>
      </c>
      <c r="Q1602" s="6" t="str">
        <f t="shared" si="6"/>
        <v>Weekday</v>
      </c>
      <c r="R1602" s="6" t="str">
        <f t="shared" si="7"/>
        <v>Mid (16–25%)</v>
      </c>
    </row>
    <row r="1603">
      <c r="A1603" s="3" t="s">
        <v>2111</v>
      </c>
      <c r="B1603" s="4">
        <v>45921.56527777778</v>
      </c>
      <c r="C1603" s="3" t="s">
        <v>282</v>
      </c>
      <c r="D1603" s="3" t="s">
        <v>747</v>
      </c>
      <c r="E1603" s="3" t="s">
        <v>27</v>
      </c>
      <c r="F1603" s="3">
        <v>2.0</v>
      </c>
      <c r="G1603" s="3">
        <v>999.0</v>
      </c>
      <c r="H1603" s="3">
        <v>5.0</v>
      </c>
      <c r="I1603" s="3">
        <v>631.86</v>
      </c>
      <c r="J1603" s="3" t="s">
        <v>52</v>
      </c>
      <c r="K1603" s="3" t="s">
        <v>39</v>
      </c>
      <c r="L1603" s="5">
        <f t="shared" si="1"/>
        <v>1898.1</v>
      </c>
      <c r="M1603" s="5">
        <f t="shared" si="2"/>
        <v>1263.72</v>
      </c>
      <c r="N1603" s="5">
        <f t="shared" si="3"/>
        <v>634.38</v>
      </c>
      <c r="O1603" s="6">
        <f t="shared" si="4"/>
        <v>0.334218429</v>
      </c>
      <c r="P1603" s="6" t="str">
        <f t="shared" si="5"/>
        <v>Sunday</v>
      </c>
      <c r="Q1603" s="6" t="str">
        <f t="shared" si="6"/>
        <v>Weekend</v>
      </c>
      <c r="R1603" s="6" t="str">
        <f t="shared" si="7"/>
        <v>Low (1–15%)</v>
      </c>
    </row>
    <row r="1604">
      <c r="A1604" s="3" t="s">
        <v>2112</v>
      </c>
      <c r="B1604" s="4">
        <v>45962.53194444445</v>
      </c>
      <c r="C1604" s="3" t="s">
        <v>100</v>
      </c>
      <c r="D1604" s="3" t="s">
        <v>120</v>
      </c>
      <c r="E1604" s="3" t="s">
        <v>27</v>
      </c>
      <c r="F1604" s="3">
        <v>5.0</v>
      </c>
      <c r="G1604" s="3">
        <v>799.0</v>
      </c>
      <c r="H1604" s="3">
        <v>10.0</v>
      </c>
      <c r="I1604" s="3">
        <v>410.05</v>
      </c>
      <c r="J1604" s="3" t="s">
        <v>52</v>
      </c>
      <c r="K1604" s="3" t="s">
        <v>28</v>
      </c>
      <c r="L1604" s="5">
        <f t="shared" si="1"/>
        <v>3595.5</v>
      </c>
      <c r="M1604" s="5">
        <f t="shared" si="2"/>
        <v>2050.25</v>
      </c>
      <c r="N1604" s="5">
        <f t="shared" si="3"/>
        <v>1545.25</v>
      </c>
      <c r="O1604" s="6">
        <f t="shared" si="4"/>
        <v>0.4297733278</v>
      </c>
      <c r="P1604" s="6" t="str">
        <f t="shared" si="5"/>
        <v>Saturday</v>
      </c>
      <c r="Q1604" s="6" t="str">
        <f t="shared" si="6"/>
        <v>Weekend</v>
      </c>
      <c r="R1604" s="6" t="str">
        <f t="shared" si="7"/>
        <v>Low (1–15%)</v>
      </c>
    </row>
    <row r="1605">
      <c r="A1605" s="3" t="s">
        <v>2113</v>
      </c>
      <c r="B1605" s="4">
        <v>45305.45972222222</v>
      </c>
      <c r="C1605" s="3" t="s">
        <v>309</v>
      </c>
      <c r="D1605" s="3" t="s">
        <v>246</v>
      </c>
      <c r="E1605" s="3" t="s">
        <v>21</v>
      </c>
      <c r="F1605" s="3">
        <v>1.0</v>
      </c>
      <c r="G1605" s="3">
        <v>699.0</v>
      </c>
      <c r="H1605" s="3">
        <v>25.0</v>
      </c>
      <c r="I1605" s="3">
        <v>478.31</v>
      </c>
      <c r="J1605" s="3" t="s">
        <v>52</v>
      </c>
      <c r="K1605" s="3" t="s">
        <v>39</v>
      </c>
      <c r="L1605" s="5">
        <f t="shared" si="1"/>
        <v>524.25</v>
      </c>
      <c r="M1605" s="5">
        <f t="shared" si="2"/>
        <v>478.31</v>
      </c>
      <c r="N1605" s="5">
        <f t="shared" si="3"/>
        <v>45.94</v>
      </c>
      <c r="O1605" s="6">
        <f t="shared" si="4"/>
        <v>0.08762994754</v>
      </c>
      <c r="P1605" s="6" t="str">
        <f t="shared" si="5"/>
        <v>Sunday</v>
      </c>
      <c r="Q1605" s="6" t="str">
        <f t="shared" si="6"/>
        <v>Weekend</v>
      </c>
      <c r="R1605" s="6" t="str">
        <f t="shared" si="7"/>
        <v>Mid (16–25%)</v>
      </c>
    </row>
    <row r="1606">
      <c r="A1606" s="3" t="s">
        <v>2114</v>
      </c>
      <c r="B1606" s="4">
        <v>45801.620833333334</v>
      </c>
      <c r="C1606" s="3" t="s">
        <v>186</v>
      </c>
      <c r="D1606" s="3" t="s">
        <v>156</v>
      </c>
      <c r="E1606" s="3" t="s">
        <v>27</v>
      </c>
      <c r="F1606" s="3">
        <v>1.0</v>
      </c>
      <c r="G1606" s="3">
        <v>999.0</v>
      </c>
      <c r="H1606" s="3">
        <v>5.0</v>
      </c>
      <c r="I1606" s="3">
        <v>574.01</v>
      </c>
      <c r="J1606" s="3" t="s">
        <v>52</v>
      </c>
      <c r="K1606" s="3" t="s">
        <v>23</v>
      </c>
      <c r="L1606" s="5">
        <f t="shared" si="1"/>
        <v>949.05</v>
      </c>
      <c r="M1606" s="5">
        <f t="shared" si="2"/>
        <v>574.01</v>
      </c>
      <c r="N1606" s="5">
        <f t="shared" si="3"/>
        <v>375.04</v>
      </c>
      <c r="O1606" s="6">
        <f t="shared" si="4"/>
        <v>0.3951741215</v>
      </c>
      <c r="P1606" s="6" t="str">
        <f t="shared" si="5"/>
        <v>Saturday</v>
      </c>
      <c r="Q1606" s="6" t="str">
        <f t="shared" si="6"/>
        <v>Weekend</v>
      </c>
      <c r="R1606" s="6" t="str">
        <f t="shared" si="7"/>
        <v>Low (1–15%)</v>
      </c>
    </row>
    <row r="1607">
      <c r="A1607" s="3" t="s">
        <v>2115</v>
      </c>
      <c r="B1607" s="4">
        <v>45719.62222222222</v>
      </c>
      <c r="C1607" s="3" t="s">
        <v>270</v>
      </c>
      <c r="D1607" s="3" t="s">
        <v>1327</v>
      </c>
      <c r="E1607" s="3" t="s">
        <v>27</v>
      </c>
      <c r="F1607" s="3">
        <v>3.0</v>
      </c>
      <c r="G1607" s="3">
        <v>1499.0</v>
      </c>
      <c r="H1607" s="3">
        <v>25.0</v>
      </c>
      <c r="I1607" s="3">
        <v>808.57</v>
      </c>
      <c r="J1607" s="3" t="s">
        <v>52</v>
      </c>
      <c r="K1607" s="3" t="s">
        <v>39</v>
      </c>
      <c r="L1607" s="5">
        <f t="shared" si="1"/>
        <v>3372.75</v>
      </c>
      <c r="M1607" s="5">
        <f t="shared" si="2"/>
        <v>2425.71</v>
      </c>
      <c r="N1607" s="5">
        <f t="shared" si="3"/>
        <v>947.04</v>
      </c>
      <c r="O1607" s="6">
        <f t="shared" si="4"/>
        <v>0.2807916389</v>
      </c>
      <c r="P1607" s="6" t="str">
        <f t="shared" si="5"/>
        <v>Monday</v>
      </c>
      <c r="Q1607" s="6" t="str">
        <f t="shared" si="6"/>
        <v>Weekday</v>
      </c>
      <c r="R1607" s="6" t="str">
        <f t="shared" si="7"/>
        <v>Mid (16–25%)</v>
      </c>
    </row>
    <row r="1608">
      <c r="A1608" s="3" t="s">
        <v>2116</v>
      </c>
      <c r="B1608" s="4">
        <v>45759.68194444444</v>
      </c>
      <c r="C1608" s="3" t="s">
        <v>151</v>
      </c>
      <c r="D1608" s="3" t="s">
        <v>1532</v>
      </c>
      <c r="E1608" s="3" t="s">
        <v>35</v>
      </c>
      <c r="F1608" s="3">
        <v>1.0</v>
      </c>
      <c r="G1608" s="3">
        <v>3999.0</v>
      </c>
      <c r="H1608" s="3">
        <v>5.0</v>
      </c>
      <c r="I1608" s="3">
        <v>2629.16</v>
      </c>
      <c r="J1608" s="3" t="s">
        <v>52</v>
      </c>
      <c r="K1608" s="3" t="s">
        <v>23</v>
      </c>
      <c r="L1608" s="5">
        <f t="shared" si="1"/>
        <v>3799.05</v>
      </c>
      <c r="M1608" s="5">
        <f t="shared" si="2"/>
        <v>2629.16</v>
      </c>
      <c r="N1608" s="5">
        <f t="shared" si="3"/>
        <v>1169.89</v>
      </c>
      <c r="O1608" s="6">
        <f t="shared" si="4"/>
        <v>0.3079427752</v>
      </c>
      <c r="P1608" s="6" t="str">
        <f t="shared" si="5"/>
        <v>Saturday</v>
      </c>
      <c r="Q1608" s="6" t="str">
        <f t="shared" si="6"/>
        <v>Weekend</v>
      </c>
      <c r="R1608" s="6" t="str">
        <f t="shared" si="7"/>
        <v>Low (1–15%)</v>
      </c>
    </row>
    <row r="1609">
      <c r="A1609" s="3" t="s">
        <v>2117</v>
      </c>
      <c r="B1609" s="4">
        <v>45717.830555555556</v>
      </c>
      <c r="C1609" s="3" t="s">
        <v>100</v>
      </c>
      <c r="D1609" s="3" t="s">
        <v>486</v>
      </c>
      <c r="E1609" s="3" t="s">
        <v>21</v>
      </c>
      <c r="F1609" s="3">
        <v>1.0</v>
      </c>
      <c r="G1609" s="3">
        <v>899.0</v>
      </c>
      <c r="H1609" s="3">
        <v>30.0</v>
      </c>
      <c r="I1609" s="3">
        <v>471.65</v>
      </c>
      <c r="J1609" s="3" t="s">
        <v>52</v>
      </c>
      <c r="K1609" s="3" t="s">
        <v>28</v>
      </c>
      <c r="L1609" s="5">
        <f t="shared" si="1"/>
        <v>629.3</v>
      </c>
      <c r="M1609" s="5">
        <f t="shared" si="2"/>
        <v>471.65</v>
      </c>
      <c r="N1609" s="5">
        <f t="shared" si="3"/>
        <v>157.65</v>
      </c>
      <c r="O1609" s="6">
        <f t="shared" si="4"/>
        <v>0.2505164468</v>
      </c>
      <c r="P1609" s="6" t="str">
        <f t="shared" si="5"/>
        <v>Saturday</v>
      </c>
      <c r="Q1609" s="6" t="str">
        <f t="shared" si="6"/>
        <v>Weekend</v>
      </c>
      <c r="R1609" s="6" t="str">
        <f t="shared" si="7"/>
        <v>High (&gt;25%)</v>
      </c>
    </row>
    <row r="1610">
      <c r="A1610" s="3" t="s">
        <v>2118</v>
      </c>
      <c r="B1610" s="4">
        <v>45515.45138888889</v>
      </c>
      <c r="C1610" s="3" t="s">
        <v>19</v>
      </c>
      <c r="D1610" s="3" t="s">
        <v>2119</v>
      </c>
      <c r="E1610" s="3" t="s">
        <v>27</v>
      </c>
      <c r="F1610" s="3">
        <v>2.0</v>
      </c>
      <c r="G1610" s="3">
        <v>1999.0</v>
      </c>
      <c r="H1610" s="3">
        <v>0.0</v>
      </c>
      <c r="I1610" s="3">
        <v>1327.81</v>
      </c>
      <c r="J1610" s="3" t="s">
        <v>32</v>
      </c>
      <c r="K1610" s="3" t="s">
        <v>23</v>
      </c>
      <c r="L1610" s="5">
        <f t="shared" si="1"/>
        <v>3998</v>
      </c>
      <c r="M1610" s="5">
        <f t="shared" si="2"/>
        <v>2655.62</v>
      </c>
      <c r="N1610" s="5">
        <f t="shared" si="3"/>
        <v>1342.38</v>
      </c>
      <c r="O1610" s="6">
        <f t="shared" si="4"/>
        <v>0.3357628814</v>
      </c>
      <c r="P1610" s="6" t="str">
        <f t="shared" si="5"/>
        <v>Sunday</v>
      </c>
      <c r="Q1610" s="6" t="str">
        <f t="shared" si="6"/>
        <v>Weekend</v>
      </c>
      <c r="R1610" s="6" t="str">
        <f t="shared" si="7"/>
        <v>No Discount</v>
      </c>
    </row>
    <row r="1611">
      <c r="A1611" s="3" t="s">
        <v>2120</v>
      </c>
      <c r="B1611" s="4">
        <v>45413.646527777775</v>
      </c>
      <c r="C1611" s="3" t="s">
        <v>144</v>
      </c>
      <c r="D1611" s="3" t="s">
        <v>1869</v>
      </c>
      <c r="E1611" s="3" t="s">
        <v>27</v>
      </c>
      <c r="F1611" s="3">
        <v>1.0</v>
      </c>
      <c r="G1611" s="3">
        <v>1299.0</v>
      </c>
      <c r="H1611" s="3">
        <v>10.0</v>
      </c>
      <c r="I1611" s="3">
        <v>754.94</v>
      </c>
      <c r="J1611" s="3" t="s">
        <v>32</v>
      </c>
      <c r="K1611" s="3" t="s">
        <v>23</v>
      </c>
      <c r="L1611" s="5">
        <f t="shared" si="1"/>
        <v>1169.1</v>
      </c>
      <c r="M1611" s="5">
        <f t="shared" si="2"/>
        <v>754.94</v>
      </c>
      <c r="N1611" s="5">
        <f t="shared" si="3"/>
        <v>414.16</v>
      </c>
      <c r="O1611" s="6">
        <f t="shared" si="4"/>
        <v>0.3542554101</v>
      </c>
      <c r="P1611" s="6" t="str">
        <f t="shared" si="5"/>
        <v>Wednesday</v>
      </c>
      <c r="Q1611" s="6" t="str">
        <f t="shared" si="6"/>
        <v>Weekday</v>
      </c>
      <c r="R1611" s="6" t="str">
        <f t="shared" si="7"/>
        <v>Low (1–15%)</v>
      </c>
    </row>
    <row r="1612">
      <c r="A1612" s="3" t="s">
        <v>2121</v>
      </c>
      <c r="B1612" s="4">
        <v>45684.53055555555</v>
      </c>
      <c r="C1612" s="3" t="s">
        <v>54</v>
      </c>
      <c r="D1612" s="3" t="s">
        <v>260</v>
      </c>
      <c r="E1612" s="3" t="s">
        <v>35</v>
      </c>
      <c r="F1612" s="3">
        <v>1.0</v>
      </c>
      <c r="G1612" s="3">
        <v>3999.0</v>
      </c>
      <c r="H1612" s="3">
        <v>15.0</v>
      </c>
      <c r="I1612" s="3">
        <v>2609.06</v>
      </c>
      <c r="J1612" s="3" t="s">
        <v>32</v>
      </c>
      <c r="K1612" s="3" t="s">
        <v>39</v>
      </c>
      <c r="L1612" s="5">
        <f t="shared" si="1"/>
        <v>3399.15</v>
      </c>
      <c r="M1612" s="5">
        <f t="shared" si="2"/>
        <v>2609.06</v>
      </c>
      <c r="N1612" s="5">
        <f t="shared" si="3"/>
        <v>790.09</v>
      </c>
      <c r="O1612" s="6">
        <f t="shared" si="4"/>
        <v>0.2324375211</v>
      </c>
      <c r="P1612" s="6" t="str">
        <f t="shared" si="5"/>
        <v>Monday</v>
      </c>
      <c r="Q1612" s="6" t="str">
        <f t="shared" si="6"/>
        <v>Weekday</v>
      </c>
      <c r="R1612" s="6" t="str">
        <f t="shared" si="7"/>
        <v>Low (1–15%)</v>
      </c>
    </row>
    <row r="1613">
      <c r="A1613" s="3" t="s">
        <v>2122</v>
      </c>
      <c r="B1613" s="4">
        <v>45599.79305555556</v>
      </c>
      <c r="C1613" s="3" t="s">
        <v>242</v>
      </c>
      <c r="D1613" s="3" t="s">
        <v>258</v>
      </c>
      <c r="E1613" s="3" t="s">
        <v>35</v>
      </c>
      <c r="F1613" s="3">
        <v>4.0</v>
      </c>
      <c r="G1613" s="3">
        <v>2499.0</v>
      </c>
      <c r="H1613" s="3">
        <v>20.0</v>
      </c>
      <c r="I1613" s="3">
        <v>1716.74</v>
      </c>
      <c r="J1613" s="3" t="s">
        <v>52</v>
      </c>
      <c r="K1613" s="3" t="s">
        <v>23</v>
      </c>
      <c r="L1613" s="5">
        <f t="shared" si="1"/>
        <v>7996.8</v>
      </c>
      <c r="M1613" s="5">
        <f t="shared" si="2"/>
        <v>6866.96</v>
      </c>
      <c r="N1613" s="5">
        <f t="shared" si="3"/>
        <v>1129.84</v>
      </c>
      <c r="O1613" s="6">
        <f t="shared" si="4"/>
        <v>0.1412865146</v>
      </c>
      <c r="P1613" s="6" t="str">
        <f t="shared" si="5"/>
        <v>Sunday</v>
      </c>
      <c r="Q1613" s="6" t="str">
        <f t="shared" si="6"/>
        <v>Weekend</v>
      </c>
      <c r="R1613" s="6" t="str">
        <f t="shared" si="7"/>
        <v>Mid (16–25%)</v>
      </c>
    </row>
    <row r="1614">
      <c r="A1614" s="3" t="s">
        <v>2123</v>
      </c>
      <c r="B1614" s="4">
        <v>45601.81805555556</v>
      </c>
      <c r="C1614" s="3" t="s">
        <v>65</v>
      </c>
      <c r="D1614" s="3" t="s">
        <v>1374</v>
      </c>
      <c r="E1614" s="3" t="s">
        <v>35</v>
      </c>
      <c r="F1614" s="3">
        <v>4.0</v>
      </c>
      <c r="G1614" s="3">
        <v>2499.0</v>
      </c>
      <c r="H1614" s="3">
        <v>5.0</v>
      </c>
      <c r="I1614" s="3">
        <v>1439.16</v>
      </c>
      <c r="J1614" s="3" t="s">
        <v>32</v>
      </c>
      <c r="K1614" s="3" t="s">
        <v>23</v>
      </c>
      <c r="L1614" s="5">
        <f t="shared" si="1"/>
        <v>9496.2</v>
      </c>
      <c r="M1614" s="5">
        <f t="shared" si="2"/>
        <v>5756.64</v>
      </c>
      <c r="N1614" s="5">
        <f t="shared" si="3"/>
        <v>3739.56</v>
      </c>
      <c r="O1614" s="6">
        <f t="shared" si="4"/>
        <v>0.3937954129</v>
      </c>
      <c r="P1614" s="6" t="str">
        <f t="shared" si="5"/>
        <v>Tuesday</v>
      </c>
      <c r="Q1614" s="6" t="str">
        <f t="shared" si="6"/>
        <v>Weekday</v>
      </c>
      <c r="R1614" s="6" t="str">
        <f t="shared" si="7"/>
        <v>Low (1–15%)</v>
      </c>
    </row>
    <row r="1615">
      <c r="A1615" s="3" t="s">
        <v>2124</v>
      </c>
      <c r="B1615" s="4">
        <v>45594.46944444445</v>
      </c>
      <c r="C1615" s="3" t="s">
        <v>111</v>
      </c>
      <c r="D1615" s="3" t="s">
        <v>806</v>
      </c>
      <c r="E1615" s="3" t="s">
        <v>27</v>
      </c>
      <c r="F1615" s="3">
        <v>2.0</v>
      </c>
      <c r="G1615" s="3">
        <v>1299.0</v>
      </c>
      <c r="H1615" s="3">
        <v>20.0</v>
      </c>
      <c r="I1615" s="3">
        <v>893.93</v>
      </c>
      <c r="J1615" s="3" t="s">
        <v>32</v>
      </c>
      <c r="K1615" s="3" t="s">
        <v>28</v>
      </c>
      <c r="L1615" s="5">
        <f t="shared" si="1"/>
        <v>2078.4</v>
      </c>
      <c r="M1615" s="5">
        <f t="shared" si="2"/>
        <v>1787.86</v>
      </c>
      <c r="N1615" s="5">
        <f t="shared" si="3"/>
        <v>290.54</v>
      </c>
      <c r="O1615" s="6">
        <f t="shared" si="4"/>
        <v>0.1397902232</v>
      </c>
      <c r="P1615" s="6" t="str">
        <f t="shared" si="5"/>
        <v>Tuesday</v>
      </c>
      <c r="Q1615" s="6" t="str">
        <f t="shared" si="6"/>
        <v>Weekday</v>
      </c>
      <c r="R1615" s="6" t="str">
        <f t="shared" si="7"/>
        <v>Mid (16–25%)</v>
      </c>
    </row>
    <row r="1616">
      <c r="A1616" s="3" t="s">
        <v>2125</v>
      </c>
      <c r="B1616" s="4">
        <v>45817.830555555556</v>
      </c>
      <c r="C1616" s="3" t="s">
        <v>266</v>
      </c>
      <c r="D1616" s="3" t="s">
        <v>555</v>
      </c>
      <c r="E1616" s="3" t="s">
        <v>27</v>
      </c>
      <c r="F1616" s="3">
        <v>4.0</v>
      </c>
      <c r="G1616" s="3">
        <v>1999.0</v>
      </c>
      <c r="H1616" s="3">
        <v>20.0</v>
      </c>
      <c r="I1616" s="3">
        <v>1379.46</v>
      </c>
      <c r="J1616" s="3" t="s">
        <v>52</v>
      </c>
      <c r="K1616" s="3" t="s">
        <v>28</v>
      </c>
      <c r="L1616" s="5">
        <f t="shared" si="1"/>
        <v>6396.8</v>
      </c>
      <c r="M1616" s="5">
        <f t="shared" si="2"/>
        <v>5517.84</v>
      </c>
      <c r="N1616" s="5">
        <f t="shared" si="3"/>
        <v>878.96</v>
      </c>
      <c r="O1616" s="6">
        <f t="shared" si="4"/>
        <v>0.1374062031</v>
      </c>
      <c r="P1616" s="6" t="str">
        <f t="shared" si="5"/>
        <v>Monday</v>
      </c>
      <c r="Q1616" s="6" t="str">
        <f t="shared" si="6"/>
        <v>Weekday</v>
      </c>
      <c r="R1616" s="6" t="str">
        <f t="shared" si="7"/>
        <v>Mid (16–25%)</v>
      </c>
    </row>
    <row r="1617">
      <c r="A1617" s="3" t="s">
        <v>2126</v>
      </c>
      <c r="B1617" s="4">
        <v>45537.84652777778</v>
      </c>
      <c r="C1617" s="3" t="s">
        <v>158</v>
      </c>
      <c r="D1617" s="3" t="s">
        <v>509</v>
      </c>
      <c r="E1617" s="3" t="s">
        <v>21</v>
      </c>
      <c r="F1617" s="3">
        <v>5.0</v>
      </c>
      <c r="G1617" s="3">
        <v>899.0</v>
      </c>
      <c r="H1617" s="3">
        <v>5.0</v>
      </c>
      <c r="I1617" s="3">
        <v>463.81</v>
      </c>
      <c r="J1617" s="3" t="s">
        <v>32</v>
      </c>
      <c r="K1617" s="3" t="s">
        <v>39</v>
      </c>
      <c r="L1617" s="5">
        <f t="shared" si="1"/>
        <v>4270.25</v>
      </c>
      <c r="M1617" s="5">
        <f t="shared" si="2"/>
        <v>2319.05</v>
      </c>
      <c r="N1617" s="5">
        <f t="shared" si="3"/>
        <v>1951.2</v>
      </c>
      <c r="O1617" s="6">
        <f t="shared" si="4"/>
        <v>0.4569287512</v>
      </c>
      <c r="P1617" s="6" t="str">
        <f t="shared" si="5"/>
        <v>Monday</v>
      </c>
      <c r="Q1617" s="6" t="str">
        <f t="shared" si="6"/>
        <v>Weekday</v>
      </c>
      <c r="R1617" s="6" t="str">
        <f t="shared" si="7"/>
        <v>Low (1–15%)</v>
      </c>
    </row>
    <row r="1618">
      <c r="A1618" s="3" t="s">
        <v>2127</v>
      </c>
      <c r="B1618" s="4">
        <v>45763.49722222222</v>
      </c>
      <c r="C1618" s="3" t="s">
        <v>30</v>
      </c>
      <c r="D1618" s="3" t="s">
        <v>824</v>
      </c>
      <c r="E1618" s="3" t="s">
        <v>35</v>
      </c>
      <c r="F1618" s="3">
        <v>1.0</v>
      </c>
      <c r="G1618" s="3">
        <v>2999.0</v>
      </c>
      <c r="H1618" s="3">
        <v>5.0</v>
      </c>
      <c r="I1618" s="3">
        <v>1968.32</v>
      </c>
      <c r="J1618" s="3" t="s">
        <v>52</v>
      </c>
      <c r="K1618" s="3" t="s">
        <v>28</v>
      </c>
      <c r="L1618" s="5">
        <f t="shared" si="1"/>
        <v>2849.05</v>
      </c>
      <c r="M1618" s="5">
        <f t="shared" si="2"/>
        <v>1968.32</v>
      </c>
      <c r="N1618" s="5">
        <f t="shared" si="3"/>
        <v>880.73</v>
      </c>
      <c r="O1618" s="6">
        <f t="shared" si="4"/>
        <v>0.3091311139</v>
      </c>
      <c r="P1618" s="6" t="str">
        <f t="shared" si="5"/>
        <v>Wednesday</v>
      </c>
      <c r="Q1618" s="6" t="str">
        <f t="shared" si="6"/>
        <v>Weekday</v>
      </c>
      <c r="R1618" s="6" t="str">
        <f t="shared" si="7"/>
        <v>Low (1–15%)</v>
      </c>
    </row>
    <row r="1619">
      <c r="A1619" s="3" t="s">
        <v>2128</v>
      </c>
      <c r="B1619" s="4">
        <v>45538.42013888889</v>
      </c>
      <c r="C1619" s="3" t="s">
        <v>158</v>
      </c>
      <c r="D1619" s="3" t="s">
        <v>1942</v>
      </c>
      <c r="E1619" s="3" t="s">
        <v>21</v>
      </c>
      <c r="F1619" s="3">
        <v>5.0</v>
      </c>
      <c r="G1619" s="3">
        <v>899.0</v>
      </c>
      <c r="H1619" s="3">
        <v>10.0</v>
      </c>
      <c r="I1619" s="3">
        <v>495.72</v>
      </c>
      <c r="J1619" s="3" t="s">
        <v>32</v>
      </c>
      <c r="K1619" s="3" t="s">
        <v>39</v>
      </c>
      <c r="L1619" s="5">
        <f t="shared" si="1"/>
        <v>4045.5</v>
      </c>
      <c r="M1619" s="5">
        <f t="shared" si="2"/>
        <v>2478.6</v>
      </c>
      <c r="N1619" s="5">
        <f t="shared" si="3"/>
        <v>1566.9</v>
      </c>
      <c r="O1619" s="6">
        <f t="shared" si="4"/>
        <v>0.3873192436</v>
      </c>
      <c r="P1619" s="6" t="str">
        <f t="shared" si="5"/>
        <v>Tuesday</v>
      </c>
      <c r="Q1619" s="6" t="str">
        <f t="shared" si="6"/>
        <v>Weekday</v>
      </c>
      <c r="R1619" s="6" t="str">
        <f t="shared" si="7"/>
        <v>Low (1–15%)</v>
      </c>
    </row>
    <row r="1620">
      <c r="A1620" s="3" t="s">
        <v>2129</v>
      </c>
      <c r="B1620" s="4">
        <v>45998.779861111114</v>
      </c>
      <c r="C1620" s="3" t="s">
        <v>41</v>
      </c>
      <c r="D1620" s="3" t="s">
        <v>727</v>
      </c>
      <c r="E1620" s="3" t="s">
        <v>35</v>
      </c>
      <c r="F1620" s="3">
        <v>3.0</v>
      </c>
      <c r="G1620" s="3">
        <v>3499.0</v>
      </c>
      <c r="H1620" s="3">
        <v>25.0</v>
      </c>
      <c r="I1620" s="3">
        <v>2205.33</v>
      </c>
      <c r="J1620" s="3" t="s">
        <v>32</v>
      </c>
      <c r="K1620" s="3" t="s">
        <v>39</v>
      </c>
      <c r="L1620" s="5">
        <f t="shared" si="1"/>
        <v>7872.75</v>
      </c>
      <c r="M1620" s="5">
        <f t="shared" si="2"/>
        <v>6615.99</v>
      </c>
      <c r="N1620" s="5">
        <f t="shared" si="3"/>
        <v>1256.76</v>
      </c>
      <c r="O1620" s="6">
        <f t="shared" si="4"/>
        <v>0.1596341812</v>
      </c>
      <c r="P1620" s="6" t="str">
        <f t="shared" si="5"/>
        <v>Sunday</v>
      </c>
      <c r="Q1620" s="6" t="str">
        <f t="shared" si="6"/>
        <v>Weekend</v>
      </c>
      <c r="R1620" s="6" t="str">
        <f t="shared" si="7"/>
        <v>Mid (16–25%)</v>
      </c>
    </row>
    <row r="1621">
      <c r="A1621" s="3" t="s">
        <v>2130</v>
      </c>
      <c r="B1621" s="4">
        <v>45496.59375</v>
      </c>
      <c r="C1621" s="3" t="s">
        <v>207</v>
      </c>
      <c r="D1621" s="3" t="s">
        <v>1654</v>
      </c>
      <c r="E1621" s="3" t="s">
        <v>35</v>
      </c>
      <c r="F1621" s="3">
        <v>5.0</v>
      </c>
      <c r="G1621" s="3">
        <v>3499.0</v>
      </c>
      <c r="H1621" s="3">
        <v>10.0</v>
      </c>
      <c r="I1621" s="3">
        <v>2618.04</v>
      </c>
      <c r="J1621" s="3" t="s">
        <v>32</v>
      </c>
      <c r="K1621" s="3" t="s">
        <v>28</v>
      </c>
      <c r="L1621" s="5">
        <f t="shared" si="1"/>
        <v>15745.5</v>
      </c>
      <c r="M1621" s="5">
        <f t="shared" si="2"/>
        <v>13090.2</v>
      </c>
      <c r="N1621" s="5">
        <f t="shared" si="3"/>
        <v>2655.3</v>
      </c>
      <c r="O1621" s="6">
        <f t="shared" si="4"/>
        <v>0.1686386587</v>
      </c>
      <c r="P1621" s="6" t="str">
        <f t="shared" si="5"/>
        <v>Tuesday</v>
      </c>
      <c r="Q1621" s="6" t="str">
        <f t="shared" si="6"/>
        <v>Weekday</v>
      </c>
      <c r="R1621" s="6" t="str">
        <f t="shared" si="7"/>
        <v>Low (1–15%)</v>
      </c>
    </row>
    <row r="1622">
      <c r="A1622" s="3" t="s">
        <v>2131</v>
      </c>
      <c r="B1622" s="4">
        <v>45683.87777777778</v>
      </c>
      <c r="C1622" s="3" t="s">
        <v>194</v>
      </c>
      <c r="D1622" s="3" t="s">
        <v>246</v>
      </c>
      <c r="E1622" s="3" t="s">
        <v>35</v>
      </c>
      <c r="F1622" s="3">
        <v>3.0</v>
      </c>
      <c r="G1622" s="3">
        <v>2499.0</v>
      </c>
      <c r="H1622" s="3">
        <v>10.0</v>
      </c>
      <c r="I1622" s="3">
        <v>1413.97</v>
      </c>
      <c r="J1622" s="3" t="s">
        <v>32</v>
      </c>
      <c r="K1622" s="3" t="s">
        <v>28</v>
      </c>
      <c r="L1622" s="5">
        <f t="shared" si="1"/>
        <v>6747.3</v>
      </c>
      <c r="M1622" s="5">
        <f t="shared" si="2"/>
        <v>4241.91</v>
      </c>
      <c r="N1622" s="5">
        <f t="shared" si="3"/>
        <v>2505.39</v>
      </c>
      <c r="O1622" s="6">
        <f t="shared" si="4"/>
        <v>0.3713174159</v>
      </c>
      <c r="P1622" s="6" t="str">
        <f t="shared" si="5"/>
        <v>Sunday</v>
      </c>
      <c r="Q1622" s="6" t="str">
        <f t="shared" si="6"/>
        <v>Weekend</v>
      </c>
      <c r="R1622" s="6" t="str">
        <f t="shared" si="7"/>
        <v>Low (1–15%)</v>
      </c>
    </row>
    <row r="1623">
      <c r="A1623" s="3" t="s">
        <v>2132</v>
      </c>
      <c r="B1623" s="4">
        <v>45632.79027777778</v>
      </c>
      <c r="C1623" s="3" t="s">
        <v>44</v>
      </c>
      <c r="D1623" s="3" t="s">
        <v>1993</v>
      </c>
      <c r="E1623" s="3" t="s">
        <v>35</v>
      </c>
      <c r="F1623" s="3">
        <v>1.0</v>
      </c>
      <c r="G1623" s="3">
        <v>2999.0</v>
      </c>
      <c r="H1623" s="3">
        <v>15.0</v>
      </c>
      <c r="I1623" s="3">
        <v>1760.63</v>
      </c>
      <c r="J1623" s="3" t="s">
        <v>52</v>
      </c>
      <c r="K1623" s="3" t="s">
        <v>39</v>
      </c>
      <c r="L1623" s="5">
        <f t="shared" si="1"/>
        <v>2549.15</v>
      </c>
      <c r="M1623" s="5">
        <f t="shared" si="2"/>
        <v>1760.63</v>
      </c>
      <c r="N1623" s="5">
        <f t="shared" si="3"/>
        <v>788.52</v>
      </c>
      <c r="O1623" s="6">
        <f t="shared" si="4"/>
        <v>0.3093266383</v>
      </c>
      <c r="P1623" s="6" t="str">
        <f t="shared" si="5"/>
        <v>Friday</v>
      </c>
      <c r="Q1623" s="6" t="str">
        <f t="shared" si="6"/>
        <v>Weekday</v>
      </c>
      <c r="R1623" s="6" t="str">
        <f t="shared" si="7"/>
        <v>Low (1–15%)</v>
      </c>
    </row>
    <row r="1624">
      <c r="A1624" s="3" t="s">
        <v>2133</v>
      </c>
      <c r="B1624" s="4">
        <v>45698.57916666667</v>
      </c>
      <c r="C1624" s="3" t="s">
        <v>309</v>
      </c>
      <c r="D1624" s="3" t="s">
        <v>321</v>
      </c>
      <c r="E1624" s="3" t="s">
        <v>35</v>
      </c>
      <c r="F1624" s="3">
        <v>1.0</v>
      </c>
      <c r="G1624" s="3">
        <v>2499.0</v>
      </c>
      <c r="H1624" s="3">
        <v>30.0</v>
      </c>
      <c r="I1624" s="3">
        <v>1381.22</v>
      </c>
      <c r="J1624" s="3" t="s">
        <v>32</v>
      </c>
      <c r="K1624" s="3" t="s">
        <v>28</v>
      </c>
      <c r="L1624" s="5">
        <f t="shared" si="1"/>
        <v>1749.3</v>
      </c>
      <c r="M1624" s="5">
        <f t="shared" si="2"/>
        <v>1381.22</v>
      </c>
      <c r="N1624" s="5">
        <f t="shared" si="3"/>
        <v>368.08</v>
      </c>
      <c r="O1624" s="6">
        <f t="shared" si="4"/>
        <v>0.2104155948</v>
      </c>
      <c r="P1624" s="6" t="str">
        <f t="shared" si="5"/>
        <v>Monday</v>
      </c>
      <c r="Q1624" s="6" t="str">
        <f t="shared" si="6"/>
        <v>Weekday</v>
      </c>
      <c r="R1624" s="6" t="str">
        <f t="shared" si="7"/>
        <v>High (&gt;25%)</v>
      </c>
    </row>
    <row r="1625">
      <c r="A1625" s="3" t="s">
        <v>2134</v>
      </c>
      <c r="B1625" s="4">
        <v>45413.549305555556</v>
      </c>
      <c r="C1625" s="3" t="s">
        <v>70</v>
      </c>
      <c r="D1625" s="3" t="s">
        <v>545</v>
      </c>
      <c r="E1625" s="3" t="s">
        <v>35</v>
      </c>
      <c r="F1625" s="3">
        <v>3.0</v>
      </c>
      <c r="G1625" s="3">
        <v>1999.0</v>
      </c>
      <c r="H1625" s="3">
        <v>10.0</v>
      </c>
      <c r="I1625" s="3">
        <v>1498.33</v>
      </c>
      <c r="J1625" s="3" t="s">
        <v>52</v>
      </c>
      <c r="K1625" s="3" t="s">
        <v>23</v>
      </c>
      <c r="L1625" s="5">
        <f t="shared" si="1"/>
        <v>5397.3</v>
      </c>
      <c r="M1625" s="5">
        <f t="shared" si="2"/>
        <v>4494.99</v>
      </c>
      <c r="N1625" s="5">
        <f t="shared" si="3"/>
        <v>902.31</v>
      </c>
      <c r="O1625" s="6">
        <f t="shared" si="4"/>
        <v>0.1671780335</v>
      </c>
      <c r="P1625" s="6" t="str">
        <f t="shared" si="5"/>
        <v>Wednesday</v>
      </c>
      <c r="Q1625" s="6" t="str">
        <f t="shared" si="6"/>
        <v>Weekday</v>
      </c>
      <c r="R1625" s="6" t="str">
        <f t="shared" si="7"/>
        <v>Low (1–15%)</v>
      </c>
    </row>
    <row r="1626">
      <c r="A1626" s="3" t="s">
        <v>2135</v>
      </c>
      <c r="B1626" s="4">
        <v>45600.88888888889</v>
      </c>
      <c r="C1626" s="3" t="s">
        <v>111</v>
      </c>
      <c r="D1626" s="3" t="s">
        <v>547</v>
      </c>
      <c r="E1626" s="3" t="s">
        <v>35</v>
      </c>
      <c r="F1626" s="3">
        <v>1.0</v>
      </c>
      <c r="G1626" s="3">
        <v>3499.0</v>
      </c>
      <c r="H1626" s="3">
        <v>5.0</v>
      </c>
      <c r="I1626" s="3">
        <v>2320.94</v>
      </c>
      <c r="J1626" s="3" t="s">
        <v>32</v>
      </c>
      <c r="K1626" s="3" t="s">
        <v>23</v>
      </c>
      <c r="L1626" s="5">
        <f t="shared" si="1"/>
        <v>3324.05</v>
      </c>
      <c r="M1626" s="5">
        <f t="shared" si="2"/>
        <v>2320.94</v>
      </c>
      <c r="N1626" s="5">
        <f t="shared" si="3"/>
        <v>1003.11</v>
      </c>
      <c r="O1626" s="6">
        <f t="shared" si="4"/>
        <v>0.301773439</v>
      </c>
      <c r="P1626" s="6" t="str">
        <f t="shared" si="5"/>
        <v>Monday</v>
      </c>
      <c r="Q1626" s="6" t="str">
        <f t="shared" si="6"/>
        <v>Weekday</v>
      </c>
      <c r="R1626" s="6" t="str">
        <f t="shared" si="7"/>
        <v>Low (1–15%)</v>
      </c>
    </row>
    <row r="1627">
      <c r="A1627" s="3" t="s">
        <v>2136</v>
      </c>
      <c r="B1627" s="4">
        <v>45322.736805555556</v>
      </c>
      <c r="C1627" s="3" t="s">
        <v>65</v>
      </c>
      <c r="D1627" s="3" t="s">
        <v>1095</v>
      </c>
      <c r="E1627" s="3" t="s">
        <v>21</v>
      </c>
      <c r="F1627" s="3">
        <v>1.0</v>
      </c>
      <c r="G1627" s="3">
        <v>899.0</v>
      </c>
      <c r="H1627" s="3">
        <v>30.0</v>
      </c>
      <c r="I1627" s="3">
        <v>615.85</v>
      </c>
      <c r="J1627" s="3" t="s">
        <v>32</v>
      </c>
      <c r="K1627" s="3" t="s">
        <v>23</v>
      </c>
      <c r="L1627" s="5">
        <f t="shared" si="1"/>
        <v>629.3</v>
      </c>
      <c r="M1627" s="5">
        <f t="shared" si="2"/>
        <v>615.85</v>
      </c>
      <c r="N1627" s="5">
        <f t="shared" si="3"/>
        <v>13.45</v>
      </c>
      <c r="O1627" s="6">
        <f t="shared" si="4"/>
        <v>0.02137295408</v>
      </c>
      <c r="P1627" s="6" t="str">
        <f t="shared" si="5"/>
        <v>Wednesday</v>
      </c>
      <c r="Q1627" s="6" t="str">
        <f t="shared" si="6"/>
        <v>Weekday</v>
      </c>
      <c r="R1627" s="6" t="str">
        <f t="shared" si="7"/>
        <v>High (&gt;25%)</v>
      </c>
    </row>
    <row r="1628">
      <c r="A1628" s="3" t="s">
        <v>2137</v>
      </c>
      <c r="B1628" s="4">
        <v>45669.85763888889</v>
      </c>
      <c r="C1628" s="3" t="s">
        <v>100</v>
      </c>
      <c r="D1628" s="3" t="s">
        <v>101</v>
      </c>
      <c r="E1628" s="3" t="s">
        <v>35</v>
      </c>
      <c r="F1628" s="3">
        <v>5.0</v>
      </c>
      <c r="G1628" s="3">
        <v>2999.0</v>
      </c>
      <c r="H1628" s="3">
        <v>5.0</v>
      </c>
      <c r="I1628" s="3">
        <v>1840.39</v>
      </c>
      <c r="J1628" s="3" t="s">
        <v>32</v>
      </c>
      <c r="K1628" s="3" t="s">
        <v>23</v>
      </c>
      <c r="L1628" s="5">
        <f t="shared" si="1"/>
        <v>14245.25</v>
      </c>
      <c r="M1628" s="5">
        <f t="shared" si="2"/>
        <v>9201.95</v>
      </c>
      <c r="N1628" s="5">
        <f t="shared" si="3"/>
        <v>5043.3</v>
      </c>
      <c r="O1628" s="6">
        <f t="shared" si="4"/>
        <v>0.3540338007</v>
      </c>
      <c r="P1628" s="6" t="str">
        <f t="shared" si="5"/>
        <v>Sunday</v>
      </c>
      <c r="Q1628" s="6" t="str">
        <f t="shared" si="6"/>
        <v>Weekend</v>
      </c>
      <c r="R1628" s="6" t="str">
        <f t="shared" si="7"/>
        <v>Low (1–15%)</v>
      </c>
    </row>
    <row r="1629">
      <c r="A1629" s="3" t="s">
        <v>2138</v>
      </c>
      <c r="B1629" s="4">
        <v>45735.74375</v>
      </c>
      <c r="C1629" s="3" t="s">
        <v>254</v>
      </c>
      <c r="D1629" s="3" t="s">
        <v>830</v>
      </c>
      <c r="E1629" s="3" t="s">
        <v>35</v>
      </c>
      <c r="F1629" s="3">
        <v>3.0</v>
      </c>
      <c r="G1629" s="3">
        <v>3499.0</v>
      </c>
      <c r="H1629" s="3">
        <v>15.0</v>
      </c>
      <c r="I1629" s="3">
        <v>1958.47</v>
      </c>
      <c r="J1629" s="3" t="s">
        <v>52</v>
      </c>
      <c r="K1629" s="3" t="s">
        <v>28</v>
      </c>
      <c r="L1629" s="5">
        <f t="shared" si="1"/>
        <v>8922.45</v>
      </c>
      <c r="M1629" s="5">
        <f t="shared" si="2"/>
        <v>5875.41</v>
      </c>
      <c r="N1629" s="5">
        <f t="shared" si="3"/>
        <v>3047.04</v>
      </c>
      <c r="O1629" s="6">
        <f t="shared" si="4"/>
        <v>0.3415026142</v>
      </c>
      <c r="P1629" s="6" t="str">
        <f t="shared" si="5"/>
        <v>Wednesday</v>
      </c>
      <c r="Q1629" s="6" t="str">
        <f t="shared" si="6"/>
        <v>Weekday</v>
      </c>
      <c r="R1629" s="6" t="str">
        <f t="shared" si="7"/>
        <v>Low (1–15%)</v>
      </c>
    </row>
    <row r="1630">
      <c r="A1630" s="3" t="s">
        <v>2139</v>
      </c>
      <c r="B1630" s="4">
        <v>45317.85625</v>
      </c>
      <c r="C1630" s="3" t="s">
        <v>111</v>
      </c>
      <c r="D1630" s="3" t="s">
        <v>1064</v>
      </c>
      <c r="E1630" s="3" t="s">
        <v>35</v>
      </c>
      <c r="F1630" s="3">
        <v>2.0</v>
      </c>
      <c r="G1630" s="3">
        <v>2499.0</v>
      </c>
      <c r="H1630" s="3">
        <v>15.0</v>
      </c>
      <c r="I1630" s="3">
        <v>1826.74</v>
      </c>
      <c r="J1630" s="3" t="s">
        <v>32</v>
      </c>
      <c r="K1630" s="3" t="s">
        <v>39</v>
      </c>
      <c r="L1630" s="5">
        <f t="shared" si="1"/>
        <v>4248.3</v>
      </c>
      <c r="M1630" s="5">
        <f t="shared" si="2"/>
        <v>3653.48</v>
      </c>
      <c r="N1630" s="5">
        <f t="shared" si="3"/>
        <v>594.82</v>
      </c>
      <c r="O1630" s="6">
        <f t="shared" si="4"/>
        <v>0.1400136525</v>
      </c>
      <c r="P1630" s="6" t="str">
        <f t="shared" si="5"/>
        <v>Friday</v>
      </c>
      <c r="Q1630" s="6" t="str">
        <f t="shared" si="6"/>
        <v>Weekday</v>
      </c>
      <c r="R1630" s="6" t="str">
        <f t="shared" si="7"/>
        <v>Low (1–15%)</v>
      </c>
    </row>
    <row r="1631">
      <c r="A1631" s="3" t="s">
        <v>2140</v>
      </c>
      <c r="B1631" s="4">
        <v>45708.50833333333</v>
      </c>
      <c r="C1631" s="3" t="s">
        <v>242</v>
      </c>
      <c r="D1631" s="3" t="s">
        <v>497</v>
      </c>
      <c r="E1631" s="3" t="s">
        <v>35</v>
      </c>
      <c r="F1631" s="3">
        <v>1.0</v>
      </c>
      <c r="G1631" s="3">
        <v>2999.0</v>
      </c>
      <c r="H1631" s="3">
        <v>25.0</v>
      </c>
      <c r="I1631" s="3">
        <v>2195.88</v>
      </c>
      <c r="J1631" s="3" t="s">
        <v>52</v>
      </c>
      <c r="K1631" s="3" t="s">
        <v>23</v>
      </c>
      <c r="L1631" s="5">
        <f t="shared" si="1"/>
        <v>2249.25</v>
      </c>
      <c r="M1631" s="5">
        <f t="shared" si="2"/>
        <v>2195.88</v>
      </c>
      <c r="N1631" s="5">
        <f t="shared" si="3"/>
        <v>53.37</v>
      </c>
      <c r="O1631" s="6">
        <f t="shared" si="4"/>
        <v>0.0237279093</v>
      </c>
      <c r="P1631" s="6" t="str">
        <f t="shared" si="5"/>
        <v>Thursday</v>
      </c>
      <c r="Q1631" s="6" t="str">
        <f t="shared" si="6"/>
        <v>Weekday</v>
      </c>
      <c r="R1631" s="6" t="str">
        <f t="shared" si="7"/>
        <v>Mid (16–25%)</v>
      </c>
    </row>
    <row r="1632">
      <c r="A1632" s="3" t="s">
        <v>2141</v>
      </c>
      <c r="B1632" s="4">
        <v>45741.71111111111</v>
      </c>
      <c r="C1632" s="3" t="s">
        <v>111</v>
      </c>
      <c r="D1632" s="3" t="s">
        <v>594</v>
      </c>
      <c r="E1632" s="3" t="s">
        <v>27</v>
      </c>
      <c r="F1632" s="3">
        <v>3.0</v>
      </c>
      <c r="G1632" s="3">
        <v>1999.0</v>
      </c>
      <c r="H1632" s="3">
        <v>0.0</v>
      </c>
      <c r="I1632" s="3">
        <v>1262.68</v>
      </c>
      <c r="J1632" s="3" t="s">
        <v>52</v>
      </c>
      <c r="K1632" s="3" t="s">
        <v>23</v>
      </c>
      <c r="L1632" s="5">
        <f t="shared" si="1"/>
        <v>5997</v>
      </c>
      <c r="M1632" s="5">
        <f t="shared" si="2"/>
        <v>3788.04</v>
      </c>
      <c r="N1632" s="5">
        <f t="shared" si="3"/>
        <v>2208.96</v>
      </c>
      <c r="O1632" s="6">
        <f t="shared" si="4"/>
        <v>0.3683441721</v>
      </c>
      <c r="P1632" s="6" t="str">
        <f t="shared" si="5"/>
        <v>Tuesday</v>
      </c>
      <c r="Q1632" s="6" t="str">
        <f t="shared" si="6"/>
        <v>Weekday</v>
      </c>
      <c r="R1632" s="6" t="str">
        <f t="shared" si="7"/>
        <v>No Discount</v>
      </c>
    </row>
    <row r="1633">
      <c r="A1633" s="3" t="s">
        <v>2142</v>
      </c>
      <c r="B1633" s="4">
        <v>45423.42986111111</v>
      </c>
      <c r="C1633" s="3" t="s">
        <v>65</v>
      </c>
      <c r="D1633" s="3" t="s">
        <v>372</v>
      </c>
      <c r="E1633" s="3" t="s">
        <v>27</v>
      </c>
      <c r="F1633" s="3">
        <v>4.0</v>
      </c>
      <c r="G1633" s="3">
        <v>999.0</v>
      </c>
      <c r="H1633" s="3">
        <v>0.0</v>
      </c>
      <c r="I1633" s="3">
        <v>523.46</v>
      </c>
      <c r="J1633" s="3" t="s">
        <v>32</v>
      </c>
      <c r="K1633" s="3" t="s">
        <v>23</v>
      </c>
      <c r="L1633" s="5">
        <f t="shared" si="1"/>
        <v>3996</v>
      </c>
      <c r="M1633" s="5">
        <f t="shared" si="2"/>
        <v>2093.84</v>
      </c>
      <c r="N1633" s="5">
        <f t="shared" si="3"/>
        <v>1902.16</v>
      </c>
      <c r="O1633" s="6">
        <f t="shared" si="4"/>
        <v>0.476016016</v>
      </c>
      <c r="P1633" s="6" t="str">
        <f t="shared" si="5"/>
        <v>Saturday</v>
      </c>
      <c r="Q1633" s="6" t="str">
        <f t="shared" si="6"/>
        <v>Weekend</v>
      </c>
      <c r="R1633" s="6" t="str">
        <f t="shared" si="7"/>
        <v>No Discount</v>
      </c>
    </row>
    <row r="1634">
      <c r="A1634" s="3" t="s">
        <v>2143</v>
      </c>
      <c r="B1634" s="4">
        <v>45699.74375</v>
      </c>
      <c r="C1634" s="3" t="s">
        <v>242</v>
      </c>
      <c r="D1634" s="3" t="s">
        <v>796</v>
      </c>
      <c r="E1634" s="3" t="s">
        <v>21</v>
      </c>
      <c r="F1634" s="3">
        <v>1.0</v>
      </c>
      <c r="G1634" s="3">
        <v>899.0</v>
      </c>
      <c r="H1634" s="3">
        <v>0.0</v>
      </c>
      <c r="I1634" s="3">
        <v>627.83</v>
      </c>
      <c r="J1634" s="3" t="s">
        <v>52</v>
      </c>
      <c r="K1634" s="3" t="s">
        <v>39</v>
      </c>
      <c r="L1634" s="5">
        <f t="shared" si="1"/>
        <v>899</v>
      </c>
      <c r="M1634" s="5">
        <f t="shared" si="2"/>
        <v>627.83</v>
      </c>
      <c r="N1634" s="5">
        <f t="shared" si="3"/>
        <v>271.17</v>
      </c>
      <c r="O1634" s="6">
        <f t="shared" si="4"/>
        <v>0.3016351502</v>
      </c>
      <c r="P1634" s="6" t="str">
        <f t="shared" si="5"/>
        <v>Tuesday</v>
      </c>
      <c r="Q1634" s="6" t="str">
        <f t="shared" si="6"/>
        <v>Weekday</v>
      </c>
      <c r="R1634" s="6" t="str">
        <f t="shared" si="7"/>
        <v>No Discount</v>
      </c>
    </row>
    <row r="1635">
      <c r="A1635" s="3" t="s">
        <v>2144</v>
      </c>
      <c r="B1635" s="4">
        <v>46018.48125</v>
      </c>
      <c r="C1635" s="3" t="s">
        <v>158</v>
      </c>
      <c r="D1635" s="3" t="s">
        <v>1321</v>
      </c>
      <c r="E1635" s="3" t="s">
        <v>35</v>
      </c>
      <c r="F1635" s="3">
        <v>1.0</v>
      </c>
      <c r="G1635" s="3">
        <v>3999.0</v>
      </c>
      <c r="H1635" s="3">
        <v>20.0</v>
      </c>
      <c r="I1635" s="3">
        <v>2715.22</v>
      </c>
      <c r="J1635" s="3" t="s">
        <v>32</v>
      </c>
      <c r="K1635" s="3" t="s">
        <v>39</v>
      </c>
      <c r="L1635" s="5">
        <f t="shared" si="1"/>
        <v>3199.2</v>
      </c>
      <c r="M1635" s="5">
        <f t="shared" si="2"/>
        <v>2715.22</v>
      </c>
      <c r="N1635" s="5">
        <f t="shared" si="3"/>
        <v>483.98</v>
      </c>
      <c r="O1635" s="6">
        <f t="shared" si="4"/>
        <v>0.1512815704</v>
      </c>
      <c r="P1635" s="6" t="str">
        <f t="shared" si="5"/>
        <v>Saturday</v>
      </c>
      <c r="Q1635" s="6" t="str">
        <f t="shared" si="6"/>
        <v>Weekend</v>
      </c>
      <c r="R1635" s="6" t="str">
        <f t="shared" si="7"/>
        <v>Mid (16–25%)</v>
      </c>
    </row>
    <row r="1636">
      <c r="A1636" s="3" t="s">
        <v>2145</v>
      </c>
      <c r="B1636" s="4">
        <v>45922.61944444444</v>
      </c>
      <c r="C1636" s="3" t="s">
        <v>171</v>
      </c>
      <c r="D1636" s="3" t="s">
        <v>582</v>
      </c>
      <c r="E1636" s="3" t="s">
        <v>21</v>
      </c>
      <c r="F1636" s="3">
        <v>2.0</v>
      </c>
      <c r="G1636" s="3">
        <v>499.0</v>
      </c>
      <c r="H1636" s="3">
        <v>5.0</v>
      </c>
      <c r="I1636" s="3">
        <v>243.06</v>
      </c>
      <c r="J1636" s="3" t="s">
        <v>32</v>
      </c>
      <c r="K1636" s="3" t="s">
        <v>28</v>
      </c>
      <c r="L1636" s="5">
        <f t="shared" si="1"/>
        <v>948.1</v>
      </c>
      <c r="M1636" s="5">
        <f t="shared" si="2"/>
        <v>486.12</v>
      </c>
      <c r="N1636" s="5">
        <f t="shared" si="3"/>
        <v>461.98</v>
      </c>
      <c r="O1636" s="6">
        <f t="shared" si="4"/>
        <v>0.4872692754</v>
      </c>
      <c r="P1636" s="6" t="str">
        <f t="shared" si="5"/>
        <v>Monday</v>
      </c>
      <c r="Q1636" s="6" t="str">
        <f t="shared" si="6"/>
        <v>Weekday</v>
      </c>
      <c r="R1636" s="6" t="str">
        <f t="shared" si="7"/>
        <v>Low (1–15%)</v>
      </c>
    </row>
    <row r="1637">
      <c r="A1637" s="3" t="s">
        <v>2146</v>
      </c>
      <c r="B1637" s="4">
        <v>45914.458333333336</v>
      </c>
      <c r="C1637" s="3" t="s">
        <v>186</v>
      </c>
      <c r="D1637" s="3" t="s">
        <v>930</v>
      </c>
      <c r="E1637" s="3" t="s">
        <v>35</v>
      </c>
      <c r="F1637" s="3">
        <v>4.0</v>
      </c>
      <c r="G1637" s="3">
        <v>2499.0</v>
      </c>
      <c r="H1637" s="3">
        <v>5.0</v>
      </c>
      <c r="I1637" s="3">
        <v>1765.22</v>
      </c>
      <c r="J1637" s="3" t="s">
        <v>52</v>
      </c>
      <c r="K1637" s="3" t="s">
        <v>39</v>
      </c>
      <c r="L1637" s="5">
        <f t="shared" si="1"/>
        <v>9496.2</v>
      </c>
      <c r="M1637" s="5">
        <f t="shared" si="2"/>
        <v>7060.88</v>
      </c>
      <c r="N1637" s="5">
        <f t="shared" si="3"/>
        <v>2435.32</v>
      </c>
      <c r="O1637" s="6">
        <f t="shared" si="4"/>
        <v>0.2564520545</v>
      </c>
      <c r="P1637" s="6" t="str">
        <f t="shared" si="5"/>
        <v>Sunday</v>
      </c>
      <c r="Q1637" s="6" t="str">
        <f t="shared" si="6"/>
        <v>Weekend</v>
      </c>
      <c r="R1637" s="6" t="str">
        <f t="shared" si="7"/>
        <v>Low (1–15%)</v>
      </c>
    </row>
    <row r="1638">
      <c r="A1638" s="3" t="s">
        <v>2147</v>
      </c>
      <c r="B1638" s="4">
        <v>45327.68402777778</v>
      </c>
      <c r="C1638" s="3" t="s">
        <v>65</v>
      </c>
      <c r="D1638" s="3" t="s">
        <v>1774</v>
      </c>
      <c r="E1638" s="3" t="s">
        <v>27</v>
      </c>
      <c r="F1638" s="3">
        <v>5.0</v>
      </c>
      <c r="G1638" s="3">
        <v>1499.0</v>
      </c>
      <c r="H1638" s="3">
        <v>5.0</v>
      </c>
      <c r="I1638" s="3">
        <v>763.16</v>
      </c>
      <c r="J1638" s="3" t="s">
        <v>32</v>
      </c>
      <c r="K1638" s="3" t="s">
        <v>28</v>
      </c>
      <c r="L1638" s="5">
        <f t="shared" si="1"/>
        <v>7120.25</v>
      </c>
      <c r="M1638" s="5">
        <f t="shared" si="2"/>
        <v>3815.8</v>
      </c>
      <c r="N1638" s="5">
        <f t="shared" si="3"/>
        <v>3304.45</v>
      </c>
      <c r="O1638" s="6">
        <f t="shared" si="4"/>
        <v>0.4640918507</v>
      </c>
      <c r="P1638" s="6" t="str">
        <f t="shared" si="5"/>
        <v>Monday</v>
      </c>
      <c r="Q1638" s="6" t="str">
        <f t="shared" si="6"/>
        <v>Weekday</v>
      </c>
      <c r="R1638" s="6" t="str">
        <f t="shared" si="7"/>
        <v>Low (1–15%)</v>
      </c>
    </row>
    <row r="1639">
      <c r="A1639" s="3" t="s">
        <v>2148</v>
      </c>
      <c r="B1639" s="4">
        <v>45454.51666666667</v>
      </c>
      <c r="C1639" s="3" t="s">
        <v>63</v>
      </c>
      <c r="D1639" s="3" t="s">
        <v>181</v>
      </c>
      <c r="E1639" s="3" t="s">
        <v>27</v>
      </c>
      <c r="F1639" s="3">
        <v>1.0</v>
      </c>
      <c r="G1639" s="3">
        <v>1499.0</v>
      </c>
      <c r="H1639" s="3">
        <v>15.0</v>
      </c>
      <c r="I1639" s="3">
        <v>786.88</v>
      </c>
      <c r="J1639" s="3" t="s">
        <v>52</v>
      </c>
      <c r="K1639" s="3" t="s">
        <v>23</v>
      </c>
      <c r="L1639" s="5">
        <f t="shared" si="1"/>
        <v>1274.15</v>
      </c>
      <c r="M1639" s="5">
        <f t="shared" si="2"/>
        <v>786.88</v>
      </c>
      <c r="N1639" s="5">
        <f t="shared" si="3"/>
        <v>487.27</v>
      </c>
      <c r="O1639" s="6">
        <f t="shared" si="4"/>
        <v>0.3824275007</v>
      </c>
      <c r="P1639" s="6" t="str">
        <f t="shared" si="5"/>
        <v>Tuesday</v>
      </c>
      <c r="Q1639" s="6" t="str">
        <f t="shared" si="6"/>
        <v>Weekday</v>
      </c>
      <c r="R1639" s="6" t="str">
        <f t="shared" si="7"/>
        <v>Low (1–15%)</v>
      </c>
    </row>
    <row r="1640">
      <c r="A1640" s="3" t="s">
        <v>2149</v>
      </c>
      <c r="B1640" s="4">
        <v>45863.81597222222</v>
      </c>
      <c r="C1640" s="3" t="s">
        <v>138</v>
      </c>
      <c r="D1640" s="3" t="s">
        <v>321</v>
      </c>
      <c r="E1640" s="3" t="s">
        <v>21</v>
      </c>
      <c r="F1640" s="3">
        <v>1.0</v>
      </c>
      <c r="G1640" s="3">
        <v>899.0</v>
      </c>
      <c r="H1640" s="3">
        <v>30.0</v>
      </c>
      <c r="I1640" s="3">
        <v>554.28</v>
      </c>
      <c r="J1640" s="3" t="s">
        <v>32</v>
      </c>
      <c r="K1640" s="3" t="s">
        <v>39</v>
      </c>
      <c r="L1640" s="5">
        <f t="shared" si="1"/>
        <v>629.3</v>
      </c>
      <c r="M1640" s="5">
        <f t="shared" si="2"/>
        <v>554.28</v>
      </c>
      <c r="N1640" s="5">
        <f t="shared" si="3"/>
        <v>75.02</v>
      </c>
      <c r="O1640" s="6">
        <f t="shared" si="4"/>
        <v>0.1192118227</v>
      </c>
      <c r="P1640" s="6" t="str">
        <f t="shared" si="5"/>
        <v>Friday</v>
      </c>
      <c r="Q1640" s="6" t="str">
        <f t="shared" si="6"/>
        <v>Weekday</v>
      </c>
      <c r="R1640" s="6" t="str">
        <f t="shared" si="7"/>
        <v>High (&gt;25%)</v>
      </c>
    </row>
    <row r="1641">
      <c r="A1641" s="3" t="s">
        <v>2150</v>
      </c>
      <c r="B1641" s="4">
        <v>45704.675</v>
      </c>
      <c r="C1641" s="3" t="s">
        <v>309</v>
      </c>
      <c r="D1641" s="3" t="s">
        <v>122</v>
      </c>
      <c r="E1641" s="3" t="s">
        <v>35</v>
      </c>
      <c r="F1641" s="3">
        <v>3.0</v>
      </c>
      <c r="G1641" s="3">
        <v>2499.0</v>
      </c>
      <c r="H1641" s="3">
        <v>5.0</v>
      </c>
      <c r="I1641" s="3">
        <v>1447.0</v>
      </c>
      <c r="J1641" s="3" t="s">
        <v>52</v>
      </c>
      <c r="K1641" s="3" t="s">
        <v>28</v>
      </c>
      <c r="L1641" s="5">
        <f t="shared" si="1"/>
        <v>7122.15</v>
      </c>
      <c r="M1641" s="5">
        <f t="shared" si="2"/>
        <v>4341</v>
      </c>
      <c r="N1641" s="5">
        <f t="shared" si="3"/>
        <v>2781.15</v>
      </c>
      <c r="O1641" s="6">
        <f t="shared" si="4"/>
        <v>0.3904930393</v>
      </c>
      <c r="P1641" s="6" t="str">
        <f t="shared" si="5"/>
        <v>Sunday</v>
      </c>
      <c r="Q1641" s="6" t="str">
        <f t="shared" si="6"/>
        <v>Weekend</v>
      </c>
      <c r="R1641" s="6" t="str">
        <f t="shared" si="7"/>
        <v>Low (1–15%)</v>
      </c>
    </row>
    <row r="1642">
      <c r="A1642" s="3" t="s">
        <v>2151</v>
      </c>
      <c r="B1642" s="4">
        <v>45309.79583333333</v>
      </c>
      <c r="C1642" s="3" t="s">
        <v>111</v>
      </c>
      <c r="D1642" s="3" t="s">
        <v>754</v>
      </c>
      <c r="E1642" s="3" t="s">
        <v>21</v>
      </c>
      <c r="F1642" s="3">
        <v>3.0</v>
      </c>
      <c r="G1642" s="3">
        <v>499.0</v>
      </c>
      <c r="H1642" s="3">
        <v>25.0</v>
      </c>
      <c r="I1642" s="3">
        <v>267.73</v>
      </c>
      <c r="J1642" s="3" t="s">
        <v>52</v>
      </c>
      <c r="K1642" s="3" t="s">
        <v>28</v>
      </c>
      <c r="L1642" s="5">
        <f t="shared" si="1"/>
        <v>1122.75</v>
      </c>
      <c r="M1642" s="5">
        <f t="shared" si="2"/>
        <v>803.19</v>
      </c>
      <c r="N1642" s="5">
        <f t="shared" si="3"/>
        <v>319.56</v>
      </c>
      <c r="O1642" s="6">
        <f t="shared" si="4"/>
        <v>0.2846225785</v>
      </c>
      <c r="P1642" s="6" t="str">
        <f t="shared" si="5"/>
        <v>Thursday</v>
      </c>
      <c r="Q1642" s="6" t="str">
        <f t="shared" si="6"/>
        <v>Weekday</v>
      </c>
      <c r="R1642" s="6" t="str">
        <f t="shared" si="7"/>
        <v>Mid (16–25%)</v>
      </c>
    </row>
    <row r="1643">
      <c r="A1643" s="3" t="s">
        <v>2152</v>
      </c>
      <c r="B1643" s="4">
        <v>45480.490277777775</v>
      </c>
      <c r="C1643" s="3" t="s">
        <v>239</v>
      </c>
      <c r="D1643" s="3" t="s">
        <v>927</v>
      </c>
      <c r="E1643" s="3" t="s">
        <v>35</v>
      </c>
      <c r="F1643" s="3">
        <v>1.0</v>
      </c>
      <c r="G1643" s="3">
        <v>3499.0</v>
      </c>
      <c r="H1643" s="3">
        <v>20.0</v>
      </c>
      <c r="I1643" s="3">
        <v>2052.54</v>
      </c>
      <c r="J1643" s="3" t="s">
        <v>32</v>
      </c>
      <c r="K1643" s="3" t="s">
        <v>23</v>
      </c>
      <c r="L1643" s="5">
        <f t="shared" si="1"/>
        <v>2799.2</v>
      </c>
      <c r="M1643" s="5">
        <f t="shared" si="2"/>
        <v>2052.54</v>
      </c>
      <c r="N1643" s="5">
        <f t="shared" si="3"/>
        <v>746.66</v>
      </c>
      <c r="O1643" s="6">
        <f t="shared" si="4"/>
        <v>0.2667404973</v>
      </c>
      <c r="P1643" s="6" t="str">
        <f t="shared" si="5"/>
        <v>Sunday</v>
      </c>
      <c r="Q1643" s="6" t="str">
        <f t="shared" si="6"/>
        <v>Weekend</v>
      </c>
      <c r="R1643" s="6" t="str">
        <f t="shared" si="7"/>
        <v>Mid (16–25%)</v>
      </c>
    </row>
    <row r="1644">
      <c r="A1644" s="3" t="s">
        <v>2153</v>
      </c>
      <c r="B1644" s="4">
        <v>45942.90694444445</v>
      </c>
      <c r="C1644" s="3" t="s">
        <v>73</v>
      </c>
      <c r="D1644" s="3" t="s">
        <v>357</v>
      </c>
      <c r="E1644" s="3" t="s">
        <v>35</v>
      </c>
      <c r="F1644" s="3">
        <v>1.0</v>
      </c>
      <c r="G1644" s="3">
        <v>1999.0</v>
      </c>
      <c r="H1644" s="3">
        <v>10.0</v>
      </c>
      <c r="I1644" s="3">
        <v>1311.97</v>
      </c>
      <c r="J1644" s="3" t="s">
        <v>32</v>
      </c>
      <c r="K1644" s="3" t="s">
        <v>23</v>
      </c>
      <c r="L1644" s="5">
        <f t="shared" si="1"/>
        <v>1799.1</v>
      </c>
      <c r="M1644" s="5">
        <f t="shared" si="2"/>
        <v>1311.97</v>
      </c>
      <c r="N1644" s="5">
        <f t="shared" si="3"/>
        <v>487.13</v>
      </c>
      <c r="O1644" s="6">
        <f t="shared" si="4"/>
        <v>0.2707631594</v>
      </c>
      <c r="P1644" s="6" t="str">
        <f t="shared" si="5"/>
        <v>Sunday</v>
      </c>
      <c r="Q1644" s="6" t="str">
        <f t="shared" si="6"/>
        <v>Weekend</v>
      </c>
      <c r="R1644" s="6" t="str">
        <f t="shared" si="7"/>
        <v>Low (1–15%)</v>
      </c>
    </row>
    <row r="1645">
      <c r="A1645" s="3" t="s">
        <v>2154</v>
      </c>
      <c r="B1645" s="4">
        <v>45298.69583333333</v>
      </c>
      <c r="C1645" s="3" t="s">
        <v>50</v>
      </c>
      <c r="D1645" s="3" t="s">
        <v>275</v>
      </c>
      <c r="E1645" s="3" t="s">
        <v>35</v>
      </c>
      <c r="F1645" s="3">
        <v>5.0</v>
      </c>
      <c r="G1645" s="3">
        <v>2999.0</v>
      </c>
      <c r="H1645" s="3">
        <v>25.0</v>
      </c>
      <c r="I1645" s="3">
        <v>2112.6</v>
      </c>
      <c r="J1645" s="3" t="s">
        <v>32</v>
      </c>
      <c r="K1645" s="3" t="s">
        <v>23</v>
      </c>
      <c r="L1645" s="5">
        <f t="shared" si="1"/>
        <v>11246.25</v>
      </c>
      <c r="M1645" s="5">
        <f t="shared" si="2"/>
        <v>10563</v>
      </c>
      <c r="N1645" s="5">
        <f t="shared" si="3"/>
        <v>683.25</v>
      </c>
      <c r="O1645" s="6">
        <f t="shared" si="4"/>
        <v>0.06075358453</v>
      </c>
      <c r="P1645" s="6" t="str">
        <f t="shared" si="5"/>
        <v>Sunday</v>
      </c>
      <c r="Q1645" s="6" t="str">
        <f t="shared" si="6"/>
        <v>Weekend</v>
      </c>
      <c r="R1645" s="6" t="str">
        <f t="shared" si="7"/>
        <v>Mid (16–25%)</v>
      </c>
    </row>
    <row r="1646">
      <c r="A1646" s="3" t="s">
        <v>2155</v>
      </c>
      <c r="B1646" s="4">
        <v>45686.475694444445</v>
      </c>
      <c r="C1646" s="3" t="s">
        <v>257</v>
      </c>
      <c r="D1646" s="3" t="s">
        <v>85</v>
      </c>
      <c r="E1646" s="3" t="s">
        <v>21</v>
      </c>
      <c r="F1646" s="3">
        <v>5.0</v>
      </c>
      <c r="G1646" s="3">
        <v>699.0</v>
      </c>
      <c r="H1646" s="3">
        <v>5.0</v>
      </c>
      <c r="I1646" s="3">
        <v>430.58</v>
      </c>
      <c r="J1646" s="3" t="s">
        <v>32</v>
      </c>
      <c r="K1646" s="3" t="s">
        <v>28</v>
      </c>
      <c r="L1646" s="5">
        <f t="shared" si="1"/>
        <v>3320.25</v>
      </c>
      <c r="M1646" s="5">
        <f t="shared" si="2"/>
        <v>2152.9</v>
      </c>
      <c r="N1646" s="5">
        <f t="shared" si="3"/>
        <v>1167.35</v>
      </c>
      <c r="O1646" s="6">
        <f t="shared" si="4"/>
        <v>0.351584971</v>
      </c>
      <c r="P1646" s="6" t="str">
        <f t="shared" si="5"/>
        <v>Wednesday</v>
      </c>
      <c r="Q1646" s="6" t="str">
        <f t="shared" si="6"/>
        <v>Weekday</v>
      </c>
      <c r="R1646" s="6" t="str">
        <f t="shared" si="7"/>
        <v>Low (1–15%)</v>
      </c>
    </row>
    <row r="1647">
      <c r="A1647" s="3" t="s">
        <v>2156</v>
      </c>
      <c r="B1647" s="4">
        <v>45575.895833333336</v>
      </c>
      <c r="C1647" s="3" t="s">
        <v>91</v>
      </c>
      <c r="D1647" s="3" t="s">
        <v>734</v>
      </c>
      <c r="E1647" s="3" t="s">
        <v>27</v>
      </c>
      <c r="F1647" s="3">
        <v>3.0</v>
      </c>
      <c r="G1647" s="3">
        <v>1299.0</v>
      </c>
      <c r="H1647" s="3">
        <v>30.0</v>
      </c>
      <c r="I1647" s="3">
        <v>797.24</v>
      </c>
      <c r="J1647" s="3" t="s">
        <v>52</v>
      </c>
      <c r="K1647" s="3" t="s">
        <v>23</v>
      </c>
      <c r="L1647" s="5">
        <f t="shared" si="1"/>
        <v>2727.9</v>
      </c>
      <c r="M1647" s="5">
        <f t="shared" si="2"/>
        <v>2391.72</v>
      </c>
      <c r="N1647" s="5">
        <f t="shared" si="3"/>
        <v>336.18</v>
      </c>
      <c r="O1647" s="6">
        <f t="shared" si="4"/>
        <v>0.1232376553</v>
      </c>
      <c r="P1647" s="6" t="str">
        <f t="shared" si="5"/>
        <v>Thursday</v>
      </c>
      <c r="Q1647" s="6" t="str">
        <f t="shared" si="6"/>
        <v>Weekday</v>
      </c>
      <c r="R1647" s="6" t="str">
        <f t="shared" si="7"/>
        <v>High (&gt;25%)</v>
      </c>
    </row>
    <row r="1648">
      <c r="A1648" s="3" t="s">
        <v>2157</v>
      </c>
      <c r="B1648" s="4">
        <v>45730.845138888886</v>
      </c>
      <c r="C1648" s="3" t="s">
        <v>44</v>
      </c>
      <c r="D1648" s="3" t="s">
        <v>299</v>
      </c>
      <c r="E1648" s="3" t="s">
        <v>27</v>
      </c>
      <c r="F1648" s="3">
        <v>5.0</v>
      </c>
      <c r="G1648" s="3">
        <v>1299.0</v>
      </c>
      <c r="H1648" s="3">
        <v>10.0</v>
      </c>
      <c r="I1648" s="3">
        <v>735.22</v>
      </c>
      <c r="J1648" s="3" t="s">
        <v>52</v>
      </c>
      <c r="K1648" s="3" t="s">
        <v>28</v>
      </c>
      <c r="L1648" s="5">
        <f t="shared" si="1"/>
        <v>5845.5</v>
      </c>
      <c r="M1648" s="5">
        <f t="shared" si="2"/>
        <v>3676.1</v>
      </c>
      <c r="N1648" s="5">
        <f t="shared" si="3"/>
        <v>2169.4</v>
      </c>
      <c r="O1648" s="6">
        <f t="shared" si="4"/>
        <v>0.3711230861</v>
      </c>
      <c r="P1648" s="6" t="str">
        <f t="shared" si="5"/>
        <v>Friday</v>
      </c>
      <c r="Q1648" s="6" t="str">
        <f t="shared" si="6"/>
        <v>Weekday</v>
      </c>
      <c r="R1648" s="6" t="str">
        <f t="shared" si="7"/>
        <v>Low (1–15%)</v>
      </c>
    </row>
    <row r="1649">
      <c r="A1649" s="3" t="s">
        <v>2158</v>
      </c>
      <c r="B1649" s="4">
        <v>45676.75902777778</v>
      </c>
      <c r="C1649" s="3" t="s">
        <v>94</v>
      </c>
      <c r="D1649" s="3" t="s">
        <v>642</v>
      </c>
      <c r="E1649" s="3" t="s">
        <v>21</v>
      </c>
      <c r="F1649" s="3">
        <v>4.0</v>
      </c>
      <c r="G1649" s="3">
        <v>899.0</v>
      </c>
      <c r="H1649" s="3">
        <v>5.0</v>
      </c>
      <c r="I1649" s="3">
        <v>484.95</v>
      </c>
      <c r="J1649" s="3" t="s">
        <v>22</v>
      </c>
      <c r="K1649" s="3" t="s">
        <v>23</v>
      </c>
      <c r="L1649" s="5">
        <f t="shared" si="1"/>
        <v>3416.2</v>
      </c>
      <c r="M1649" s="5">
        <f t="shared" si="2"/>
        <v>1939.8</v>
      </c>
      <c r="N1649" s="5">
        <f t="shared" si="3"/>
        <v>1476.4</v>
      </c>
      <c r="O1649" s="6">
        <f t="shared" si="4"/>
        <v>0.4321761021</v>
      </c>
      <c r="P1649" s="6" t="str">
        <f t="shared" si="5"/>
        <v>Sunday</v>
      </c>
      <c r="Q1649" s="6" t="str">
        <f t="shared" si="6"/>
        <v>Weekend</v>
      </c>
      <c r="R1649" s="6" t="str">
        <f t="shared" si="7"/>
        <v>Low (1–15%)</v>
      </c>
    </row>
    <row r="1650">
      <c r="A1650" s="3" t="s">
        <v>2159</v>
      </c>
      <c r="B1650" s="4">
        <v>45551.47708333333</v>
      </c>
      <c r="C1650" s="3" t="s">
        <v>19</v>
      </c>
      <c r="D1650" s="3" t="s">
        <v>824</v>
      </c>
      <c r="E1650" s="3" t="s">
        <v>27</v>
      </c>
      <c r="F1650" s="3">
        <v>1.0</v>
      </c>
      <c r="G1650" s="3">
        <v>799.0</v>
      </c>
      <c r="H1650" s="3">
        <v>25.0</v>
      </c>
      <c r="I1650" s="3">
        <v>499.02</v>
      </c>
      <c r="J1650" s="3" t="s">
        <v>32</v>
      </c>
      <c r="K1650" s="3" t="s">
        <v>23</v>
      </c>
      <c r="L1650" s="5">
        <f t="shared" si="1"/>
        <v>599.25</v>
      </c>
      <c r="M1650" s="5">
        <f t="shared" si="2"/>
        <v>499.02</v>
      </c>
      <c r="N1650" s="5">
        <f t="shared" si="3"/>
        <v>100.23</v>
      </c>
      <c r="O1650" s="6">
        <f t="shared" si="4"/>
        <v>0.1672590738</v>
      </c>
      <c r="P1650" s="6" t="str">
        <f t="shared" si="5"/>
        <v>Monday</v>
      </c>
      <c r="Q1650" s="6" t="str">
        <f t="shared" si="6"/>
        <v>Weekday</v>
      </c>
      <c r="R1650" s="6" t="str">
        <f t="shared" si="7"/>
        <v>Mid (16–25%)</v>
      </c>
    </row>
    <row r="1651">
      <c r="A1651" s="3" t="s">
        <v>2160</v>
      </c>
      <c r="B1651" s="4">
        <v>45606.425</v>
      </c>
      <c r="C1651" s="3" t="s">
        <v>171</v>
      </c>
      <c r="D1651" s="3" t="s">
        <v>279</v>
      </c>
      <c r="E1651" s="3" t="s">
        <v>21</v>
      </c>
      <c r="F1651" s="3">
        <v>4.0</v>
      </c>
      <c r="G1651" s="3">
        <v>899.0</v>
      </c>
      <c r="H1651" s="3">
        <v>20.0</v>
      </c>
      <c r="I1651" s="3">
        <v>508.55</v>
      </c>
      <c r="J1651" s="3" t="s">
        <v>32</v>
      </c>
      <c r="K1651" s="3" t="s">
        <v>39</v>
      </c>
      <c r="L1651" s="5">
        <f t="shared" si="1"/>
        <v>2876.8</v>
      </c>
      <c r="M1651" s="5">
        <f t="shared" si="2"/>
        <v>2034.2</v>
      </c>
      <c r="N1651" s="5">
        <f t="shared" si="3"/>
        <v>842.6</v>
      </c>
      <c r="O1651" s="6">
        <f t="shared" si="4"/>
        <v>0.2928948832</v>
      </c>
      <c r="P1651" s="6" t="str">
        <f t="shared" si="5"/>
        <v>Sunday</v>
      </c>
      <c r="Q1651" s="6" t="str">
        <f t="shared" si="6"/>
        <v>Weekend</v>
      </c>
      <c r="R1651" s="6" t="str">
        <f t="shared" si="7"/>
        <v>Mid (16–25%)</v>
      </c>
    </row>
    <row r="1652">
      <c r="A1652" s="3" t="s">
        <v>2161</v>
      </c>
      <c r="B1652" s="4">
        <v>45512.42361111111</v>
      </c>
      <c r="C1652" s="3" t="s">
        <v>111</v>
      </c>
      <c r="D1652" s="3" t="s">
        <v>167</v>
      </c>
      <c r="E1652" s="3" t="s">
        <v>35</v>
      </c>
      <c r="F1652" s="3">
        <v>4.0</v>
      </c>
      <c r="G1652" s="3">
        <v>2499.0</v>
      </c>
      <c r="H1652" s="3">
        <v>20.0</v>
      </c>
      <c r="I1652" s="3">
        <v>1414.39</v>
      </c>
      <c r="J1652" s="3" t="s">
        <v>52</v>
      </c>
      <c r="K1652" s="3" t="s">
        <v>23</v>
      </c>
      <c r="L1652" s="5">
        <f t="shared" si="1"/>
        <v>7996.8</v>
      </c>
      <c r="M1652" s="5">
        <f t="shared" si="2"/>
        <v>5657.56</v>
      </c>
      <c r="N1652" s="5">
        <f t="shared" si="3"/>
        <v>2339.24</v>
      </c>
      <c r="O1652" s="6">
        <f t="shared" si="4"/>
        <v>0.2925220088</v>
      </c>
      <c r="P1652" s="6" t="str">
        <f t="shared" si="5"/>
        <v>Thursday</v>
      </c>
      <c r="Q1652" s="6" t="str">
        <f t="shared" si="6"/>
        <v>Weekday</v>
      </c>
      <c r="R1652" s="6" t="str">
        <f t="shared" si="7"/>
        <v>Mid (16–25%)</v>
      </c>
    </row>
    <row r="1653">
      <c r="A1653" s="3" t="s">
        <v>2162</v>
      </c>
      <c r="B1653" s="4">
        <v>45763.61388888889</v>
      </c>
      <c r="C1653" s="3" t="s">
        <v>78</v>
      </c>
      <c r="D1653" s="3" t="s">
        <v>255</v>
      </c>
      <c r="E1653" s="3" t="s">
        <v>21</v>
      </c>
      <c r="F1653" s="3">
        <v>5.0</v>
      </c>
      <c r="G1653" s="3">
        <v>899.0</v>
      </c>
      <c r="H1653" s="3">
        <v>15.0</v>
      </c>
      <c r="I1653" s="3">
        <v>550.36</v>
      </c>
      <c r="J1653" s="3" t="s">
        <v>32</v>
      </c>
      <c r="K1653" s="3" t="s">
        <v>28</v>
      </c>
      <c r="L1653" s="5">
        <f t="shared" si="1"/>
        <v>3820.75</v>
      </c>
      <c r="M1653" s="5">
        <f t="shared" si="2"/>
        <v>2751.8</v>
      </c>
      <c r="N1653" s="5">
        <f t="shared" si="3"/>
        <v>1068.95</v>
      </c>
      <c r="O1653" s="6">
        <f t="shared" si="4"/>
        <v>0.2797749133</v>
      </c>
      <c r="P1653" s="6" t="str">
        <f t="shared" si="5"/>
        <v>Wednesday</v>
      </c>
      <c r="Q1653" s="6" t="str">
        <f t="shared" si="6"/>
        <v>Weekday</v>
      </c>
      <c r="R1653" s="6" t="str">
        <f t="shared" si="7"/>
        <v>Low (1–15%)</v>
      </c>
    </row>
    <row r="1654">
      <c r="A1654" s="3" t="s">
        <v>2163</v>
      </c>
      <c r="B1654" s="4">
        <v>45993.78958333333</v>
      </c>
      <c r="C1654" s="3" t="s">
        <v>186</v>
      </c>
      <c r="D1654" s="3" t="s">
        <v>939</v>
      </c>
      <c r="E1654" s="3" t="s">
        <v>21</v>
      </c>
      <c r="F1654" s="3">
        <v>3.0</v>
      </c>
      <c r="G1654" s="3">
        <v>499.0</v>
      </c>
      <c r="H1654" s="3">
        <v>0.0</v>
      </c>
      <c r="I1654" s="3">
        <v>238.93</v>
      </c>
      <c r="J1654" s="3" t="s">
        <v>32</v>
      </c>
      <c r="K1654" s="3" t="s">
        <v>28</v>
      </c>
      <c r="L1654" s="5">
        <f t="shared" si="1"/>
        <v>1497</v>
      </c>
      <c r="M1654" s="5">
        <f t="shared" si="2"/>
        <v>716.79</v>
      </c>
      <c r="N1654" s="5">
        <f t="shared" si="3"/>
        <v>780.21</v>
      </c>
      <c r="O1654" s="6">
        <f t="shared" si="4"/>
        <v>0.5211823647</v>
      </c>
      <c r="P1654" s="6" t="str">
        <f t="shared" si="5"/>
        <v>Tuesday</v>
      </c>
      <c r="Q1654" s="6" t="str">
        <f t="shared" si="6"/>
        <v>Weekday</v>
      </c>
      <c r="R1654" s="6" t="str">
        <f t="shared" si="7"/>
        <v>No Discount</v>
      </c>
    </row>
    <row r="1655">
      <c r="A1655" s="3" t="s">
        <v>2164</v>
      </c>
      <c r="B1655" s="4">
        <v>45884.80625</v>
      </c>
      <c r="C1655" s="3" t="s">
        <v>242</v>
      </c>
      <c r="D1655" s="3" t="s">
        <v>38</v>
      </c>
      <c r="E1655" s="3" t="s">
        <v>27</v>
      </c>
      <c r="F1655" s="3">
        <v>1.0</v>
      </c>
      <c r="G1655" s="3">
        <v>999.0</v>
      </c>
      <c r="H1655" s="3">
        <v>0.0</v>
      </c>
      <c r="I1655" s="3">
        <v>508.63</v>
      </c>
      <c r="J1655" s="3" t="s">
        <v>22</v>
      </c>
      <c r="K1655" s="3" t="s">
        <v>39</v>
      </c>
      <c r="L1655" s="5">
        <f t="shared" si="1"/>
        <v>999</v>
      </c>
      <c r="M1655" s="5">
        <f t="shared" si="2"/>
        <v>508.63</v>
      </c>
      <c r="N1655" s="5">
        <f t="shared" si="3"/>
        <v>490.37</v>
      </c>
      <c r="O1655" s="6">
        <f t="shared" si="4"/>
        <v>0.4908608609</v>
      </c>
      <c r="P1655" s="6" t="str">
        <f t="shared" si="5"/>
        <v>Friday</v>
      </c>
      <c r="Q1655" s="6" t="str">
        <f t="shared" si="6"/>
        <v>Weekday</v>
      </c>
      <c r="R1655" s="6" t="str">
        <f t="shared" si="7"/>
        <v>No Discount</v>
      </c>
    </row>
    <row r="1656">
      <c r="A1656" s="3" t="s">
        <v>2165</v>
      </c>
      <c r="B1656" s="4">
        <v>45679.55416666667</v>
      </c>
      <c r="C1656" s="3" t="s">
        <v>63</v>
      </c>
      <c r="D1656" s="3" t="s">
        <v>517</v>
      </c>
      <c r="E1656" s="3" t="s">
        <v>21</v>
      </c>
      <c r="F1656" s="3">
        <v>4.0</v>
      </c>
      <c r="G1656" s="3">
        <v>699.0</v>
      </c>
      <c r="H1656" s="3">
        <v>0.0</v>
      </c>
      <c r="I1656" s="3">
        <v>398.42</v>
      </c>
      <c r="J1656" s="3" t="s">
        <v>52</v>
      </c>
      <c r="K1656" s="3" t="s">
        <v>39</v>
      </c>
      <c r="L1656" s="5">
        <f t="shared" si="1"/>
        <v>2796</v>
      </c>
      <c r="M1656" s="5">
        <f t="shared" si="2"/>
        <v>1593.68</v>
      </c>
      <c r="N1656" s="5">
        <f t="shared" si="3"/>
        <v>1202.32</v>
      </c>
      <c r="O1656" s="6">
        <f t="shared" si="4"/>
        <v>0.4300143062</v>
      </c>
      <c r="P1656" s="6" t="str">
        <f t="shared" si="5"/>
        <v>Wednesday</v>
      </c>
      <c r="Q1656" s="6" t="str">
        <f t="shared" si="6"/>
        <v>Weekday</v>
      </c>
      <c r="R1656" s="6" t="str">
        <f t="shared" si="7"/>
        <v>No Discount</v>
      </c>
    </row>
    <row r="1657">
      <c r="A1657" s="3" t="s">
        <v>2166</v>
      </c>
      <c r="B1657" s="4">
        <v>45697.55486111111</v>
      </c>
      <c r="C1657" s="3" t="s">
        <v>19</v>
      </c>
      <c r="D1657" s="3" t="s">
        <v>893</v>
      </c>
      <c r="E1657" s="3" t="s">
        <v>21</v>
      </c>
      <c r="F1657" s="3">
        <v>4.0</v>
      </c>
      <c r="G1657" s="3">
        <v>899.0</v>
      </c>
      <c r="H1657" s="3">
        <v>20.0</v>
      </c>
      <c r="I1657" s="3">
        <v>494.66</v>
      </c>
      <c r="J1657" s="3" t="s">
        <v>32</v>
      </c>
      <c r="K1657" s="3" t="s">
        <v>39</v>
      </c>
      <c r="L1657" s="5">
        <f t="shared" si="1"/>
        <v>2876.8</v>
      </c>
      <c r="M1657" s="5">
        <f t="shared" si="2"/>
        <v>1978.64</v>
      </c>
      <c r="N1657" s="5">
        <f t="shared" si="3"/>
        <v>898.16</v>
      </c>
      <c r="O1657" s="6">
        <f t="shared" si="4"/>
        <v>0.3122080089</v>
      </c>
      <c r="P1657" s="6" t="str">
        <f t="shared" si="5"/>
        <v>Sunday</v>
      </c>
      <c r="Q1657" s="6" t="str">
        <f t="shared" si="6"/>
        <v>Weekend</v>
      </c>
      <c r="R1657" s="6" t="str">
        <f t="shared" si="7"/>
        <v>Mid (16–25%)</v>
      </c>
    </row>
    <row r="1658">
      <c r="A1658" s="3" t="s">
        <v>2167</v>
      </c>
      <c r="B1658" s="4">
        <v>45498.66388888889</v>
      </c>
      <c r="C1658" s="3" t="s">
        <v>236</v>
      </c>
      <c r="D1658" s="3" t="s">
        <v>906</v>
      </c>
      <c r="E1658" s="3" t="s">
        <v>35</v>
      </c>
      <c r="F1658" s="3">
        <v>1.0</v>
      </c>
      <c r="G1658" s="3">
        <v>2999.0</v>
      </c>
      <c r="H1658" s="3">
        <v>0.0</v>
      </c>
      <c r="I1658" s="3">
        <v>2164.02</v>
      </c>
      <c r="J1658" s="3" t="s">
        <v>52</v>
      </c>
      <c r="K1658" s="3" t="s">
        <v>23</v>
      </c>
      <c r="L1658" s="5">
        <f t="shared" si="1"/>
        <v>2999</v>
      </c>
      <c r="M1658" s="5">
        <f t="shared" si="2"/>
        <v>2164.02</v>
      </c>
      <c r="N1658" s="5">
        <f t="shared" si="3"/>
        <v>834.98</v>
      </c>
      <c r="O1658" s="6">
        <f t="shared" si="4"/>
        <v>0.2784194732</v>
      </c>
      <c r="P1658" s="6" t="str">
        <f t="shared" si="5"/>
        <v>Thursday</v>
      </c>
      <c r="Q1658" s="6" t="str">
        <f t="shared" si="6"/>
        <v>Weekday</v>
      </c>
      <c r="R1658" s="6" t="str">
        <f t="shared" si="7"/>
        <v>No Discount</v>
      </c>
    </row>
    <row r="1659">
      <c r="A1659" s="3" t="s">
        <v>2168</v>
      </c>
      <c r="B1659" s="4">
        <v>45773.501388888886</v>
      </c>
      <c r="C1659" s="3" t="s">
        <v>65</v>
      </c>
      <c r="D1659" s="3" t="s">
        <v>1124</v>
      </c>
      <c r="E1659" s="3" t="s">
        <v>21</v>
      </c>
      <c r="F1659" s="3">
        <v>4.0</v>
      </c>
      <c r="G1659" s="3">
        <v>699.0</v>
      </c>
      <c r="H1659" s="3">
        <v>20.0</v>
      </c>
      <c r="I1659" s="3">
        <v>413.29</v>
      </c>
      <c r="J1659" s="3" t="s">
        <v>52</v>
      </c>
      <c r="K1659" s="3" t="s">
        <v>28</v>
      </c>
      <c r="L1659" s="5">
        <f t="shared" si="1"/>
        <v>2236.8</v>
      </c>
      <c r="M1659" s="5">
        <f t="shared" si="2"/>
        <v>1653.16</v>
      </c>
      <c r="N1659" s="5">
        <f t="shared" si="3"/>
        <v>583.64</v>
      </c>
      <c r="O1659" s="6">
        <f t="shared" si="4"/>
        <v>0.2609263233</v>
      </c>
      <c r="P1659" s="6" t="str">
        <f t="shared" si="5"/>
        <v>Saturday</v>
      </c>
      <c r="Q1659" s="6" t="str">
        <f t="shared" si="6"/>
        <v>Weekend</v>
      </c>
      <c r="R1659" s="6" t="str">
        <f t="shared" si="7"/>
        <v>Mid (16–25%)</v>
      </c>
    </row>
    <row r="1660">
      <c r="A1660" s="3" t="s">
        <v>2169</v>
      </c>
      <c r="B1660" s="4">
        <v>45871.80694444444</v>
      </c>
      <c r="C1660" s="3" t="s">
        <v>84</v>
      </c>
      <c r="D1660" s="3" t="s">
        <v>163</v>
      </c>
      <c r="E1660" s="3" t="s">
        <v>27</v>
      </c>
      <c r="F1660" s="3">
        <v>4.0</v>
      </c>
      <c r="G1660" s="3">
        <v>999.0</v>
      </c>
      <c r="H1660" s="3">
        <v>0.0</v>
      </c>
      <c r="I1660" s="3">
        <v>563.66</v>
      </c>
      <c r="J1660" s="3" t="s">
        <v>32</v>
      </c>
      <c r="K1660" s="3" t="s">
        <v>39</v>
      </c>
      <c r="L1660" s="5">
        <f t="shared" si="1"/>
        <v>3996</v>
      </c>
      <c r="M1660" s="5">
        <f t="shared" si="2"/>
        <v>2254.64</v>
      </c>
      <c r="N1660" s="5">
        <f t="shared" si="3"/>
        <v>1741.36</v>
      </c>
      <c r="O1660" s="6">
        <f t="shared" si="4"/>
        <v>0.4357757758</v>
      </c>
      <c r="P1660" s="6" t="str">
        <f t="shared" si="5"/>
        <v>Saturday</v>
      </c>
      <c r="Q1660" s="6" t="str">
        <f t="shared" si="6"/>
        <v>Weekend</v>
      </c>
      <c r="R1660" s="6" t="str">
        <f t="shared" si="7"/>
        <v>No Discount</v>
      </c>
    </row>
    <row r="1661">
      <c r="A1661" s="3" t="s">
        <v>2170</v>
      </c>
      <c r="B1661" s="4">
        <v>45650.42361111111</v>
      </c>
      <c r="C1661" s="3" t="s">
        <v>257</v>
      </c>
      <c r="D1661" s="3" t="s">
        <v>569</v>
      </c>
      <c r="E1661" s="3" t="s">
        <v>21</v>
      </c>
      <c r="F1661" s="3">
        <v>4.0</v>
      </c>
      <c r="G1661" s="3">
        <v>899.0</v>
      </c>
      <c r="H1661" s="3">
        <v>15.0</v>
      </c>
      <c r="I1661" s="3">
        <v>556.13</v>
      </c>
      <c r="J1661" s="3" t="s">
        <v>32</v>
      </c>
      <c r="K1661" s="3" t="s">
        <v>28</v>
      </c>
      <c r="L1661" s="5">
        <f t="shared" si="1"/>
        <v>3056.6</v>
      </c>
      <c r="M1661" s="5">
        <f t="shared" si="2"/>
        <v>2224.52</v>
      </c>
      <c r="N1661" s="5">
        <f t="shared" si="3"/>
        <v>832.08</v>
      </c>
      <c r="O1661" s="6">
        <f t="shared" si="4"/>
        <v>0.2722240398</v>
      </c>
      <c r="P1661" s="6" t="str">
        <f t="shared" si="5"/>
        <v>Tuesday</v>
      </c>
      <c r="Q1661" s="6" t="str">
        <f t="shared" si="6"/>
        <v>Weekday</v>
      </c>
      <c r="R1661" s="6" t="str">
        <f t="shared" si="7"/>
        <v>Low (1–15%)</v>
      </c>
    </row>
    <row r="1662">
      <c r="A1662" s="3" t="s">
        <v>2171</v>
      </c>
      <c r="B1662" s="4">
        <v>45588.73541666667</v>
      </c>
      <c r="C1662" s="3" t="s">
        <v>399</v>
      </c>
      <c r="D1662" s="3" t="s">
        <v>163</v>
      </c>
      <c r="E1662" s="3" t="s">
        <v>21</v>
      </c>
      <c r="F1662" s="3">
        <v>3.0</v>
      </c>
      <c r="G1662" s="3">
        <v>899.0</v>
      </c>
      <c r="H1662" s="3">
        <v>10.0</v>
      </c>
      <c r="I1662" s="3">
        <v>482.92</v>
      </c>
      <c r="J1662" s="3" t="s">
        <v>32</v>
      </c>
      <c r="K1662" s="3" t="s">
        <v>39</v>
      </c>
      <c r="L1662" s="5">
        <f t="shared" si="1"/>
        <v>2427.3</v>
      </c>
      <c r="M1662" s="5">
        <f t="shared" si="2"/>
        <v>1448.76</v>
      </c>
      <c r="N1662" s="5">
        <f t="shared" si="3"/>
        <v>978.54</v>
      </c>
      <c r="O1662" s="6">
        <f t="shared" si="4"/>
        <v>0.4031392906</v>
      </c>
      <c r="P1662" s="6" t="str">
        <f t="shared" si="5"/>
        <v>Wednesday</v>
      </c>
      <c r="Q1662" s="6" t="str">
        <f t="shared" si="6"/>
        <v>Weekday</v>
      </c>
      <c r="R1662" s="6" t="str">
        <f t="shared" si="7"/>
        <v>Low (1–15%)</v>
      </c>
    </row>
    <row r="1663">
      <c r="A1663" s="3" t="s">
        <v>2172</v>
      </c>
      <c r="B1663" s="4">
        <v>45591.84305555555</v>
      </c>
      <c r="C1663" s="3" t="s">
        <v>47</v>
      </c>
      <c r="D1663" s="3" t="s">
        <v>277</v>
      </c>
      <c r="E1663" s="3" t="s">
        <v>35</v>
      </c>
      <c r="F1663" s="3">
        <v>3.0</v>
      </c>
      <c r="G1663" s="3">
        <v>1999.0</v>
      </c>
      <c r="H1663" s="3">
        <v>10.0</v>
      </c>
      <c r="I1663" s="3">
        <v>1415.97</v>
      </c>
      <c r="J1663" s="3" t="s">
        <v>52</v>
      </c>
      <c r="K1663" s="3" t="s">
        <v>23</v>
      </c>
      <c r="L1663" s="5">
        <f t="shared" si="1"/>
        <v>5397.3</v>
      </c>
      <c r="M1663" s="5">
        <f t="shared" si="2"/>
        <v>4247.91</v>
      </c>
      <c r="N1663" s="5">
        <f t="shared" si="3"/>
        <v>1149.39</v>
      </c>
      <c r="O1663" s="6">
        <f t="shared" si="4"/>
        <v>0.2129564782</v>
      </c>
      <c r="P1663" s="6" t="str">
        <f t="shared" si="5"/>
        <v>Saturday</v>
      </c>
      <c r="Q1663" s="6" t="str">
        <f t="shared" si="6"/>
        <v>Weekend</v>
      </c>
      <c r="R1663" s="6" t="str">
        <f t="shared" si="7"/>
        <v>Low (1–15%)</v>
      </c>
    </row>
    <row r="1664">
      <c r="A1664" s="3" t="s">
        <v>2173</v>
      </c>
      <c r="B1664" s="4">
        <v>45914.53680555556</v>
      </c>
      <c r="C1664" s="3" t="s">
        <v>171</v>
      </c>
      <c r="D1664" s="3" t="s">
        <v>830</v>
      </c>
      <c r="E1664" s="3" t="s">
        <v>21</v>
      </c>
      <c r="F1664" s="3">
        <v>3.0</v>
      </c>
      <c r="G1664" s="3">
        <v>899.0</v>
      </c>
      <c r="H1664" s="3">
        <v>20.0</v>
      </c>
      <c r="I1664" s="3">
        <v>468.62</v>
      </c>
      <c r="J1664" s="3" t="s">
        <v>32</v>
      </c>
      <c r="K1664" s="3" t="s">
        <v>28</v>
      </c>
      <c r="L1664" s="5">
        <f t="shared" si="1"/>
        <v>2157.6</v>
      </c>
      <c r="M1664" s="5">
        <f t="shared" si="2"/>
        <v>1405.86</v>
      </c>
      <c r="N1664" s="5">
        <f t="shared" si="3"/>
        <v>751.74</v>
      </c>
      <c r="O1664" s="6">
        <f t="shared" si="4"/>
        <v>0.3484149055</v>
      </c>
      <c r="P1664" s="6" t="str">
        <f t="shared" si="5"/>
        <v>Sunday</v>
      </c>
      <c r="Q1664" s="6" t="str">
        <f t="shared" si="6"/>
        <v>Weekend</v>
      </c>
      <c r="R1664" s="6" t="str">
        <f t="shared" si="7"/>
        <v>Mid (16–25%)</v>
      </c>
    </row>
    <row r="1665">
      <c r="A1665" s="3" t="s">
        <v>2174</v>
      </c>
      <c r="B1665" s="4">
        <v>45965.85763888889</v>
      </c>
      <c r="C1665" s="3" t="s">
        <v>158</v>
      </c>
      <c r="D1665" s="3" t="s">
        <v>879</v>
      </c>
      <c r="E1665" s="3" t="s">
        <v>27</v>
      </c>
      <c r="F1665" s="3">
        <v>2.0</v>
      </c>
      <c r="G1665" s="3">
        <v>799.0</v>
      </c>
      <c r="H1665" s="3">
        <v>20.0</v>
      </c>
      <c r="I1665" s="3">
        <v>494.31</v>
      </c>
      <c r="J1665" s="3" t="s">
        <v>32</v>
      </c>
      <c r="K1665" s="3" t="s">
        <v>23</v>
      </c>
      <c r="L1665" s="5">
        <f t="shared" si="1"/>
        <v>1278.4</v>
      </c>
      <c r="M1665" s="5">
        <f t="shared" si="2"/>
        <v>988.62</v>
      </c>
      <c r="N1665" s="5">
        <f t="shared" si="3"/>
        <v>289.78</v>
      </c>
      <c r="O1665" s="6">
        <f t="shared" si="4"/>
        <v>0.2266739675</v>
      </c>
      <c r="P1665" s="6" t="str">
        <f t="shared" si="5"/>
        <v>Tuesday</v>
      </c>
      <c r="Q1665" s="6" t="str">
        <f t="shared" si="6"/>
        <v>Weekday</v>
      </c>
      <c r="R1665" s="6" t="str">
        <f t="shared" si="7"/>
        <v>Mid (16–25%)</v>
      </c>
    </row>
    <row r="1666">
      <c r="A1666" s="3" t="s">
        <v>2175</v>
      </c>
      <c r="B1666" s="4">
        <v>45881.82777777778</v>
      </c>
      <c r="C1666" s="3" t="s">
        <v>127</v>
      </c>
      <c r="D1666" s="3" t="s">
        <v>506</v>
      </c>
      <c r="E1666" s="3" t="s">
        <v>21</v>
      </c>
      <c r="F1666" s="3">
        <v>5.0</v>
      </c>
      <c r="G1666" s="3">
        <v>699.0</v>
      </c>
      <c r="H1666" s="3">
        <v>5.0</v>
      </c>
      <c r="I1666" s="3">
        <v>331.98</v>
      </c>
      <c r="J1666" s="3" t="s">
        <v>52</v>
      </c>
      <c r="K1666" s="3" t="s">
        <v>28</v>
      </c>
      <c r="L1666" s="5">
        <f t="shared" si="1"/>
        <v>3320.25</v>
      </c>
      <c r="M1666" s="5">
        <f t="shared" si="2"/>
        <v>1659.9</v>
      </c>
      <c r="N1666" s="5">
        <f t="shared" si="3"/>
        <v>1660.35</v>
      </c>
      <c r="O1666" s="6">
        <f t="shared" si="4"/>
        <v>0.500067766</v>
      </c>
      <c r="P1666" s="6" t="str">
        <f t="shared" si="5"/>
        <v>Tuesday</v>
      </c>
      <c r="Q1666" s="6" t="str">
        <f t="shared" si="6"/>
        <v>Weekday</v>
      </c>
      <c r="R1666" s="6" t="str">
        <f t="shared" si="7"/>
        <v>Low (1–15%)</v>
      </c>
    </row>
    <row r="1667">
      <c r="A1667" s="3" t="s">
        <v>2176</v>
      </c>
      <c r="B1667" s="4">
        <v>45748.46041666667</v>
      </c>
      <c r="C1667" s="3" t="s">
        <v>242</v>
      </c>
      <c r="D1667" s="3" t="s">
        <v>283</v>
      </c>
      <c r="E1667" s="3" t="s">
        <v>21</v>
      </c>
      <c r="F1667" s="3">
        <v>1.0</v>
      </c>
      <c r="G1667" s="3">
        <v>899.0</v>
      </c>
      <c r="H1667" s="3">
        <v>15.0</v>
      </c>
      <c r="I1667" s="3">
        <v>575.74</v>
      </c>
      <c r="J1667" s="3" t="s">
        <v>32</v>
      </c>
      <c r="K1667" s="3" t="s">
        <v>23</v>
      </c>
      <c r="L1667" s="5">
        <f t="shared" si="1"/>
        <v>764.15</v>
      </c>
      <c r="M1667" s="5">
        <f t="shared" si="2"/>
        <v>575.74</v>
      </c>
      <c r="N1667" s="5">
        <f t="shared" si="3"/>
        <v>188.41</v>
      </c>
      <c r="O1667" s="6">
        <f t="shared" si="4"/>
        <v>0.246561539</v>
      </c>
      <c r="P1667" s="6" t="str">
        <f t="shared" si="5"/>
        <v>Tuesday</v>
      </c>
      <c r="Q1667" s="6" t="str">
        <f t="shared" si="6"/>
        <v>Weekday</v>
      </c>
      <c r="R1667" s="6" t="str">
        <f t="shared" si="7"/>
        <v>Low (1–15%)</v>
      </c>
    </row>
    <row r="1668">
      <c r="A1668" s="3" t="s">
        <v>2177</v>
      </c>
      <c r="B1668" s="4">
        <v>45585.822916666664</v>
      </c>
      <c r="C1668" s="3" t="s">
        <v>60</v>
      </c>
      <c r="D1668" s="3" t="s">
        <v>1654</v>
      </c>
      <c r="E1668" s="3" t="s">
        <v>35</v>
      </c>
      <c r="F1668" s="3">
        <v>3.0</v>
      </c>
      <c r="G1668" s="3">
        <v>3499.0</v>
      </c>
      <c r="H1668" s="3">
        <v>0.0</v>
      </c>
      <c r="I1668" s="3">
        <v>2484.54</v>
      </c>
      <c r="J1668" s="3" t="s">
        <v>22</v>
      </c>
      <c r="K1668" s="3" t="s">
        <v>39</v>
      </c>
      <c r="L1668" s="5">
        <f t="shared" si="1"/>
        <v>10497</v>
      </c>
      <c r="M1668" s="5">
        <f t="shared" si="2"/>
        <v>7453.62</v>
      </c>
      <c r="N1668" s="5">
        <f t="shared" si="3"/>
        <v>3043.38</v>
      </c>
      <c r="O1668" s="6">
        <f t="shared" si="4"/>
        <v>0.289928551</v>
      </c>
      <c r="P1668" s="6" t="str">
        <f t="shared" si="5"/>
        <v>Sunday</v>
      </c>
      <c r="Q1668" s="6" t="str">
        <f t="shared" si="6"/>
        <v>Weekend</v>
      </c>
      <c r="R1668" s="6" t="str">
        <f t="shared" si="7"/>
        <v>No Discount</v>
      </c>
    </row>
    <row r="1669">
      <c r="A1669" s="3" t="s">
        <v>2178</v>
      </c>
      <c r="B1669" s="4">
        <v>45872.6625</v>
      </c>
      <c r="C1669" s="3" t="s">
        <v>100</v>
      </c>
      <c r="D1669" s="3" t="s">
        <v>551</v>
      </c>
      <c r="E1669" s="3" t="s">
        <v>35</v>
      </c>
      <c r="F1669" s="3">
        <v>1.0</v>
      </c>
      <c r="G1669" s="3">
        <v>2499.0</v>
      </c>
      <c r="H1669" s="3">
        <v>5.0</v>
      </c>
      <c r="I1669" s="3">
        <v>1736.07</v>
      </c>
      <c r="J1669" s="3" t="s">
        <v>52</v>
      </c>
      <c r="K1669" s="3" t="s">
        <v>39</v>
      </c>
      <c r="L1669" s="5">
        <f t="shared" si="1"/>
        <v>2374.05</v>
      </c>
      <c r="M1669" s="5">
        <f t="shared" si="2"/>
        <v>1736.07</v>
      </c>
      <c r="N1669" s="5">
        <f t="shared" si="3"/>
        <v>637.98</v>
      </c>
      <c r="O1669" s="6">
        <f t="shared" si="4"/>
        <v>0.2687306502</v>
      </c>
      <c r="P1669" s="6" t="str">
        <f t="shared" si="5"/>
        <v>Sunday</v>
      </c>
      <c r="Q1669" s="6" t="str">
        <f t="shared" si="6"/>
        <v>Weekend</v>
      </c>
      <c r="R1669" s="6" t="str">
        <f t="shared" si="7"/>
        <v>Low (1–15%)</v>
      </c>
    </row>
    <row r="1670">
      <c r="A1670" s="3" t="s">
        <v>2179</v>
      </c>
      <c r="B1670" s="4">
        <v>45401.49236111111</v>
      </c>
      <c r="C1670" s="3" t="s">
        <v>57</v>
      </c>
      <c r="D1670" s="3" t="s">
        <v>89</v>
      </c>
      <c r="E1670" s="3" t="s">
        <v>27</v>
      </c>
      <c r="F1670" s="3">
        <v>4.0</v>
      </c>
      <c r="G1670" s="3">
        <v>1299.0</v>
      </c>
      <c r="H1670" s="3">
        <v>30.0</v>
      </c>
      <c r="I1670" s="3">
        <v>872.53</v>
      </c>
      <c r="J1670" s="3" t="s">
        <v>32</v>
      </c>
      <c r="K1670" s="3" t="s">
        <v>39</v>
      </c>
      <c r="L1670" s="5">
        <f t="shared" si="1"/>
        <v>3637.2</v>
      </c>
      <c r="M1670" s="5">
        <f t="shared" si="2"/>
        <v>3490.12</v>
      </c>
      <c r="N1670" s="5">
        <f t="shared" si="3"/>
        <v>147.08</v>
      </c>
      <c r="O1670" s="6">
        <f t="shared" si="4"/>
        <v>0.04043769933</v>
      </c>
      <c r="P1670" s="6" t="str">
        <f t="shared" si="5"/>
        <v>Friday</v>
      </c>
      <c r="Q1670" s="6" t="str">
        <f t="shared" si="6"/>
        <v>Weekday</v>
      </c>
      <c r="R1670" s="6" t="str">
        <f t="shared" si="7"/>
        <v>High (&gt;25%)</v>
      </c>
    </row>
    <row r="1671">
      <c r="A1671" s="3" t="s">
        <v>2180</v>
      </c>
      <c r="B1671" s="4">
        <v>45888.61111111111</v>
      </c>
      <c r="C1671" s="3" t="s">
        <v>91</v>
      </c>
      <c r="D1671" s="3" t="s">
        <v>1159</v>
      </c>
      <c r="E1671" s="3" t="s">
        <v>21</v>
      </c>
      <c r="F1671" s="3">
        <v>1.0</v>
      </c>
      <c r="G1671" s="3">
        <v>899.0</v>
      </c>
      <c r="H1671" s="3">
        <v>0.0</v>
      </c>
      <c r="I1671" s="3">
        <v>622.75</v>
      </c>
      <c r="J1671" s="3" t="s">
        <v>52</v>
      </c>
      <c r="K1671" s="3" t="s">
        <v>28</v>
      </c>
      <c r="L1671" s="5">
        <f t="shared" si="1"/>
        <v>899</v>
      </c>
      <c r="M1671" s="5">
        <f t="shared" si="2"/>
        <v>622.75</v>
      </c>
      <c r="N1671" s="5">
        <f t="shared" si="3"/>
        <v>276.25</v>
      </c>
      <c r="O1671" s="6">
        <f t="shared" si="4"/>
        <v>0.3072858732</v>
      </c>
      <c r="P1671" s="6" t="str">
        <f t="shared" si="5"/>
        <v>Tuesday</v>
      </c>
      <c r="Q1671" s="6" t="str">
        <f t="shared" si="6"/>
        <v>Weekday</v>
      </c>
      <c r="R1671" s="6" t="str">
        <f t="shared" si="7"/>
        <v>No Discount</v>
      </c>
    </row>
    <row r="1672">
      <c r="A1672" s="3" t="s">
        <v>2181</v>
      </c>
      <c r="B1672" s="4">
        <v>45597.51111111111</v>
      </c>
      <c r="C1672" s="3" t="s">
        <v>81</v>
      </c>
      <c r="D1672" s="3" t="s">
        <v>229</v>
      </c>
      <c r="E1672" s="3" t="s">
        <v>21</v>
      </c>
      <c r="F1672" s="3">
        <v>4.0</v>
      </c>
      <c r="G1672" s="3">
        <v>899.0</v>
      </c>
      <c r="H1672" s="3">
        <v>0.0</v>
      </c>
      <c r="I1672" s="3">
        <v>454.28</v>
      </c>
      <c r="J1672" s="3" t="s">
        <v>52</v>
      </c>
      <c r="K1672" s="3" t="s">
        <v>23</v>
      </c>
      <c r="L1672" s="5">
        <f t="shared" si="1"/>
        <v>3596</v>
      </c>
      <c r="M1672" s="5">
        <f t="shared" si="2"/>
        <v>1817.12</v>
      </c>
      <c r="N1672" s="5">
        <f t="shared" si="3"/>
        <v>1778.88</v>
      </c>
      <c r="O1672" s="6">
        <f t="shared" si="4"/>
        <v>0.4946829811</v>
      </c>
      <c r="P1672" s="6" t="str">
        <f t="shared" si="5"/>
        <v>Friday</v>
      </c>
      <c r="Q1672" s="6" t="str">
        <f t="shared" si="6"/>
        <v>Weekday</v>
      </c>
      <c r="R1672" s="6" t="str">
        <f t="shared" si="7"/>
        <v>No Discount</v>
      </c>
    </row>
    <row r="1673">
      <c r="A1673" s="3" t="s">
        <v>2182</v>
      </c>
      <c r="B1673" s="4">
        <v>45595.46666666667</v>
      </c>
      <c r="C1673" s="3" t="s">
        <v>70</v>
      </c>
      <c r="D1673" s="3" t="s">
        <v>1563</v>
      </c>
      <c r="E1673" s="3" t="s">
        <v>35</v>
      </c>
      <c r="F1673" s="3">
        <v>2.0</v>
      </c>
      <c r="G1673" s="3">
        <v>1999.0</v>
      </c>
      <c r="H1673" s="3">
        <v>5.0</v>
      </c>
      <c r="I1673" s="3">
        <v>1442.47</v>
      </c>
      <c r="J1673" s="3" t="s">
        <v>32</v>
      </c>
      <c r="K1673" s="3" t="s">
        <v>23</v>
      </c>
      <c r="L1673" s="5">
        <f t="shared" si="1"/>
        <v>3798.1</v>
      </c>
      <c r="M1673" s="5">
        <f t="shared" si="2"/>
        <v>2884.94</v>
      </c>
      <c r="N1673" s="5">
        <f t="shared" si="3"/>
        <v>913.16</v>
      </c>
      <c r="O1673" s="6">
        <f t="shared" si="4"/>
        <v>0.2404254759</v>
      </c>
      <c r="P1673" s="6" t="str">
        <f t="shared" si="5"/>
        <v>Wednesday</v>
      </c>
      <c r="Q1673" s="6" t="str">
        <f t="shared" si="6"/>
        <v>Weekday</v>
      </c>
      <c r="R1673" s="6" t="str">
        <f t="shared" si="7"/>
        <v>Low (1–15%)</v>
      </c>
    </row>
    <row r="1674">
      <c r="A1674" s="3" t="s">
        <v>2183</v>
      </c>
      <c r="B1674" s="4">
        <v>45963.41736111111</v>
      </c>
      <c r="C1674" s="3" t="s">
        <v>459</v>
      </c>
      <c r="D1674" s="3" t="s">
        <v>435</v>
      </c>
      <c r="E1674" s="3" t="s">
        <v>35</v>
      </c>
      <c r="F1674" s="3">
        <v>4.0</v>
      </c>
      <c r="G1674" s="3">
        <v>3999.0</v>
      </c>
      <c r="H1674" s="3">
        <v>25.0</v>
      </c>
      <c r="I1674" s="3">
        <v>2531.92</v>
      </c>
      <c r="J1674" s="3" t="s">
        <v>32</v>
      </c>
      <c r="K1674" s="3" t="s">
        <v>23</v>
      </c>
      <c r="L1674" s="5">
        <f t="shared" si="1"/>
        <v>11997</v>
      </c>
      <c r="M1674" s="5">
        <f t="shared" si="2"/>
        <v>10127.68</v>
      </c>
      <c r="N1674" s="5">
        <f t="shared" si="3"/>
        <v>1869.32</v>
      </c>
      <c r="O1674" s="6">
        <f t="shared" si="4"/>
        <v>0.1558156206</v>
      </c>
      <c r="P1674" s="6" t="str">
        <f t="shared" si="5"/>
        <v>Sunday</v>
      </c>
      <c r="Q1674" s="6" t="str">
        <f t="shared" si="6"/>
        <v>Weekend</v>
      </c>
      <c r="R1674" s="6" t="str">
        <f t="shared" si="7"/>
        <v>Mid (16–25%)</v>
      </c>
    </row>
    <row r="1675">
      <c r="A1675" s="3" t="s">
        <v>2184</v>
      </c>
      <c r="B1675" s="4">
        <v>45857.91458333333</v>
      </c>
      <c r="C1675" s="3" t="s">
        <v>19</v>
      </c>
      <c r="D1675" s="3" t="s">
        <v>480</v>
      </c>
      <c r="E1675" s="3" t="s">
        <v>21</v>
      </c>
      <c r="F1675" s="3">
        <v>2.0</v>
      </c>
      <c r="G1675" s="3">
        <v>699.0</v>
      </c>
      <c r="H1675" s="3">
        <v>20.0</v>
      </c>
      <c r="I1675" s="3">
        <v>381.2</v>
      </c>
      <c r="J1675" s="3" t="s">
        <v>52</v>
      </c>
      <c r="K1675" s="3" t="s">
        <v>28</v>
      </c>
      <c r="L1675" s="5">
        <f t="shared" si="1"/>
        <v>1118.4</v>
      </c>
      <c r="M1675" s="5">
        <f t="shared" si="2"/>
        <v>762.4</v>
      </c>
      <c r="N1675" s="5">
        <f t="shared" si="3"/>
        <v>356</v>
      </c>
      <c r="O1675" s="6">
        <f t="shared" si="4"/>
        <v>0.3183118741</v>
      </c>
      <c r="P1675" s="6" t="str">
        <f t="shared" si="5"/>
        <v>Saturday</v>
      </c>
      <c r="Q1675" s="6" t="str">
        <f t="shared" si="6"/>
        <v>Weekend</v>
      </c>
      <c r="R1675" s="6" t="str">
        <f t="shared" si="7"/>
        <v>Mid (16–25%)</v>
      </c>
    </row>
    <row r="1676">
      <c r="A1676" s="3" t="s">
        <v>2185</v>
      </c>
      <c r="B1676" s="4">
        <v>45970.686111111114</v>
      </c>
      <c r="C1676" s="3" t="s">
        <v>266</v>
      </c>
      <c r="D1676" s="3" t="s">
        <v>697</v>
      </c>
      <c r="E1676" s="3" t="s">
        <v>35</v>
      </c>
      <c r="F1676" s="3">
        <v>4.0</v>
      </c>
      <c r="G1676" s="3">
        <v>2999.0</v>
      </c>
      <c r="H1676" s="3">
        <v>0.0</v>
      </c>
      <c r="I1676" s="3">
        <v>1762.41</v>
      </c>
      <c r="J1676" s="3" t="s">
        <v>32</v>
      </c>
      <c r="K1676" s="3" t="s">
        <v>23</v>
      </c>
      <c r="L1676" s="5">
        <f t="shared" si="1"/>
        <v>11996</v>
      </c>
      <c r="M1676" s="5">
        <f t="shared" si="2"/>
        <v>7049.64</v>
      </c>
      <c r="N1676" s="5">
        <f t="shared" si="3"/>
        <v>4946.36</v>
      </c>
      <c r="O1676" s="6">
        <f t="shared" si="4"/>
        <v>0.4123341114</v>
      </c>
      <c r="P1676" s="6" t="str">
        <f t="shared" si="5"/>
        <v>Sunday</v>
      </c>
      <c r="Q1676" s="6" t="str">
        <f t="shared" si="6"/>
        <v>Weekend</v>
      </c>
      <c r="R1676" s="6" t="str">
        <f t="shared" si="7"/>
        <v>No Discount</v>
      </c>
    </row>
    <row r="1677">
      <c r="A1677" s="3" t="s">
        <v>2186</v>
      </c>
      <c r="B1677" s="4">
        <v>45841.90972222222</v>
      </c>
      <c r="C1677" s="3" t="s">
        <v>285</v>
      </c>
      <c r="D1677" s="3" t="s">
        <v>2187</v>
      </c>
      <c r="E1677" s="3" t="s">
        <v>35</v>
      </c>
      <c r="F1677" s="3">
        <v>2.0</v>
      </c>
      <c r="G1677" s="3">
        <v>2499.0</v>
      </c>
      <c r="H1677" s="3">
        <v>20.0</v>
      </c>
      <c r="I1677" s="3">
        <v>1781.82</v>
      </c>
      <c r="J1677" s="3" t="s">
        <v>32</v>
      </c>
      <c r="K1677" s="3" t="s">
        <v>39</v>
      </c>
      <c r="L1677" s="5">
        <f t="shared" si="1"/>
        <v>3998.4</v>
      </c>
      <c r="M1677" s="5">
        <f t="shared" si="2"/>
        <v>3563.64</v>
      </c>
      <c r="N1677" s="5">
        <f t="shared" si="3"/>
        <v>434.76</v>
      </c>
      <c r="O1677" s="6">
        <f t="shared" si="4"/>
        <v>0.1087334934</v>
      </c>
      <c r="P1677" s="6" t="str">
        <f t="shared" si="5"/>
        <v>Thursday</v>
      </c>
      <c r="Q1677" s="6" t="str">
        <f t="shared" si="6"/>
        <v>Weekday</v>
      </c>
      <c r="R1677" s="6" t="str">
        <f t="shared" si="7"/>
        <v>Mid (16–25%)</v>
      </c>
    </row>
    <row r="1678">
      <c r="A1678" s="3" t="s">
        <v>2188</v>
      </c>
      <c r="B1678" s="4">
        <v>45455.50833333333</v>
      </c>
      <c r="C1678" s="3" t="s">
        <v>44</v>
      </c>
      <c r="D1678" s="3" t="s">
        <v>535</v>
      </c>
      <c r="E1678" s="3" t="s">
        <v>27</v>
      </c>
      <c r="F1678" s="3">
        <v>2.0</v>
      </c>
      <c r="G1678" s="3">
        <v>1999.0</v>
      </c>
      <c r="H1678" s="3">
        <v>0.0</v>
      </c>
      <c r="I1678" s="3">
        <v>1316.62</v>
      </c>
      <c r="J1678" s="3" t="s">
        <v>52</v>
      </c>
      <c r="K1678" s="3" t="s">
        <v>23</v>
      </c>
      <c r="L1678" s="5">
        <f t="shared" si="1"/>
        <v>3998</v>
      </c>
      <c r="M1678" s="5">
        <f t="shared" si="2"/>
        <v>2633.24</v>
      </c>
      <c r="N1678" s="5">
        <f t="shared" si="3"/>
        <v>1364.76</v>
      </c>
      <c r="O1678" s="6">
        <f t="shared" si="4"/>
        <v>0.3413606803</v>
      </c>
      <c r="P1678" s="6" t="str">
        <f t="shared" si="5"/>
        <v>Wednesday</v>
      </c>
      <c r="Q1678" s="6" t="str">
        <f t="shared" si="6"/>
        <v>Weekday</v>
      </c>
      <c r="R1678" s="6" t="str">
        <f t="shared" si="7"/>
        <v>No Discount</v>
      </c>
    </row>
    <row r="1679">
      <c r="A1679" s="3" t="s">
        <v>2189</v>
      </c>
      <c r="B1679" s="4">
        <v>45512.53888888889</v>
      </c>
      <c r="C1679" s="3" t="s">
        <v>65</v>
      </c>
      <c r="D1679" s="3" t="s">
        <v>275</v>
      </c>
      <c r="E1679" s="3" t="s">
        <v>27</v>
      </c>
      <c r="F1679" s="3">
        <v>1.0</v>
      </c>
      <c r="G1679" s="3">
        <v>999.0</v>
      </c>
      <c r="H1679" s="3">
        <v>15.0</v>
      </c>
      <c r="I1679" s="3">
        <v>538.91</v>
      </c>
      <c r="J1679" s="3" t="s">
        <v>32</v>
      </c>
      <c r="K1679" s="3" t="s">
        <v>28</v>
      </c>
      <c r="L1679" s="5">
        <f t="shared" si="1"/>
        <v>849.15</v>
      </c>
      <c r="M1679" s="5">
        <f t="shared" si="2"/>
        <v>538.91</v>
      </c>
      <c r="N1679" s="5">
        <f t="shared" si="3"/>
        <v>310.24</v>
      </c>
      <c r="O1679" s="6">
        <f t="shared" si="4"/>
        <v>0.3653535889</v>
      </c>
      <c r="P1679" s="6" t="str">
        <f t="shared" si="5"/>
        <v>Thursday</v>
      </c>
      <c r="Q1679" s="6" t="str">
        <f t="shared" si="6"/>
        <v>Weekday</v>
      </c>
      <c r="R1679" s="6" t="str">
        <f t="shared" si="7"/>
        <v>Low (1–15%)</v>
      </c>
    </row>
    <row r="1680">
      <c r="A1680" s="3" t="s">
        <v>2190</v>
      </c>
      <c r="B1680" s="4">
        <v>45730.89513888889</v>
      </c>
      <c r="C1680" s="3" t="s">
        <v>100</v>
      </c>
      <c r="D1680" s="3" t="s">
        <v>1852</v>
      </c>
      <c r="E1680" s="3" t="s">
        <v>35</v>
      </c>
      <c r="F1680" s="3">
        <v>4.0</v>
      </c>
      <c r="G1680" s="3">
        <v>3499.0</v>
      </c>
      <c r="H1680" s="3">
        <v>15.0</v>
      </c>
      <c r="I1680" s="3">
        <v>2023.82</v>
      </c>
      <c r="J1680" s="3" t="s">
        <v>32</v>
      </c>
      <c r="K1680" s="3" t="s">
        <v>23</v>
      </c>
      <c r="L1680" s="5">
        <f t="shared" si="1"/>
        <v>11896.6</v>
      </c>
      <c r="M1680" s="5">
        <f t="shared" si="2"/>
        <v>8095.28</v>
      </c>
      <c r="N1680" s="5">
        <f t="shared" si="3"/>
        <v>3801.32</v>
      </c>
      <c r="O1680" s="6">
        <f t="shared" si="4"/>
        <v>0.3195299497</v>
      </c>
      <c r="P1680" s="6" t="str">
        <f t="shared" si="5"/>
        <v>Friday</v>
      </c>
      <c r="Q1680" s="6" t="str">
        <f t="shared" si="6"/>
        <v>Weekday</v>
      </c>
      <c r="R1680" s="6" t="str">
        <f t="shared" si="7"/>
        <v>Low (1–15%)</v>
      </c>
    </row>
    <row r="1681">
      <c r="A1681" s="3" t="s">
        <v>2191</v>
      </c>
      <c r="B1681" s="4">
        <v>45469.57013888889</v>
      </c>
      <c r="C1681" s="3" t="s">
        <v>97</v>
      </c>
      <c r="D1681" s="3" t="s">
        <v>489</v>
      </c>
      <c r="E1681" s="3" t="s">
        <v>35</v>
      </c>
      <c r="F1681" s="3">
        <v>1.0</v>
      </c>
      <c r="G1681" s="3">
        <v>1999.0</v>
      </c>
      <c r="H1681" s="3">
        <v>5.0</v>
      </c>
      <c r="I1681" s="3">
        <v>1475.89</v>
      </c>
      <c r="J1681" s="3" t="s">
        <v>52</v>
      </c>
      <c r="K1681" s="3" t="s">
        <v>39</v>
      </c>
      <c r="L1681" s="5">
        <f t="shared" si="1"/>
        <v>1899.05</v>
      </c>
      <c r="M1681" s="5">
        <f t="shared" si="2"/>
        <v>1475.89</v>
      </c>
      <c r="N1681" s="5">
        <f t="shared" si="3"/>
        <v>423.16</v>
      </c>
      <c r="O1681" s="6">
        <f t="shared" si="4"/>
        <v>0.2228272031</v>
      </c>
      <c r="P1681" s="6" t="str">
        <f t="shared" si="5"/>
        <v>Wednesday</v>
      </c>
      <c r="Q1681" s="6" t="str">
        <f t="shared" si="6"/>
        <v>Weekday</v>
      </c>
      <c r="R1681" s="6" t="str">
        <f t="shared" si="7"/>
        <v>Low (1–15%)</v>
      </c>
    </row>
    <row r="1682">
      <c r="A1682" s="3" t="s">
        <v>2192</v>
      </c>
      <c r="B1682" s="4">
        <v>45466.50069444445</v>
      </c>
      <c r="C1682" s="3" t="s">
        <v>47</v>
      </c>
      <c r="D1682" s="3" t="s">
        <v>1242</v>
      </c>
      <c r="E1682" s="3" t="s">
        <v>27</v>
      </c>
      <c r="F1682" s="3">
        <v>2.0</v>
      </c>
      <c r="G1682" s="3">
        <v>799.0</v>
      </c>
      <c r="H1682" s="3">
        <v>10.0</v>
      </c>
      <c r="I1682" s="3">
        <v>419.8</v>
      </c>
      <c r="J1682" s="3" t="s">
        <v>32</v>
      </c>
      <c r="K1682" s="3" t="s">
        <v>28</v>
      </c>
      <c r="L1682" s="5">
        <f t="shared" si="1"/>
        <v>1438.2</v>
      </c>
      <c r="M1682" s="5">
        <f t="shared" si="2"/>
        <v>839.6</v>
      </c>
      <c r="N1682" s="5">
        <f t="shared" si="3"/>
        <v>598.6</v>
      </c>
      <c r="O1682" s="6">
        <f t="shared" si="4"/>
        <v>0.4162147128</v>
      </c>
      <c r="P1682" s="6" t="str">
        <f t="shared" si="5"/>
        <v>Sunday</v>
      </c>
      <c r="Q1682" s="6" t="str">
        <f t="shared" si="6"/>
        <v>Weekend</v>
      </c>
      <c r="R1682" s="6" t="str">
        <f t="shared" si="7"/>
        <v>Low (1–15%)</v>
      </c>
    </row>
    <row r="1683">
      <c r="A1683" s="3" t="s">
        <v>2193</v>
      </c>
      <c r="B1683" s="4">
        <v>45308.43680555555</v>
      </c>
      <c r="C1683" s="3" t="s">
        <v>70</v>
      </c>
      <c r="D1683" s="3" t="s">
        <v>107</v>
      </c>
      <c r="E1683" s="3" t="s">
        <v>21</v>
      </c>
      <c r="F1683" s="3">
        <v>2.0</v>
      </c>
      <c r="G1683" s="3">
        <v>499.0</v>
      </c>
      <c r="H1683" s="3">
        <v>10.0</v>
      </c>
      <c r="I1683" s="3">
        <v>261.06</v>
      </c>
      <c r="J1683" s="3" t="s">
        <v>52</v>
      </c>
      <c r="K1683" s="3" t="s">
        <v>39</v>
      </c>
      <c r="L1683" s="5">
        <f t="shared" si="1"/>
        <v>898.2</v>
      </c>
      <c r="M1683" s="5">
        <f t="shared" si="2"/>
        <v>522.12</v>
      </c>
      <c r="N1683" s="5">
        <f t="shared" si="3"/>
        <v>376.08</v>
      </c>
      <c r="O1683" s="6">
        <f t="shared" si="4"/>
        <v>0.4187040748</v>
      </c>
      <c r="P1683" s="6" t="str">
        <f t="shared" si="5"/>
        <v>Wednesday</v>
      </c>
      <c r="Q1683" s="6" t="str">
        <f t="shared" si="6"/>
        <v>Weekday</v>
      </c>
      <c r="R1683" s="6" t="str">
        <f t="shared" si="7"/>
        <v>Low (1–15%)</v>
      </c>
    </row>
    <row r="1684">
      <c r="A1684" s="3" t="s">
        <v>2194</v>
      </c>
      <c r="B1684" s="4">
        <v>45968.728472222225</v>
      </c>
      <c r="C1684" s="3" t="s">
        <v>73</v>
      </c>
      <c r="D1684" s="3" t="s">
        <v>1402</v>
      </c>
      <c r="E1684" s="3" t="s">
        <v>21</v>
      </c>
      <c r="F1684" s="3">
        <v>1.0</v>
      </c>
      <c r="G1684" s="3">
        <v>899.0</v>
      </c>
      <c r="H1684" s="3">
        <v>25.0</v>
      </c>
      <c r="I1684" s="3">
        <v>548.88</v>
      </c>
      <c r="J1684" s="3" t="s">
        <v>32</v>
      </c>
      <c r="K1684" s="3" t="s">
        <v>28</v>
      </c>
      <c r="L1684" s="5">
        <f t="shared" si="1"/>
        <v>674.25</v>
      </c>
      <c r="M1684" s="5">
        <f t="shared" si="2"/>
        <v>548.88</v>
      </c>
      <c r="N1684" s="5">
        <f t="shared" si="3"/>
        <v>125.37</v>
      </c>
      <c r="O1684" s="6">
        <f t="shared" si="4"/>
        <v>0.1859399333</v>
      </c>
      <c r="P1684" s="6" t="str">
        <f t="shared" si="5"/>
        <v>Friday</v>
      </c>
      <c r="Q1684" s="6" t="str">
        <f t="shared" si="6"/>
        <v>Weekday</v>
      </c>
      <c r="R1684" s="6" t="str">
        <f t="shared" si="7"/>
        <v>Mid (16–25%)</v>
      </c>
    </row>
    <row r="1685">
      <c r="A1685" s="3" t="s">
        <v>2195</v>
      </c>
      <c r="B1685" s="4">
        <v>45907.49930555555</v>
      </c>
      <c r="C1685" s="3" t="s">
        <v>41</v>
      </c>
      <c r="D1685" s="3" t="s">
        <v>1774</v>
      </c>
      <c r="E1685" s="3" t="s">
        <v>35</v>
      </c>
      <c r="F1685" s="3">
        <v>4.0</v>
      </c>
      <c r="G1685" s="3">
        <v>2999.0</v>
      </c>
      <c r="H1685" s="3">
        <v>5.0</v>
      </c>
      <c r="I1685" s="3">
        <v>2033.21</v>
      </c>
      <c r="J1685" s="3" t="s">
        <v>32</v>
      </c>
      <c r="K1685" s="3" t="s">
        <v>23</v>
      </c>
      <c r="L1685" s="5">
        <f t="shared" si="1"/>
        <v>11396.2</v>
      </c>
      <c r="M1685" s="5">
        <f t="shared" si="2"/>
        <v>8132.84</v>
      </c>
      <c r="N1685" s="5">
        <f t="shared" si="3"/>
        <v>3263.36</v>
      </c>
      <c r="O1685" s="6">
        <f t="shared" si="4"/>
        <v>0.2863551008</v>
      </c>
      <c r="P1685" s="6" t="str">
        <f t="shared" si="5"/>
        <v>Sunday</v>
      </c>
      <c r="Q1685" s="6" t="str">
        <f t="shared" si="6"/>
        <v>Weekend</v>
      </c>
      <c r="R1685" s="6" t="str">
        <f t="shared" si="7"/>
        <v>Low (1–15%)</v>
      </c>
    </row>
    <row r="1686">
      <c r="A1686" s="3" t="s">
        <v>2196</v>
      </c>
      <c r="B1686" s="4">
        <v>45639.74652777778</v>
      </c>
      <c r="C1686" s="3" t="s">
        <v>54</v>
      </c>
      <c r="D1686" s="3" t="s">
        <v>301</v>
      </c>
      <c r="E1686" s="3" t="s">
        <v>27</v>
      </c>
      <c r="F1686" s="3">
        <v>2.0</v>
      </c>
      <c r="G1686" s="3">
        <v>1299.0</v>
      </c>
      <c r="H1686" s="3">
        <v>30.0</v>
      </c>
      <c r="I1686" s="3">
        <v>805.07</v>
      </c>
      <c r="J1686" s="3" t="s">
        <v>32</v>
      </c>
      <c r="K1686" s="3" t="s">
        <v>28</v>
      </c>
      <c r="L1686" s="5">
        <f t="shared" si="1"/>
        <v>1818.6</v>
      </c>
      <c r="M1686" s="5">
        <f t="shared" si="2"/>
        <v>1610.14</v>
      </c>
      <c r="N1686" s="5">
        <f t="shared" si="3"/>
        <v>208.46</v>
      </c>
      <c r="O1686" s="6">
        <f t="shared" si="4"/>
        <v>0.1146266359</v>
      </c>
      <c r="P1686" s="6" t="str">
        <f t="shared" si="5"/>
        <v>Friday</v>
      </c>
      <c r="Q1686" s="6" t="str">
        <f t="shared" si="6"/>
        <v>Weekday</v>
      </c>
      <c r="R1686" s="6" t="str">
        <f t="shared" si="7"/>
        <v>High (&gt;25%)</v>
      </c>
    </row>
    <row r="1687">
      <c r="A1687" s="3" t="s">
        <v>2197</v>
      </c>
      <c r="B1687" s="4">
        <v>45552.740277777775</v>
      </c>
      <c r="C1687" s="3" t="s">
        <v>84</v>
      </c>
      <c r="D1687" s="3" t="s">
        <v>1547</v>
      </c>
      <c r="E1687" s="3" t="s">
        <v>21</v>
      </c>
      <c r="F1687" s="3">
        <v>2.0</v>
      </c>
      <c r="G1687" s="3">
        <v>899.0</v>
      </c>
      <c r="H1687" s="3">
        <v>5.0</v>
      </c>
      <c r="I1687" s="3">
        <v>460.54</v>
      </c>
      <c r="J1687" s="3" t="s">
        <v>32</v>
      </c>
      <c r="K1687" s="3" t="s">
        <v>23</v>
      </c>
      <c r="L1687" s="5">
        <f t="shared" si="1"/>
        <v>1708.1</v>
      </c>
      <c r="M1687" s="5">
        <f t="shared" si="2"/>
        <v>921.08</v>
      </c>
      <c r="N1687" s="5">
        <f t="shared" si="3"/>
        <v>787.02</v>
      </c>
      <c r="O1687" s="6">
        <f t="shared" si="4"/>
        <v>0.4607575669</v>
      </c>
      <c r="P1687" s="6" t="str">
        <f t="shared" si="5"/>
        <v>Tuesday</v>
      </c>
      <c r="Q1687" s="6" t="str">
        <f t="shared" si="6"/>
        <v>Weekday</v>
      </c>
      <c r="R1687" s="6" t="str">
        <f t="shared" si="7"/>
        <v>Low (1–15%)</v>
      </c>
    </row>
    <row r="1688">
      <c r="A1688" s="3" t="s">
        <v>2198</v>
      </c>
      <c r="B1688" s="4">
        <v>45425.42013888889</v>
      </c>
      <c r="C1688" s="3" t="s">
        <v>63</v>
      </c>
      <c r="D1688" s="3" t="s">
        <v>729</v>
      </c>
      <c r="E1688" s="3" t="s">
        <v>27</v>
      </c>
      <c r="F1688" s="3">
        <v>5.0</v>
      </c>
      <c r="G1688" s="3">
        <v>1499.0</v>
      </c>
      <c r="H1688" s="3">
        <v>0.0</v>
      </c>
      <c r="I1688" s="3">
        <v>1039.11</v>
      </c>
      <c r="J1688" s="3" t="s">
        <v>52</v>
      </c>
      <c r="K1688" s="3" t="s">
        <v>39</v>
      </c>
      <c r="L1688" s="5">
        <f t="shared" si="1"/>
        <v>7495</v>
      </c>
      <c r="M1688" s="5">
        <f t="shared" si="2"/>
        <v>5195.55</v>
      </c>
      <c r="N1688" s="5">
        <f t="shared" si="3"/>
        <v>2299.45</v>
      </c>
      <c r="O1688" s="6">
        <f t="shared" si="4"/>
        <v>0.3067978652</v>
      </c>
      <c r="P1688" s="6" t="str">
        <f t="shared" si="5"/>
        <v>Monday</v>
      </c>
      <c r="Q1688" s="6" t="str">
        <f t="shared" si="6"/>
        <v>Weekday</v>
      </c>
      <c r="R1688" s="6" t="str">
        <f t="shared" si="7"/>
        <v>No Discount</v>
      </c>
    </row>
    <row r="1689">
      <c r="A1689" s="3" t="s">
        <v>2199</v>
      </c>
      <c r="B1689" s="4">
        <v>45920.40416666667</v>
      </c>
      <c r="C1689" s="3" t="s">
        <v>47</v>
      </c>
      <c r="D1689" s="3" t="s">
        <v>195</v>
      </c>
      <c r="E1689" s="3" t="s">
        <v>27</v>
      </c>
      <c r="F1689" s="3">
        <v>1.0</v>
      </c>
      <c r="G1689" s="3">
        <v>1499.0</v>
      </c>
      <c r="H1689" s="3">
        <v>0.0</v>
      </c>
      <c r="I1689" s="3">
        <v>836.85</v>
      </c>
      <c r="J1689" s="3" t="s">
        <v>52</v>
      </c>
      <c r="K1689" s="3" t="s">
        <v>28</v>
      </c>
      <c r="L1689" s="5">
        <f t="shared" si="1"/>
        <v>1499</v>
      </c>
      <c r="M1689" s="5">
        <f t="shared" si="2"/>
        <v>836.85</v>
      </c>
      <c r="N1689" s="5">
        <f t="shared" si="3"/>
        <v>662.15</v>
      </c>
      <c r="O1689" s="6">
        <f t="shared" si="4"/>
        <v>0.4417278185</v>
      </c>
      <c r="P1689" s="6" t="str">
        <f t="shared" si="5"/>
        <v>Saturday</v>
      </c>
      <c r="Q1689" s="6" t="str">
        <f t="shared" si="6"/>
        <v>Weekend</v>
      </c>
      <c r="R1689" s="6" t="str">
        <f t="shared" si="7"/>
        <v>No Discount</v>
      </c>
    </row>
    <row r="1690">
      <c r="A1690" s="3" t="s">
        <v>2200</v>
      </c>
      <c r="B1690" s="4">
        <v>45924.572222222225</v>
      </c>
      <c r="C1690" s="3" t="s">
        <v>266</v>
      </c>
      <c r="D1690" s="3" t="s">
        <v>115</v>
      </c>
      <c r="E1690" s="3" t="s">
        <v>35</v>
      </c>
      <c r="F1690" s="3">
        <v>5.0</v>
      </c>
      <c r="G1690" s="3">
        <v>2999.0</v>
      </c>
      <c r="H1690" s="3">
        <v>30.0</v>
      </c>
      <c r="I1690" s="3">
        <v>2090.43</v>
      </c>
      <c r="J1690" s="3" t="s">
        <v>52</v>
      </c>
      <c r="K1690" s="3" t="s">
        <v>39</v>
      </c>
      <c r="L1690" s="5">
        <f t="shared" si="1"/>
        <v>10496.5</v>
      </c>
      <c r="M1690" s="5">
        <f t="shared" si="2"/>
        <v>10452.15</v>
      </c>
      <c r="N1690" s="5">
        <f t="shared" si="3"/>
        <v>44.35</v>
      </c>
      <c r="O1690" s="6">
        <f t="shared" si="4"/>
        <v>0.00422521793</v>
      </c>
      <c r="P1690" s="6" t="str">
        <f t="shared" si="5"/>
        <v>Wednesday</v>
      </c>
      <c r="Q1690" s="6" t="str">
        <f t="shared" si="6"/>
        <v>Weekday</v>
      </c>
      <c r="R1690" s="6" t="str">
        <f t="shared" si="7"/>
        <v>High (&gt;25%)</v>
      </c>
    </row>
    <row r="1691">
      <c r="A1691" s="3" t="s">
        <v>2201</v>
      </c>
      <c r="B1691" s="4">
        <v>45689.84444444445</v>
      </c>
      <c r="C1691" s="3" t="s">
        <v>65</v>
      </c>
      <c r="D1691" s="3" t="s">
        <v>553</v>
      </c>
      <c r="E1691" s="3" t="s">
        <v>27</v>
      </c>
      <c r="F1691" s="3">
        <v>5.0</v>
      </c>
      <c r="G1691" s="3">
        <v>1499.0</v>
      </c>
      <c r="H1691" s="3">
        <v>0.0</v>
      </c>
      <c r="I1691" s="3">
        <v>804.0</v>
      </c>
      <c r="J1691" s="3" t="s">
        <v>32</v>
      </c>
      <c r="K1691" s="3" t="s">
        <v>39</v>
      </c>
      <c r="L1691" s="5">
        <f t="shared" si="1"/>
        <v>7495</v>
      </c>
      <c r="M1691" s="5">
        <f t="shared" si="2"/>
        <v>4020</v>
      </c>
      <c r="N1691" s="5">
        <f t="shared" si="3"/>
        <v>3475</v>
      </c>
      <c r="O1691" s="6">
        <f t="shared" si="4"/>
        <v>0.4636424283</v>
      </c>
      <c r="P1691" s="6" t="str">
        <f t="shared" si="5"/>
        <v>Saturday</v>
      </c>
      <c r="Q1691" s="6" t="str">
        <f t="shared" si="6"/>
        <v>Weekend</v>
      </c>
      <c r="R1691" s="6" t="str">
        <f t="shared" si="7"/>
        <v>No Discount</v>
      </c>
    </row>
    <row r="1692">
      <c r="A1692" s="3" t="s">
        <v>2202</v>
      </c>
      <c r="B1692" s="4">
        <v>45472.654861111114</v>
      </c>
      <c r="C1692" s="3" t="s">
        <v>194</v>
      </c>
      <c r="D1692" s="3" t="s">
        <v>589</v>
      </c>
      <c r="E1692" s="3" t="s">
        <v>35</v>
      </c>
      <c r="F1692" s="3">
        <v>3.0</v>
      </c>
      <c r="G1692" s="3">
        <v>3999.0</v>
      </c>
      <c r="H1692" s="3">
        <v>15.0</v>
      </c>
      <c r="I1692" s="3">
        <v>2902.53</v>
      </c>
      <c r="J1692" s="3" t="s">
        <v>52</v>
      </c>
      <c r="K1692" s="3" t="s">
        <v>28</v>
      </c>
      <c r="L1692" s="5">
        <f t="shared" si="1"/>
        <v>10197.45</v>
      </c>
      <c r="M1692" s="5">
        <f t="shared" si="2"/>
        <v>8707.59</v>
      </c>
      <c r="N1692" s="5">
        <f t="shared" si="3"/>
        <v>1489.86</v>
      </c>
      <c r="O1692" s="6">
        <f t="shared" si="4"/>
        <v>0.1461012312</v>
      </c>
      <c r="P1692" s="6" t="str">
        <f t="shared" si="5"/>
        <v>Saturday</v>
      </c>
      <c r="Q1692" s="6" t="str">
        <f t="shared" si="6"/>
        <v>Weekend</v>
      </c>
      <c r="R1692" s="6" t="str">
        <f t="shared" si="7"/>
        <v>Low (1–15%)</v>
      </c>
    </row>
    <row r="1693">
      <c r="A1693" s="3" t="s">
        <v>2203</v>
      </c>
      <c r="B1693" s="4">
        <v>45844.50833333333</v>
      </c>
      <c r="C1693" s="3" t="s">
        <v>282</v>
      </c>
      <c r="D1693" s="3" t="s">
        <v>1435</v>
      </c>
      <c r="E1693" s="3" t="s">
        <v>35</v>
      </c>
      <c r="F1693" s="3">
        <v>3.0</v>
      </c>
      <c r="G1693" s="3">
        <v>3499.0</v>
      </c>
      <c r="H1693" s="3">
        <v>30.0</v>
      </c>
      <c r="I1693" s="3">
        <v>2538.32</v>
      </c>
      <c r="J1693" s="3" t="s">
        <v>52</v>
      </c>
      <c r="K1693" s="3" t="s">
        <v>28</v>
      </c>
      <c r="L1693" s="5">
        <f t="shared" si="1"/>
        <v>7347.9</v>
      </c>
      <c r="M1693" s="5">
        <f t="shared" si="2"/>
        <v>7614.96</v>
      </c>
      <c r="N1693" s="5">
        <f t="shared" si="3"/>
        <v>-267.06</v>
      </c>
      <c r="O1693" s="6">
        <f t="shared" si="4"/>
        <v>-0.03634507819</v>
      </c>
      <c r="P1693" s="6" t="str">
        <f t="shared" si="5"/>
        <v>Sunday</v>
      </c>
      <c r="Q1693" s="6" t="str">
        <f t="shared" si="6"/>
        <v>Weekend</v>
      </c>
      <c r="R1693" s="6" t="str">
        <f t="shared" si="7"/>
        <v>High (&gt;25%)</v>
      </c>
    </row>
    <row r="1694">
      <c r="A1694" s="3" t="s">
        <v>2204</v>
      </c>
      <c r="B1694" s="4">
        <v>45905.790972222225</v>
      </c>
      <c r="C1694" s="3" t="s">
        <v>239</v>
      </c>
      <c r="D1694" s="3" t="s">
        <v>453</v>
      </c>
      <c r="E1694" s="3" t="s">
        <v>35</v>
      </c>
      <c r="F1694" s="3">
        <v>3.0</v>
      </c>
      <c r="G1694" s="3">
        <v>3499.0</v>
      </c>
      <c r="H1694" s="3">
        <v>5.0</v>
      </c>
      <c r="I1694" s="3">
        <v>1939.01</v>
      </c>
      <c r="J1694" s="3" t="s">
        <v>52</v>
      </c>
      <c r="K1694" s="3" t="s">
        <v>28</v>
      </c>
      <c r="L1694" s="5">
        <f t="shared" si="1"/>
        <v>9972.15</v>
      </c>
      <c r="M1694" s="5">
        <f t="shared" si="2"/>
        <v>5817.03</v>
      </c>
      <c r="N1694" s="5">
        <f t="shared" si="3"/>
        <v>4155.12</v>
      </c>
      <c r="O1694" s="6">
        <f t="shared" si="4"/>
        <v>0.4166724327</v>
      </c>
      <c r="P1694" s="6" t="str">
        <f t="shared" si="5"/>
        <v>Friday</v>
      </c>
      <c r="Q1694" s="6" t="str">
        <f t="shared" si="6"/>
        <v>Weekday</v>
      </c>
      <c r="R1694" s="6" t="str">
        <f t="shared" si="7"/>
        <v>Low (1–15%)</v>
      </c>
    </row>
    <row r="1695">
      <c r="A1695" s="3" t="s">
        <v>2205</v>
      </c>
      <c r="B1695" s="4">
        <v>45992.58611111111</v>
      </c>
      <c r="C1695" s="3" t="s">
        <v>84</v>
      </c>
      <c r="D1695" s="3" t="s">
        <v>227</v>
      </c>
      <c r="E1695" s="3" t="s">
        <v>21</v>
      </c>
      <c r="F1695" s="3">
        <v>3.0</v>
      </c>
      <c r="G1695" s="3">
        <v>499.0</v>
      </c>
      <c r="H1695" s="3">
        <v>15.0</v>
      </c>
      <c r="I1695" s="3">
        <v>322.86</v>
      </c>
      <c r="J1695" s="3" t="s">
        <v>32</v>
      </c>
      <c r="K1695" s="3" t="s">
        <v>39</v>
      </c>
      <c r="L1695" s="5">
        <f t="shared" si="1"/>
        <v>1272.45</v>
      </c>
      <c r="M1695" s="5">
        <f t="shared" si="2"/>
        <v>968.58</v>
      </c>
      <c r="N1695" s="5">
        <f t="shared" si="3"/>
        <v>303.87</v>
      </c>
      <c r="O1695" s="6">
        <f t="shared" si="4"/>
        <v>0.2388070258</v>
      </c>
      <c r="P1695" s="6" t="str">
        <f t="shared" si="5"/>
        <v>Monday</v>
      </c>
      <c r="Q1695" s="6" t="str">
        <f t="shared" si="6"/>
        <v>Weekday</v>
      </c>
      <c r="R1695" s="6" t="str">
        <f t="shared" si="7"/>
        <v>Low (1–15%)</v>
      </c>
    </row>
    <row r="1696">
      <c r="A1696" s="3" t="s">
        <v>2206</v>
      </c>
      <c r="B1696" s="4">
        <v>45729.82083333333</v>
      </c>
      <c r="C1696" s="3" t="s">
        <v>257</v>
      </c>
      <c r="D1696" s="3" t="s">
        <v>1316</v>
      </c>
      <c r="E1696" s="3" t="s">
        <v>27</v>
      </c>
      <c r="F1696" s="3">
        <v>5.0</v>
      </c>
      <c r="G1696" s="3">
        <v>1299.0</v>
      </c>
      <c r="H1696" s="3">
        <v>10.0</v>
      </c>
      <c r="I1696" s="3">
        <v>757.09</v>
      </c>
      <c r="J1696" s="3" t="s">
        <v>52</v>
      </c>
      <c r="K1696" s="3" t="s">
        <v>23</v>
      </c>
      <c r="L1696" s="5">
        <f t="shared" si="1"/>
        <v>5845.5</v>
      </c>
      <c r="M1696" s="5">
        <f t="shared" si="2"/>
        <v>3785.45</v>
      </c>
      <c r="N1696" s="5">
        <f t="shared" si="3"/>
        <v>2060.05</v>
      </c>
      <c r="O1696" s="6">
        <f t="shared" si="4"/>
        <v>0.3524163887</v>
      </c>
      <c r="P1696" s="6" t="str">
        <f t="shared" si="5"/>
        <v>Thursday</v>
      </c>
      <c r="Q1696" s="6" t="str">
        <f t="shared" si="6"/>
        <v>Weekday</v>
      </c>
      <c r="R1696" s="6" t="str">
        <f t="shared" si="7"/>
        <v>Low (1–15%)</v>
      </c>
    </row>
    <row r="1697">
      <c r="A1697" s="3" t="s">
        <v>2207</v>
      </c>
      <c r="B1697" s="4">
        <v>45455.60833333333</v>
      </c>
      <c r="C1697" s="3" t="s">
        <v>459</v>
      </c>
      <c r="D1697" s="3" t="s">
        <v>501</v>
      </c>
      <c r="E1697" s="3" t="s">
        <v>27</v>
      </c>
      <c r="F1697" s="3">
        <v>4.0</v>
      </c>
      <c r="G1697" s="3">
        <v>799.0</v>
      </c>
      <c r="H1697" s="3">
        <v>10.0</v>
      </c>
      <c r="I1697" s="3">
        <v>541.05</v>
      </c>
      <c r="J1697" s="3" t="s">
        <v>52</v>
      </c>
      <c r="K1697" s="3" t="s">
        <v>28</v>
      </c>
      <c r="L1697" s="5">
        <f t="shared" si="1"/>
        <v>2876.4</v>
      </c>
      <c r="M1697" s="5">
        <f t="shared" si="2"/>
        <v>2164.2</v>
      </c>
      <c r="N1697" s="5">
        <f t="shared" si="3"/>
        <v>712.2</v>
      </c>
      <c r="O1697" s="6">
        <f t="shared" si="4"/>
        <v>0.2476011681</v>
      </c>
      <c r="P1697" s="6" t="str">
        <f t="shared" si="5"/>
        <v>Wednesday</v>
      </c>
      <c r="Q1697" s="6" t="str">
        <f t="shared" si="6"/>
        <v>Weekday</v>
      </c>
      <c r="R1697" s="6" t="str">
        <f t="shared" si="7"/>
        <v>Low (1–15%)</v>
      </c>
    </row>
    <row r="1698">
      <c r="A1698" s="3" t="s">
        <v>2208</v>
      </c>
      <c r="B1698" s="4">
        <v>45669.78194444445</v>
      </c>
      <c r="C1698" s="3" t="s">
        <v>257</v>
      </c>
      <c r="D1698" s="3" t="s">
        <v>139</v>
      </c>
      <c r="E1698" s="3" t="s">
        <v>27</v>
      </c>
      <c r="F1698" s="3">
        <v>5.0</v>
      </c>
      <c r="G1698" s="3">
        <v>1299.0</v>
      </c>
      <c r="H1698" s="3">
        <v>10.0</v>
      </c>
      <c r="I1698" s="3">
        <v>679.9</v>
      </c>
      <c r="J1698" s="3" t="s">
        <v>32</v>
      </c>
      <c r="K1698" s="3" t="s">
        <v>39</v>
      </c>
      <c r="L1698" s="5">
        <f t="shared" si="1"/>
        <v>5845.5</v>
      </c>
      <c r="M1698" s="5">
        <f t="shared" si="2"/>
        <v>3399.5</v>
      </c>
      <c r="N1698" s="5">
        <f t="shared" si="3"/>
        <v>2446</v>
      </c>
      <c r="O1698" s="6">
        <f t="shared" si="4"/>
        <v>0.4184415362</v>
      </c>
      <c r="P1698" s="6" t="str">
        <f t="shared" si="5"/>
        <v>Sunday</v>
      </c>
      <c r="Q1698" s="6" t="str">
        <f t="shared" si="6"/>
        <v>Weekend</v>
      </c>
      <c r="R1698" s="6" t="str">
        <f t="shared" si="7"/>
        <v>Low (1–15%)</v>
      </c>
    </row>
    <row r="1699">
      <c r="A1699" s="3" t="s">
        <v>2209</v>
      </c>
      <c r="B1699" s="4">
        <v>45972.85902777778</v>
      </c>
      <c r="C1699" s="3" t="s">
        <v>124</v>
      </c>
      <c r="D1699" s="3" t="s">
        <v>38</v>
      </c>
      <c r="E1699" s="3" t="s">
        <v>35</v>
      </c>
      <c r="F1699" s="3">
        <v>4.0</v>
      </c>
      <c r="G1699" s="3">
        <v>2499.0</v>
      </c>
      <c r="H1699" s="3">
        <v>25.0</v>
      </c>
      <c r="I1699" s="3">
        <v>1605.99</v>
      </c>
      <c r="J1699" s="3" t="s">
        <v>52</v>
      </c>
      <c r="K1699" s="3" t="s">
        <v>28</v>
      </c>
      <c r="L1699" s="5">
        <f t="shared" si="1"/>
        <v>7497</v>
      </c>
      <c r="M1699" s="5">
        <f t="shared" si="2"/>
        <v>6423.96</v>
      </c>
      <c r="N1699" s="5">
        <f t="shared" si="3"/>
        <v>1073.04</v>
      </c>
      <c r="O1699" s="6">
        <f t="shared" si="4"/>
        <v>0.1431292517</v>
      </c>
      <c r="P1699" s="6" t="str">
        <f t="shared" si="5"/>
        <v>Tuesday</v>
      </c>
      <c r="Q1699" s="6" t="str">
        <f t="shared" si="6"/>
        <v>Weekday</v>
      </c>
      <c r="R1699" s="6" t="str">
        <f t="shared" si="7"/>
        <v>Mid (16–25%)</v>
      </c>
    </row>
    <row r="1700">
      <c r="A1700" s="3" t="s">
        <v>2210</v>
      </c>
      <c r="B1700" s="4">
        <v>45595.825</v>
      </c>
      <c r="C1700" s="3" t="s">
        <v>37</v>
      </c>
      <c r="D1700" s="3" t="s">
        <v>443</v>
      </c>
      <c r="E1700" s="3" t="s">
        <v>27</v>
      </c>
      <c r="F1700" s="3">
        <v>4.0</v>
      </c>
      <c r="G1700" s="3">
        <v>1499.0</v>
      </c>
      <c r="H1700" s="3">
        <v>25.0</v>
      </c>
      <c r="I1700" s="3">
        <v>772.28</v>
      </c>
      <c r="J1700" s="3" t="s">
        <v>22</v>
      </c>
      <c r="K1700" s="3" t="s">
        <v>28</v>
      </c>
      <c r="L1700" s="5">
        <f t="shared" si="1"/>
        <v>4497</v>
      </c>
      <c r="M1700" s="5">
        <f t="shared" si="2"/>
        <v>3089.12</v>
      </c>
      <c r="N1700" s="5">
        <f t="shared" si="3"/>
        <v>1407.88</v>
      </c>
      <c r="O1700" s="6">
        <f t="shared" si="4"/>
        <v>0.3130709362</v>
      </c>
      <c r="P1700" s="6" t="str">
        <f t="shared" si="5"/>
        <v>Wednesday</v>
      </c>
      <c r="Q1700" s="6" t="str">
        <f t="shared" si="6"/>
        <v>Weekday</v>
      </c>
      <c r="R1700" s="6" t="str">
        <f t="shared" si="7"/>
        <v>Mid (16–25%)</v>
      </c>
    </row>
    <row r="1701">
      <c r="A1701" s="3" t="s">
        <v>2211</v>
      </c>
      <c r="B1701" s="4">
        <v>45639.425</v>
      </c>
      <c r="C1701" s="3" t="s">
        <v>270</v>
      </c>
      <c r="D1701" s="3" t="s">
        <v>673</v>
      </c>
      <c r="E1701" s="3" t="s">
        <v>27</v>
      </c>
      <c r="F1701" s="3">
        <v>1.0</v>
      </c>
      <c r="G1701" s="3">
        <v>999.0</v>
      </c>
      <c r="H1701" s="3">
        <v>0.0</v>
      </c>
      <c r="I1701" s="3">
        <v>630.31</v>
      </c>
      <c r="J1701" s="3" t="s">
        <v>52</v>
      </c>
      <c r="K1701" s="3" t="s">
        <v>28</v>
      </c>
      <c r="L1701" s="5">
        <f t="shared" si="1"/>
        <v>999</v>
      </c>
      <c r="M1701" s="5">
        <f t="shared" si="2"/>
        <v>630.31</v>
      </c>
      <c r="N1701" s="5">
        <f t="shared" si="3"/>
        <v>368.69</v>
      </c>
      <c r="O1701" s="6">
        <f t="shared" si="4"/>
        <v>0.3690590591</v>
      </c>
      <c r="P1701" s="6" t="str">
        <f t="shared" si="5"/>
        <v>Friday</v>
      </c>
      <c r="Q1701" s="6" t="str">
        <f t="shared" si="6"/>
        <v>Weekday</v>
      </c>
      <c r="R1701" s="6" t="str">
        <f t="shared" si="7"/>
        <v>No Discount</v>
      </c>
    </row>
    <row r="1702">
      <c r="A1702" s="3" t="s">
        <v>2212</v>
      </c>
      <c r="B1702" s="4">
        <v>45452.45277777778</v>
      </c>
      <c r="C1702" s="3" t="s">
        <v>54</v>
      </c>
      <c r="D1702" s="3" t="s">
        <v>876</v>
      </c>
      <c r="E1702" s="3" t="s">
        <v>21</v>
      </c>
      <c r="F1702" s="3">
        <v>2.0</v>
      </c>
      <c r="G1702" s="3">
        <v>499.0</v>
      </c>
      <c r="H1702" s="3">
        <v>30.0</v>
      </c>
      <c r="I1702" s="3">
        <v>236.32</v>
      </c>
      <c r="J1702" s="3" t="s">
        <v>52</v>
      </c>
      <c r="K1702" s="3" t="s">
        <v>28</v>
      </c>
      <c r="L1702" s="5">
        <f t="shared" si="1"/>
        <v>698.6</v>
      </c>
      <c r="M1702" s="5">
        <f t="shared" si="2"/>
        <v>472.64</v>
      </c>
      <c r="N1702" s="5">
        <f t="shared" si="3"/>
        <v>225.96</v>
      </c>
      <c r="O1702" s="6">
        <f t="shared" si="4"/>
        <v>0.3234468938</v>
      </c>
      <c r="P1702" s="6" t="str">
        <f t="shared" si="5"/>
        <v>Sunday</v>
      </c>
      <c r="Q1702" s="6" t="str">
        <f t="shared" si="6"/>
        <v>Weekend</v>
      </c>
      <c r="R1702" s="6" t="str">
        <f t="shared" si="7"/>
        <v>High (&gt;25%)</v>
      </c>
    </row>
    <row r="1703">
      <c r="A1703" s="3" t="s">
        <v>2213</v>
      </c>
      <c r="B1703" s="4">
        <v>45970.447916666664</v>
      </c>
      <c r="C1703" s="3" t="s">
        <v>194</v>
      </c>
      <c r="D1703" s="3" t="s">
        <v>916</v>
      </c>
      <c r="E1703" s="3" t="s">
        <v>35</v>
      </c>
      <c r="F1703" s="3">
        <v>2.0</v>
      </c>
      <c r="G1703" s="3">
        <v>3499.0</v>
      </c>
      <c r="H1703" s="3">
        <v>20.0</v>
      </c>
      <c r="I1703" s="3">
        <v>2304.75</v>
      </c>
      <c r="J1703" s="3" t="s">
        <v>32</v>
      </c>
      <c r="K1703" s="3" t="s">
        <v>23</v>
      </c>
      <c r="L1703" s="5">
        <f t="shared" si="1"/>
        <v>5598.4</v>
      </c>
      <c r="M1703" s="5">
        <f t="shared" si="2"/>
        <v>4609.5</v>
      </c>
      <c r="N1703" s="5">
        <f t="shared" si="3"/>
        <v>988.9</v>
      </c>
      <c r="O1703" s="6">
        <f t="shared" si="4"/>
        <v>0.1766397542</v>
      </c>
      <c r="P1703" s="6" t="str">
        <f t="shared" si="5"/>
        <v>Sunday</v>
      </c>
      <c r="Q1703" s="6" t="str">
        <f t="shared" si="6"/>
        <v>Weekend</v>
      </c>
      <c r="R1703" s="6" t="str">
        <f t="shared" si="7"/>
        <v>Mid (16–25%)</v>
      </c>
    </row>
    <row r="1704">
      <c r="A1704" s="3" t="s">
        <v>2214</v>
      </c>
      <c r="B1704" s="4">
        <v>45888.43958333333</v>
      </c>
      <c r="C1704" s="3" t="s">
        <v>111</v>
      </c>
      <c r="D1704" s="3" t="s">
        <v>2119</v>
      </c>
      <c r="E1704" s="3" t="s">
        <v>35</v>
      </c>
      <c r="F1704" s="3">
        <v>5.0</v>
      </c>
      <c r="G1704" s="3">
        <v>3999.0</v>
      </c>
      <c r="H1704" s="3">
        <v>10.0</v>
      </c>
      <c r="I1704" s="3">
        <v>2246.23</v>
      </c>
      <c r="J1704" s="3" t="s">
        <v>32</v>
      </c>
      <c r="K1704" s="3" t="s">
        <v>23</v>
      </c>
      <c r="L1704" s="5">
        <f t="shared" si="1"/>
        <v>17995.5</v>
      </c>
      <c r="M1704" s="5">
        <f t="shared" si="2"/>
        <v>11231.15</v>
      </c>
      <c r="N1704" s="5">
        <f t="shared" si="3"/>
        <v>6764.35</v>
      </c>
      <c r="O1704" s="6">
        <f t="shared" si="4"/>
        <v>0.375891195</v>
      </c>
      <c r="P1704" s="6" t="str">
        <f t="shared" si="5"/>
        <v>Tuesday</v>
      </c>
      <c r="Q1704" s="6" t="str">
        <f t="shared" si="6"/>
        <v>Weekday</v>
      </c>
      <c r="R1704" s="6" t="str">
        <f t="shared" si="7"/>
        <v>Low (1–15%)</v>
      </c>
    </row>
    <row r="1705">
      <c r="A1705" s="3" t="s">
        <v>2215</v>
      </c>
      <c r="B1705" s="4">
        <v>45335.89166666667</v>
      </c>
      <c r="C1705" s="3" t="s">
        <v>257</v>
      </c>
      <c r="D1705" s="3" t="s">
        <v>163</v>
      </c>
      <c r="E1705" s="3" t="s">
        <v>27</v>
      </c>
      <c r="F1705" s="3">
        <v>5.0</v>
      </c>
      <c r="G1705" s="3">
        <v>1499.0</v>
      </c>
      <c r="H1705" s="3">
        <v>20.0</v>
      </c>
      <c r="I1705" s="3">
        <v>882.08</v>
      </c>
      <c r="J1705" s="3" t="s">
        <v>32</v>
      </c>
      <c r="K1705" s="3" t="s">
        <v>28</v>
      </c>
      <c r="L1705" s="5">
        <f t="shared" si="1"/>
        <v>5996</v>
      </c>
      <c r="M1705" s="5">
        <f t="shared" si="2"/>
        <v>4410.4</v>
      </c>
      <c r="N1705" s="5">
        <f t="shared" si="3"/>
        <v>1585.6</v>
      </c>
      <c r="O1705" s="6">
        <f t="shared" si="4"/>
        <v>0.264442962</v>
      </c>
      <c r="P1705" s="6" t="str">
        <f t="shared" si="5"/>
        <v>Tuesday</v>
      </c>
      <c r="Q1705" s="6" t="str">
        <f t="shared" si="6"/>
        <v>Weekday</v>
      </c>
      <c r="R1705" s="6" t="str">
        <f t="shared" si="7"/>
        <v>Mid (16–25%)</v>
      </c>
    </row>
    <row r="1706">
      <c r="A1706" s="3" t="s">
        <v>2216</v>
      </c>
      <c r="B1706" s="4">
        <v>45689.80902777778</v>
      </c>
      <c r="C1706" s="3" t="s">
        <v>65</v>
      </c>
      <c r="D1706" s="3" t="s">
        <v>112</v>
      </c>
      <c r="E1706" s="3" t="s">
        <v>35</v>
      </c>
      <c r="F1706" s="3">
        <v>3.0</v>
      </c>
      <c r="G1706" s="3">
        <v>1999.0</v>
      </c>
      <c r="H1706" s="3">
        <v>25.0</v>
      </c>
      <c r="I1706" s="3">
        <v>1337.65</v>
      </c>
      <c r="J1706" s="3" t="s">
        <v>52</v>
      </c>
      <c r="K1706" s="3" t="s">
        <v>28</v>
      </c>
      <c r="L1706" s="5">
        <f t="shared" si="1"/>
        <v>4497.75</v>
      </c>
      <c r="M1706" s="5">
        <f t="shared" si="2"/>
        <v>4012.95</v>
      </c>
      <c r="N1706" s="5">
        <f t="shared" si="3"/>
        <v>484.8</v>
      </c>
      <c r="O1706" s="6">
        <f t="shared" si="4"/>
        <v>0.1077872269</v>
      </c>
      <c r="P1706" s="6" t="str">
        <f t="shared" si="5"/>
        <v>Saturday</v>
      </c>
      <c r="Q1706" s="6" t="str">
        <f t="shared" si="6"/>
        <v>Weekend</v>
      </c>
      <c r="R1706" s="6" t="str">
        <f t="shared" si="7"/>
        <v>Mid (16–25%)</v>
      </c>
    </row>
    <row r="1707">
      <c r="A1707" s="3" t="s">
        <v>2217</v>
      </c>
      <c r="B1707" s="4">
        <v>45436.87430555555</v>
      </c>
      <c r="C1707" s="3" t="s">
        <v>25</v>
      </c>
      <c r="D1707" s="3" t="s">
        <v>879</v>
      </c>
      <c r="E1707" s="3" t="s">
        <v>35</v>
      </c>
      <c r="F1707" s="3">
        <v>2.0</v>
      </c>
      <c r="G1707" s="3">
        <v>1999.0</v>
      </c>
      <c r="H1707" s="3">
        <v>0.0</v>
      </c>
      <c r="I1707" s="3">
        <v>1176.73</v>
      </c>
      <c r="J1707" s="3" t="s">
        <v>32</v>
      </c>
      <c r="K1707" s="3" t="s">
        <v>28</v>
      </c>
      <c r="L1707" s="5">
        <f t="shared" si="1"/>
        <v>3998</v>
      </c>
      <c r="M1707" s="5">
        <f t="shared" si="2"/>
        <v>2353.46</v>
      </c>
      <c r="N1707" s="5">
        <f t="shared" si="3"/>
        <v>1644.54</v>
      </c>
      <c r="O1707" s="6">
        <f t="shared" si="4"/>
        <v>0.4113406703</v>
      </c>
      <c r="P1707" s="6" t="str">
        <f t="shared" si="5"/>
        <v>Friday</v>
      </c>
      <c r="Q1707" s="6" t="str">
        <f t="shared" si="6"/>
        <v>Weekday</v>
      </c>
      <c r="R1707" s="6" t="str">
        <f t="shared" si="7"/>
        <v>No Discount</v>
      </c>
    </row>
    <row r="1708">
      <c r="A1708" s="3" t="s">
        <v>2218</v>
      </c>
      <c r="B1708" s="4">
        <v>45551.717361111114</v>
      </c>
      <c r="C1708" s="3" t="s">
        <v>285</v>
      </c>
      <c r="D1708" s="3" t="s">
        <v>205</v>
      </c>
      <c r="E1708" s="3" t="s">
        <v>27</v>
      </c>
      <c r="F1708" s="3">
        <v>4.0</v>
      </c>
      <c r="G1708" s="3">
        <v>1999.0</v>
      </c>
      <c r="H1708" s="3">
        <v>20.0</v>
      </c>
      <c r="I1708" s="3">
        <v>1366.13</v>
      </c>
      <c r="J1708" s="3" t="s">
        <v>52</v>
      </c>
      <c r="K1708" s="3" t="s">
        <v>23</v>
      </c>
      <c r="L1708" s="5">
        <f t="shared" si="1"/>
        <v>6396.8</v>
      </c>
      <c r="M1708" s="5">
        <f t="shared" si="2"/>
        <v>5464.52</v>
      </c>
      <c r="N1708" s="5">
        <f t="shared" si="3"/>
        <v>932.28</v>
      </c>
      <c r="O1708" s="6">
        <f t="shared" si="4"/>
        <v>0.1457416208</v>
      </c>
      <c r="P1708" s="6" t="str">
        <f t="shared" si="5"/>
        <v>Monday</v>
      </c>
      <c r="Q1708" s="6" t="str">
        <f t="shared" si="6"/>
        <v>Weekday</v>
      </c>
      <c r="R1708" s="6" t="str">
        <f t="shared" si="7"/>
        <v>Mid (16–25%)</v>
      </c>
    </row>
    <row r="1709">
      <c r="A1709" s="3" t="s">
        <v>2219</v>
      </c>
      <c r="B1709" s="4">
        <v>45708.777083333334</v>
      </c>
      <c r="C1709" s="3" t="s">
        <v>81</v>
      </c>
      <c r="D1709" s="3" t="s">
        <v>133</v>
      </c>
      <c r="E1709" s="3" t="s">
        <v>21</v>
      </c>
      <c r="F1709" s="3">
        <v>3.0</v>
      </c>
      <c r="G1709" s="3">
        <v>299.0</v>
      </c>
      <c r="H1709" s="3">
        <v>20.0</v>
      </c>
      <c r="I1709" s="3">
        <v>183.26</v>
      </c>
      <c r="J1709" s="3" t="s">
        <v>52</v>
      </c>
      <c r="K1709" s="3" t="s">
        <v>23</v>
      </c>
      <c r="L1709" s="5">
        <f t="shared" si="1"/>
        <v>717.6</v>
      </c>
      <c r="M1709" s="5">
        <f t="shared" si="2"/>
        <v>549.78</v>
      </c>
      <c r="N1709" s="5">
        <f t="shared" si="3"/>
        <v>167.82</v>
      </c>
      <c r="O1709" s="6">
        <f t="shared" si="4"/>
        <v>0.2338628763</v>
      </c>
      <c r="P1709" s="6" t="str">
        <f t="shared" si="5"/>
        <v>Thursday</v>
      </c>
      <c r="Q1709" s="6" t="str">
        <f t="shared" si="6"/>
        <v>Weekday</v>
      </c>
      <c r="R1709" s="6" t="str">
        <f t="shared" si="7"/>
        <v>Mid (16–25%)</v>
      </c>
    </row>
    <row r="1710">
      <c r="A1710" s="3" t="s">
        <v>2220</v>
      </c>
      <c r="B1710" s="4">
        <v>45734.643055555556</v>
      </c>
      <c r="C1710" s="3" t="s">
        <v>57</v>
      </c>
      <c r="D1710" s="3" t="s">
        <v>2221</v>
      </c>
      <c r="E1710" s="3" t="s">
        <v>27</v>
      </c>
      <c r="F1710" s="3">
        <v>2.0</v>
      </c>
      <c r="G1710" s="3">
        <v>799.0</v>
      </c>
      <c r="H1710" s="3">
        <v>10.0</v>
      </c>
      <c r="I1710" s="3">
        <v>409.47</v>
      </c>
      <c r="J1710" s="3" t="s">
        <v>52</v>
      </c>
      <c r="K1710" s="3" t="s">
        <v>28</v>
      </c>
      <c r="L1710" s="5">
        <f t="shared" si="1"/>
        <v>1438.2</v>
      </c>
      <c r="M1710" s="5">
        <f t="shared" si="2"/>
        <v>818.94</v>
      </c>
      <c r="N1710" s="5">
        <f t="shared" si="3"/>
        <v>619.26</v>
      </c>
      <c r="O1710" s="6">
        <f t="shared" si="4"/>
        <v>0.4305798915</v>
      </c>
      <c r="P1710" s="6" t="str">
        <f t="shared" si="5"/>
        <v>Tuesday</v>
      </c>
      <c r="Q1710" s="6" t="str">
        <f t="shared" si="6"/>
        <v>Weekday</v>
      </c>
      <c r="R1710" s="6" t="str">
        <f t="shared" si="7"/>
        <v>Low (1–15%)</v>
      </c>
    </row>
    <row r="1711">
      <c r="A1711" s="3" t="s">
        <v>2222</v>
      </c>
      <c r="B1711" s="4">
        <v>45697.538194444445</v>
      </c>
      <c r="C1711" s="3" t="s">
        <v>248</v>
      </c>
      <c r="D1711" s="3" t="s">
        <v>497</v>
      </c>
      <c r="E1711" s="3" t="s">
        <v>27</v>
      </c>
      <c r="F1711" s="3">
        <v>3.0</v>
      </c>
      <c r="G1711" s="3">
        <v>799.0</v>
      </c>
      <c r="H1711" s="3">
        <v>5.0</v>
      </c>
      <c r="I1711" s="3">
        <v>451.7</v>
      </c>
      <c r="J1711" s="3" t="s">
        <v>32</v>
      </c>
      <c r="K1711" s="3" t="s">
        <v>28</v>
      </c>
      <c r="L1711" s="5">
        <f t="shared" si="1"/>
        <v>2277.15</v>
      </c>
      <c r="M1711" s="5">
        <f t="shared" si="2"/>
        <v>1355.1</v>
      </c>
      <c r="N1711" s="5">
        <f t="shared" si="3"/>
        <v>922.05</v>
      </c>
      <c r="O1711" s="6">
        <f t="shared" si="4"/>
        <v>0.4049140373</v>
      </c>
      <c r="P1711" s="6" t="str">
        <f t="shared" si="5"/>
        <v>Sunday</v>
      </c>
      <c r="Q1711" s="6" t="str">
        <f t="shared" si="6"/>
        <v>Weekend</v>
      </c>
      <c r="R1711" s="6" t="str">
        <f t="shared" si="7"/>
        <v>Low (1–15%)</v>
      </c>
    </row>
    <row r="1712">
      <c r="A1712" s="3" t="s">
        <v>2223</v>
      </c>
      <c r="B1712" s="4">
        <v>46018.415972222225</v>
      </c>
      <c r="C1712" s="3" t="s">
        <v>124</v>
      </c>
      <c r="D1712" s="3" t="s">
        <v>305</v>
      </c>
      <c r="E1712" s="3" t="s">
        <v>35</v>
      </c>
      <c r="F1712" s="3">
        <v>2.0</v>
      </c>
      <c r="G1712" s="3">
        <v>3499.0</v>
      </c>
      <c r="H1712" s="3">
        <v>20.0</v>
      </c>
      <c r="I1712" s="3">
        <v>2514.0</v>
      </c>
      <c r="J1712" s="3" t="s">
        <v>52</v>
      </c>
      <c r="K1712" s="3" t="s">
        <v>23</v>
      </c>
      <c r="L1712" s="5">
        <f t="shared" si="1"/>
        <v>5598.4</v>
      </c>
      <c r="M1712" s="5">
        <f t="shared" si="2"/>
        <v>5028</v>
      </c>
      <c r="N1712" s="5">
        <f t="shared" si="3"/>
        <v>570.4</v>
      </c>
      <c r="O1712" s="6">
        <f t="shared" si="4"/>
        <v>0.1018862532</v>
      </c>
      <c r="P1712" s="6" t="str">
        <f t="shared" si="5"/>
        <v>Saturday</v>
      </c>
      <c r="Q1712" s="6" t="str">
        <f t="shared" si="6"/>
        <v>Weekend</v>
      </c>
      <c r="R1712" s="6" t="str">
        <f t="shared" si="7"/>
        <v>Mid (16–25%)</v>
      </c>
    </row>
    <row r="1713">
      <c r="A1713" s="3" t="s">
        <v>2224</v>
      </c>
      <c r="B1713" s="4">
        <v>45353.68402777778</v>
      </c>
      <c r="C1713" s="3" t="s">
        <v>84</v>
      </c>
      <c r="D1713" s="3" t="s">
        <v>557</v>
      </c>
      <c r="E1713" s="3" t="s">
        <v>21</v>
      </c>
      <c r="F1713" s="3">
        <v>4.0</v>
      </c>
      <c r="G1713" s="3">
        <v>499.0</v>
      </c>
      <c r="H1713" s="3">
        <v>30.0</v>
      </c>
      <c r="I1713" s="3">
        <v>327.17</v>
      </c>
      <c r="J1713" s="3" t="s">
        <v>32</v>
      </c>
      <c r="K1713" s="3" t="s">
        <v>28</v>
      </c>
      <c r="L1713" s="5">
        <f t="shared" si="1"/>
        <v>1397.2</v>
      </c>
      <c r="M1713" s="5">
        <f t="shared" si="2"/>
        <v>1308.68</v>
      </c>
      <c r="N1713" s="5">
        <f t="shared" si="3"/>
        <v>88.52</v>
      </c>
      <c r="O1713" s="6">
        <f t="shared" si="4"/>
        <v>0.06335528199</v>
      </c>
      <c r="P1713" s="6" t="str">
        <f t="shared" si="5"/>
        <v>Saturday</v>
      </c>
      <c r="Q1713" s="6" t="str">
        <f t="shared" si="6"/>
        <v>Weekend</v>
      </c>
      <c r="R1713" s="6" t="str">
        <f t="shared" si="7"/>
        <v>High (&gt;25%)</v>
      </c>
    </row>
    <row r="1714">
      <c r="A1714" s="3" t="s">
        <v>2225</v>
      </c>
      <c r="B1714" s="4">
        <v>45503.73541666667</v>
      </c>
      <c r="C1714" s="3" t="s">
        <v>41</v>
      </c>
      <c r="D1714" s="3" t="s">
        <v>125</v>
      </c>
      <c r="E1714" s="3" t="s">
        <v>35</v>
      </c>
      <c r="F1714" s="3">
        <v>2.0</v>
      </c>
      <c r="G1714" s="3">
        <v>2499.0</v>
      </c>
      <c r="H1714" s="3">
        <v>15.0</v>
      </c>
      <c r="I1714" s="3">
        <v>1781.57</v>
      </c>
      <c r="J1714" s="3" t="s">
        <v>52</v>
      </c>
      <c r="K1714" s="3" t="s">
        <v>28</v>
      </c>
      <c r="L1714" s="5">
        <f t="shared" si="1"/>
        <v>4248.3</v>
      </c>
      <c r="M1714" s="5">
        <f t="shared" si="2"/>
        <v>3563.14</v>
      </c>
      <c r="N1714" s="5">
        <f t="shared" si="3"/>
        <v>685.16</v>
      </c>
      <c r="O1714" s="6">
        <f t="shared" si="4"/>
        <v>0.1612786291</v>
      </c>
      <c r="P1714" s="6" t="str">
        <f t="shared" si="5"/>
        <v>Tuesday</v>
      </c>
      <c r="Q1714" s="6" t="str">
        <f t="shared" si="6"/>
        <v>Weekday</v>
      </c>
      <c r="R1714" s="6" t="str">
        <f t="shared" si="7"/>
        <v>Low (1–15%)</v>
      </c>
    </row>
    <row r="1715">
      <c r="A1715" s="3" t="s">
        <v>2226</v>
      </c>
      <c r="B1715" s="4">
        <v>45704.475694444445</v>
      </c>
      <c r="C1715" s="3" t="s">
        <v>266</v>
      </c>
      <c r="D1715" s="3" t="s">
        <v>319</v>
      </c>
      <c r="E1715" s="3" t="s">
        <v>35</v>
      </c>
      <c r="F1715" s="3">
        <v>2.0</v>
      </c>
      <c r="G1715" s="3">
        <v>3499.0</v>
      </c>
      <c r="H1715" s="3">
        <v>0.0</v>
      </c>
      <c r="I1715" s="3">
        <v>2310.84</v>
      </c>
      <c r="J1715" s="3" t="s">
        <v>52</v>
      </c>
      <c r="K1715" s="3" t="s">
        <v>28</v>
      </c>
      <c r="L1715" s="5">
        <f t="shared" si="1"/>
        <v>6998</v>
      </c>
      <c r="M1715" s="5">
        <f t="shared" si="2"/>
        <v>4621.68</v>
      </c>
      <c r="N1715" s="5">
        <f t="shared" si="3"/>
        <v>2376.32</v>
      </c>
      <c r="O1715" s="6">
        <f t="shared" si="4"/>
        <v>0.3395713061</v>
      </c>
      <c r="P1715" s="6" t="str">
        <f t="shared" si="5"/>
        <v>Sunday</v>
      </c>
      <c r="Q1715" s="6" t="str">
        <f t="shared" si="6"/>
        <v>Weekend</v>
      </c>
      <c r="R1715" s="6" t="str">
        <f t="shared" si="7"/>
        <v>No Discount</v>
      </c>
    </row>
    <row r="1716">
      <c r="A1716" s="3" t="s">
        <v>2227</v>
      </c>
      <c r="B1716" s="4">
        <v>45809.881944444445</v>
      </c>
      <c r="C1716" s="3" t="s">
        <v>100</v>
      </c>
      <c r="D1716" s="3" t="s">
        <v>179</v>
      </c>
      <c r="E1716" s="3" t="s">
        <v>27</v>
      </c>
      <c r="F1716" s="3">
        <v>5.0</v>
      </c>
      <c r="G1716" s="3">
        <v>999.0</v>
      </c>
      <c r="H1716" s="3">
        <v>20.0</v>
      </c>
      <c r="I1716" s="3">
        <v>519.31</v>
      </c>
      <c r="J1716" s="3" t="s">
        <v>52</v>
      </c>
      <c r="K1716" s="3" t="s">
        <v>28</v>
      </c>
      <c r="L1716" s="5">
        <f t="shared" si="1"/>
        <v>3996</v>
      </c>
      <c r="M1716" s="5">
        <f t="shared" si="2"/>
        <v>2596.55</v>
      </c>
      <c r="N1716" s="5">
        <f t="shared" si="3"/>
        <v>1399.45</v>
      </c>
      <c r="O1716" s="6">
        <f t="shared" si="4"/>
        <v>0.3502127127</v>
      </c>
      <c r="P1716" s="6" t="str">
        <f t="shared" si="5"/>
        <v>Sunday</v>
      </c>
      <c r="Q1716" s="6" t="str">
        <f t="shared" si="6"/>
        <v>Weekend</v>
      </c>
      <c r="R1716" s="6" t="str">
        <f t="shared" si="7"/>
        <v>Mid (16–25%)</v>
      </c>
    </row>
    <row r="1717">
      <c r="A1717" s="3" t="s">
        <v>2228</v>
      </c>
      <c r="B1717" s="4">
        <v>45356.729166666664</v>
      </c>
      <c r="C1717" s="3" t="s">
        <v>114</v>
      </c>
      <c r="D1717" s="3" t="s">
        <v>1104</v>
      </c>
      <c r="E1717" s="3" t="s">
        <v>35</v>
      </c>
      <c r="F1717" s="3">
        <v>1.0</v>
      </c>
      <c r="G1717" s="3">
        <v>3499.0</v>
      </c>
      <c r="H1717" s="3">
        <v>15.0</v>
      </c>
      <c r="I1717" s="3">
        <v>2591.13</v>
      </c>
      <c r="J1717" s="3" t="s">
        <v>32</v>
      </c>
      <c r="K1717" s="3" t="s">
        <v>28</v>
      </c>
      <c r="L1717" s="5">
        <f t="shared" si="1"/>
        <v>2974.15</v>
      </c>
      <c r="M1717" s="5">
        <f t="shared" si="2"/>
        <v>2591.13</v>
      </c>
      <c r="N1717" s="5">
        <f t="shared" si="3"/>
        <v>383.02</v>
      </c>
      <c r="O1717" s="6">
        <f t="shared" si="4"/>
        <v>0.1287830136</v>
      </c>
      <c r="P1717" s="6" t="str">
        <f t="shared" si="5"/>
        <v>Tuesday</v>
      </c>
      <c r="Q1717" s="6" t="str">
        <f t="shared" si="6"/>
        <v>Weekday</v>
      </c>
      <c r="R1717" s="6" t="str">
        <f t="shared" si="7"/>
        <v>Low (1–15%)</v>
      </c>
    </row>
    <row r="1718">
      <c r="A1718" s="3" t="s">
        <v>2229</v>
      </c>
      <c r="B1718" s="4">
        <v>45671.756944444445</v>
      </c>
      <c r="C1718" s="3" t="s">
        <v>94</v>
      </c>
      <c r="D1718" s="3" t="s">
        <v>1294</v>
      </c>
      <c r="E1718" s="3" t="s">
        <v>27</v>
      </c>
      <c r="F1718" s="3">
        <v>5.0</v>
      </c>
      <c r="G1718" s="3">
        <v>1999.0</v>
      </c>
      <c r="H1718" s="3">
        <v>25.0</v>
      </c>
      <c r="I1718" s="3">
        <v>1039.66</v>
      </c>
      <c r="J1718" s="3" t="s">
        <v>32</v>
      </c>
      <c r="K1718" s="3" t="s">
        <v>39</v>
      </c>
      <c r="L1718" s="5">
        <f t="shared" si="1"/>
        <v>7496.25</v>
      </c>
      <c r="M1718" s="5">
        <f t="shared" si="2"/>
        <v>5198.3</v>
      </c>
      <c r="N1718" s="5">
        <f t="shared" si="3"/>
        <v>2297.95</v>
      </c>
      <c r="O1718" s="6">
        <f t="shared" si="4"/>
        <v>0.3065466066</v>
      </c>
      <c r="P1718" s="6" t="str">
        <f t="shared" si="5"/>
        <v>Tuesday</v>
      </c>
      <c r="Q1718" s="6" t="str">
        <f t="shared" si="6"/>
        <v>Weekday</v>
      </c>
      <c r="R1718" s="6" t="str">
        <f t="shared" si="7"/>
        <v>Mid (16–25%)</v>
      </c>
    </row>
    <row r="1719">
      <c r="A1719" s="3" t="s">
        <v>2230</v>
      </c>
      <c r="B1719" s="4">
        <v>45913.68472222222</v>
      </c>
      <c r="C1719" s="3" t="s">
        <v>248</v>
      </c>
      <c r="D1719" s="3" t="s">
        <v>1391</v>
      </c>
      <c r="E1719" s="3" t="s">
        <v>27</v>
      </c>
      <c r="F1719" s="3">
        <v>5.0</v>
      </c>
      <c r="G1719" s="3">
        <v>799.0</v>
      </c>
      <c r="H1719" s="3">
        <v>20.0</v>
      </c>
      <c r="I1719" s="3">
        <v>455.8</v>
      </c>
      <c r="J1719" s="3" t="s">
        <v>32</v>
      </c>
      <c r="K1719" s="3" t="s">
        <v>28</v>
      </c>
      <c r="L1719" s="5">
        <f t="shared" si="1"/>
        <v>3196</v>
      </c>
      <c r="M1719" s="5">
        <f t="shared" si="2"/>
        <v>2279</v>
      </c>
      <c r="N1719" s="5">
        <f t="shared" si="3"/>
        <v>917</v>
      </c>
      <c r="O1719" s="6">
        <f t="shared" si="4"/>
        <v>0.2869211514</v>
      </c>
      <c r="P1719" s="6" t="str">
        <f t="shared" si="5"/>
        <v>Saturday</v>
      </c>
      <c r="Q1719" s="6" t="str">
        <f t="shared" si="6"/>
        <v>Weekend</v>
      </c>
      <c r="R1719" s="6" t="str">
        <f t="shared" si="7"/>
        <v>Mid (16–25%)</v>
      </c>
    </row>
    <row r="1720">
      <c r="A1720" s="3" t="s">
        <v>2231</v>
      </c>
      <c r="B1720" s="4">
        <v>46001.55694444444</v>
      </c>
      <c r="C1720" s="3" t="s">
        <v>236</v>
      </c>
      <c r="D1720" s="3" t="s">
        <v>524</v>
      </c>
      <c r="E1720" s="3" t="s">
        <v>21</v>
      </c>
      <c r="F1720" s="3">
        <v>2.0</v>
      </c>
      <c r="G1720" s="3">
        <v>299.0</v>
      </c>
      <c r="H1720" s="3">
        <v>30.0</v>
      </c>
      <c r="I1720" s="3">
        <v>208.6</v>
      </c>
      <c r="J1720" s="3" t="s">
        <v>52</v>
      </c>
      <c r="K1720" s="3" t="s">
        <v>39</v>
      </c>
      <c r="L1720" s="5">
        <f t="shared" si="1"/>
        <v>418.6</v>
      </c>
      <c r="M1720" s="5">
        <f t="shared" si="2"/>
        <v>417.2</v>
      </c>
      <c r="N1720" s="5">
        <f t="shared" si="3"/>
        <v>1.4</v>
      </c>
      <c r="O1720" s="6">
        <f t="shared" si="4"/>
        <v>0.003344481605</v>
      </c>
      <c r="P1720" s="6" t="str">
        <f t="shared" si="5"/>
        <v>Wednesday</v>
      </c>
      <c r="Q1720" s="6" t="str">
        <f t="shared" si="6"/>
        <v>Weekday</v>
      </c>
      <c r="R1720" s="6" t="str">
        <f t="shared" si="7"/>
        <v>High (&gt;25%)</v>
      </c>
    </row>
    <row r="1721">
      <c r="A1721" s="3" t="s">
        <v>2232</v>
      </c>
      <c r="B1721" s="4">
        <v>45838.65833333333</v>
      </c>
      <c r="C1721" s="3" t="s">
        <v>186</v>
      </c>
      <c r="D1721" s="3" t="s">
        <v>133</v>
      </c>
      <c r="E1721" s="3" t="s">
        <v>27</v>
      </c>
      <c r="F1721" s="3">
        <v>3.0</v>
      </c>
      <c r="G1721" s="3">
        <v>1999.0</v>
      </c>
      <c r="H1721" s="3">
        <v>5.0</v>
      </c>
      <c r="I1721" s="3">
        <v>1331.11</v>
      </c>
      <c r="J1721" s="3" t="s">
        <v>32</v>
      </c>
      <c r="K1721" s="3" t="s">
        <v>28</v>
      </c>
      <c r="L1721" s="5">
        <f t="shared" si="1"/>
        <v>5697.15</v>
      </c>
      <c r="M1721" s="5">
        <f t="shared" si="2"/>
        <v>3993.33</v>
      </c>
      <c r="N1721" s="5">
        <f t="shared" si="3"/>
        <v>1703.82</v>
      </c>
      <c r="O1721" s="6">
        <f t="shared" si="4"/>
        <v>0.2990653221</v>
      </c>
      <c r="P1721" s="6" t="str">
        <f t="shared" si="5"/>
        <v>Monday</v>
      </c>
      <c r="Q1721" s="6" t="str">
        <f t="shared" si="6"/>
        <v>Weekday</v>
      </c>
      <c r="R1721" s="6" t="str">
        <f t="shared" si="7"/>
        <v>Low (1–15%)</v>
      </c>
    </row>
    <row r="1722">
      <c r="A1722" s="3" t="s">
        <v>2233</v>
      </c>
      <c r="B1722" s="4">
        <v>45871.472916666666</v>
      </c>
      <c r="C1722" s="3" t="s">
        <v>94</v>
      </c>
      <c r="D1722" s="3" t="s">
        <v>700</v>
      </c>
      <c r="E1722" s="3" t="s">
        <v>35</v>
      </c>
      <c r="F1722" s="3">
        <v>5.0</v>
      </c>
      <c r="G1722" s="3">
        <v>2999.0</v>
      </c>
      <c r="H1722" s="3">
        <v>25.0</v>
      </c>
      <c r="I1722" s="3">
        <v>2052.01</v>
      </c>
      <c r="J1722" s="3" t="s">
        <v>52</v>
      </c>
      <c r="K1722" s="3" t="s">
        <v>28</v>
      </c>
      <c r="L1722" s="5">
        <f t="shared" si="1"/>
        <v>11246.25</v>
      </c>
      <c r="M1722" s="5">
        <f t="shared" si="2"/>
        <v>10260.05</v>
      </c>
      <c r="N1722" s="5">
        <f t="shared" si="3"/>
        <v>986.2</v>
      </c>
      <c r="O1722" s="6">
        <f t="shared" si="4"/>
        <v>0.08769145271</v>
      </c>
      <c r="P1722" s="6" t="str">
        <f t="shared" si="5"/>
        <v>Saturday</v>
      </c>
      <c r="Q1722" s="6" t="str">
        <f t="shared" si="6"/>
        <v>Weekend</v>
      </c>
      <c r="R1722" s="6" t="str">
        <f t="shared" si="7"/>
        <v>Mid (16–25%)</v>
      </c>
    </row>
    <row r="1723">
      <c r="A1723" s="3" t="s">
        <v>2234</v>
      </c>
      <c r="B1723" s="4">
        <v>45914.39444444444</v>
      </c>
      <c r="C1723" s="3" t="s">
        <v>50</v>
      </c>
      <c r="D1723" s="3" t="s">
        <v>1051</v>
      </c>
      <c r="E1723" s="3" t="s">
        <v>35</v>
      </c>
      <c r="F1723" s="3">
        <v>4.0</v>
      </c>
      <c r="G1723" s="3">
        <v>2499.0</v>
      </c>
      <c r="H1723" s="3">
        <v>15.0</v>
      </c>
      <c r="I1723" s="3">
        <v>1756.71</v>
      </c>
      <c r="J1723" s="3" t="s">
        <v>32</v>
      </c>
      <c r="K1723" s="3" t="s">
        <v>39</v>
      </c>
      <c r="L1723" s="5">
        <f t="shared" si="1"/>
        <v>8496.6</v>
      </c>
      <c r="M1723" s="5">
        <f t="shared" si="2"/>
        <v>7026.84</v>
      </c>
      <c r="N1723" s="5">
        <f t="shared" si="3"/>
        <v>1469.76</v>
      </c>
      <c r="O1723" s="6">
        <f t="shared" si="4"/>
        <v>0.172982134</v>
      </c>
      <c r="P1723" s="6" t="str">
        <f t="shared" si="5"/>
        <v>Sunday</v>
      </c>
      <c r="Q1723" s="6" t="str">
        <f t="shared" si="6"/>
        <v>Weekend</v>
      </c>
      <c r="R1723" s="6" t="str">
        <f t="shared" si="7"/>
        <v>Low (1–15%)</v>
      </c>
    </row>
    <row r="1724">
      <c r="A1724" s="3" t="s">
        <v>2235</v>
      </c>
      <c r="B1724" s="4">
        <v>45879.76736111111</v>
      </c>
      <c r="C1724" s="3" t="s">
        <v>97</v>
      </c>
      <c r="D1724" s="3" t="s">
        <v>1126</v>
      </c>
      <c r="E1724" s="3" t="s">
        <v>35</v>
      </c>
      <c r="F1724" s="3">
        <v>5.0</v>
      </c>
      <c r="G1724" s="3">
        <v>1999.0</v>
      </c>
      <c r="H1724" s="3">
        <v>20.0</v>
      </c>
      <c r="I1724" s="3">
        <v>1320.64</v>
      </c>
      <c r="J1724" s="3" t="s">
        <v>32</v>
      </c>
      <c r="K1724" s="3" t="s">
        <v>28</v>
      </c>
      <c r="L1724" s="5">
        <f t="shared" si="1"/>
        <v>7996</v>
      </c>
      <c r="M1724" s="5">
        <f t="shared" si="2"/>
        <v>6603.2</v>
      </c>
      <c r="N1724" s="5">
        <f t="shared" si="3"/>
        <v>1392.8</v>
      </c>
      <c r="O1724" s="6">
        <f t="shared" si="4"/>
        <v>0.1741870935</v>
      </c>
      <c r="P1724" s="6" t="str">
        <f t="shared" si="5"/>
        <v>Sunday</v>
      </c>
      <c r="Q1724" s="6" t="str">
        <f t="shared" si="6"/>
        <v>Weekend</v>
      </c>
      <c r="R1724" s="6" t="str">
        <f t="shared" si="7"/>
        <v>Mid (16–25%)</v>
      </c>
    </row>
    <row r="1725">
      <c r="A1725" s="3" t="s">
        <v>2236</v>
      </c>
      <c r="B1725" s="4">
        <v>45652.81875</v>
      </c>
      <c r="C1725" s="3" t="s">
        <v>60</v>
      </c>
      <c r="D1725" s="3" t="s">
        <v>294</v>
      </c>
      <c r="E1725" s="3" t="s">
        <v>21</v>
      </c>
      <c r="F1725" s="3">
        <v>4.0</v>
      </c>
      <c r="G1725" s="3">
        <v>699.0</v>
      </c>
      <c r="H1725" s="3">
        <v>20.0</v>
      </c>
      <c r="I1725" s="3">
        <v>327.7</v>
      </c>
      <c r="J1725" s="3" t="s">
        <v>52</v>
      </c>
      <c r="K1725" s="3" t="s">
        <v>23</v>
      </c>
      <c r="L1725" s="5">
        <f t="shared" si="1"/>
        <v>2236.8</v>
      </c>
      <c r="M1725" s="5">
        <f t="shared" si="2"/>
        <v>1310.8</v>
      </c>
      <c r="N1725" s="5">
        <f t="shared" si="3"/>
        <v>926</v>
      </c>
      <c r="O1725" s="6">
        <f t="shared" si="4"/>
        <v>0.4139842632</v>
      </c>
      <c r="P1725" s="6" t="str">
        <f t="shared" si="5"/>
        <v>Thursday</v>
      </c>
      <c r="Q1725" s="6" t="str">
        <f t="shared" si="6"/>
        <v>Weekday</v>
      </c>
      <c r="R1725" s="6" t="str">
        <f t="shared" si="7"/>
        <v>Mid (16–25%)</v>
      </c>
    </row>
    <row r="1726">
      <c r="A1726" s="3" t="s">
        <v>2237</v>
      </c>
      <c r="B1726" s="4">
        <v>45712.677083333336</v>
      </c>
      <c r="C1726" s="3" t="s">
        <v>47</v>
      </c>
      <c r="D1726" s="3" t="s">
        <v>1184</v>
      </c>
      <c r="E1726" s="3" t="s">
        <v>35</v>
      </c>
      <c r="F1726" s="3">
        <v>5.0</v>
      </c>
      <c r="G1726" s="3">
        <v>2999.0</v>
      </c>
      <c r="H1726" s="3">
        <v>25.0</v>
      </c>
      <c r="I1726" s="3">
        <v>1773.16</v>
      </c>
      <c r="J1726" s="3" t="s">
        <v>52</v>
      </c>
      <c r="K1726" s="3" t="s">
        <v>28</v>
      </c>
      <c r="L1726" s="5">
        <f t="shared" si="1"/>
        <v>11246.25</v>
      </c>
      <c r="M1726" s="5">
        <f t="shared" si="2"/>
        <v>8865.8</v>
      </c>
      <c r="N1726" s="5">
        <f t="shared" si="3"/>
        <v>2380.45</v>
      </c>
      <c r="O1726" s="6">
        <f t="shared" si="4"/>
        <v>0.2116661109</v>
      </c>
      <c r="P1726" s="6" t="str">
        <f t="shared" si="5"/>
        <v>Monday</v>
      </c>
      <c r="Q1726" s="6" t="str">
        <f t="shared" si="6"/>
        <v>Weekday</v>
      </c>
      <c r="R1726" s="6" t="str">
        <f t="shared" si="7"/>
        <v>Mid (16–25%)</v>
      </c>
    </row>
    <row r="1727">
      <c r="A1727" s="3" t="s">
        <v>2238</v>
      </c>
      <c r="B1727" s="4">
        <v>45320.55416666667</v>
      </c>
      <c r="C1727" s="3" t="s">
        <v>25</v>
      </c>
      <c r="D1727" s="3" t="s">
        <v>1852</v>
      </c>
      <c r="E1727" s="3" t="s">
        <v>35</v>
      </c>
      <c r="F1727" s="3">
        <v>5.0</v>
      </c>
      <c r="G1727" s="3">
        <v>2499.0</v>
      </c>
      <c r="H1727" s="3">
        <v>20.0</v>
      </c>
      <c r="I1727" s="3">
        <v>1705.76</v>
      </c>
      <c r="J1727" s="3" t="s">
        <v>32</v>
      </c>
      <c r="K1727" s="3" t="s">
        <v>23</v>
      </c>
      <c r="L1727" s="5">
        <f t="shared" si="1"/>
        <v>9996</v>
      </c>
      <c r="M1727" s="5">
        <f t="shared" si="2"/>
        <v>8528.8</v>
      </c>
      <c r="N1727" s="5">
        <f t="shared" si="3"/>
        <v>1467.2</v>
      </c>
      <c r="O1727" s="6">
        <f t="shared" si="4"/>
        <v>0.1467787115</v>
      </c>
      <c r="P1727" s="6" t="str">
        <f t="shared" si="5"/>
        <v>Monday</v>
      </c>
      <c r="Q1727" s="6" t="str">
        <f t="shared" si="6"/>
        <v>Weekday</v>
      </c>
      <c r="R1727" s="6" t="str">
        <f t="shared" si="7"/>
        <v>Mid (16–25%)</v>
      </c>
    </row>
    <row r="1728">
      <c r="A1728" s="3" t="s">
        <v>2239</v>
      </c>
      <c r="B1728" s="4">
        <v>45324.475694444445</v>
      </c>
      <c r="C1728" s="3" t="s">
        <v>135</v>
      </c>
      <c r="D1728" s="3" t="s">
        <v>1184</v>
      </c>
      <c r="E1728" s="3" t="s">
        <v>27</v>
      </c>
      <c r="F1728" s="3">
        <v>1.0</v>
      </c>
      <c r="G1728" s="3">
        <v>1499.0</v>
      </c>
      <c r="H1728" s="3">
        <v>0.0</v>
      </c>
      <c r="I1728" s="3">
        <v>869.48</v>
      </c>
      <c r="J1728" s="3" t="s">
        <v>52</v>
      </c>
      <c r="K1728" s="3" t="s">
        <v>28</v>
      </c>
      <c r="L1728" s="5">
        <f t="shared" si="1"/>
        <v>1499</v>
      </c>
      <c r="M1728" s="5">
        <f t="shared" si="2"/>
        <v>869.48</v>
      </c>
      <c r="N1728" s="5">
        <f t="shared" si="3"/>
        <v>629.52</v>
      </c>
      <c r="O1728" s="6">
        <f t="shared" si="4"/>
        <v>0.4199599733</v>
      </c>
      <c r="P1728" s="6" t="str">
        <f t="shared" si="5"/>
        <v>Friday</v>
      </c>
      <c r="Q1728" s="6" t="str">
        <f t="shared" si="6"/>
        <v>Weekday</v>
      </c>
      <c r="R1728" s="6" t="str">
        <f t="shared" si="7"/>
        <v>No Discount</v>
      </c>
    </row>
    <row r="1729">
      <c r="A1729" s="3" t="s">
        <v>2240</v>
      </c>
      <c r="B1729" s="4">
        <v>45550.60625</v>
      </c>
      <c r="C1729" s="3" t="s">
        <v>399</v>
      </c>
      <c r="D1729" s="3" t="s">
        <v>383</v>
      </c>
      <c r="E1729" s="3" t="s">
        <v>27</v>
      </c>
      <c r="F1729" s="3">
        <v>2.0</v>
      </c>
      <c r="G1729" s="3">
        <v>799.0</v>
      </c>
      <c r="H1729" s="3">
        <v>20.0</v>
      </c>
      <c r="I1729" s="3">
        <v>488.39</v>
      </c>
      <c r="J1729" s="3" t="s">
        <v>52</v>
      </c>
      <c r="K1729" s="3" t="s">
        <v>39</v>
      </c>
      <c r="L1729" s="5">
        <f t="shared" si="1"/>
        <v>1278.4</v>
      </c>
      <c r="M1729" s="5">
        <f t="shared" si="2"/>
        <v>976.78</v>
      </c>
      <c r="N1729" s="5">
        <f t="shared" si="3"/>
        <v>301.62</v>
      </c>
      <c r="O1729" s="6">
        <f t="shared" si="4"/>
        <v>0.2359355444</v>
      </c>
      <c r="P1729" s="6" t="str">
        <f t="shared" si="5"/>
        <v>Sunday</v>
      </c>
      <c r="Q1729" s="6" t="str">
        <f t="shared" si="6"/>
        <v>Weekend</v>
      </c>
      <c r="R1729" s="6" t="str">
        <f t="shared" si="7"/>
        <v>Mid (16–25%)</v>
      </c>
    </row>
    <row r="1730">
      <c r="A1730" s="3" t="s">
        <v>2241</v>
      </c>
      <c r="B1730" s="4">
        <v>45604.82777777778</v>
      </c>
      <c r="C1730" s="3" t="s">
        <v>248</v>
      </c>
      <c r="D1730" s="3" t="s">
        <v>441</v>
      </c>
      <c r="E1730" s="3" t="s">
        <v>21</v>
      </c>
      <c r="F1730" s="3">
        <v>2.0</v>
      </c>
      <c r="G1730" s="3">
        <v>899.0</v>
      </c>
      <c r="H1730" s="3">
        <v>30.0</v>
      </c>
      <c r="I1730" s="3">
        <v>463.41</v>
      </c>
      <c r="J1730" s="3" t="s">
        <v>52</v>
      </c>
      <c r="K1730" s="3" t="s">
        <v>23</v>
      </c>
      <c r="L1730" s="5">
        <f t="shared" si="1"/>
        <v>1258.6</v>
      </c>
      <c r="M1730" s="5">
        <f t="shared" si="2"/>
        <v>926.82</v>
      </c>
      <c r="N1730" s="5">
        <f t="shared" si="3"/>
        <v>331.78</v>
      </c>
      <c r="O1730" s="6">
        <f t="shared" si="4"/>
        <v>0.2636103607</v>
      </c>
      <c r="P1730" s="6" t="str">
        <f t="shared" si="5"/>
        <v>Friday</v>
      </c>
      <c r="Q1730" s="6" t="str">
        <f t="shared" si="6"/>
        <v>Weekday</v>
      </c>
      <c r="R1730" s="6" t="str">
        <f t="shared" si="7"/>
        <v>High (&gt;25%)</v>
      </c>
    </row>
    <row r="1731">
      <c r="A1731" s="3" t="s">
        <v>2242</v>
      </c>
      <c r="B1731" s="4">
        <v>45444.70138888889</v>
      </c>
      <c r="C1731" s="3" t="s">
        <v>231</v>
      </c>
      <c r="D1731" s="3" t="s">
        <v>453</v>
      </c>
      <c r="E1731" s="3" t="s">
        <v>35</v>
      </c>
      <c r="F1731" s="3">
        <v>1.0</v>
      </c>
      <c r="G1731" s="3">
        <v>1999.0</v>
      </c>
      <c r="H1731" s="3">
        <v>25.0</v>
      </c>
      <c r="I1731" s="3">
        <v>1184.55</v>
      </c>
      <c r="J1731" s="3" t="s">
        <v>32</v>
      </c>
      <c r="K1731" s="3" t="s">
        <v>23</v>
      </c>
      <c r="L1731" s="5">
        <f t="shared" si="1"/>
        <v>1499.25</v>
      </c>
      <c r="M1731" s="5">
        <f t="shared" si="2"/>
        <v>1184.55</v>
      </c>
      <c r="N1731" s="5">
        <f t="shared" si="3"/>
        <v>314.7</v>
      </c>
      <c r="O1731" s="6">
        <f t="shared" si="4"/>
        <v>0.2099049525</v>
      </c>
      <c r="P1731" s="6" t="str">
        <f t="shared" si="5"/>
        <v>Saturday</v>
      </c>
      <c r="Q1731" s="6" t="str">
        <f t="shared" si="6"/>
        <v>Weekend</v>
      </c>
      <c r="R1731" s="6" t="str">
        <f t="shared" si="7"/>
        <v>Mid (16–25%)</v>
      </c>
    </row>
    <row r="1732">
      <c r="A1732" s="3" t="s">
        <v>2243</v>
      </c>
      <c r="B1732" s="4">
        <v>45898.90138888889</v>
      </c>
      <c r="C1732" s="3" t="s">
        <v>207</v>
      </c>
      <c r="D1732" s="3" t="s">
        <v>756</v>
      </c>
      <c r="E1732" s="3" t="s">
        <v>35</v>
      </c>
      <c r="F1732" s="3">
        <v>2.0</v>
      </c>
      <c r="G1732" s="3">
        <v>1999.0</v>
      </c>
      <c r="H1732" s="3">
        <v>10.0</v>
      </c>
      <c r="I1732" s="3">
        <v>1463.73</v>
      </c>
      <c r="J1732" s="3" t="s">
        <v>32</v>
      </c>
      <c r="K1732" s="3" t="s">
        <v>28</v>
      </c>
      <c r="L1732" s="5">
        <f t="shared" si="1"/>
        <v>3598.2</v>
      </c>
      <c r="M1732" s="5">
        <f t="shared" si="2"/>
        <v>2927.46</v>
      </c>
      <c r="N1732" s="5">
        <f t="shared" si="3"/>
        <v>670.74</v>
      </c>
      <c r="O1732" s="6">
        <f t="shared" si="4"/>
        <v>0.1864098716</v>
      </c>
      <c r="P1732" s="6" t="str">
        <f t="shared" si="5"/>
        <v>Friday</v>
      </c>
      <c r="Q1732" s="6" t="str">
        <f t="shared" si="6"/>
        <v>Weekday</v>
      </c>
      <c r="R1732" s="6" t="str">
        <f t="shared" si="7"/>
        <v>Low (1–15%)</v>
      </c>
    </row>
    <row r="1733">
      <c r="A1733" s="3" t="s">
        <v>2244</v>
      </c>
      <c r="B1733" s="4">
        <v>45488.69027777778</v>
      </c>
      <c r="C1733" s="3" t="s">
        <v>254</v>
      </c>
      <c r="D1733" s="3" t="s">
        <v>1435</v>
      </c>
      <c r="E1733" s="3" t="s">
        <v>21</v>
      </c>
      <c r="F1733" s="3">
        <v>4.0</v>
      </c>
      <c r="G1733" s="3">
        <v>899.0</v>
      </c>
      <c r="H1733" s="3">
        <v>20.0</v>
      </c>
      <c r="I1733" s="3">
        <v>532.54</v>
      </c>
      <c r="J1733" s="3" t="s">
        <v>32</v>
      </c>
      <c r="K1733" s="3" t="s">
        <v>23</v>
      </c>
      <c r="L1733" s="5">
        <f t="shared" si="1"/>
        <v>2876.8</v>
      </c>
      <c r="M1733" s="5">
        <f t="shared" si="2"/>
        <v>2130.16</v>
      </c>
      <c r="N1733" s="5">
        <f t="shared" si="3"/>
        <v>746.64</v>
      </c>
      <c r="O1733" s="6">
        <f t="shared" si="4"/>
        <v>0.259538376</v>
      </c>
      <c r="P1733" s="6" t="str">
        <f t="shared" si="5"/>
        <v>Monday</v>
      </c>
      <c r="Q1733" s="6" t="str">
        <f t="shared" si="6"/>
        <v>Weekday</v>
      </c>
      <c r="R1733" s="6" t="str">
        <f t="shared" si="7"/>
        <v>Mid (16–25%)</v>
      </c>
    </row>
    <row r="1734">
      <c r="A1734" s="3" t="s">
        <v>2245</v>
      </c>
      <c r="B1734" s="4">
        <v>45835.67361111111</v>
      </c>
      <c r="C1734" s="3" t="s">
        <v>65</v>
      </c>
      <c r="D1734" s="3" t="s">
        <v>1020</v>
      </c>
      <c r="E1734" s="3" t="s">
        <v>35</v>
      </c>
      <c r="F1734" s="3">
        <v>1.0</v>
      </c>
      <c r="G1734" s="3">
        <v>1999.0</v>
      </c>
      <c r="H1734" s="3">
        <v>30.0</v>
      </c>
      <c r="I1734" s="3">
        <v>1144.63</v>
      </c>
      <c r="J1734" s="3" t="s">
        <v>52</v>
      </c>
      <c r="K1734" s="3" t="s">
        <v>23</v>
      </c>
      <c r="L1734" s="5">
        <f t="shared" si="1"/>
        <v>1399.3</v>
      </c>
      <c r="M1734" s="5">
        <f t="shared" si="2"/>
        <v>1144.63</v>
      </c>
      <c r="N1734" s="5">
        <f t="shared" si="3"/>
        <v>254.67</v>
      </c>
      <c r="O1734" s="6">
        <f t="shared" si="4"/>
        <v>0.1819981419</v>
      </c>
      <c r="P1734" s="6" t="str">
        <f t="shared" si="5"/>
        <v>Friday</v>
      </c>
      <c r="Q1734" s="6" t="str">
        <f t="shared" si="6"/>
        <v>Weekday</v>
      </c>
      <c r="R1734" s="6" t="str">
        <f t="shared" si="7"/>
        <v>High (&gt;25%)</v>
      </c>
    </row>
    <row r="1735">
      <c r="A1735" s="3" t="s">
        <v>2246</v>
      </c>
      <c r="B1735" s="4">
        <v>45528.58194444444</v>
      </c>
      <c r="C1735" s="3" t="s">
        <v>114</v>
      </c>
      <c r="D1735" s="3" t="s">
        <v>864</v>
      </c>
      <c r="E1735" s="3" t="s">
        <v>35</v>
      </c>
      <c r="F1735" s="3">
        <v>3.0</v>
      </c>
      <c r="G1735" s="3">
        <v>2499.0</v>
      </c>
      <c r="H1735" s="3">
        <v>0.0</v>
      </c>
      <c r="I1735" s="3">
        <v>1675.06</v>
      </c>
      <c r="J1735" s="3" t="s">
        <v>32</v>
      </c>
      <c r="K1735" s="3" t="s">
        <v>28</v>
      </c>
      <c r="L1735" s="5">
        <f t="shared" si="1"/>
        <v>7497</v>
      </c>
      <c r="M1735" s="5">
        <f t="shared" si="2"/>
        <v>5025.18</v>
      </c>
      <c r="N1735" s="5">
        <f t="shared" si="3"/>
        <v>2471.82</v>
      </c>
      <c r="O1735" s="6">
        <f t="shared" si="4"/>
        <v>0.3297078832</v>
      </c>
      <c r="P1735" s="6" t="str">
        <f t="shared" si="5"/>
        <v>Saturday</v>
      </c>
      <c r="Q1735" s="6" t="str">
        <f t="shared" si="6"/>
        <v>Weekend</v>
      </c>
      <c r="R1735" s="6" t="str">
        <f t="shared" si="7"/>
        <v>No Discount</v>
      </c>
    </row>
    <row r="1736">
      <c r="A1736" s="3" t="s">
        <v>2247</v>
      </c>
      <c r="B1736" s="4">
        <v>45702.59027777778</v>
      </c>
      <c r="C1736" s="3" t="s">
        <v>151</v>
      </c>
      <c r="D1736" s="3" t="s">
        <v>1455</v>
      </c>
      <c r="E1736" s="3" t="s">
        <v>35</v>
      </c>
      <c r="F1736" s="3">
        <v>4.0</v>
      </c>
      <c r="G1736" s="3">
        <v>2499.0</v>
      </c>
      <c r="H1736" s="3">
        <v>5.0</v>
      </c>
      <c r="I1736" s="3">
        <v>1767.99</v>
      </c>
      <c r="J1736" s="3" t="s">
        <v>52</v>
      </c>
      <c r="K1736" s="3" t="s">
        <v>39</v>
      </c>
      <c r="L1736" s="5">
        <f t="shared" si="1"/>
        <v>9496.2</v>
      </c>
      <c r="M1736" s="5">
        <f t="shared" si="2"/>
        <v>7071.96</v>
      </c>
      <c r="N1736" s="5">
        <f t="shared" si="3"/>
        <v>2424.24</v>
      </c>
      <c r="O1736" s="6">
        <f t="shared" si="4"/>
        <v>0.255285272</v>
      </c>
      <c r="P1736" s="6" t="str">
        <f t="shared" si="5"/>
        <v>Friday</v>
      </c>
      <c r="Q1736" s="6" t="str">
        <f t="shared" si="6"/>
        <v>Weekday</v>
      </c>
      <c r="R1736" s="6" t="str">
        <f t="shared" si="7"/>
        <v>Low (1–15%)</v>
      </c>
    </row>
    <row r="1737">
      <c r="A1737" s="3" t="s">
        <v>2248</v>
      </c>
      <c r="B1737" s="4">
        <v>45781.47222222222</v>
      </c>
      <c r="C1737" s="3" t="s">
        <v>78</v>
      </c>
      <c r="D1737" s="3" t="s">
        <v>45</v>
      </c>
      <c r="E1737" s="3" t="s">
        <v>35</v>
      </c>
      <c r="F1737" s="3">
        <v>2.0</v>
      </c>
      <c r="G1737" s="3">
        <v>2499.0</v>
      </c>
      <c r="H1737" s="3">
        <v>5.0</v>
      </c>
      <c r="I1737" s="3">
        <v>1843.73</v>
      </c>
      <c r="J1737" s="3" t="s">
        <v>52</v>
      </c>
      <c r="K1737" s="3" t="s">
        <v>28</v>
      </c>
      <c r="L1737" s="5">
        <f t="shared" si="1"/>
        <v>4748.1</v>
      </c>
      <c r="M1737" s="5">
        <f t="shared" si="2"/>
        <v>3687.46</v>
      </c>
      <c r="N1737" s="5">
        <f t="shared" si="3"/>
        <v>1060.64</v>
      </c>
      <c r="O1737" s="6">
        <f t="shared" si="4"/>
        <v>0.2233819844</v>
      </c>
      <c r="P1737" s="6" t="str">
        <f t="shared" si="5"/>
        <v>Sunday</v>
      </c>
      <c r="Q1737" s="6" t="str">
        <f t="shared" si="6"/>
        <v>Weekend</v>
      </c>
      <c r="R1737" s="6" t="str">
        <f t="shared" si="7"/>
        <v>Low (1–15%)</v>
      </c>
    </row>
    <row r="1738">
      <c r="A1738" s="3" t="s">
        <v>2249</v>
      </c>
      <c r="B1738" s="4">
        <v>45955.80416666667</v>
      </c>
      <c r="C1738" s="3" t="s">
        <v>257</v>
      </c>
      <c r="D1738" s="3" t="s">
        <v>1162</v>
      </c>
      <c r="E1738" s="3" t="s">
        <v>35</v>
      </c>
      <c r="F1738" s="3">
        <v>3.0</v>
      </c>
      <c r="G1738" s="3">
        <v>3499.0</v>
      </c>
      <c r="H1738" s="3">
        <v>15.0</v>
      </c>
      <c r="I1738" s="3">
        <v>2139.5</v>
      </c>
      <c r="J1738" s="3" t="s">
        <v>32</v>
      </c>
      <c r="K1738" s="3" t="s">
        <v>39</v>
      </c>
      <c r="L1738" s="5">
        <f t="shared" si="1"/>
        <v>8922.45</v>
      </c>
      <c r="M1738" s="5">
        <f t="shared" si="2"/>
        <v>6418.5</v>
      </c>
      <c r="N1738" s="5">
        <f t="shared" si="3"/>
        <v>2503.95</v>
      </c>
      <c r="O1738" s="6">
        <f t="shared" si="4"/>
        <v>0.2806348032</v>
      </c>
      <c r="P1738" s="6" t="str">
        <f t="shared" si="5"/>
        <v>Saturday</v>
      </c>
      <c r="Q1738" s="6" t="str">
        <f t="shared" si="6"/>
        <v>Weekend</v>
      </c>
      <c r="R1738" s="6" t="str">
        <f t="shared" si="7"/>
        <v>Low (1–15%)</v>
      </c>
    </row>
    <row r="1739">
      <c r="A1739" s="3" t="s">
        <v>2250</v>
      </c>
      <c r="B1739" s="4">
        <v>45903.52638888889</v>
      </c>
      <c r="C1739" s="3" t="s">
        <v>282</v>
      </c>
      <c r="D1739" s="3" t="s">
        <v>229</v>
      </c>
      <c r="E1739" s="3" t="s">
        <v>35</v>
      </c>
      <c r="F1739" s="3">
        <v>2.0</v>
      </c>
      <c r="G1739" s="3">
        <v>1999.0</v>
      </c>
      <c r="H1739" s="3">
        <v>30.0</v>
      </c>
      <c r="I1739" s="3">
        <v>1438.52</v>
      </c>
      <c r="J1739" s="3" t="s">
        <v>52</v>
      </c>
      <c r="K1739" s="3" t="s">
        <v>23</v>
      </c>
      <c r="L1739" s="5">
        <f t="shared" si="1"/>
        <v>2798.6</v>
      </c>
      <c r="M1739" s="5">
        <f t="shared" si="2"/>
        <v>2877.04</v>
      </c>
      <c r="N1739" s="5">
        <f t="shared" si="3"/>
        <v>-78.44</v>
      </c>
      <c r="O1739" s="6">
        <f t="shared" si="4"/>
        <v>-0.02802829986</v>
      </c>
      <c r="P1739" s="6" t="str">
        <f t="shared" si="5"/>
        <v>Wednesday</v>
      </c>
      <c r="Q1739" s="6" t="str">
        <f t="shared" si="6"/>
        <v>Weekday</v>
      </c>
      <c r="R1739" s="6" t="str">
        <f t="shared" si="7"/>
        <v>High (&gt;25%)</v>
      </c>
    </row>
    <row r="1740">
      <c r="A1740" s="3" t="s">
        <v>2251</v>
      </c>
      <c r="B1740" s="4">
        <v>45432.55625</v>
      </c>
      <c r="C1740" s="3" t="s">
        <v>94</v>
      </c>
      <c r="D1740" s="3" t="s">
        <v>192</v>
      </c>
      <c r="E1740" s="3" t="s">
        <v>21</v>
      </c>
      <c r="F1740" s="3">
        <v>2.0</v>
      </c>
      <c r="G1740" s="3">
        <v>299.0</v>
      </c>
      <c r="H1740" s="3">
        <v>0.0</v>
      </c>
      <c r="I1740" s="3">
        <v>146.98</v>
      </c>
      <c r="J1740" s="3" t="s">
        <v>52</v>
      </c>
      <c r="K1740" s="3" t="s">
        <v>28</v>
      </c>
      <c r="L1740" s="5">
        <f t="shared" si="1"/>
        <v>598</v>
      </c>
      <c r="M1740" s="5">
        <f t="shared" si="2"/>
        <v>293.96</v>
      </c>
      <c r="N1740" s="5">
        <f t="shared" si="3"/>
        <v>304.04</v>
      </c>
      <c r="O1740" s="6">
        <f t="shared" si="4"/>
        <v>0.5084280936</v>
      </c>
      <c r="P1740" s="6" t="str">
        <f t="shared" si="5"/>
        <v>Monday</v>
      </c>
      <c r="Q1740" s="6" t="str">
        <f t="shared" si="6"/>
        <v>Weekday</v>
      </c>
      <c r="R1740" s="6" t="str">
        <f t="shared" si="7"/>
        <v>No Discount</v>
      </c>
    </row>
    <row r="1741">
      <c r="A1741" s="3" t="s">
        <v>2252</v>
      </c>
      <c r="B1741" s="4">
        <v>45481.45763888889</v>
      </c>
      <c r="C1741" s="3" t="s">
        <v>25</v>
      </c>
      <c r="D1741" s="3" t="s">
        <v>359</v>
      </c>
      <c r="E1741" s="3" t="s">
        <v>27</v>
      </c>
      <c r="F1741" s="3">
        <v>4.0</v>
      </c>
      <c r="G1741" s="3">
        <v>999.0</v>
      </c>
      <c r="H1741" s="3">
        <v>25.0</v>
      </c>
      <c r="I1741" s="3">
        <v>683.94</v>
      </c>
      <c r="J1741" s="3" t="s">
        <v>52</v>
      </c>
      <c r="K1741" s="3" t="s">
        <v>39</v>
      </c>
      <c r="L1741" s="5">
        <f t="shared" si="1"/>
        <v>2997</v>
      </c>
      <c r="M1741" s="5">
        <f t="shared" si="2"/>
        <v>2735.76</v>
      </c>
      <c r="N1741" s="5">
        <f t="shared" si="3"/>
        <v>261.24</v>
      </c>
      <c r="O1741" s="6">
        <f t="shared" si="4"/>
        <v>0.08716716717</v>
      </c>
      <c r="P1741" s="6" t="str">
        <f t="shared" si="5"/>
        <v>Monday</v>
      </c>
      <c r="Q1741" s="6" t="str">
        <f t="shared" si="6"/>
        <v>Weekday</v>
      </c>
      <c r="R1741" s="6" t="str">
        <f t="shared" si="7"/>
        <v>Mid (16–25%)</v>
      </c>
    </row>
    <row r="1742">
      <c r="A1742" s="3" t="s">
        <v>2253</v>
      </c>
      <c r="B1742" s="4">
        <v>45569.736805555556</v>
      </c>
      <c r="C1742" s="3" t="s">
        <v>47</v>
      </c>
      <c r="D1742" s="3" t="s">
        <v>1095</v>
      </c>
      <c r="E1742" s="3" t="s">
        <v>21</v>
      </c>
      <c r="F1742" s="3">
        <v>2.0</v>
      </c>
      <c r="G1742" s="3">
        <v>699.0</v>
      </c>
      <c r="H1742" s="3">
        <v>25.0</v>
      </c>
      <c r="I1742" s="3">
        <v>411.66</v>
      </c>
      <c r="J1742" s="3" t="s">
        <v>32</v>
      </c>
      <c r="K1742" s="3" t="s">
        <v>28</v>
      </c>
      <c r="L1742" s="5">
        <f t="shared" si="1"/>
        <v>1048.5</v>
      </c>
      <c r="M1742" s="5">
        <f t="shared" si="2"/>
        <v>823.32</v>
      </c>
      <c r="N1742" s="5">
        <f t="shared" si="3"/>
        <v>225.18</v>
      </c>
      <c r="O1742" s="6">
        <f t="shared" si="4"/>
        <v>0.2147639485</v>
      </c>
      <c r="P1742" s="6" t="str">
        <f t="shared" si="5"/>
        <v>Friday</v>
      </c>
      <c r="Q1742" s="6" t="str">
        <f t="shared" si="6"/>
        <v>Weekday</v>
      </c>
      <c r="R1742" s="6" t="str">
        <f t="shared" si="7"/>
        <v>Mid (16–25%)</v>
      </c>
    </row>
    <row r="1743">
      <c r="A1743" s="3" t="s">
        <v>2254</v>
      </c>
      <c r="B1743" s="4">
        <v>45604.48819444444</v>
      </c>
      <c r="C1743" s="3" t="s">
        <v>285</v>
      </c>
      <c r="D1743" s="3" t="s">
        <v>2255</v>
      </c>
      <c r="E1743" s="3" t="s">
        <v>35</v>
      </c>
      <c r="F1743" s="3">
        <v>3.0</v>
      </c>
      <c r="G1743" s="3">
        <v>1999.0</v>
      </c>
      <c r="H1743" s="3">
        <v>20.0</v>
      </c>
      <c r="I1743" s="3">
        <v>1261.8</v>
      </c>
      <c r="J1743" s="3" t="s">
        <v>32</v>
      </c>
      <c r="K1743" s="3" t="s">
        <v>23</v>
      </c>
      <c r="L1743" s="5">
        <f t="shared" si="1"/>
        <v>4797.6</v>
      </c>
      <c r="M1743" s="5">
        <f t="shared" si="2"/>
        <v>3785.4</v>
      </c>
      <c r="N1743" s="5">
        <f t="shared" si="3"/>
        <v>1012.2</v>
      </c>
      <c r="O1743" s="6">
        <f t="shared" si="4"/>
        <v>0.2109804902</v>
      </c>
      <c r="P1743" s="6" t="str">
        <f t="shared" si="5"/>
        <v>Friday</v>
      </c>
      <c r="Q1743" s="6" t="str">
        <f t="shared" si="6"/>
        <v>Weekday</v>
      </c>
      <c r="R1743" s="6" t="str">
        <f t="shared" si="7"/>
        <v>Mid (16–25%)</v>
      </c>
    </row>
    <row r="1744">
      <c r="A1744" s="3" t="s">
        <v>2256</v>
      </c>
      <c r="B1744" s="4">
        <v>45348.623611111114</v>
      </c>
      <c r="C1744" s="3" t="s">
        <v>132</v>
      </c>
      <c r="D1744" s="3" t="s">
        <v>1108</v>
      </c>
      <c r="E1744" s="3" t="s">
        <v>27</v>
      </c>
      <c r="F1744" s="3">
        <v>1.0</v>
      </c>
      <c r="G1744" s="3">
        <v>1299.0</v>
      </c>
      <c r="H1744" s="3">
        <v>0.0</v>
      </c>
      <c r="I1744" s="3">
        <v>729.65</v>
      </c>
      <c r="J1744" s="3" t="s">
        <v>32</v>
      </c>
      <c r="K1744" s="3" t="s">
        <v>23</v>
      </c>
      <c r="L1744" s="5">
        <f t="shared" si="1"/>
        <v>1299</v>
      </c>
      <c r="M1744" s="5">
        <f t="shared" si="2"/>
        <v>729.65</v>
      </c>
      <c r="N1744" s="5">
        <f t="shared" si="3"/>
        <v>569.35</v>
      </c>
      <c r="O1744" s="6">
        <f t="shared" si="4"/>
        <v>0.4382986913</v>
      </c>
      <c r="P1744" s="6" t="str">
        <f t="shared" si="5"/>
        <v>Monday</v>
      </c>
      <c r="Q1744" s="6" t="str">
        <f t="shared" si="6"/>
        <v>Weekday</v>
      </c>
      <c r="R1744" s="6" t="str">
        <f t="shared" si="7"/>
        <v>No Discount</v>
      </c>
    </row>
    <row r="1745">
      <c r="A1745" s="3" t="s">
        <v>2257</v>
      </c>
      <c r="B1745" s="4">
        <v>45666.80069444444</v>
      </c>
      <c r="C1745" s="3" t="s">
        <v>144</v>
      </c>
      <c r="D1745" s="3" t="s">
        <v>418</v>
      </c>
      <c r="E1745" s="3" t="s">
        <v>35</v>
      </c>
      <c r="F1745" s="3">
        <v>2.0</v>
      </c>
      <c r="G1745" s="3">
        <v>2999.0</v>
      </c>
      <c r="H1745" s="3">
        <v>20.0</v>
      </c>
      <c r="I1745" s="3">
        <v>1912.38</v>
      </c>
      <c r="J1745" s="3" t="s">
        <v>32</v>
      </c>
      <c r="K1745" s="3" t="s">
        <v>23</v>
      </c>
      <c r="L1745" s="5">
        <f t="shared" si="1"/>
        <v>4798.4</v>
      </c>
      <c r="M1745" s="5">
        <f t="shared" si="2"/>
        <v>3824.76</v>
      </c>
      <c r="N1745" s="5">
        <f t="shared" si="3"/>
        <v>973.64</v>
      </c>
      <c r="O1745" s="6">
        <f t="shared" si="4"/>
        <v>0.2029093031</v>
      </c>
      <c r="P1745" s="6" t="str">
        <f t="shared" si="5"/>
        <v>Thursday</v>
      </c>
      <c r="Q1745" s="6" t="str">
        <f t="shared" si="6"/>
        <v>Weekday</v>
      </c>
      <c r="R1745" s="6" t="str">
        <f t="shared" si="7"/>
        <v>Mid (16–25%)</v>
      </c>
    </row>
    <row r="1746">
      <c r="A1746" s="3" t="s">
        <v>2258</v>
      </c>
      <c r="B1746" s="4">
        <v>45656.763194444444</v>
      </c>
      <c r="C1746" s="3" t="s">
        <v>186</v>
      </c>
      <c r="D1746" s="3" t="s">
        <v>580</v>
      </c>
      <c r="E1746" s="3" t="s">
        <v>21</v>
      </c>
      <c r="F1746" s="3">
        <v>4.0</v>
      </c>
      <c r="G1746" s="3">
        <v>499.0</v>
      </c>
      <c r="H1746" s="3">
        <v>0.0</v>
      </c>
      <c r="I1746" s="3">
        <v>256.98</v>
      </c>
      <c r="J1746" s="3" t="s">
        <v>52</v>
      </c>
      <c r="K1746" s="3" t="s">
        <v>28</v>
      </c>
      <c r="L1746" s="5">
        <f t="shared" si="1"/>
        <v>1996</v>
      </c>
      <c r="M1746" s="5">
        <f t="shared" si="2"/>
        <v>1027.92</v>
      </c>
      <c r="N1746" s="5">
        <f t="shared" si="3"/>
        <v>968.08</v>
      </c>
      <c r="O1746" s="6">
        <f t="shared" si="4"/>
        <v>0.48501002</v>
      </c>
      <c r="P1746" s="6" t="str">
        <f t="shared" si="5"/>
        <v>Monday</v>
      </c>
      <c r="Q1746" s="6" t="str">
        <f t="shared" si="6"/>
        <v>Weekday</v>
      </c>
      <c r="R1746" s="6" t="str">
        <f t="shared" si="7"/>
        <v>No Discount</v>
      </c>
    </row>
    <row r="1747">
      <c r="A1747" s="3" t="s">
        <v>2259</v>
      </c>
      <c r="B1747" s="4">
        <v>45323.50833333333</v>
      </c>
      <c r="C1747" s="3" t="s">
        <v>254</v>
      </c>
      <c r="D1747" s="3" t="s">
        <v>255</v>
      </c>
      <c r="E1747" s="3" t="s">
        <v>27</v>
      </c>
      <c r="F1747" s="3">
        <v>2.0</v>
      </c>
      <c r="G1747" s="3">
        <v>1499.0</v>
      </c>
      <c r="H1747" s="3">
        <v>30.0</v>
      </c>
      <c r="I1747" s="3">
        <v>774.43</v>
      </c>
      <c r="J1747" s="3" t="s">
        <v>52</v>
      </c>
      <c r="K1747" s="3" t="s">
        <v>28</v>
      </c>
      <c r="L1747" s="5">
        <f t="shared" si="1"/>
        <v>2098.6</v>
      </c>
      <c r="M1747" s="5">
        <f t="shared" si="2"/>
        <v>1548.86</v>
      </c>
      <c r="N1747" s="5">
        <f t="shared" si="3"/>
        <v>549.74</v>
      </c>
      <c r="O1747" s="6">
        <f t="shared" si="4"/>
        <v>0.2619555894</v>
      </c>
      <c r="P1747" s="6" t="str">
        <f t="shared" si="5"/>
        <v>Thursday</v>
      </c>
      <c r="Q1747" s="6" t="str">
        <f t="shared" si="6"/>
        <v>Weekday</v>
      </c>
      <c r="R1747" s="6" t="str">
        <f t="shared" si="7"/>
        <v>High (&gt;25%)</v>
      </c>
    </row>
    <row r="1748">
      <c r="A1748" s="3" t="s">
        <v>2260</v>
      </c>
      <c r="B1748" s="4">
        <v>45907.47708333333</v>
      </c>
      <c r="C1748" s="3" t="s">
        <v>138</v>
      </c>
      <c r="D1748" s="3" t="s">
        <v>427</v>
      </c>
      <c r="E1748" s="3" t="s">
        <v>27</v>
      </c>
      <c r="F1748" s="3">
        <v>4.0</v>
      </c>
      <c r="G1748" s="3">
        <v>1999.0</v>
      </c>
      <c r="H1748" s="3">
        <v>5.0</v>
      </c>
      <c r="I1748" s="3">
        <v>1213.37</v>
      </c>
      <c r="J1748" s="3" t="s">
        <v>52</v>
      </c>
      <c r="K1748" s="3" t="s">
        <v>39</v>
      </c>
      <c r="L1748" s="5">
        <f t="shared" si="1"/>
        <v>7596.2</v>
      </c>
      <c r="M1748" s="5">
        <f t="shared" si="2"/>
        <v>4853.48</v>
      </c>
      <c r="N1748" s="5">
        <f t="shared" si="3"/>
        <v>2742.72</v>
      </c>
      <c r="O1748" s="6">
        <f t="shared" si="4"/>
        <v>0.3610647429</v>
      </c>
      <c r="P1748" s="6" t="str">
        <f t="shared" si="5"/>
        <v>Sunday</v>
      </c>
      <c r="Q1748" s="6" t="str">
        <f t="shared" si="6"/>
        <v>Weekend</v>
      </c>
      <c r="R1748" s="6" t="str">
        <f t="shared" si="7"/>
        <v>Low (1–15%)</v>
      </c>
    </row>
    <row r="1749">
      <c r="A1749" s="3" t="s">
        <v>2261</v>
      </c>
      <c r="B1749" s="4">
        <v>45493.3875</v>
      </c>
      <c r="C1749" s="3" t="s">
        <v>70</v>
      </c>
      <c r="D1749" s="3" t="s">
        <v>537</v>
      </c>
      <c r="E1749" s="3" t="s">
        <v>21</v>
      </c>
      <c r="F1749" s="3">
        <v>2.0</v>
      </c>
      <c r="G1749" s="3">
        <v>699.0</v>
      </c>
      <c r="H1749" s="3">
        <v>10.0</v>
      </c>
      <c r="I1749" s="3">
        <v>434.13</v>
      </c>
      <c r="J1749" s="3" t="s">
        <v>52</v>
      </c>
      <c r="K1749" s="3" t="s">
        <v>39</v>
      </c>
      <c r="L1749" s="5">
        <f t="shared" si="1"/>
        <v>1258.2</v>
      </c>
      <c r="M1749" s="5">
        <f t="shared" si="2"/>
        <v>868.26</v>
      </c>
      <c r="N1749" s="5">
        <f t="shared" si="3"/>
        <v>389.94</v>
      </c>
      <c r="O1749" s="6">
        <f t="shared" si="4"/>
        <v>0.3099189318</v>
      </c>
      <c r="P1749" s="6" t="str">
        <f t="shared" si="5"/>
        <v>Saturday</v>
      </c>
      <c r="Q1749" s="6" t="str">
        <f t="shared" si="6"/>
        <v>Weekend</v>
      </c>
      <c r="R1749" s="6" t="str">
        <f t="shared" si="7"/>
        <v>Low (1–15%)</v>
      </c>
    </row>
    <row r="1750">
      <c r="A1750" s="3" t="s">
        <v>2262</v>
      </c>
      <c r="B1750" s="4">
        <v>45968.540972222225</v>
      </c>
      <c r="C1750" s="3" t="s">
        <v>73</v>
      </c>
      <c r="D1750" s="3" t="s">
        <v>820</v>
      </c>
      <c r="E1750" s="3" t="s">
        <v>35</v>
      </c>
      <c r="F1750" s="3">
        <v>2.0</v>
      </c>
      <c r="G1750" s="3">
        <v>3499.0</v>
      </c>
      <c r="H1750" s="3">
        <v>30.0</v>
      </c>
      <c r="I1750" s="3">
        <v>2492.81</v>
      </c>
      <c r="J1750" s="3" t="s">
        <v>52</v>
      </c>
      <c r="K1750" s="3" t="s">
        <v>39</v>
      </c>
      <c r="L1750" s="5">
        <f t="shared" si="1"/>
        <v>4898.6</v>
      </c>
      <c r="M1750" s="5">
        <f t="shared" si="2"/>
        <v>4985.62</v>
      </c>
      <c r="N1750" s="5">
        <f t="shared" si="3"/>
        <v>-87.02</v>
      </c>
      <c r="O1750" s="6">
        <f t="shared" si="4"/>
        <v>-0.01776425918</v>
      </c>
      <c r="P1750" s="6" t="str">
        <f t="shared" si="5"/>
        <v>Friday</v>
      </c>
      <c r="Q1750" s="6" t="str">
        <f t="shared" si="6"/>
        <v>Weekday</v>
      </c>
      <c r="R1750" s="6" t="str">
        <f t="shared" si="7"/>
        <v>High (&gt;25%)</v>
      </c>
    </row>
    <row r="1751">
      <c r="A1751" s="3" t="s">
        <v>2263</v>
      </c>
      <c r="B1751" s="4">
        <v>45727.8125</v>
      </c>
      <c r="C1751" s="3" t="s">
        <v>25</v>
      </c>
      <c r="D1751" s="3" t="s">
        <v>754</v>
      </c>
      <c r="E1751" s="3" t="s">
        <v>27</v>
      </c>
      <c r="F1751" s="3">
        <v>3.0</v>
      </c>
      <c r="G1751" s="3">
        <v>1499.0</v>
      </c>
      <c r="H1751" s="3">
        <v>25.0</v>
      </c>
      <c r="I1751" s="3">
        <v>898.37</v>
      </c>
      <c r="J1751" s="3" t="s">
        <v>32</v>
      </c>
      <c r="K1751" s="3" t="s">
        <v>28</v>
      </c>
      <c r="L1751" s="5">
        <f t="shared" si="1"/>
        <v>3372.75</v>
      </c>
      <c r="M1751" s="5">
        <f t="shared" si="2"/>
        <v>2695.11</v>
      </c>
      <c r="N1751" s="5">
        <f t="shared" si="3"/>
        <v>677.64</v>
      </c>
      <c r="O1751" s="6">
        <f t="shared" si="4"/>
        <v>0.2009161663</v>
      </c>
      <c r="P1751" s="6" t="str">
        <f t="shared" si="5"/>
        <v>Tuesday</v>
      </c>
      <c r="Q1751" s="6" t="str">
        <f t="shared" si="6"/>
        <v>Weekday</v>
      </c>
      <c r="R1751" s="6" t="str">
        <f t="shared" si="7"/>
        <v>Mid (16–25%)</v>
      </c>
    </row>
    <row r="1752">
      <c r="A1752" s="3" t="s">
        <v>2264</v>
      </c>
      <c r="B1752" s="4">
        <v>45699.790972222225</v>
      </c>
      <c r="C1752" s="3" t="s">
        <v>114</v>
      </c>
      <c r="D1752" s="3" t="s">
        <v>521</v>
      </c>
      <c r="E1752" s="3" t="s">
        <v>27</v>
      </c>
      <c r="F1752" s="3">
        <v>2.0</v>
      </c>
      <c r="G1752" s="3">
        <v>999.0</v>
      </c>
      <c r="H1752" s="3">
        <v>5.0</v>
      </c>
      <c r="I1752" s="3">
        <v>662.06</v>
      </c>
      <c r="J1752" s="3" t="s">
        <v>32</v>
      </c>
      <c r="K1752" s="3" t="s">
        <v>39</v>
      </c>
      <c r="L1752" s="5">
        <f t="shared" si="1"/>
        <v>1898.1</v>
      </c>
      <c r="M1752" s="5">
        <f t="shared" si="2"/>
        <v>1324.12</v>
      </c>
      <c r="N1752" s="5">
        <f t="shared" si="3"/>
        <v>573.98</v>
      </c>
      <c r="O1752" s="6">
        <f t="shared" si="4"/>
        <v>0.302397134</v>
      </c>
      <c r="P1752" s="6" t="str">
        <f t="shared" si="5"/>
        <v>Tuesday</v>
      </c>
      <c r="Q1752" s="6" t="str">
        <f t="shared" si="6"/>
        <v>Weekday</v>
      </c>
      <c r="R1752" s="6" t="str">
        <f t="shared" si="7"/>
        <v>Low (1–15%)</v>
      </c>
    </row>
    <row r="1753">
      <c r="A1753" s="3" t="s">
        <v>2265</v>
      </c>
      <c r="B1753" s="4">
        <v>45641.402083333334</v>
      </c>
      <c r="C1753" s="3" t="s">
        <v>132</v>
      </c>
      <c r="D1753" s="3" t="s">
        <v>128</v>
      </c>
      <c r="E1753" s="3" t="s">
        <v>21</v>
      </c>
      <c r="F1753" s="3">
        <v>5.0</v>
      </c>
      <c r="G1753" s="3">
        <v>299.0</v>
      </c>
      <c r="H1753" s="3">
        <v>0.0</v>
      </c>
      <c r="I1753" s="3">
        <v>186.09</v>
      </c>
      <c r="J1753" s="3" t="s">
        <v>52</v>
      </c>
      <c r="K1753" s="3" t="s">
        <v>23</v>
      </c>
      <c r="L1753" s="5">
        <f t="shared" si="1"/>
        <v>1495</v>
      </c>
      <c r="M1753" s="5">
        <f t="shared" si="2"/>
        <v>930.45</v>
      </c>
      <c r="N1753" s="5">
        <f t="shared" si="3"/>
        <v>564.55</v>
      </c>
      <c r="O1753" s="6">
        <f t="shared" si="4"/>
        <v>0.3776254181</v>
      </c>
      <c r="P1753" s="6" t="str">
        <f t="shared" si="5"/>
        <v>Sunday</v>
      </c>
      <c r="Q1753" s="6" t="str">
        <f t="shared" si="6"/>
        <v>Weekend</v>
      </c>
      <c r="R1753" s="6" t="str">
        <f t="shared" si="7"/>
        <v>No Discount</v>
      </c>
    </row>
    <row r="1754">
      <c r="A1754" s="3" t="s">
        <v>2266</v>
      </c>
      <c r="B1754" s="4">
        <v>45883.39861111111</v>
      </c>
      <c r="C1754" s="3" t="s">
        <v>54</v>
      </c>
      <c r="D1754" s="3" t="s">
        <v>589</v>
      </c>
      <c r="E1754" s="3" t="s">
        <v>27</v>
      </c>
      <c r="F1754" s="3">
        <v>3.0</v>
      </c>
      <c r="G1754" s="3">
        <v>999.0</v>
      </c>
      <c r="H1754" s="3">
        <v>0.0</v>
      </c>
      <c r="I1754" s="3">
        <v>518.52</v>
      </c>
      <c r="J1754" s="3" t="s">
        <v>32</v>
      </c>
      <c r="K1754" s="3" t="s">
        <v>23</v>
      </c>
      <c r="L1754" s="5">
        <f t="shared" si="1"/>
        <v>2997</v>
      </c>
      <c r="M1754" s="5">
        <f t="shared" si="2"/>
        <v>1555.56</v>
      </c>
      <c r="N1754" s="5">
        <f t="shared" si="3"/>
        <v>1441.44</v>
      </c>
      <c r="O1754" s="6">
        <f t="shared" si="4"/>
        <v>0.480960961</v>
      </c>
      <c r="P1754" s="6" t="str">
        <f t="shared" si="5"/>
        <v>Thursday</v>
      </c>
      <c r="Q1754" s="6" t="str">
        <f t="shared" si="6"/>
        <v>Weekday</v>
      </c>
      <c r="R1754" s="6" t="str">
        <f t="shared" si="7"/>
        <v>No Discount</v>
      </c>
    </row>
    <row r="1755">
      <c r="A1755" s="3" t="s">
        <v>2267</v>
      </c>
      <c r="B1755" s="4">
        <v>45958.558333333334</v>
      </c>
      <c r="C1755" s="3" t="s">
        <v>63</v>
      </c>
      <c r="D1755" s="3" t="s">
        <v>812</v>
      </c>
      <c r="E1755" s="3" t="s">
        <v>35</v>
      </c>
      <c r="F1755" s="3">
        <v>5.0</v>
      </c>
      <c r="G1755" s="3">
        <v>3999.0</v>
      </c>
      <c r="H1755" s="3">
        <v>30.0</v>
      </c>
      <c r="I1755" s="3">
        <v>2437.42</v>
      </c>
      <c r="J1755" s="3" t="s">
        <v>32</v>
      </c>
      <c r="K1755" s="3" t="s">
        <v>39</v>
      </c>
      <c r="L1755" s="5">
        <f t="shared" si="1"/>
        <v>13996.5</v>
      </c>
      <c r="M1755" s="5">
        <f t="shared" si="2"/>
        <v>12187.1</v>
      </c>
      <c r="N1755" s="5">
        <f t="shared" si="3"/>
        <v>1809.4</v>
      </c>
      <c r="O1755" s="6">
        <f t="shared" si="4"/>
        <v>0.1292751759</v>
      </c>
      <c r="P1755" s="6" t="str">
        <f t="shared" si="5"/>
        <v>Tuesday</v>
      </c>
      <c r="Q1755" s="6" t="str">
        <f t="shared" si="6"/>
        <v>Weekday</v>
      </c>
      <c r="R1755" s="6" t="str">
        <f t="shared" si="7"/>
        <v>High (&gt;25%)</v>
      </c>
    </row>
    <row r="1756">
      <c r="A1756" s="3" t="s">
        <v>2268</v>
      </c>
      <c r="B1756" s="4">
        <v>45794.61111111111</v>
      </c>
      <c r="C1756" s="3" t="s">
        <v>266</v>
      </c>
      <c r="D1756" s="3" t="s">
        <v>580</v>
      </c>
      <c r="E1756" s="3" t="s">
        <v>21</v>
      </c>
      <c r="F1756" s="3">
        <v>3.0</v>
      </c>
      <c r="G1756" s="3">
        <v>499.0</v>
      </c>
      <c r="H1756" s="3">
        <v>25.0</v>
      </c>
      <c r="I1756" s="3">
        <v>342.49</v>
      </c>
      <c r="J1756" s="3" t="s">
        <v>52</v>
      </c>
      <c r="K1756" s="3" t="s">
        <v>23</v>
      </c>
      <c r="L1756" s="5">
        <f t="shared" si="1"/>
        <v>1122.75</v>
      </c>
      <c r="M1756" s="5">
        <f t="shared" si="2"/>
        <v>1027.47</v>
      </c>
      <c r="N1756" s="5">
        <f t="shared" si="3"/>
        <v>95.28</v>
      </c>
      <c r="O1756" s="6">
        <f t="shared" si="4"/>
        <v>0.08486305945</v>
      </c>
      <c r="P1756" s="6" t="str">
        <f t="shared" si="5"/>
        <v>Saturday</v>
      </c>
      <c r="Q1756" s="6" t="str">
        <f t="shared" si="6"/>
        <v>Weekend</v>
      </c>
      <c r="R1756" s="6" t="str">
        <f t="shared" si="7"/>
        <v>Mid (16–25%)</v>
      </c>
    </row>
    <row r="1757">
      <c r="A1757" s="3" t="s">
        <v>2269</v>
      </c>
      <c r="B1757" s="4">
        <v>45743.85902777778</v>
      </c>
      <c r="C1757" s="3" t="s">
        <v>138</v>
      </c>
      <c r="D1757" s="3" t="s">
        <v>1095</v>
      </c>
      <c r="E1757" s="3" t="s">
        <v>35</v>
      </c>
      <c r="F1757" s="3">
        <v>5.0</v>
      </c>
      <c r="G1757" s="3">
        <v>3999.0</v>
      </c>
      <c r="H1757" s="3">
        <v>25.0</v>
      </c>
      <c r="I1757" s="3">
        <v>2727.58</v>
      </c>
      <c r="J1757" s="3" t="s">
        <v>52</v>
      </c>
      <c r="K1757" s="3" t="s">
        <v>23</v>
      </c>
      <c r="L1757" s="5">
        <f t="shared" si="1"/>
        <v>14996.25</v>
      </c>
      <c r="M1757" s="5">
        <f t="shared" si="2"/>
        <v>13637.9</v>
      </c>
      <c r="N1757" s="5">
        <f t="shared" si="3"/>
        <v>1358.35</v>
      </c>
      <c r="O1757" s="6">
        <f t="shared" si="4"/>
        <v>0.09057931149</v>
      </c>
      <c r="P1757" s="6" t="str">
        <f t="shared" si="5"/>
        <v>Thursday</v>
      </c>
      <c r="Q1757" s="6" t="str">
        <f t="shared" si="6"/>
        <v>Weekday</v>
      </c>
      <c r="R1757" s="6" t="str">
        <f t="shared" si="7"/>
        <v>Mid (16–25%)</v>
      </c>
    </row>
    <row r="1758">
      <c r="A1758" s="3" t="s">
        <v>2270</v>
      </c>
      <c r="B1758" s="4">
        <v>45946.79027777778</v>
      </c>
      <c r="C1758" s="3" t="s">
        <v>399</v>
      </c>
      <c r="D1758" s="3" t="s">
        <v>355</v>
      </c>
      <c r="E1758" s="3" t="s">
        <v>35</v>
      </c>
      <c r="F1758" s="3">
        <v>4.0</v>
      </c>
      <c r="G1758" s="3">
        <v>1999.0</v>
      </c>
      <c r="H1758" s="3">
        <v>30.0</v>
      </c>
      <c r="I1758" s="3">
        <v>1469.76</v>
      </c>
      <c r="J1758" s="3" t="s">
        <v>32</v>
      </c>
      <c r="K1758" s="3" t="s">
        <v>23</v>
      </c>
      <c r="L1758" s="5">
        <f t="shared" si="1"/>
        <v>5597.2</v>
      </c>
      <c r="M1758" s="5">
        <f t="shared" si="2"/>
        <v>5879.04</v>
      </c>
      <c r="N1758" s="5">
        <f t="shared" si="3"/>
        <v>-281.84</v>
      </c>
      <c r="O1758" s="6">
        <f t="shared" si="4"/>
        <v>-0.0503537483</v>
      </c>
      <c r="P1758" s="6" t="str">
        <f t="shared" si="5"/>
        <v>Thursday</v>
      </c>
      <c r="Q1758" s="6" t="str">
        <f t="shared" si="6"/>
        <v>Weekday</v>
      </c>
      <c r="R1758" s="6" t="str">
        <f t="shared" si="7"/>
        <v>High (&gt;25%)</v>
      </c>
    </row>
    <row r="1759">
      <c r="A1759" s="3" t="s">
        <v>2271</v>
      </c>
      <c r="B1759" s="4">
        <v>45564.915972222225</v>
      </c>
      <c r="C1759" s="3" t="s">
        <v>41</v>
      </c>
      <c r="D1759" s="3" t="s">
        <v>169</v>
      </c>
      <c r="E1759" s="3" t="s">
        <v>27</v>
      </c>
      <c r="F1759" s="3">
        <v>4.0</v>
      </c>
      <c r="G1759" s="3">
        <v>999.0</v>
      </c>
      <c r="H1759" s="3">
        <v>15.0</v>
      </c>
      <c r="I1759" s="3">
        <v>604.01</v>
      </c>
      <c r="J1759" s="3" t="s">
        <v>52</v>
      </c>
      <c r="K1759" s="3" t="s">
        <v>23</v>
      </c>
      <c r="L1759" s="5">
        <f t="shared" si="1"/>
        <v>3396.6</v>
      </c>
      <c r="M1759" s="5">
        <f t="shared" si="2"/>
        <v>2416.04</v>
      </c>
      <c r="N1759" s="5">
        <f t="shared" si="3"/>
        <v>980.56</v>
      </c>
      <c r="O1759" s="6">
        <f t="shared" si="4"/>
        <v>0.2886886887</v>
      </c>
      <c r="P1759" s="6" t="str">
        <f t="shared" si="5"/>
        <v>Sunday</v>
      </c>
      <c r="Q1759" s="6" t="str">
        <f t="shared" si="6"/>
        <v>Weekend</v>
      </c>
      <c r="R1759" s="6" t="str">
        <f t="shared" si="7"/>
        <v>Low (1–15%)</v>
      </c>
    </row>
    <row r="1760">
      <c r="A1760" s="3" t="s">
        <v>2272</v>
      </c>
      <c r="B1760" s="4">
        <v>45506.73055555556</v>
      </c>
      <c r="C1760" s="3" t="s">
        <v>138</v>
      </c>
      <c r="D1760" s="3" t="s">
        <v>660</v>
      </c>
      <c r="E1760" s="3" t="s">
        <v>35</v>
      </c>
      <c r="F1760" s="3">
        <v>4.0</v>
      </c>
      <c r="G1760" s="3">
        <v>3999.0</v>
      </c>
      <c r="H1760" s="3">
        <v>0.0</v>
      </c>
      <c r="I1760" s="3">
        <v>2290.69</v>
      </c>
      <c r="J1760" s="3" t="s">
        <v>52</v>
      </c>
      <c r="K1760" s="3" t="s">
        <v>23</v>
      </c>
      <c r="L1760" s="5">
        <f t="shared" si="1"/>
        <v>15996</v>
      </c>
      <c r="M1760" s="5">
        <f t="shared" si="2"/>
        <v>9162.76</v>
      </c>
      <c r="N1760" s="5">
        <f t="shared" si="3"/>
        <v>6833.24</v>
      </c>
      <c r="O1760" s="6">
        <f t="shared" si="4"/>
        <v>0.4271842961</v>
      </c>
      <c r="P1760" s="6" t="str">
        <f t="shared" si="5"/>
        <v>Friday</v>
      </c>
      <c r="Q1760" s="6" t="str">
        <f t="shared" si="6"/>
        <v>Weekday</v>
      </c>
      <c r="R1760" s="6" t="str">
        <f t="shared" si="7"/>
        <v>No Discount</v>
      </c>
    </row>
    <row r="1761">
      <c r="A1761" s="3" t="s">
        <v>2273</v>
      </c>
      <c r="B1761" s="4">
        <v>45573.60833333333</v>
      </c>
      <c r="C1761" s="3" t="s">
        <v>91</v>
      </c>
      <c r="D1761" s="3" t="s">
        <v>1126</v>
      </c>
      <c r="E1761" s="3" t="s">
        <v>27</v>
      </c>
      <c r="F1761" s="3">
        <v>5.0</v>
      </c>
      <c r="G1761" s="3">
        <v>1999.0</v>
      </c>
      <c r="H1761" s="3">
        <v>5.0</v>
      </c>
      <c r="I1761" s="3">
        <v>1251.48</v>
      </c>
      <c r="J1761" s="3" t="s">
        <v>52</v>
      </c>
      <c r="K1761" s="3" t="s">
        <v>39</v>
      </c>
      <c r="L1761" s="5">
        <f t="shared" si="1"/>
        <v>9495.25</v>
      </c>
      <c r="M1761" s="5">
        <f t="shared" si="2"/>
        <v>6257.4</v>
      </c>
      <c r="N1761" s="5">
        <f t="shared" si="3"/>
        <v>3237.85</v>
      </c>
      <c r="O1761" s="6">
        <f t="shared" si="4"/>
        <v>0.3409968142</v>
      </c>
      <c r="P1761" s="6" t="str">
        <f t="shared" si="5"/>
        <v>Tuesday</v>
      </c>
      <c r="Q1761" s="6" t="str">
        <f t="shared" si="6"/>
        <v>Weekday</v>
      </c>
      <c r="R1761" s="6" t="str">
        <f t="shared" si="7"/>
        <v>Low (1–15%)</v>
      </c>
    </row>
    <row r="1762">
      <c r="A1762" s="3" t="s">
        <v>2274</v>
      </c>
      <c r="B1762" s="4">
        <v>45443.74652777778</v>
      </c>
      <c r="C1762" s="3" t="s">
        <v>257</v>
      </c>
      <c r="D1762" s="3" t="s">
        <v>66</v>
      </c>
      <c r="E1762" s="3" t="s">
        <v>35</v>
      </c>
      <c r="F1762" s="3">
        <v>5.0</v>
      </c>
      <c r="G1762" s="3">
        <v>2499.0</v>
      </c>
      <c r="H1762" s="3">
        <v>30.0</v>
      </c>
      <c r="I1762" s="3">
        <v>1484.91</v>
      </c>
      <c r="J1762" s="3" t="s">
        <v>32</v>
      </c>
      <c r="K1762" s="3" t="s">
        <v>28</v>
      </c>
      <c r="L1762" s="5">
        <f t="shared" si="1"/>
        <v>8746.5</v>
      </c>
      <c r="M1762" s="5">
        <f t="shared" si="2"/>
        <v>7424.55</v>
      </c>
      <c r="N1762" s="5">
        <f t="shared" si="3"/>
        <v>1321.95</v>
      </c>
      <c r="O1762" s="6">
        <f t="shared" si="4"/>
        <v>0.1511404562</v>
      </c>
      <c r="P1762" s="6" t="str">
        <f t="shared" si="5"/>
        <v>Friday</v>
      </c>
      <c r="Q1762" s="6" t="str">
        <f t="shared" si="6"/>
        <v>Weekday</v>
      </c>
      <c r="R1762" s="6" t="str">
        <f t="shared" si="7"/>
        <v>High (&gt;25%)</v>
      </c>
    </row>
    <row r="1763">
      <c r="A1763" s="3" t="s">
        <v>2275</v>
      </c>
      <c r="B1763" s="4">
        <v>45808.74166666667</v>
      </c>
      <c r="C1763" s="3" t="s">
        <v>459</v>
      </c>
      <c r="D1763" s="3" t="s">
        <v>421</v>
      </c>
      <c r="E1763" s="3" t="s">
        <v>27</v>
      </c>
      <c r="F1763" s="3">
        <v>4.0</v>
      </c>
      <c r="G1763" s="3">
        <v>799.0</v>
      </c>
      <c r="H1763" s="3">
        <v>25.0</v>
      </c>
      <c r="I1763" s="3">
        <v>522.35</v>
      </c>
      <c r="J1763" s="3" t="s">
        <v>32</v>
      </c>
      <c r="K1763" s="3" t="s">
        <v>28</v>
      </c>
      <c r="L1763" s="5">
        <f t="shared" si="1"/>
        <v>2397</v>
      </c>
      <c r="M1763" s="5">
        <f t="shared" si="2"/>
        <v>2089.4</v>
      </c>
      <c r="N1763" s="5">
        <f t="shared" si="3"/>
        <v>307.6</v>
      </c>
      <c r="O1763" s="6">
        <f t="shared" si="4"/>
        <v>0.1283270755</v>
      </c>
      <c r="P1763" s="6" t="str">
        <f t="shared" si="5"/>
        <v>Saturday</v>
      </c>
      <c r="Q1763" s="6" t="str">
        <f t="shared" si="6"/>
        <v>Weekend</v>
      </c>
      <c r="R1763" s="6" t="str">
        <f t="shared" si="7"/>
        <v>Mid (16–25%)</v>
      </c>
    </row>
    <row r="1764">
      <c r="A1764" s="3" t="s">
        <v>2276</v>
      </c>
      <c r="B1764" s="4">
        <v>45416.441666666666</v>
      </c>
      <c r="C1764" s="3" t="s">
        <v>60</v>
      </c>
      <c r="D1764" s="3" t="s">
        <v>1532</v>
      </c>
      <c r="E1764" s="3" t="s">
        <v>27</v>
      </c>
      <c r="F1764" s="3">
        <v>1.0</v>
      </c>
      <c r="G1764" s="3">
        <v>799.0</v>
      </c>
      <c r="H1764" s="3">
        <v>30.0</v>
      </c>
      <c r="I1764" s="3">
        <v>439.23</v>
      </c>
      <c r="J1764" s="3" t="s">
        <v>52</v>
      </c>
      <c r="K1764" s="3" t="s">
        <v>23</v>
      </c>
      <c r="L1764" s="5">
        <f t="shared" si="1"/>
        <v>559.3</v>
      </c>
      <c r="M1764" s="5">
        <f t="shared" si="2"/>
        <v>439.23</v>
      </c>
      <c r="N1764" s="5">
        <f t="shared" si="3"/>
        <v>120.07</v>
      </c>
      <c r="O1764" s="6">
        <f t="shared" si="4"/>
        <v>0.2146790631</v>
      </c>
      <c r="P1764" s="6" t="str">
        <f t="shared" si="5"/>
        <v>Saturday</v>
      </c>
      <c r="Q1764" s="6" t="str">
        <f t="shared" si="6"/>
        <v>Weekend</v>
      </c>
      <c r="R1764" s="6" t="str">
        <f t="shared" si="7"/>
        <v>High (&gt;25%)</v>
      </c>
    </row>
    <row r="1765">
      <c r="A1765" s="3" t="s">
        <v>2277</v>
      </c>
      <c r="B1765" s="4">
        <v>45953.59861111111</v>
      </c>
      <c r="C1765" s="3" t="s">
        <v>186</v>
      </c>
      <c r="D1765" s="3" t="s">
        <v>279</v>
      </c>
      <c r="E1765" s="3" t="s">
        <v>27</v>
      </c>
      <c r="F1765" s="3">
        <v>4.0</v>
      </c>
      <c r="G1765" s="3">
        <v>799.0</v>
      </c>
      <c r="H1765" s="3">
        <v>25.0</v>
      </c>
      <c r="I1765" s="3">
        <v>491.22</v>
      </c>
      <c r="J1765" s="3" t="s">
        <v>32</v>
      </c>
      <c r="K1765" s="3" t="s">
        <v>28</v>
      </c>
      <c r="L1765" s="5">
        <f t="shared" si="1"/>
        <v>2397</v>
      </c>
      <c r="M1765" s="5">
        <f t="shared" si="2"/>
        <v>1964.88</v>
      </c>
      <c r="N1765" s="5">
        <f t="shared" si="3"/>
        <v>432.12</v>
      </c>
      <c r="O1765" s="6">
        <f t="shared" si="4"/>
        <v>0.1802753442</v>
      </c>
      <c r="P1765" s="6" t="str">
        <f t="shared" si="5"/>
        <v>Thursday</v>
      </c>
      <c r="Q1765" s="6" t="str">
        <f t="shared" si="6"/>
        <v>Weekday</v>
      </c>
      <c r="R1765" s="6" t="str">
        <f t="shared" si="7"/>
        <v>Mid (16–25%)</v>
      </c>
    </row>
    <row r="1766">
      <c r="A1766" s="3" t="s">
        <v>2278</v>
      </c>
      <c r="B1766" s="4">
        <v>45417.3875</v>
      </c>
      <c r="C1766" s="3" t="s">
        <v>236</v>
      </c>
      <c r="D1766" s="3" t="s">
        <v>775</v>
      </c>
      <c r="E1766" s="3" t="s">
        <v>35</v>
      </c>
      <c r="F1766" s="3">
        <v>2.0</v>
      </c>
      <c r="G1766" s="3">
        <v>2999.0</v>
      </c>
      <c r="H1766" s="3">
        <v>15.0</v>
      </c>
      <c r="I1766" s="3">
        <v>1776.71</v>
      </c>
      <c r="J1766" s="3" t="s">
        <v>52</v>
      </c>
      <c r="K1766" s="3" t="s">
        <v>28</v>
      </c>
      <c r="L1766" s="5">
        <f t="shared" si="1"/>
        <v>5098.3</v>
      </c>
      <c r="M1766" s="5">
        <f t="shared" si="2"/>
        <v>3553.42</v>
      </c>
      <c r="N1766" s="5">
        <f t="shared" si="3"/>
        <v>1544.88</v>
      </c>
      <c r="O1766" s="6">
        <f t="shared" si="4"/>
        <v>0.3030186533</v>
      </c>
      <c r="P1766" s="6" t="str">
        <f t="shared" si="5"/>
        <v>Sunday</v>
      </c>
      <c r="Q1766" s="6" t="str">
        <f t="shared" si="6"/>
        <v>Weekend</v>
      </c>
      <c r="R1766" s="6" t="str">
        <f t="shared" si="7"/>
        <v>Low (1–15%)</v>
      </c>
    </row>
    <row r="1767">
      <c r="A1767" s="3" t="s">
        <v>2279</v>
      </c>
      <c r="B1767" s="4">
        <v>45800.51666666667</v>
      </c>
      <c r="C1767" s="3" t="s">
        <v>248</v>
      </c>
      <c r="D1767" s="3" t="s">
        <v>2255</v>
      </c>
      <c r="E1767" s="3" t="s">
        <v>35</v>
      </c>
      <c r="F1767" s="3">
        <v>4.0</v>
      </c>
      <c r="G1767" s="3">
        <v>1999.0</v>
      </c>
      <c r="H1767" s="3">
        <v>10.0</v>
      </c>
      <c r="I1767" s="3">
        <v>1186.22</v>
      </c>
      <c r="J1767" s="3" t="s">
        <v>32</v>
      </c>
      <c r="K1767" s="3" t="s">
        <v>28</v>
      </c>
      <c r="L1767" s="5">
        <f t="shared" si="1"/>
        <v>7196.4</v>
      </c>
      <c r="M1767" s="5">
        <f t="shared" si="2"/>
        <v>4744.88</v>
      </c>
      <c r="N1767" s="5">
        <f t="shared" si="3"/>
        <v>2451.52</v>
      </c>
      <c r="O1767" s="6">
        <f t="shared" si="4"/>
        <v>0.3406592185</v>
      </c>
      <c r="P1767" s="6" t="str">
        <f t="shared" si="5"/>
        <v>Friday</v>
      </c>
      <c r="Q1767" s="6" t="str">
        <f t="shared" si="6"/>
        <v>Weekday</v>
      </c>
      <c r="R1767" s="6" t="str">
        <f t="shared" si="7"/>
        <v>Low (1–15%)</v>
      </c>
    </row>
    <row r="1768">
      <c r="A1768" s="3" t="s">
        <v>2280</v>
      </c>
      <c r="B1768" s="4">
        <v>45353.833333333336</v>
      </c>
      <c r="C1768" s="3" t="s">
        <v>54</v>
      </c>
      <c r="D1768" s="3" t="s">
        <v>1466</v>
      </c>
      <c r="E1768" s="3" t="s">
        <v>21</v>
      </c>
      <c r="F1768" s="3">
        <v>5.0</v>
      </c>
      <c r="G1768" s="3">
        <v>699.0</v>
      </c>
      <c r="H1768" s="3">
        <v>30.0</v>
      </c>
      <c r="I1768" s="3">
        <v>485.01</v>
      </c>
      <c r="J1768" s="3" t="s">
        <v>32</v>
      </c>
      <c r="K1768" s="3" t="s">
        <v>39</v>
      </c>
      <c r="L1768" s="5">
        <f t="shared" si="1"/>
        <v>2446.5</v>
      </c>
      <c r="M1768" s="5">
        <f t="shared" si="2"/>
        <v>2425.05</v>
      </c>
      <c r="N1768" s="5">
        <f t="shared" si="3"/>
        <v>21.45</v>
      </c>
      <c r="O1768" s="6">
        <f t="shared" si="4"/>
        <v>0.008767627223</v>
      </c>
      <c r="P1768" s="6" t="str">
        <f t="shared" si="5"/>
        <v>Saturday</v>
      </c>
      <c r="Q1768" s="6" t="str">
        <f t="shared" si="6"/>
        <v>Weekend</v>
      </c>
      <c r="R1768" s="6" t="str">
        <f t="shared" si="7"/>
        <v>High (&gt;25%)</v>
      </c>
    </row>
    <row r="1769">
      <c r="A1769" s="3" t="s">
        <v>2281</v>
      </c>
      <c r="B1769" s="4">
        <v>45973.50347222222</v>
      </c>
      <c r="C1769" s="3" t="s">
        <v>65</v>
      </c>
      <c r="D1769" s="3" t="s">
        <v>1290</v>
      </c>
      <c r="E1769" s="3" t="s">
        <v>21</v>
      </c>
      <c r="F1769" s="3">
        <v>4.0</v>
      </c>
      <c r="G1769" s="3">
        <v>899.0</v>
      </c>
      <c r="H1769" s="3">
        <v>15.0</v>
      </c>
      <c r="I1769" s="3">
        <v>458.36</v>
      </c>
      <c r="J1769" s="3" t="s">
        <v>52</v>
      </c>
      <c r="K1769" s="3" t="s">
        <v>23</v>
      </c>
      <c r="L1769" s="5">
        <f t="shared" si="1"/>
        <v>3056.6</v>
      </c>
      <c r="M1769" s="5">
        <f t="shared" si="2"/>
        <v>1833.44</v>
      </c>
      <c r="N1769" s="5">
        <f t="shared" si="3"/>
        <v>1223.16</v>
      </c>
      <c r="O1769" s="6">
        <f t="shared" si="4"/>
        <v>0.4001701237</v>
      </c>
      <c r="P1769" s="6" t="str">
        <f t="shared" si="5"/>
        <v>Wednesday</v>
      </c>
      <c r="Q1769" s="6" t="str">
        <f t="shared" si="6"/>
        <v>Weekday</v>
      </c>
      <c r="R1769" s="6" t="str">
        <f t="shared" si="7"/>
        <v>Low (1–15%)</v>
      </c>
    </row>
    <row r="1770">
      <c r="A1770" s="3" t="s">
        <v>2282</v>
      </c>
      <c r="B1770" s="4">
        <v>45680.552083333336</v>
      </c>
      <c r="C1770" s="3" t="s">
        <v>459</v>
      </c>
      <c r="D1770" s="3" t="s">
        <v>1110</v>
      </c>
      <c r="E1770" s="3" t="s">
        <v>35</v>
      </c>
      <c r="F1770" s="3">
        <v>5.0</v>
      </c>
      <c r="G1770" s="3">
        <v>1999.0</v>
      </c>
      <c r="H1770" s="3">
        <v>30.0</v>
      </c>
      <c r="I1770" s="3">
        <v>1363.33</v>
      </c>
      <c r="J1770" s="3" t="s">
        <v>52</v>
      </c>
      <c r="K1770" s="3" t="s">
        <v>23</v>
      </c>
      <c r="L1770" s="5">
        <f t="shared" si="1"/>
        <v>6996.5</v>
      </c>
      <c r="M1770" s="5">
        <f t="shared" si="2"/>
        <v>6816.65</v>
      </c>
      <c r="N1770" s="5">
        <f t="shared" si="3"/>
        <v>179.85</v>
      </c>
      <c r="O1770" s="6">
        <f t="shared" si="4"/>
        <v>0.02570571</v>
      </c>
      <c r="P1770" s="6" t="str">
        <f t="shared" si="5"/>
        <v>Thursday</v>
      </c>
      <c r="Q1770" s="6" t="str">
        <f t="shared" si="6"/>
        <v>Weekday</v>
      </c>
      <c r="R1770" s="6" t="str">
        <f t="shared" si="7"/>
        <v>High (&gt;25%)</v>
      </c>
    </row>
    <row r="1771">
      <c r="A1771" s="3" t="s">
        <v>2283</v>
      </c>
      <c r="B1771" s="4">
        <v>45849.768055555556</v>
      </c>
      <c r="C1771" s="3" t="s">
        <v>97</v>
      </c>
      <c r="D1771" s="3" t="s">
        <v>208</v>
      </c>
      <c r="E1771" s="3" t="s">
        <v>21</v>
      </c>
      <c r="F1771" s="3">
        <v>4.0</v>
      </c>
      <c r="G1771" s="3">
        <v>299.0</v>
      </c>
      <c r="H1771" s="3">
        <v>5.0</v>
      </c>
      <c r="I1771" s="3">
        <v>160.2</v>
      </c>
      <c r="J1771" s="3" t="s">
        <v>32</v>
      </c>
      <c r="K1771" s="3" t="s">
        <v>39</v>
      </c>
      <c r="L1771" s="5">
        <f t="shared" si="1"/>
        <v>1136.2</v>
      </c>
      <c r="M1771" s="5">
        <f t="shared" si="2"/>
        <v>640.8</v>
      </c>
      <c r="N1771" s="5">
        <f t="shared" si="3"/>
        <v>495.4</v>
      </c>
      <c r="O1771" s="6">
        <f t="shared" si="4"/>
        <v>0.4360147861</v>
      </c>
      <c r="P1771" s="6" t="str">
        <f t="shared" si="5"/>
        <v>Friday</v>
      </c>
      <c r="Q1771" s="6" t="str">
        <f t="shared" si="6"/>
        <v>Weekday</v>
      </c>
      <c r="R1771" s="6" t="str">
        <f t="shared" si="7"/>
        <v>Low (1–15%)</v>
      </c>
    </row>
    <row r="1772">
      <c r="A1772" s="3" t="s">
        <v>2284</v>
      </c>
      <c r="B1772" s="4">
        <v>45362.86319444444</v>
      </c>
      <c r="C1772" s="3" t="s">
        <v>78</v>
      </c>
      <c r="D1772" s="3" t="s">
        <v>299</v>
      </c>
      <c r="E1772" s="3" t="s">
        <v>35</v>
      </c>
      <c r="F1772" s="3">
        <v>1.0</v>
      </c>
      <c r="G1772" s="3">
        <v>1999.0</v>
      </c>
      <c r="H1772" s="3">
        <v>25.0</v>
      </c>
      <c r="I1772" s="3">
        <v>1348.71</v>
      </c>
      <c r="J1772" s="3" t="s">
        <v>32</v>
      </c>
      <c r="K1772" s="3" t="s">
        <v>39</v>
      </c>
      <c r="L1772" s="5">
        <f t="shared" si="1"/>
        <v>1499.25</v>
      </c>
      <c r="M1772" s="5">
        <f t="shared" si="2"/>
        <v>1348.71</v>
      </c>
      <c r="N1772" s="5">
        <f t="shared" si="3"/>
        <v>150.54</v>
      </c>
      <c r="O1772" s="6">
        <f t="shared" si="4"/>
        <v>0.1004102051</v>
      </c>
      <c r="P1772" s="6" t="str">
        <f t="shared" si="5"/>
        <v>Monday</v>
      </c>
      <c r="Q1772" s="6" t="str">
        <f t="shared" si="6"/>
        <v>Weekday</v>
      </c>
      <c r="R1772" s="6" t="str">
        <f t="shared" si="7"/>
        <v>Mid (16–25%)</v>
      </c>
    </row>
    <row r="1773">
      <c r="A1773" s="3" t="s">
        <v>2285</v>
      </c>
      <c r="B1773" s="4">
        <v>45840.83194444444</v>
      </c>
      <c r="C1773" s="3" t="s">
        <v>194</v>
      </c>
      <c r="D1773" s="3" t="s">
        <v>2286</v>
      </c>
      <c r="E1773" s="3" t="s">
        <v>35</v>
      </c>
      <c r="F1773" s="3">
        <v>3.0</v>
      </c>
      <c r="G1773" s="3">
        <v>1999.0</v>
      </c>
      <c r="H1773" s="3">
        <v>0.0</v>
      </c>
      <c r="I1773" s="3">
        <v>1489.38</v>
      </c>
      <c r="J1773" s="3" t="s">
        <v>52</v>
      </c>
      <c r="K1773" s="3" t="s">
        <v>23</v>
      </c>
      <c r="L1773" s="5">
        <f t="shared" si="1"/>
        <v>5997</v>
      </c>
      <c r="M1773" s="5">
        <f t="shared" si="2"/>
        <v>4468.14</v>
      </c>
      <c r="N1773" s="5">
        <f t="shared" si="3"/>
        <v>1528.86</v>
      </c>
      <c r="O1773" s="6">
        <f t="shared" si="4"/>
        <v>0.2549374687</v>
      </c>
      <c r="P1773" s="6" t="str">
        <f t="shared" si="5"/>
        <v>Wednesday</v>
      </c>
      <c r="Q1773" s="6" t="str">
        <f t="shared" si="6"/>
        <v>Weekday</v>
      </c>
      <c r="R1773" s="6" t="str">
        <f t="shared" si="7"/>
        <v>No Discount</v>
      </c>
    </row>
    <row r="1774">
      <c r="A1774" s="3" t="s">
        <v>2287</v>
      </c>
      <c r="B1774" s="4">
        <v>45794.5</v>
      </c>
      <c r="C1774" s="3" t="s">
        <v>135</v>
      </c>
      <c r="D1774" s="3" t="s">
        <v>854</v>
      </c>
      <c r="E1774" s="3" t="s">
        <v>35</v>
      </c>
      <c r="F1774" s="3">
        <v>4.0</v>
      </c>
      <c r="G1774" s="3">
        <v>3499.0</v>
      </c>
      <c r="H1774" s="3">
        <v>5.0</v>
      </c>
      <c r="I1774" s="3">
        <v>2070.38</v>
      </c>
      <c r="J1774" s="3" t="s">
        <v>52</v>
      </c>
      <c r="K1774" s="3" t="s">
        <v>39</v>
      </c>
      <c r="L1774" s="5">
        <f t="shared" si="1"/>
        <v>13296.2</v>
      </c>
      <c r="M1774" s="5">
        <f t="shared" si="2"/>
        <v>8281.52</v>
      </c>
      <c r="N1774" s="5">
        <f t="shared" si="3"/>
        <v>5014.68</v>
      </c>
      <c r="O1774" s="6">
        <f t="shared" si="4"/>
        <v>0.3771513666</v>
      </c>
      <c r="P1774" s="6" t="str">
        <f t="shared" si="5"/>
        <v>Saturday</v>
      </c>
      <c r="Q1774" s="6" t="str">
        <f t="shared" si="6"/>
        <v>Weekend</v>
      </c>
      <c r="R1774" s="6" t="str">
        <f t="shared" si="7"/>
        <v>Low (1–15%)</v>
      </c>
    </row>
    <row r="1775">
      <c r="A1775" s="3" t="s">
        <v>2288</v>
      </c>
      <c r="B1775" s="4">
        <v>45410.74166666667</v>
      </c>
      <c r="C1775" s="3" t="s">
        <v>282</v>
      </c>
      <c r="D1775" s="3" t="s">
        <v>275</v>
      </c>
      <c r="E1775" s="3" t="s">
        <v>21</v>
      </c>
      <c r="F1775" s="3">
        <v>5.0</v>
      </c>
      <c r="G1775" s="3">
        <v>699.0</v>
      </c>
      <c r="H1775" s="3">
        <v>0.0</v>
      </c>
      <c r="I1775" s="3">
        <v>453.34</v>
      </c>
      <c r="J1775" s="3" t="s">
        <v>32</v>
      </c>
      <c r="K1775" s="3" t="s">
        <v>39</v>
      </c>
      <c r="L1775" s="5">
        <f t="shared" si="1"/>
        <v>3495</v>
      </c>
      <c r="M1775" s="5">
        <f t="shared" si="2"/>
        <v>2266.7</v>
      </c>
      <c r="N1775" s="5">
        <f t="shared" si="3"/>
        <v>1228.3</v>
      </c>
      <c r="O1775" s="6">
        <f t="shared" si="4"/>
        <v>0.3514449213</v>
      </c>
      <c r="P1775" s="6" t="str">
        <f t="shared" si="5"/>
        <v>Sunday</v>
      </c>
      <c r="Q1775" s="6" t="str">
        <f t="shared" si="6"/>
        <v>Weekend</v>
      </c>
      <c r="R1775" s="6" t="str">
        <f t="shared" si="7"/>
        <v>No Discount</v>
      </c>
    </row>
    <row r="1776">
      <c r="A1776" s="3" t="s">
        <v>2289</v>
      </c>
      <c r="B1776" s="4">
        <v>45558.86666666667</v>
      </c>
      <c r="C1776" s="3" t="s">
        <v>127</v>
      </c>
      <c r="D1776" s="3" t="s">
        <v>571</v>
      </c>
      <c r="E1776" s="3" t="s">
        <v>21</v>
      </c>
      <c r="F1776" s="3">
        <v>1.0</v>
      </c>
      <c r="G1776" s="3">
        <v>499.0</v>
      </c>
      <c r="H1776" s="3">
        <v>20.0</v>
      </c>
      <c r="I1776" s="3">
        <v>246.15</v>
      </c>
      <c r="J1776" s="3" t="s">
        <v>32</v>
      </c>
      <c r="K1776" s="3" t="s">
        <v>39</v>
      </c>
      <c r="L1776" s="5">
        <f t="shared" si="1"/>
        <v>399.2</v>
      </c>
      <c r="M1776" s="5">
        <f t="shared" si="2"/>
        <v>246.15</v>
      </c>
      <c r="N1776" s="5">
        <f t="shared" si="3"/>
        <v>153.05</v>
      </c>
      <c r="O1776" s="6">
        <f t="shared" si="4"/>
        <v>0.3833917836</v>
      </c>
      <c r="P1776" s="6" t="str">
        <f t="shared" si="5"/>
        <v>Monday</v>
      </c>
      <c r="Q1776" s="6" t="str">
        <f t="shared" si="6"/>
        <v>Weekday</v>
      </c>
      <c r="R1776" s="6" t="str">
        <f t="shared" si="7"/>
        <v>Mid (16–25%)</v>
      </c>
    </row>
    <row r="1777">
      <c r="A1777" s="3" t="s">
        <v>2290</v>
      </c>
      <c r="B1777" s="4">
        <v>45619.89027777778</v>
      </c>
      <c r="C1777" s="3" t="s">
        <v>135</v>
      </c>
      <c r="D1777" s="3" t="s">
        <v>210</v>
      </c>
      <c r="E1777" s="3" t="s">
        <v>27</v>
      </c>
      <c r="F1777" s="3">
        <v>2.0</v>
      </c>
      <c r="G1777" s="3">
        <v>1299.0</v>
      </c>
      <c r="H1777" s="3">
        <v>15.0</v>
      </c>
      <c r="I1777" s="3">
        <v>789.18</v>
      </c>
      <c r="J1777" s="3" t="s">
        <v>52</v>
      </c>
      <c r="K1777" s="3" t="s">
        <v>23</v>
      </c>
      <c r="L1777" s="5">
        <f t="shared" si="1"/>
        <v>2208.3</v>
      </c>
      <c r="M1777" s="5">
        <f t="shared" si="2"/>
        <v>1578.36</v>
      </c>
      <c r="N1777" s="5">
        <f t="shared" si="3"/>
        <v>629.94</v>
      </c>
      <c r="O1777" s="6">
        <f t="shared" si="4"/>
        <v>0.2852601549</v>
      </c>
      <c r="P1777" s="6" t="str">
        <f t="shared" si="5"/>
        <v>Saturday</v>
      </c>
      <c r="Q1777" s="6" t="str">
        <f t="shared" si="6"/>
        <v>Weekend</v>
      </c>
      <c r="R1777" s="6" t="str">
        <f t="shared" si="7"/>
        <v>Low (1–15%)</v>
      </c>
    </row>
    <row r="1778">
      <c r="A1778" s="3" t="s">
        <v>2291</v>
      </c>
      <c r="B1778" s="4">
        <v>45313.81041666667</v>
      </c>
      <c r="C1778" s="3" t="s">
        <v>30</v>
      </c>
      <c r="D1778" s="3" t="s">
        <v>2292</v>
      </c>
      <c r="E1778" s="3" t="s">
        <v>21</v>
      </c>
      <c r="F1778" s="3">
        <v>1.0</v>
      </c>
      <c r="G1778" s="3">
        <v>299.0</v>
      </c>
      <c r="H1778" s="3">
        <v>30.0</v>
      </c>
      <c r="I1778" s="3">
        <v>191.18</v>
      </c>
      <c r="J1778" s="3" t="s">
        <v>32</v>
      </c>
      <c r="K1778" s="3" t="s">
        <v>23</v>
      </c>
      <c r="L1778" s="5">
        <f t="shared" si="1"/>
        <v>209.3</v>
      </c>
      <c r="M1778" s="5">
        <f t="shared" si="2"/>
        <v>191.18</v>
      </c>
      <c r="N1778" s="5">
        <f t="shared" si="3"/>
        <v>18.12</v>
      </c>
      <c r="O1778" s="6">
        <f t="shared" si="4"/>
        <v>0.08657429527</v>
      </c>
      <c r="P1778" s="6" t="str">
        <f t="shared" si="5"/>
        <v>Monday</v>
      </c>
      <c r="Q1778" s="6" t="str">
        <f t="shared" si="6"/>
        <v>Weekday</v>
      </c>
      <c r="R1778" s="6" t="str">
        <f t="shared" si="7"/>
        <v>High (&gt;25%)</v>
      </c>
    </row>
    <row r="1779">
      <c r="A1779" s="3" t="s">
        <v>2293</v>
      </c>
      <c r="B1779" s="4">
        <v>45604.52569444444</v>
      </c>
      <c r="C1779" s="3" t="s">
        <v>186</v>
      </c>
      <c r="D1779" s="3" t="s">
        <v>1187</v>
      </c>
      <c r="E1779" s="3" t="s">
        <v>21</v>
      </c>
      <c r="F1779" s="3">
        <v>5.0</v>
      </c>
      <c r="G1779" s="3">
        <v>299.0</v>
      </c>
      <c r="H1779" s="3">
        <v>5.0</v>
      </c>
      <c r="I1779" s="3">
        <v>172.47</v>
      </c>
      <c r="J1779" s="3" t="s">
        <v>32</v>
      </c>
      <c r="K1779" s="3" t="s">
        <v>23</v>
      </c>
      <c r="L1779" s="5">
        <f t="shared" si="1"/>
        <v>1420.25</v>
      </c>
      <c r="M1779" s="5">
        <f t="shared" si="2"/>
        <v>862.35</v>
      </c>
      <c r="N1779" s="5">
        <f t="shared" si="3"/>
        <v>557.9</v>
      </c>
      <c r="O1779" s="6">
        <f t="shared" si="4"/>
        <v>0.3928181658</v>
      </c>
      <c r="P1779" s="6" t="str">
        <f t="shared" si="5"/>
        <v>Friday</v>
      </c>
      <c r="Q1779" s="6" t="str">
        <f t="shared" si="6"/>
        <v>Weekday</v>
      </c>
      <c r="R1779" s="6" t="str">
        <f t="shared" si="7"/>
        <v>Low (1–15%)</v>
      </c>
    </row>
    <row r="1780">
      <c r="A1780" s="3" t="s">
        <v>2294</v>
      </c>
      <c r="B1780" s="4">
        <v>45531.51736111111</v>
      </c>
      <c r="C1780" s="3" t="s">
        <v>194</v>
      </c>
      <c r="D1780" s="3" t="s">
        <v>1187</v>
      </c>
      <c r="E1780" s="3" t="s">
        <v>35</v>
      </c>
      <c r="F1780" s="3">
        <v>4.0</v>
      </c>
      <c r="G1780" s="3">
        <v>3499.0</v>
      </c>
      <c r="H1780" s="3">
        <v>10.0</v>
      </c>
      <c r="I1780" s="3">
        <v>1934.19</v>
      </c>
      <c r="J1780" s="3" t="s">
        <v>22</v>
      </c>
      <c r="K1780" s="3" t="s">
        <v>28</v>
      </c>
      <c r="L1780" s="5">
        <f t="shared" si="1"/>
        <v>12596.4</v>
      </c>
      <c r="M1780" s="5">
        <f t="shared" si="2"/>
        <v>7736.76</v>
      </c>
      <c r="N1780" s="5">
        <f t="shared" si="3"/>
        <v>4859.64</v>
      </c>
      <c r="O1780" s="6">
        <f t="shared" si="4"/>
        <v>0.3857959417</v>
      </c>
      <c r="P1780" s="6" t="str">
        <f t="shared" si="5"/>
        <v>Tuesday</v>
      </c>
      <c r="Q1780" s="6" t="str">
        <f t="shared" si="6"/>
        <v>Weekday</v>
      </c>
      <c r="R1780" s="6" t="str">
        <f t="shared" si="7"/>
        <v>Low (1–15%)</v>
      </c>
    </row>
    <row r="1781">
      <c r="A1781" s="3" t="s">
        <v>2295</v>
      </c>
      <c r="B1781" s="4">
        <v>45407.59166666667</v>
      </c>
      <c r="C1781" s="3" t="s">
        <v>25</v>
      </c>
      <c r="D1781" s="3" t="s">
        <v>1494</v>
      </c>
      <c r="E1781" s="3" t="s">
        <v>21</v>
      </c>
      <c r="F1781" s="3">
        <v>4.0</v>
      </c>
      <c r="G1781" s="3">
        <v>299.0</v>
      </c>
      <c r="H1781" s="3">
        <v>5.0</v>
      </c>
      <c r="I1781" s="3">
        <v>148.48</v>
      </c>
      <c r="J1781" s="3" t="s">
        <v>32</v>
      </c>
      <c r="K1781" s="3" t="s">
        <v>23</v>
      </c>
      <c r="L1781" s="5">
        <f t="shared" si="1"/>
        <v>1136.2</v>
      </c>
      <c r="M1781" s="5">
        <f t="shared" si="2"/>
        <v>593.92</v>
      </c>
      <c r="N1781" s="5">
        <f t="shared" si="3"/>
        <v>542.28</v>
      </c>
      <c r="O1781" s="6">
        <f t="shared" si="4"/>
        <v>0.4772751276</v>
      </c>
      <c r="P1781" s="6" t="str">
        <f t="shared" si="5"/>
        <v>Thursday</v>
      </c>
      <c r="Q1781" s="6" t="str">
        <f t="shared" si="6"/>
        <v>Weekday</v>
      </c>
      <c r="R1781" s="6" t="str">
        <f t="shared" si="7"/>
        <v>Low (1–15%)</v>
      </c>
    </row>
    <row r="1782">
      <c r="A1782" s="3" t="s">
        <v>2296</v>
      </c>
      <c r="B1782" s="4">
        <v>45560.44513888889</v>
      </c>
      <c r="C1782" s="3" t="s">
        <v>135</v>
      </c>
      <c r="D1782" s="3" t="s">
        <v>38</v>
      </c>
      <c r="E1782" s="3" t="s">
        <v>27</v>
      </c>
      <c r="F1782" s="3">
        <v>1.0</v>
      </c>
      <c r="G1782" s="3">
        <v>1999.0</v>
      </c>
      <c r="H1782" s="3">
        <v>25.0</v>
      </c>
      <c r="I1782" s="3">
        <v>1013.43</v>
      </c>
      <c r="J1782" s="3" t="s">
        <v>32</v>
      </c>
      <c r="K1782" s="3" t="s">
        <v>39</v>
      </c>
      <c r="L1782" s="5">
        <f t="shared" si="1"/>
        <v>1499.25</v>
      </c>
      <c r="M1782" s="5">
        <f t="shared" si="2"/>
        <v>1013.43</v>
      </c>
      <c r="N1782" s="5">
        <f t="shared" si="3"/>
        <v>485.82</v>
      </c>
      <c r="O1782" s="6">
        <f t="shared" si="4"/>
        <v>0.324042021</v>
      </c>
      <c r="P1782" s="6" t="str">
        <f t="shared" si="5"/>
        <v>Wednesday</v>
      </c>
      <c r="Q1782" s="6" t="str">
        <f t="shared" si="6"/>
        <v>Weekday</v>
      </c>
      <c r="R1782" s="6" t="str">
        <f t="shared" si="7"/>
        <v>Mid (16–25%)</v>
      </c>
    </row>
    <row r="1783">
      <c r="A1783" s="3" t="s">
        <v>2297</v>
      </c>
      <c r="B1783" s="4">
        <v>45359.37708333333</v>
      </c>
      <c r="C1783" s="3" t="s">
        <v>248</v>
      </c>
      <c r="D1783" s="3" t="s">
        <v>983</v>
      </c>
      <c r="E1783" s="3" t="s">
        <v>21</v>
      </c>
      <c r="F1783" s="3">
        <v>4.0</v>
      </c>
      <c r="G1783" s="3">
        <v>699.0</v>
      </c>
      <c r="H1783" s="3">
        <v>5.0</v>
      </c>
      <c r="I1783" s="3">
        <v>331.97</v>
      </c>
      <c r="J1783" s="3" t="s">
        <v>52</v>
      </c>
      <c r="K1783" s="3" t="s">
        <v>28</v>
      </c>
      <c r="L1783" s="5">
        <f t="shared" si="1"/>
        <v>2656.2</v>
      </c>
      <c r="M1783" s="5">
        <f t="shared" si="2"/>
        <v>1327.88</v>
      </c>
      <c r="N1783" s="5">
        <f t="shared" si="3"/>
        <v>1328.32</v>
      </c>
      <c r="O1783" s="6">
        <f t="shared" si="4"/>
        <v>0.5000828251</v>
      </c>
      <c r="P1783" s="6" t="str">
        <f t="shared" si="5"/>
        <v>Friday</v>
      </c>
      <c r="Q1783" s="6" t="str">
        <f t="shared" si="6"/>
        <v>Weekday</v>
      </c>
      <c r="R1783" s="6" t="str">
        <f t="shared" si="7"/>
        <v>Low (1–15%)</v>
      </c>
    </row>
    <row r="1784">
      <c r="A1784" s="3" t="s">
        <v>2298</v>
      </c>
      <c r="B1784" s="4">
        <v>45950.41875</v>
      </c>
      <c r="C1784" s="3" t="s">
        <v>144</v>
      </c>
      <c r="D1784" s="3" t="s">
        <v>846</v>
      </c>
      <c r="E1784" s="3" t="s">
        <v>21</v>
      </c>
      <c r="F1784" s="3">
        <v>5.0</v>
      </c>
      <c r="G1784" s="3">
        <v>699.0</v>
      </c>
      <c r="H1784" s="3">
        <v>25.0</v>
      </c>
      <c r="I1784" s="3">
        <v>331.81</v>
      </c>
      <c r="J1784" s="3" t="s">
        <v>52</v>
      </c>
      <c r="K1784" s="3" t="s">
        <v>23</v>
      </c>
      <c r="L1784" s="5">
        <f t="shared" si="1"/>
        <v>2621.25</v>
      </c>
      <c r="M1784" s="5">
        <f t="shared" si="2"/>
        <v>1659.05</v>
      </c>
      <c r="N1784" s="5">
        <f t="shared" si="3"/>
        <v>962.2</v>
      </c>
      <c r="O1784" s="6">
        <f t="shared" si="4"/>
        <v>0.3670767763</v>
      </c>
      <c r="P1784" s="6" t="str">
        <f t="shared" si="5"/>
        <v>Monday</v>
      </c>
      <c r="Q1784" s="6" t="str">
        <f t="shared" si="6"/>
        <v>Weekday</v>
      </c>
      <c r="R1784" s="6" t="str">
        <f t="shared" si="7"/>
        <v>Mid (16–25%)</v>
      </c>
    </row>
    <row r="1785">
      <c r="A1785" s="3" t="s">
        <v>2299</v>
      </c>
      <c r="B1785" s="4">
        <v>45893.86597222222</v>
      </c>
      <c r="C1785" s="3" t="s">
        <v>19</v>
      </c>
      <c r="D1785" s="3" t="s">
        <v>374</v>
      </c>
      <c r="E1785" s="3" t="s">
        <v>21</v>
      </c>
      <c r="F1785" s="3">
        <v>2.0</v>
      </c>
      <c r="G1785" s="3">
        <v>899.0</v>
      </c>
      <c r="H1785" s="3">
        <v>30.0</v>
      </c>
      <c r="I1785" s="3">
        <v>625.47</v>
      </c>
      <c r="J1785" s="3" t="s">
        <v>32</v>
      </c>
      <c r="K1785" s="3" t="s">
        <v>39</v>
      </c>
      <c r="L1785" s="5">
        <f t="shared" si="1"/>
        <v>1258.6</v>
      </c>
      <c r="M1785" s="5">
        <f t="shared" si="2"/>
        <v>1250.94</v>
      </c>
      <c r="N1785" s="5">
        <f t="shared" si="3"/>
        <v>7.66</v>
      </c>
      <c r="O1785" s="6">
        <f t="shared" si="4"/>
        <v>0.006086127443</v>
      </c>
      <c r="P1785" s="6" t="str">
        <f t="shared" si="5"/>
        <v>Sunday</v>
      </c>
      <c r="Q1785" s="6" t="str">
        <f t="shared" si="6"/>
        <v>Weekend</v>
      </c>
      <c r="R1785" s="6" t="str">
        <f t="shared" si="7"/>
        <v>High (&gt;25%)</v>
      </c>
    </row>
    <row r="1786">
      <c r="A1786" s="3" t="s">
        <v>2300</v>
      </c>
      <c r="B1786" s="4">
        <v>45597.88125</v>
      </c>
      <c r="C1786" s="3" t="s">
        <v>138</v>
      </c>
      <c r="D1786" s="3" t="s">
        <v>656</v>
      </c>
      <c r="E1786" s="3" t="s">
        <v>27</v>
      </c>
      <c r="F1786" s="3">
        <v>1.0</v>
      </c>
      <c r="G1786" s="3">
        <v>1299.0</v>
      </c>
      <c r="H1786" s="3">
        <v>25.0</v>
      </c>
      <c r="I1786" s="3">
        <v>865.75</v>
      </c>
      <c r="J1786" s="3" t="s">
        <v>52</v>
      </c>
      <c r="K1786" s="3" t="s">
        <v>28</v>
      </c>
      <c r="L1786" s="5">
        <f t="shared" si="1"/>
        <v>974.25</v>
      </c>
      <c r="M1786" s="5">
        <f t="shared" si="2"/>
        <v>865.75</v>
      </c>
      <c r="N1786" s="5">
        <f t="shared" si="3"/>
        <v>108.5</v>
      </c>
      <c r="O1786" s="6">
        <f t="shared" si="4"/>
        <v>0.1113677188</v>
      </c>
      <c r="P1786" s="6" t="str">
        <f t="shared" si="5"/>
        <v>Friday</v>
      </c>
      <c r="Q1786" s="6" t="str">
        <f t="shared" si="6"/>
        <v>Weekday</v>
      </c>
      <c r="R1786" s="6" t="str">
        <f t="shared" si="7"/>
        <v>Mid (16–25%)</v>
      </c>
    </row>
    <row r="1787">
      <c r="A1787" s="3" t="s">
        <v>2301</v>
      </c>
      <c r="B1787" s="4">
        <v>45344.38333333333</v>
      </c>
      <c r="C1787" s="3" t="s">
        <v>138</v>
      </c>
      <c r="D1787" s="3" t="s">
        <v>551</v>
      </c>
      <c r="E1787" s="3" t="s">
        <v>35</v>
      </c>
      <c r="F1787" s="3">
        <v>5.0</v>
      </c>
      <c r="G1787" s="3">
        <v>3499.0</v>
      </c>
      <c r="H1787" s="3">
        <v>15.0</v>
      </c>
      <c r="I1787" s="3">
        <v>1993.88</v>
      </c>
      <c r="J1787" s="3" t="s">
        <v>22</v>
      </c>
      <c r="K1787" s="3" t="s">
        <v>39</v>
      </c>
      <c r="L1787" s="5">
        <f t="shared" si="1"/>
        <v>14870.75</v>
      </c>
      <c r="M1787" s="5">
        <f t="shared" si="2"/>
        <v>9969.4</v>
      </c>
      <c r="N1787" s="5">
        <f t="shared" si="3"/>
        <v>4901.35</v>
      </c>
      <c r="O1787" s="6">
        <f t="shared" si="4"/>
        <v>0.3295966915</v>
      </c>
      <c r="P1787" s="6" t="str">
        <f t="shared" si="5"/>
        <v>Thursday</v>
      </c>
      <c r="Q1787" s="6" t="str">
        <f t="shared" si="6"/>
        <v>Weekday</v>
      </c>
      <c r="R1787" s="6" t="str">
        <f t="shared" si="7"/>
        <v>Low (1–15%)</v>
      </c>
    </row>
    <row r="1788">
      <c r="A1788" s="3" t="s">
        <v>2302</v>
      </c>
      <c r="B1788" s="4">
        <v>45751.861805555556</v>
      </c>
      <c r="C1788" s="3" t="s">
        <v>158</v>
      </c>
      <c r="D1788" s="3" t="s">
        <v>288</v>
      </c>
      <c r="E1788" s="3" t="s">
        <v>27</v>
      </c>
      <c r="F1788" s="3">
        <v>2.0</v>
      </c>
      <c r="G1788" s="3">
        <v>799.0</v>
      </c>
      <c r="H1788" s="3">
        <v>10.0</v>
      </c>
      <c r="I1788" s="3">
        <v>404.58</v>
      </c>
      <c r="J1788" s="3" t="s">
        <v>52</v>
      </c>
      <c r="K1788" s="3" t="s">
        <v>23</v>
      </c>
      <c r="L1788" s="5">
        <f t="shared" si="1"/>
        <v>1438.2</v>
      </c>
      <c r="M1788" s="5">
        <f t="shared" si="2"/>
        <v>809.16</v>
      </c>
      <c r="N1788" s="5">
        <f t="shared" si="3"/>
        <v>629.04</v>
      </c>
      <c r="O1788" s="6">
        <f t="shared" si="4"/>
        <v>0.4373800584</v>
      </c>
      <c r="P1788" s="6" t="str">
        <f t="shared" si="5"/>
        <v>Friday</v>
      </c>
      <c r="Q1788" s="6" t="str">
        <f t="shared" si="6"/>
        <v>Weekday</v>
      </c>
      <c r="R1788" s="6" t="str">
        <f t="shared" si="7"/>
        <v>Low (1–15%)</v>
      </c>
    </row>
    <row r="1789">
      <c r="A1789" s="3" t="s">
        <v>2303</v>
      </c>
      <c r="B1789" s="4">
        <v>45363.76597222222</v>
      </c>
      <c r="C1789" s="3" t="s">
        <v>81</v>
      </c>
      <c r="D1789" s="3" t="s">
        <v>2286</v>
      </c>
      <c r="E1789" s="3" t="s">
        <v>27</v>
      </c>
      <c r="F1789" s="3">
        <v>5.0</v>
      </c>
      <c r="G1789" s="3">
        <v>1999.0</v>
      </c>
      <c r="H1789" s="3">
        <v>10.0</v>
      </c>
      <c r="I1789" s="3">
        <v>1011.96</v>
      </c>
      <c r="J1789" s="3" t="s">
        <v>32</v>
      </c>
      <c r="K1789" s="3" t="s">
        <v>23</v>
      </c>
      <c r="L1789" s="5">
        <f t="shared" si="1"/>
        <v>8995.5</v>
      </c>
      <c r="M1789" s="5">
        <f t="shared" si="2"/>
        <v>5059.8</v>
      </c>
      <c r="N1789" s="5">
        <f t="shared" si="3"/>
        <v>3935.7</v>
      </c>
      <c r="O1789" s="6">
        <f t="shared" si="4"/>
        <v>0.4375187594</v>
      </c>
      <c r="P1789" s="6" t="str">
        <f t="shared" si="5"/>
        <v>Tuesday</v>
      </c>
      <c r="Q1789" s="6" t="str">
        <f t="shared" si="6"/>
        <v>Weekday</v>
      </c>
      <c r="R1789" s="6" t="str">
        <f t="shared" si="7"/>
        <v>Low (1–15%)</v>
      </c>
    </row>
    <row r="1790">
      <c r="A1790" s="3" t="s">
        <v>2304</v>
      </c>
      <c r="B1790" s="4">
        <v>45798.50555555556</v>
      </c>
      <c r="C1790" s="3" t="s">
        <v>30</v>
      </c>
      <c r="D1790" s="3" t="s">
        <v>466</v>
      </c>
      <c r="E1790" s="3" t="s">
        <v>35</v>
      </c>
      <c r="F1790" s="3">
        <v>1.0</v>
      </c>
      <c r="G1790" s="3">
        <v>1999.0</v>
      </c>
      <c r="H1790" s="3">
        <v>5.0</v>
      </c>
      <c r="I1790" s="3">
        <v>1418.7</v>
      </c>
      <c r="J1790" s="3" t="s">
        <v>32</v>
      </c>
      <c r="K1790" s="3" t="s">
        <v>28</v>
      </c>
      <c r="L1790" s="5">
        <f t="shared" si="1"/>
        <v>1899.05</v>
      </c>
      <c r="M1790" s="5">
        <f t="shared" si="2"/>
        <v>1418.7</v>
      </c>
      <c r="N1790" s="5">
        <f t="shared" si="3"/>
        <v>480.35</v>
      </c>
      <c r="O1790" s="6">
        <f t="shared" si="4"/>
        <v>0.2529422606</v>
      </c>
      <c r="P1790" s="6" t="str">
        <f t="shared" si="5"/>
        <v>Wednesday</v>
      </c>
      <c r="Q1790" s="6" t="str">
        <f t="shared" si="6"/>
        <v>Weekday</v>
      </c>
      <c r="R1790" s="6" t="str">
        <f t="shared" si="7"/>
        <v>Low (1–15%)</v>
      </c>
    </row>
    <row r="1791">
      <c r="A1791" s="3" t="s">
        <v>2305</v>
      </c>
      <c r="B1791" s="4">
        <v>45754.46527777778</v>
      </c>
      <c r="C1791" s="3" t="s">
        <v>50</v>
      </c>
      <c r="D1791" s="3" t="s">
        <v>109</v>
      </c>
      <c r="E1791" s="3" t="s">
        <v>27</v>
      </c>
      <c r="F1791" s="3">
        <v>2.0</v>
      </c>
      <c r="G1791" s="3">
        <v>1999.0</v>
      </c>
      <c r="H1791" s="3">
        <v>20.0</v>
      </c>
      <c r="I1791" s="3">
        <v>1324.54</v>
      </c>
      <c r="J1791" s="3" t="s">
        <v>52</v>
      </c>
      <c r="K1791" s="3" t="s">
        <v>28</v>
      </c>
      <c r="L1791" s="5">
        <f t="shared" si="1"/>
        <v>3198.4</v>
      </c>
      <c r="M1791" s="5">
        <f t="shared" si="2"/>
        <v>2649.08</v>
      </c>
      <c r="N1791" s="5">
        <f t="shared" si="3"/>
        <v>549.32</v>
      </c>
      <c r="O1791" s="6">
        <f t="shared" si="4"/>
        <v>0.1717483742</v>
      </c>
      <c r="P1791" s="6" t="str">
        <f t="shared" si="5"/>
        <v>Monday</v>
      </c>
      <c r="Q1791" s="6" t="str">
        <f t="shared" si="6"/>
        <v>Weekday</v>
      </c>
      <c r="R1791" s="6" t="str">
        <f t="shared" si="7"/>
        <v>Mid (16–25%)</v>
      </c>
    </row>
    <row r="1792">
      <c r="A1792" s="3" t="s">
        <v>2306</v>
      </c>
      <c r="B1792" s="4">
        <v>45691.67291666667</v>
      </c>
      <c r="C1792" s="3" t="s">
        <v>282</v>
      </c>
      <c r="D1792" s="3" t="s">
        <v>729</v>
      </c>
      <c r="E1792" s="3" t="s">
        <v>27</v>
      </c>
      <c r="F1792" s="3">
        <v>1.0</v>
      </c>
      <c r="G1792" s="3">
        <v>1299.0</v>
      </c>
      <c r="H1792" s="3">
        <v>25.0</v>
      </c>
      <c r="I1792" s="3">
        <v>731.65</v>
      </c>
      <c r="J1792" s="3" t="s">
        <v>32</v>
      </c>
      <c r="K1792" s="3" t="s">
        <v>23</v>
      </c>
      <c r="L1792" s="5">
        <f t="shared" si="1"/>
        <v>974.25</v>
      </c>
      <c r="M1792" s="5">
        <f t="shared" si="2"/>
        <v>731.65</v>
      </c>
      <c r="N1792" s="5">
        <f t="shared" si="3"/>
        <v>242.6</v>
      </c>
      <c r="O1792" s="6">
        <f t="shared" si="4"/>
        <v>0.2490120606</v>
      </c>
      <c r="P1792" s="6" t="str">
        <f t="shared" si="5"/>
        <v>Monday</v>
      </c>
      <c r="Q1792" s="6" t="str">
        <f t="shared" si="6"/>
        <v>Weekday</v>
      </c>
      <c r="R1792" s="6" t="str">
        <f t="shared" si="7"/>
        <v>Mid (16–25%)</v>
      </c>
    </row>
    <row r="1793">
      <c r="A1793" s="3" t="s">
        <v>2307</v>
      </c>
      <c r="B1793" s="4">
        <v>45875.48263888889</v>
      </c>
      <c r="C1793" s="3" t="s">
        <v>270</v>
      </c>
      <c r="D1793" s="3" t="s">
        <v>152</v>
      </c>
      <c r="E1793" s="3" t="s">
        <v>27</v>
      </c>
      <c r="F1793" s="3">
        <v>1.0</v>
      </c>
      <c r="G1793" s="3">
        <v>1499.0</v>
      </c>
      <c r="H1793" s="3">
        <v>5.0</v>
      </c>
      <c r="I1793" s="3">
        <v>826.5</v>
      </c>
      <c r="J1793" s="3" t="s">
        <v>32</v>
      </c>
      <c r="K1793" s="3" t="s">
        <v>39</v>
      </c>
      <c r="L1793" s="5">
        <f t="shared" si="1"/>
        <v>1424.05</v>
      </c>
      <c r="M1793" s="5">
        <f t="shared" si="2"/>
        <v>826.5</v>
      </c>
      <c r="N1793" s="5">
        <f t="shared" si="3"/>
        <v>597.55</v>
      </c>
      <c r="O1793" s="6">
        <f t="shared" si="4"/>
        <v>0.4196130754</v>
      </c>
      <c r="P1793" s="6" t="str">
        <f t="shared" si="5"/>
        <v>Wednesday</v>
      </c>
      <c r="Q1793" s="6" t="str">
        <f t="shared" si="6"/>
        <v>Weekday</v>
      </c>
      <c r="R1793" s="6" t="str">
        <f t="shared" si="7"/>
        <v>Low (1–15%)</v>
      </c>
    </row>
    <row r="1794">
      <c r="A1794" s="3" t="s">
        <v>2308</v>
      </c>
      <c r="B1794" s="4">
        <v>45592.915972222225</v>
      </c>
      <c r="C1794" s="3" t="s">
        <v>47</v>
      </c>
      <c r="D1794" s="3" t="s">
        <v>433</v>
      </c>
      <c r="E1794" s="3" t="s">
        <v>27</v>
      </c>
      <c r="F1794" s="3">
        <v>3.0</v>
      </c>
      <c r="G1794" s="3">
        <v>999.0</v>
      </c>
      <c r="H1794" s="3">
        <v>15.0</v>
      </c>
      <c r="I1794" s="3">
        <v>518.05</v>
      </c>
      <c r="J1794" s="3" t="s">
        <v>52</v>
      </c>
      <c r="K1794" s="3" t="s">
        <v>39</v>
      </c>
      <c r="L1794" s="5">
        <f t="shared" si="1"/>
        <v>2547.45</v>
      </c>
      <c r="M1794" s="5">
        <f t="shared" si="2"/>
        <v>1554.15</v>
      </c>
      <c r="N1794" s="5">
        <f t="shared" si="3"/>
        <v>993.3</v>
      </c>
      <c r="O1794" s="6">
        <f t="shared" si="4"/>
        <v>0.3899193311</v>
      </c>
      <c r="P1794" s="6" t="str">
        <f t="shared" si="5"/>
        <v>Sunday</v>
      </c>
      <c r="Q1794" s="6" t="str">
        <f t="shared" si="6"/>
        <v>Weekend</v>
      </c>
      <c r="R1794" s="6" t="str">
        <f t="shared" si="7"/>
        <v>Low (1–15%)</v>
      </c>
    </row>
    <row r="1795">
      <c r="A1795" s="3" t="s">
        <v>2309</v>
      </c>
      <c r="B1795" s="4">
        <v>45376.490277777775</v>
      </c>
      <c r="C1795" s="3" t="s">
        <v>84</v>
      </c>
      <c r="D1795" s="3" t="s">
        <v>820</v>
      </c>
      <c r="E1795" s="3" t="s">
        <v>21</v>
      </c>
      <c r="F1795" s="3">
        <v>1.0</v>
      </c>
      <c r="G1795" s="3">
        <v>699.0</v>
      </c>
      <c r="H1795" s="3">
        <v>30.0</v>
      </c>
      <c r="I1795" s="3">
        <v>367.86</v>
      </c>
      <c r="J1795" s="3" t="s">
        <v>32</v>
      </c>
      <c r="K1795" s="3" t="s">
        <v>39</v>
      </c>
      <c r="L1795" s="5">
        <f t="shared" si="1"/>
        <v>489.3</v>
      </c>
      <c r="M1795" s="5">
        <f t="shared" si="2"/>
        <v>367.86</v>
      </c>
      <c r="N1795" s="5">
        <f t="shared" si="3"/>
        <v>121.44</v>
      </c>
      <c r="O1795" s="6">
        <f t="shared" si="4"/>
        <v>0.2481912937</v>
      </c>
      <c r="P1795" s="6" t="str">
        <f t="shared" si="5"/>
        <v>Monday</v>
      </c>
      <c r="Q1795" s="6" t="str">
        <f t="shared" si="6"/>
        <v>Weekday</v>
      </c>
      <c r="R1795" s="6" t="str">
        <f t="shared" si="7"/>
        <v>High (&gt;25%)</v>
      </c>
    </row>
    <row r="1796">
      <c r="A1796" s="3" t="s">
        <v>2310</v>
      </c>
      <c r="B1796" s="4">
        <v>45923.38402777778</v>
      </c>
      <c r="C1796" s="3" t="s">
        <v>144</v>
      </c>
      <c r="D1796" s="3" t="s">
        <v>321</v>
      </c>
      <c r="E1796" s="3" t="s">
        <v>21</v>
      </c>
      <c r="F1796" s="3">
        <v>4.0</v>
      </c>
      <c r="G1796" s="3">
        <v>699.0</v>
      </c>
      <c r="H1796" s="3">
        <v>5.0</v>
      </c>
      <c r="I1796" s="3">
        <v>369.74</v>
      </c>
      <c r="J1796" s="3" t="s">
        <v>52</v>
      </c>
      <c r="K1796" s="3" t="s">
        <v>28</v>
      </c>
      <c r="L1796" s="5">
        <f t="shared" si="1"/>
        <v>2656.2</v>
      </c>
      <c r="M1796" s="5">
        <f t="shared" si="2"/>
        <v>1478.96</v>
      </c>
      <c r="N1796" s="5">
        <f t="shared" si="3"/>
        <v>1177.24</v>
      </c>
      <c r="O1796" s="6">
        <f t="shared" si="4"/>
        <v>0.443204578</v>
      </c>
      <c r="P1796" s="6" t="str">
        <f t="shared" si="5"/>
        <v>Tuesday</v>
      </c>
      <c r="Q1796" s="6" t="str">
        <f t="shared" si="6"/>
        <v>Weekday</v>
      </c>
      <c r="R1796" s="6" t="str">
        <f t="shared" si="7"/>
        <v>Low (1–15%)</v>
      </c>
    </row>
    <row r="1797">
      <c r="A1797" s="3" t="s">
        <v>2311</v>
      </c>
      <c r="B1797" s="4">
        <v>45599.85763888889</v>
      </c>
      <c r="C1797" s="3" t="s">
        <v>239</v>
      </c>
      <c r="D1797" s="3" t="s">
        <v>598</v>
      </c>
      <c r="E1797" s="3" t="s">
        <v>27</v>
      </c>
      <c r="F1797" s="3">
        <v>2.0</v>
      </c>
      <c r="G1797" s="3">
        <v>1299.0</v>
      </c>
      <c r="H1797" s="3">
        <v>30.0</v>
      </c>
      <c r="I1797" s="3">
        <v>895.8</v>
      </c>
      <c r="J1797" s="3" t="s">
        <v>32</v>
      </c>
      <c r="K1797" s="3" t="s">
        <v>23</v>
      </c>
      <c r="L1797" s="5">
        <f t="shared" si="1"/>
        <v>1818.6</v>
      </c>
      <c r="M1797" s="5">
        <f t="shared" si="2"/>
        <v>1791.6</v>
      </c>
      <c r="N1797" s="5">
        <f t="shared" si="3"/>
        <v>27</v>
      </c>
      <c r="O1797" s="6">
        <f t="shared" si="4"/>
        <v>0.01484658529</v>
      </c>
      <c r="P1797" s="6" t="str">
        <f t="shared" si="5"/>
        <v>Sunday</v>
      </c>
      <c r="Q1797" s="6" t="str">
        <f t="shared" si="6"/>
        <v>Weekend</v>
      </c>
      <c r="R1797" s="6" t="str">
        <f t="shared" si="7"/>
        <v>High (&gt;25%)</v>
      </c>
    </row>
    <row r="1798">
      <c r="A1798" s="3" t="s">
        <v>2312</v>
      </c>
      <c r="B1798" s="4">
        <v>45426.42083333333</v>
      </c>
      <c r="C1798" s="3" t="s">
        <v>231</v>
      </c>
      <c r="D1798" s="3" t="s">
        <v>824</v>
      </c>
      <c r="E1798" s="3" t="s">
        <v>21</v>
      </c>
      <c r="F1798" s="3">
        <v>1.0</v>
      </c>
      <c r="G1798" s="3">
        <v>699.0</v>
      </c>
      <c r="H1798" s="3">
        <v>20.0</v>
      </c>
      <c r="I1798" s="3">
        <v>481.45</v>
      </c>
      <c r="J1798" s="3" t="s">
        <v>52</v>
      </c>
      <c r="K1798" s="3" t="s">
        <v>28</v>
      </c>
      <c r="L1798" s="5">
        <f t="shared" si="1"/>
        <v>559.2</v>
      </c>
      <c r="M1798" s="5">
        <f t="shared" si="2"/>
        <v>481.45</v>
      </c>
      <c r="N1798" s="5">
        <f t="shared" si="3"/>
        <v>77.75</v>
      </c>
      <c r="O1798" s="6">
        <f t="shared" si="4"/>
        <v>0.1390379113</v>
      </c>
      <c r="P1798" s="6" t="str">
        <f t="shared" si="5"/>
        <v>Tuesday</v>
      </c>
      <c r="Q1798" s="6" t="str">
        <f t="shared" si="6"/>
        <v>Weekday</v>
      </c>
      <c r="R1798" s="6" t="str">
        <f t="shared" si="7"/>
        <v>Mid (16–25%)</v>
      </c>
    </row>
    <row r="1799">
      <c r="A1799" s="3" t="s">
        <v>2313</v>
      </c>
      <c r="B1799" s="4">
        <v>45584.85972222222</v>
      </c>
      <c r="C1799" s="3" t="s">
        <v>81</v>
      </c>
      <c r="D1799" s="3" t="s">
        <v>816</v>
      </c>
      <c r="E1799" s="3" t="s">
        <v>21</v>
      </c>
      <c r="F1799" s="3">
        <v>3.0</v>
      </c>
      <c r="G1799" s="3">
        <v>899.0</v>
      </c>
      <c r="H1799" s="3">
        <v>30.0</v>
      </c>
      <c r="I1799" s="3">
        <v>529.51</v>
      </c>
      <c r="J1799" s="3" t="s">
        <v>32</v>
      </c>
      <c r="K1799" s="3" t="s">
        <v>23</v>
      </c>
      <c r="L1799" s="5">
        <f t="shared" si="1"/>
        <v>1887.9</v>
      </c>
      <c r="M1799" s="5">
        <f t="shared" si="2"/>
        <v>1588.53</v>
      </c>
      <c r="N1799" s="5">
        <f t="shared" si="3"/>
        <v>299.37</v>
      </c>
      <c r="O1799" s="6">
        <f t="shared" si="4"/>
        <v>0.1585730176</v>
      </c>
      <c r="P1799" s="6" t="str">
        <f t="shared" si="5"/>
        <v>Saturday</v>
      </c>
      <c r="Q1799" s="6" t="str">
        <f t="shared" si="6"/>
        <v>Weekend</v>
      </c>
      <c r="R1799" s="6" t="str">
        <f t="shared" si="7"/>
        <v>High (&gt;25%)</v>
      </c>
    </row>
    <row r="1800">
      <c r="A1800" s="3" t="s">
        <v>2314</v>
      </c>
      <c r="B1800" s="4">
        <v>45804.720138888886</v>
      </c>
      <c r="C1800" s="3" t="s">
        <v>19</v>
      </c>
      <c r="D1800" s="3" t="s">
        <v>630</v>
      </c>
      <c r="E1800" s="3" t="s">
        <v>35</v>
      </c>
      <c r="F1800" s="3">
        <v>3.0</v>
      </c>
      <c r="G1800" s="3">
        <v>1999.0</v>
      </c>
      <c r="H1800" s="3">
        <v>5.0</v>
      </c>
      <c r="I1800" s="3">
        <v>1303.82</v>
      </c>
      <c r="J1800" s="3" t="s">
        <v>32</v>
      </c>
      <c r="K1800" s="3" t="s">
        <v>28</v>
      </c>
      <c r="L1800" s="5">
        <f t="shared" si="1"/>
        <v>5697.15</v>
      </c>
      <c r="M1800" s="5">
        <f t="shared" si="2"/>
        <v>3911.46</v>
      </c>
      <c r="N1800" s="5">
        <f t="shared" si="3"/>
        <v>1785.69</v>
      </c>
      <c r="O1800" s="6">
        <f t="shared" si="4"/>
        <v>0.3134356652</v>
      </c>
      <c r="P1800" s="6" t="str">
        <f t="shared" si="5"/>
        <v>Tuesday</v>
      </c>
      <c r="Q1800" s="6" t="str">
        <f t="shared" si="6"/>
        <v>Weekday</v>
      </c>
      <c r="R1800" s="6" t="str">
        <f t="shared" si="7"/>
        <v>Low (1–15%)</v>
      </c>
    </row>
    <row r="1801">
      <c r="A1801" s="3" t="s">
        <v>2315</v>
      </c>
      <c r="B1801" s="4">
        <v>45404.751388888886</v>
      </c>
      <c r="C1801" s="3" t="s">
        <v>100</v>
      </c>
      <c r="D1801" s="3" t="s">
        <v>754</v>
      </c>
      <c r="E1801" s="3" t="s">
        <v>35</v>
      </c>
      <c r="F1801" s="3">
        <v>5.0</v>
      </c>
      <c r="G1801" s="3">
        <v>3999.0</v>
      </c>
      <c r="H1801" s="3">
        <v>0.0</v>
      </c>
      <c r="I1801" s="3">
        <v>2303.93</v>
      </c>
      <c r="J1801" s="3" t="s">
        <v>32</v>
      </c>
      <c r="K1801" s="3" t="s">
        <v>28</v>
      </c>
      <c r="L1801" s="5">
        <f t="shared" si="1"/>
        <v>19995</v>
      </c>
      <c r="M1801" s="5">
        <f t="shared" si="2"/>
        <v>11519.65</v>
      </c>
      <c r="N1801" s="5">
        <f t="shared" si="3"/>
        <v>8475.35</v>
      </c>
      <c r="O1801" s="6">
        <f t="shared" si="4"/>
        <v>0.4238734684</v>
      </c>
      <c r="P1801" s="6" t="str">
        <f t="shared" si="5"/>
        <v>Monday</v>
      </c>
      <c r="Q1801" s="6" t="str">
        <f t="shared" si="6"/>
        <v>Weekday</v>
      </c>
      <c r="R1801" s="6" t="str">
        <f t="shared" si="7"/>
        <v>No Discount</v>
      </c>
    </row>
    <row r="1802">
      <c r="A1802" s="3" t="s">
        <v>2316</v>
      </c>
      <c r="B1802" s="4">
        <v>45833.91458333333</v>
      </c>
      <c r="C1802" s="3" t="s">
        <v>135</v>
      </c>
      <c r="D1802" s="3" t="s">
        <v>788</v>
      </c>
      <c r="E1802" s="3" t="s">
        <v>27</v>
      </c>
      <c r="F1802" s="3">
        <v>5.0</v>
      </c>
      <c r="G1802" s="3">
        <v>999.0</v>
      </c>
      <c r="H1802" s="3">
        <v>30.0</v>
      </c>
      <c r="I1802" s="3">
        <v>666.05</v>
      </c>
      <c r="J1802" s="3" t="s">
        <v>32</v>
      </c>
      <c r="K1802" s="3" t="s">
        <v>28</v>
      </c>
      <c r="L1802" s="5">
        <f t="shared" si="1"/>
        <v>3496.5</v>
      </c>
      <c r="M1802" s="5">
        <f t="shared" si="2"/>
        <v>3330.25</v>
      </c>
      <c r="N1802" s="5">
        <f t="shared" si="3"/>
        <v>166.25</v>
      </c>
      <c r="O1802" s="6">
        <f t="shared" si="4"/>
        <v>0.04754754755</v>
      </c>
      <c r="P1802" s="6" t="str">
        <f t="shared" si="5"/>
        <v>Wednesday</v>
      </c>
      <c r="Q1802" s="6" t="str">
        <f t="shared" si="6"/>
        <v>Weekday</v>
      </c>
      <c r="R1802" s="6" t="str">
        <f t="shared" si="7"/>
        <v>High (&gt;25%)</v>
      </c>
    </row>
    <row r="1803">
      <c r="A1803" s="3" t="s">
        <v>2317</v>
      </c>
      <c r="B1803" s="4">
        <v>45739.561111111114</v>
      </c>
      <c r="C1803" s="3" t="s">
        <v>266</v>
      </c>
      <c r="D1803" s="3" t="s">
        <v>396</v>
      </c>
      <c r="E1803" s="3" t="s">
        <v>27</v>
      </c>
      <c r="F1803" s="3">
        <v>2.0</v>
      </c>
      <c r="G1803" s="3">
        <v>799.0</v>
      </c>
      <c r="H1803" s="3">
        <v>20.0</v>
      </c>
      <c r="I1803" s="3">
        <v>435.3</v>
      </c>
      <c r="J1803" s="3" t="s">
        <v>32</v>
      </c>
      <c r="K1803" s="3" t="s">
        <v>28</v>
      </c>
      <c r="L1803" s="5">
        <f t="shared" si="1"/>
        <v>1278.4</v>
      </c>
      <c r="M1803" s="5">
        <f t="shared" si="2"/>
        <v>870.6</v>
      </c>
      <c r="N1803" s="5">
        <f t="shared" si="3"/>
        <v>407.8</v>
      </c>
      <c r="O1803" s="6">
        <f t="shared" si="4"/>
        <v>0.3189924906</v>
      </c>
      <c r="P1803" s="6" t="str">
        <f t="shared" si="5"/>
        <v>Sunday</v>
      </c>
      <c r="Q1803" s="6" t="str">
        <f t="shared" si="6"/>
        <v>Weekend</v>
      </c>
      <c r="R1803" s="6" t="str">
        <f t="shared" si="7"/>
        <v>Mid (16–25%)</v>
      </c>
    </row>
    <row r="1804">
      <c r="A1804" s="3" t="s">
        <v>2318</v>
      </c>
      <c r="B1804" s="4">
        <v>45301.46111111111</v>
      </c>
      <c r="C1804" s="3" t="s">
        <v>78</v>
      </c>
      <c r="D1804" s="3" t="s">
        <v>1701</v>
      </c>
      <c r="E1804" s="3" t="s">
        <v>27</v>
      </c>
      <c r="F1804" s="3">
        <v>4.0</v>
      </c>
      <c r="G1804" s="3">
        <v>999.0</v>
      </c>
      <c r="H1804" s="3">
        <v>0.0</v>
      </c>
      <c r="I1804" s="3">
        <v>672.57</v>
      </c>
      <c r="J1804" s="3" t="s">
        <v>32</v>
      </c>
      <c r="K1804" s="3" t="s">
        <v>23</v>
      </c>
      <c r="L1804" s="5">
        <f t="shared" si="1"/>
        <v>3996</v>
      </c>
      <c r="M1804" s="5">
        <f t="shared" si="2"/>
        <v>2690.28</v>
      </c>
      <c r="N1804" s="5">
        <f t="shared" si="3"/>
        <v>1305.72</v>
      </c>
      <c r="O1804" s="6">
        <f t="shared" si="4"/>
        <v>0.3267567568</v>
      </c>
      <c r="P1804" s="6" t="str">
        <f t="shared" si="5"/>
        <v>Wednesday</v>
      </c>
      <c r="Q1804" s="6" t="str">
        <f t="shared" si="6"/>
        <v>Weekday</v>
      </c>
      <c r="R1804" s="6" t="str">
        <f t="shared" si="7"/>
        <v>No Discount</v>
      </c>
    </row>
    <row r="1805">
      <c r="A1805" s="3" t="s">
        <v>2319</v>
      </c>
      <c r="B1805" s="4">
        <v>45354.37569444445</v>
      </c>
      <c r="C1805" s="3" t="s">
        <v>124</v>
      </c>
      <c r="D1805" s="3" t="s">
        <v>130</v>
      </c>
      <c r="E1805" s="3" t="s">
        <v>21</v>
      </c>
      <c r="F1805" s="3">
        <v>4.0</v>
      </c>
      <c r="G1805" s="3">
        <v>499.0</v>
      </c>
      <c r="H1805" s="3">
        <v>25.0</v>
      </c>
      <c r="I1805" s="3">
        <v>323.51</v>
      </c>
      <c r="J1805" s="3" t="s">
        <v>32</v>
      </c>
      <c r="K1805" s="3" t="s">
        <v>23</v>
      </c>
      <c r="L1805" s="5">
        <f t="shared" si="1"/>
        <v>1497</v>
      </c>
      <c r="M1805" s="5">
        <f t="shared" si="2"/>
        <v>1294.04</v>
      </c>
      <c r="N1805" s="5">
        <f t="shared" si="3"/>
        <v>202.96</v>
      </c>
      <c r="O1805" s="6">
        <f t="shared" si="4"/>
        <v>0.1355778223</v>
      </c>
      <c r="P1805" s="6" t="str">
        <f t="shared" si="5"/>
        <v>Sunday</v>
      </c>
      <c r="Q1805" s="6" t="str">
        <f t="shared" si="6"/>
        <v>Weekend</v>
      </c>
      <c r="R1805" s="6" t="str">
        <f t="shared" si="7"/>
        <v>Mid (16–25%)</v>
      </c>
    </row>
    <row r="1806">
      <c r="A1806" s="3" t="s">
        <v>2320</v>
      </c>
      <c r="B1806" s="4">
        <v>45295.73125</v>
      </c>
      <c r="C1806" s="3" t="s">
        <v>19</v>
      </c>
      <c r="D1806" s="3" t="s">
        <v>45</v>
      </c>
      <c r="E1806" s="3" t="s">
        <v>21</v>
      </c>
      <c r="F1806" s="3">
        <v>5.0</v>
      </c>
      <c r="G1806" s="3">
        <v>299.0</v>
      </c>
      <c r="H1806" s="3">
        <v>0.0</v>
      </c>
      <c r="I1806" s="3">
        <v>143.62</v>
      </c>
      <c r="J1806" s="3" t="s">
        <v>22</v>
      </c>
      <c r="K1806" s="3" t="s">
        <v>39</v>
      </c>
      <c r="L1806" s="5">
        <f t="shared" si="1"/>
        <v>1495</v>
      </c>
      <c r="M1806" s="5">
        <f t="shared" si="2"/>
        <v>718.1</v>
      </c>
      <c r="N1806" s="5">
        <f t="shared" si="3"/>
        <v>776.9</v>
      </c>
      <c r="O1806" s="6">
        <f t="shared" si="4"/>
        <v>0.5196655518</v>
      </c>
      <c r="P1806" s="6" t="str">
        <f t="shared" si="5"/>
        <v>Thursday</v>
      </c>
      <c r="Q1806" s="6" t="str">
        <f t="shared" si="6"/>
        <v>Weekday</v>
      </c>
      <c r="R1806" s="6" t="str">
        <f t="shared" si="7"/>
        <v>No Discount</v>
      </c>
    </row>
    <row r="1807">
      <c r="A1807" s="3" t="s">
        <v>2321</v>
      </c>
      <c r="B1807" s="4">
        <v>45873.907638888886</v>
      </c>
      <c r="C1807" s="3" t="s">
        <v>138</v>
      </c>
      <c r="D1807" s="3" t="s">
        <v>139</v>
      </c>
      <c r="E1807" s="3" t="s">
        <v>21</v>
      </c>
      <c r="F1807" s="3">
        <v>2.0</v>
      </c>
      <c r="G1807" s="3">
        <v>499.0</v>
      </c>
      <c r="H1807" s="3">
        <v>5.0</v>
      </c>
      <c r="I1807" s="3">
        <v>310.07</v>
      </c>
      <c r="J1807" s="3" t="s">
        <v>32</v>
      </c>
      <c r="K1807" s="3" t="s">
        <v>28</v>
      </c>
      <c r="L1807" s="5">
        <f t="shared" si="1"/>
        <v>948.1</v>
      </c>
      <c r="M1807" s="5">
        <f t="shared" si="2"/>
        <v>620.14</v>
      </c>
      <c r="N1807" s="5">
        <f t="shared" si="3"/>
        <v>327.96</v>
      </c>
      <c r="O1807" s="6">
        <f t="shared" si="4"/>
        <v>0.3459128784</v>
      </c>
      <c r="P1807" s="6" t="str">
        <f t="shared" si="5"/>
        <v>Monday</v>
      </c>
      <c r="Q1807" s="6" t="str">
        <f t="shared" si="6"/>
        <v>Weekday</v>
      </c>
      <c r="R1807" s="6" t="str">
        <f t="shared" si="7"/>
        <v>Low (1–15%)</v>
      </c>
    </row>
    <row r="1808">
      <c r="A1808" s="3" t="s">
        <v>2322</v>
      </c>
      <c r="B1808" s="4">
        <v>45762.864583333336</v>
      </c>
      <c r="C1808" s="3" t="s">
        <v>19</v>
      </c>
      <c r="D1808" s="3" t="s">
        <v>1044</v>
      </c>
      <c r="E1808" s="3" t="s">
        <v>21</v>
      </c>
      <c r="F1808" s="3">
        <v>4.0</v>
      </c>
      <c r="G1808" s="3">
        <v>299.0</v>
      </c>
      <c r="H1808" s="3">
        <v>25.0</v>
      </c>
      <c r="I1808" s="3">
        <v>175.05</v>
      </c>
      <c r="J1808" s="3" t="s">
        <v>32</v>
      </c>
      <c r="K1808" s="3" t="s">
        <v>28</v>
      </c>
      <c r="L1808" s="5">
        <f t="shared" si="1"/>
        <v>897</v>
      </c>
      <c r="M1808" s="5">
        <f t="shared" si="2"/>
        <v>700.2</v>
      </c>
      <c r="N1808" s="5">
        <f t="shared" si="3"/>
        <v>196.8</v>
      </c>
      <c r="O1808" s="6">
        <f t="shared" si="4"/>
        <v>0.2193979933</v>
      </c>
      <c r="P1808" s="6" t="str">
        <f t="shared" si="5"/>
        <v>Tuesday</v>
      </c>
      <c r="Q1808" s="6" t="str">
        <f t="shared" si="6"/>
        <v>Weekday</v>
      </c>
      <c r="R1808" s="6" t="str">
        <f t="shared" si="7"/>
        <v>Mid (16–25%)</v>
      </c>
    </row>
    <row r="1809">
      <c r="A1809" s="3" t="s">
        <v>2323</v>
      </c>
      <c r="B1809" s="4">
        <v>45727.677777777775</v>
      </c>
      <c r="C1809" s="3" t="s">
        <v>65</v>
      </c>
      <c r="D1809" s="3" t="s">
        <v>357</v>
      </c>
      <c r="E1809" s="3" t="s">
        <v>35</v>
      </c>
      <c r="F1809" s="3">
        <v>1.0</v>
      </c>
      <c r="G1809" s="3">
        <v>1999.0</v>
      </c>
      <c r="H1809" s="3">
        <v>20.0</v>
      </c>
      <c r="I1809" s="3">
        <v>1108.67</v>
      </c>
      <c r="J1809" s="3" t="s">
        <v>32</v>
      </c>
      <c r="K1809" s="3" t="s">
        <v>23</v>
      </c>
      <c r="L1809" s="5">
        <f t="shared" si="1"/>
        <v>1599.2</v>
      </c>
      <c r="M1809" s="5">
        <f t="shared" si="2"/>
        <v>1108.67</v>
      </c>
      <c r="N1809" s="5">
        <f t="shared" si="3"/>
        <v>490.53</v>
      </c>
      <c r="O1809" s="6">
        <f t="shared" si="4"/>
        <v>0.3067346173</v>
      </c>
      <c r="P1809" s="6" t="str">
        <f t="shared" si="5"/>
        <v>Tuesday</v>
      </c>
      <c r="Q1809" s="6" t="str">
        <f t="shared" si="6"/>
        <v>Weekday</v>
      </c>
      <c r="R1809" s="6" t="str">
        <f t="shared" si="7"/>
        <v>Mid (16–25%)</v>
      </c>
    </row>
    <row r="1810">
      <c r="A1810" s="3" t="s">
        <v>2324</v>
      </c>
      <c r="B1810" s="4">
        <v>45542.67013888889</v>
      </c>
      <c r="C1810" s="3" t="s">
        <v>266</v>
      </c>
      <c r="D1810" s="3" t="s">
        <v>627</v>
      </c>
      <c r="E1810" s="3" t="s">
        <v>27</v>
      </c>
      <c r="F1810" s="3">
        <v>1.0</v>
      </c>
      <c r="G1810" s="3">
        <v>1299.0</v>
      </c>
      <c r="H1810" s="3">
        <v>20.0</v>
      </c>
      <c r="I1810" s="3">
        <v>673.52</v>
      </c>
      <c r="J1810" s="3" t="s">
        <v>32</v>
      </c>
      <c r="K1810" s="3" t="s">
        <v>28</v>
      </c>
      <c r="L1810" s="5">
        <f t="shared" si="1"/>
        <v>1039.2</v>
      </c>
      <c r="M1810" s="5">
        <f t="shared" si="2"/>
        <v>673.52</v>
      </c>
      <c r="N1810" s="5">
        <f t="shared" si="3"/>
        <v>365.68</v>
      </c>
      <c r="O1810" s="6">
        <f t="shared" si="4"/>
        <v>0.3518860662</v>
      </c>
      <c r="P1810" s="6" t="str">
        <f t="shared" si="5"/>
        <v>Saturday</v>
      </c>
      <c r="Q1810" s="6" t="str">
        <f t="shared" si="6"/>
        <v>Weekend</v>
      </c>
      <c r="R1810" s="6" t="str">
        <f t="shared" si="7"/>
        <v>Mid (16–25%)</v>
      </c>
    </row>
    <row r="1811">
      <c r="A1811" s="3" t="s">
        <v>2325</v>
      </c>
      <c r="B1811" s="4">
        <v>45608.459027777775</v>
      </c>
      <c r="C1811" s="3" t="s">
        <v>70</v>
      </c>
      <c r="D1811" s="3" t="s">
        <v>1294</v>
      </c>
      <c r="E1811" s="3" t="s">
        <v>27</v>
      </c>
      <c r="F1811" s="3">
        <v>3.0</v>
      </c>
      <c r="G1811" s="3">
        <v>799.0</v>
      </c>
      <c r="H1811" s="3">
        <v>5.0</v>
      </c>
      <c r="I1811" s="3">
        <v>410.43</v>
      </c>
      <c r="J1811" s="3" t="s">
        <v>32</v>
      </c>
      <c r="K1811" s="3" t="s">
        <v>23</v>
      </c>
      <c r="L1811" s="5">
        <f t="shared" si="1"/>
        <v>2277.15</v>
      </c>
      <c r="M1811" s="5">
        <f t="shared" si="2"/>
        <v>1231.29</v>
      </c>
      <c r="N1811" s="5">
        <f t="shared" si="3"/>
        <v>1045.86</v>
      </c>
      <c r="O1811" s="6">
        <f t="shared" si="4"/>
        <v>0.4592846321</v>
      </c>
      <c r="P1811" s="6" t="str">
        <f t="shared" si="5"/>
        <v>Tuesday</v>
      </c>
      <c r="Q1811" s="6" t="str">
        <f t="shared" si="6"/>
        <v>Weekday</v>
      </c>
      <c r="R1811" s="6" t="str">
        <f t="shared" si="7"/>
        <v>Low (1–15%)</v>
      </c>
    </row>
    <row r="1812">
      <c r="A1812" s="3" t="s">
        <v>2326</v>
      </c>
      <c r="B1812" s="4">
        <v>45749.6</v>
      </c>
      <c r="C1812" s="3" t="s">
        <v>266</v>
      </c>
      <c r="D1812" s="3" t="s">
        <v>571</v>
      </c>
      <c r="E1812" s="3" t="s">
        <v>21</v>
      </c>
      <c r="F1812" s="3">
        <v>5.0</v>
      </c>
      <c r="G1812" s="3">
        <v>699.0</v>
      </c>
      <c r="H1812" s="3">
        <v>25.0</v>
      </c>
      <c r="I1812" s="3">
        <v>364.07</v>
      </c>
      <c r="J1812" s="3" t="s">
        <v>32</v>
      </c>
      <c r="K1812" s="3" t="s">
        <v>28</v>
      </c>
      <c r="L1812" s="5">
        <f t="shared" si="1"/>
        <v>2621.25</v>
      </c>
      <c r="M1812" s="5">
        <f t="shared" si="2"/>
        <v>1820.35</v>
      </c>
      <c r="N1812" s="5">
        <f t="shared" si="3"/>
        <v>800.9</v>
      </c>
      <c r="O1812" s="6">
        <f t="shared" si="4"/>
        <v>0.3055412494</v>
      </c>
      <c r="P1812" s="6" t="str">
        <f t="shared" si="5"/>
        <v>Wednesday</v>
      </c>
      <c r="Q1812" s="6" t="str">
        <f t="shared" si="6"/>
        <v>Weekday</v>
      </c>
      <c r="R1812" s="6" t="str">
        <f t="shared" si="7"/>
        <v>Mid (16–25%)</v>
      </c>
    </row>
    <row r="1813">
      <c r="A1813" s="3" t="s">
        <v>2327</v>
      </c>
      <c r="B1813" s="4">
        <v>45346.41875</v>
      </c>
      <c r="C1813" s="3" t="s">
        <v>94</v>
      </c>
      <c r="D1813" s="3" t="s">
        <v>334</v>
      </c>
      <c r="E1813" s="3" t="s">
        <v>21</v>
      </c>
      <c r="F1813" s="3">
        <v>3.0</v>
      </c>
      <c r="G1813" s="3">
        <v>299.0</v>
      </c>
      <c r="H1813" s="3">
        <v>25.0</v>
      </c>
      <c r="I1813" s="3">
        <v>195.11</v>
      </c>
      <c r="J1813" s="3" t="s">
        <v>52</v>
      </c>
      <c r="K1813" s="3" t="s">
        <v>28</v>
      </c>
      <c r="L1813" s="5">
        <f t="shared" si="1"/>
        <v>672.75</v>
      </c>
      <c r="M1813" s="5">
        <f t="shared" si="2"/>
        <v>585.33</v>
      </c>
      <c r="N1813" s="5">
        <f t="shared" si="3"/>
        <v>87.42</v>
      </c>
      <c r="O1813" s="6">
        <f t="shared" si="4"/>
        <v>0.1299442586</v>
      </c>
      <c r="P1813" s="6" t="str">
        <f t="shared" si="5"/>
        <v>Saturday</v>
      </c>
      <c r="Q1813" s="6" t="str">
        <f t="shared" si="6"/>
        <v>Weekend</v>
      </c>
      <c r="R1813" s="6" t="str">
        <f t="shared" si="7"/>
        <v>Mid (16–25%)</v>
      </c>
    </row>
    <row r="1814">
      <c r="A1814" s="3" t="s">
        <v>2328</v>
      </c>
      <c r="B1814" s="4">
        <v>45519.72777777778</v>
      </c>
      <c r="C1814" s="3" t="s">
        <v>50</v>
      </c>
      <c r="D1814" s="3" t="s">
        <v>227</v>
      </c>
      <c r="E1814" s="3" t="s">
        <v>21</v>
      </c>
      <c r="F1814" s="3">
        <v>3.0</v>
      </c>
      <c r="G1814" s="3">
        <v>299.0</v>
      </c>
      <c r="H1814" s="3">
        <v>0.0</v>
      </c>
      <c r="I1814" s="3">
        <v>145.71</v>
      </c>
      <c r="J1814" s="3" t="s">
        <v>52</v>
      </c>
      <c r="K1814" s="3" t="s">
        <v>39</v>
      </c>
      <c r="L1814" s="5">
        <f t="shared" si="1"/>
        <v>897</v>
      </c>
      <c r="M1814" s="5">
        <f t="shared" si="2"/>
        <v>437.13</v>
      </c>
      <c r="N1814" s="5">
        <f t="shared" si="3"/>
        <v>459.87</v>
      </c>
      <c r="O1814" s="6">
        <f t="shared" si="4"/>
        <v>0.5126755853</v>
      </c>
      <c r="P1814" s="6" t="str">
        <f t="shared" si="5"/>
        <v>Thursday</v>
      </c>
      <c r="Q1814" s="6" t="str">
        <f t="shared" si="6"/>
        <v>Weekday</v>
      </c>
      <c r="R1814" s="6" t="str">
        <f t="shared" si="7"/>
        <v>No Discount</v>
      </c>
    </row>
    <row r="1815">
      <c r="A1815" s="3" t="s">
        <v>2329</v>
      </c>
      <c r="B1815" s="4">
        <v>45560.84722222222</v>
      </c>
      <c r="C1815" s="3" t="s">
        <v>270</v>
      </c>
      <c r="D1815" s="3" t="s">
        <v>343</v>
      </c>
      <c r="E1815" s="3" t="s">
        <v>27</v>
      </c>
      <c r="F1815" s="3">
        <v>2.0</v>
      </c>
      <c r="G1815" s="3">
        <v>1299.0</v>
      </c>
      <c r="H1815" s="3">
        <v>5.0</v>
      </c>
      <c r="I1815" s="3">
        <v>815.04</v>
      </c>
      <c r="J1815" s="3" t="s">
        <v>32</v>
      </c>
      <c r="K1815" s="3" t="s">
        <v>39</v>
      </c>
      <c r="L1815" s="5">
        <f t="shared" si="1"/>
        <v>2468.1</v>
      </c>
      <c r="M1815" s="5">
        <f t="shared" si="2"/>
        <v>1630.08</v>
      </c>
      <c r="N1815" s="5">
        <f t="shared" si="3"/>
        <v>838.02</v>
      </c>
      <c r="O1815" s="6">
        <f t="shared" si="4"/>
        <v>0.3395405373</v>
      </c>
      <c r="P1815" s="6" t="str">
        <f t="shared" si="5"/>
        <v>Wednesday</v>
      </c>
      <c r="Q1815" s="6" t="str">
        <f t="shared" si="6"/>
        <v>Weekday</v>
      </c>
      <c r="R1815" s="6" t="str">
        <f t="shared" si="7"/>
        <v>Low (1–15%)</v>
      </c>
    </row>
    <row r="1816">
      <c r="A1816" s="3" t="s">
        <v>2330</v>
      </c>
      <c r="B1816" s="4">
        <v>45757.375</v>
      </c>
      <c r="C1816" s="3" t="s">
        <v>63</v>
      </c>
      <c r="D1816" s="3" t="s">
        <v>802</v>
      </c>
      <c r="E1816" s="3" t="s">
        <v>35</v>
      </c>
      <c r="F1816" s="3">
        <v>2.0</v>
      </c>
      <c r="G1816" s="3">
        <v>3999.0</v>
      </c>
      <c r="H1816" s="3">
        <v>30.0</v>
      </c>
      <c r="I1816" s="3">
        <v>2275.19</v>
      </c>
      <c r="J1816" s="3" t="s">
        <v>52</v>
      </c>
      <c r="K1816" s="3" t="s">
        <v>23</v>
      </c>
      <c r="L1816" s="5">
        <f t="shared" si="1"/>
        <v>5598.6</v>
      </c>
      <c r="M1816" s="5">
        <f t="shared" si="2"/>
        <v>4550.38</v>
      </c>
      <c r="N1816" s="5">
        <f t="shared" si="3"/>
        <v>1048.22</v>
      </c>
      <c r="O1816" s="6">
        <f t="shared" si="4"/>
        <v>0.1872289501</v>
      </c>
      <c r="P1816" s="6" t="str">
        <f t="shared" si="5"/>
        <v>Thursday</v>
      </c>
      <c r="Q1816" s="6" t="str">
        <f t="shared" si="6"/>
        <v>Weekday</v>
      </c>
      <c r="R1816" s="6" t="str">
        <f t="shared" si="7"/>
        <v>High (&gt;25%)</v>
      </c>
    </row>
    <row r="1817">
      <c r="A1817" s="3" t="s">
        <v>2331</v>
      </c>
      <c r="B1817" s="4">
        <v>45995.62777777778</v>
      </c>
      <c r="C1817" s="3" t="s">
        <v>144</v>
      </c>
      <c r="D1817" s="3" t="s">
        <v>1321</v>
      </c>
      <c r="E1817" s="3" t="s">
        <v>21</v>
      </c>
      <c r="F1817" s="3">
        <v>3.0</v>
      </c>
      <c r="G1817" s="3">
        <v>699.0</v>
      </c>
      <c r="H1817" s="3">
        <v>10.0</v>
      </c>
      <c r="I1817" s="3">
        <v>413.19</v>
      </c>
      <c r="J1817" s="3" t="s">
        <v>22</v>
      </c>
      <c r="K1817" s="3" t="s">
        <v>28</v>
      </c>
      <c r="L1817" s="5">
        <f t="shared" si="1"/>
        <v>1887.3</v>
      </c>
      <c r="M1817" s="5">
        <f t="shared" si="2"/>
        <v>1239.57</v>
      </c>
      <c r="N1817" s="5">
        <f t="shared" si="3"/>
        <v>647.73</v>
      </c>
      <c r="O1817" s="6">
        <f t="shared" si="4"/>
        <v>0.343204578</v>
      </c>
      <c r="P1817" s="6" t="str">
        <f t="shared" si="5"/>
        <v>Thursday</v>
      </c>
      <c r="Q1817" s="6" t="str">
        <f t="shared" si="6"/>
        <v>Weekday</v>
      </c>
      <c r="R1817" s="6" t="str">
        <f t="shared" si="7"/>
        <v>Low (1–15%)</v>
      </c>
    </row>
    <row r="1818">
      <c r="A1818" s="3" t="s">
        <v>2332</v>
      </c>
      <c r="B1818" s="4">
        <v>45469.50208333333</v>
      </c>
      <c r="C1818" s="3" t="s">
        <v>459</v>
      </c>
      <c r="D1818" s="3" t="s">
        <v>906</v>
      </c>
      <c r="E1818" s="3" t="s">
        <v>35</v>
      </c>
      <c r="F1818" s="3">
        <v>4.0</v>
      </c>
      <c r="G1818" s="3">
        <v>1999.0</v>
      </c>
      <c r="H1818" s="3">
        <v>5.0</v>
      </c>
      <c r="I1818" s="3">
        <v>1120.95</v>
      </c>
      <c r="J1818" s="3" t="s">
        <v>52</v>
      </c>
      <c r="K1818" s="3" t="s">
        <v>23</v>
      </c>
      <c r="L1818" s="5">
        <f t="shared" si="1"/>
        <v>7596.2</v>
      </c>
      <c r="M1818" s="5">
        <f t="shared" si="2"/>
        <v>4483.8</v>
      </c>
      <c r="N1818" s="5">
        <f t="shared" si="3"/>
        <v>3112.4</v>
      </c>
      <c r="O1818" s="6">
        <f t="shared" si="4"/>
        <v>0.4097311814</v>
      </c>
      <c r="P1818" s="6" t="str">
        <f t="shared" si="5"/>
        <v>Wednesday</v>
      </c>
      <c r="Q1818" s="6" t="str">
        <f t="shared" si="6"/>
        <v>Weekday</v>
      </c>
      <c r="R1818" s="6" t="str">
        <f t="shared" si="7"/>
        <v>Low (1–15%)</v>
      </c>
    </row>
    <row r="1819">
      <c r="A1819" s="3" t="s">
        <v>2333</v>
      </c>
      <c r="B1819" s="4">
        <v>45471.53958333333</v>
      </c>
      <c r="C1819" s="3" t="s">
        <v>138</v>
      </c>
      <c r="D1819" s="3" t="s">
        <v>446</v>
      </c>
      <c r="E1819" s="3" t="s">
        <v>27</v>
      </c>
      <c r="F1819" s="3">
        <v>4.0</v>
      </c>
      <c r="G1819" s="3">
        <v>799.0</v>
      </c>
      <c r="H1819" s="3">
        <v>5.0</v>
      </c>
      <c r="I1819" s="3">
        <v>455.57</v>
      </c>
      <c r="J1819" s="3" t="s">
        <v>52</v>
      </c>
      <c r="K1819" s="3" t="s">
        <v>28</v>
      </c>
      <c r="L1819" s="5">
        <f t="shared" si="1"/>
        <v>3036.2</v>
      </c>
      <c r="M1819" s="5">
        <f t="shared" si="2"/>
        <v>1822.28</v>
      </c>
      <c r="N1819" s="5">
        <f t="shared" si="3"/>
        <v>1213.92</v>
      </c>
      <c r="O1819" s="6">
        <f t="shared" si="4"/>
        <v>0.3998155589</v>
      </c>
      <c r="P1819" s="6" t="str">
        <f t="shared" si="5"/>
        <v>Friday</v>
      </c>
      <c r="Q1819" s="6" t="str">
        <f t="shared" si="6"/>
        <v>Weekday</v>
      </c>
      <c r="R1819" s="6" t="str">
        <f t="shared" si="7"/>
        <v>Low (1–15%)</v>
      </c>
    </row>
    <row r="1820">
      <c r="A1820" s="3" t="s">
        <v>2334</v>
      </c>
      <c r="B1820" s="4">
        <v>45675.396527777775</v>
      </c>
      <c r="C1820" s="3" t="s">
        <v>60</v>
      </c>
      <c r="D1820" s="3" t="s">
        <v>1082</v>
      </c>
      <c r="E1820" s="3" t="s">
        <v>21</v>
      </c>
      <c r="F1820" s="3">
        <v>4.0</v>
      </c>
      <c r="G1820" s="3">
        <v>699.0</v>
      </c>
      <c r="H1820" s="3">
        <v>30.0</v>
      </c>
      <c r="I1820" s="3">
        <v>353.76</v>
      </c>
      <c r="J1820" s="3" t="s">
        <v>32</v>
      </c>
      <c r="K1820" s="3" t="s">
        <v>28</v>
      </c>
      <c r="L1820" s="5">
        <f t="shared" si="1"/>
        <v>1957.2</v>
      </c>
      <c r="M1820" s="5">
        <f t="shared" si="2"/>
        <v>1415.04</v>
      </c>
      <c r="N1820" s="5">
        <f t="shared" si="3"/>
        <v>542.16</v>
      </c>
      <c r="O1820" s="6">
        <f t="shared" si="4"/>
        <v>0.2770079706</v>
      </c>
      <c r="P1820" s="6" t="str">
        <f t="shared" si="5"/>
        <v>Saturday</v>
      </c>
      <c r="Q1820" s="6" t="str">
        <f t="shared" si="6"/>
        <v>Weekend</v>
      </c>
      <c r="R1820" s="6" t="str">
        <f t="shared" si="7"/>
        <v>High (&gt;25%)</v>
      </c>
    </row>
    <row r="1821">
      <c r="A1821" s="3" t="s">
        <v>2335</v>
      </c>
      <c r="B1821" s="4">
        <v>45473.47777777778</v>
      </c>
      <c r="C1821" s="3" t="s">
        <v>194</v>
      </c>
      <c r="D1821" s="3" t="s">
        <v>553</v>
      </c>
      <c r="E1821" s="3" t="s">
        <v>35</v>
      </c>
      <c r="F1821" s="3">
        <v>3.0</v>
      </c>
      <c r="G1821" s="3">
        <v>3499.0</v>
      </c>
      <c r="H1821" s="3">
        <v>0.0</v>
      </c>
      <c r="I1821" s="3">
        <v>2501.94</v>
      </c>
      <c r="J1821" s="3" t="s">
        <v>52</v>
      </c>
      <c r="K1821" s="3" t="s">
        <v>39</v>
      </c>
      <c r="L1821" s="5">
        <f t="shared" si="1"/>
        <v>10497</v>
      </c>
      <c r="M1821" s="5">
        <f t="shared" si="2"/>
        <v>7505.82</v>
      </c>
      <c r="N1821" s="5">
        <f t="shared" si="3"/>
        <v>2991.18</v>
      </c>
      <c r="O1821" s="6">
        <f t="shared" si="4"/>
        <v>0.2849557016</v>
      </c>
      <c r="P1821" s="6" t="str">
        <f t="shared" si="5"/>
        <v>Sunday</v>
      </c>
      <c r="Q1821" s="6" t="str">
        <f t="shared" si="6"/>
        <v>Weekend</v>
      </c>
      <c r="R1821" s="6" t="str">
        <f t="shared" si="7"/>
        <v>No Discount</v>
      </c>
    </row>
    <row r="1822">
      <c r="A1822" s="3" t="s">
        <v>2336</v>
      </c>
      <c r="B1822" s="4">
        <v>45803.86597222222</v>
      </c>
      <c r="C1822" s="3" t="s">
        <v>19</v>
      </c>
      <c r="D1822" s="3" t="s">
        <v>89</v>
      </c>
      <c r="E1822" s="3" t="s">
        <v>21</v>
      </c>
      <c r="F1822" s="3">
        <v>3.0</v>
      </c>
      <c r="G1822" s="3">
        <v>899.0</v>
      </c>
      <c r="H1822" s="3">
        <v>10.0</v>
      </c>
      <c r="I1822" s="3">
        <v>594.54</v>
      </c>
      <c r="J1822" s="3" t="s">
        <v>52</v>
      </c>
      <c r="K1822" s="3" t="s">
        <v>39</v>
      </c>
      <c r="L1822" s="5">
        <f t="shared" si="1"/>
        <v>2427.3</v>
      </c>
      <c r="M1822" s="5">
        <f t="shared" si="2"/>
        <v>1783.62</v>
      </c>
      <c r="N1822" s="5">
        <f t="shared" si="3"/>
        <v>643.68</v>
      </c>
      <c r="O1822" s="6">
        <f t="shared" si="4"/>
        <v>0.2651835373</v>
      </c>
      <c r="P1822" s="6" t="str">
        <f t="shared" si="5"/>
        <v>Monday</v>
      </c>
      <c r="Q1822" s="6" t="str">
        <f t="shared" si="6"/>
        <v>Weekday</v>
      </c>
      <c r="R1822" s="6" t="str">
        <f t="shared" si="7"/>
        <v>Low (1–15%)</v>
      </c>
    </row>
    <row r="1823">
      <c r="A1823" s="3" t="s">
        <v>2337</v>
      </c>
      <c r="B1823" s="4">
        <v>45711.71527777778</v>
      </c>
      <c r="C1823" s="3" t="s">
        <v>186</v>
      </c>
      <c r="D1823" s="3" t="s">
        <v>1357</v>
      </c>
      <c r="E1823" s="3" t="s">
        <v>27</v>
      </c>
      <c r="F1823" s="3">
        <v>1.0</v>
      </c>
      <c r="G1823" s="3">
        <v>999.0</v>
      </c>
      <c r="H1823" s="3">
        <v>25.0</v>
      </c>
      <c r="I1823" s="3">
        <v>664.54</v>
      </c>
      <c r="J1823" s="3" t="s">
        <v>52</v>
      </c>
      <c r="K1823" s="3" t="s">
        <v>39</v>
      </c>
      <c r="L1823" s="5">
        <f t="shared" si="1"/>
        <v>749.25</v>
      </c>
      <c r="M1823" s="5">
        <f t="shared" si="2"/>
        <v>664.54</v>
      </c>
      <c r="N1823" s="5">
        <f t="shared" si="3"/>
        <v>84.71</v>
      </c>
      <c r="O1823" s="6">
        <f t="shared" si="4"/>
        <v>0.1130597264</v>
      </c>
      <c r="P1823" s="6" t="str">
        <f t="shared" si="5"/>
        <v>Sunday</v>
      </c>
      <c r="Q1823" s="6" t="str">
        <f t="shared" si="6"/>
        <v>Weekend</v>
      </c>
      <c r="R1823" s="6" t="str">
        <f t="shared" si="7"/>
        <v>Mid (16–25%)</v>
      </c>
    </row>
    <row r="1824">
      <c r="A1824" s="3" t="s">
        <v>2338</v>
      </c>
      <c r="B1824" s="4">
        <v>45720.86875</v>
      </c>
      <c r="C1824" s="3" t="s">
        <v>285</v>
      </c>
      <c r="D1824" s="3" t="s">
        <v>1267</v>
      </c>
      <c r="E1824" s="3" t="s">
        <v>35</v>
      </c>
      <c r="F1824" s="3">
        <v>4.0</v>
      </c>
      <c r="G1824" s="3">
        <v>2499.0</v>
      </c>
      <c r="H1824" s="3">
        <v>10.0</v>
      </c>
      <c r="I1824" s="3">
        <v>1802.24</v>
      </c>
      <c r="J1824" s="3" t="s">
        <v>52</v>
      </c>
      <c r="K1824" s="3" t="s">
        <v>39</v>
      </c>
      <c r="L1824" s="5">
        <f t="shared" si="1"/>
        <v>8996.4</v>
      </c>
      <c r="M1824" s="5">
        <f t="shared" si="2"/>
        <v>7208.96</v>
      </c>
      <c r="N1824" s="5">
        <f t="shared" si="3"/>
        <v>1787.44</v>
      </c>
      <c r="O1824" s="6">
        <f t="shared" si="4"/>
        <v>0.198683918</v>
      </c>
      <c r="P1824" s="6" t="str">
        <f t="shared" si="5"/>
        <v>Tuesday</v>
      </c>
      <c r="Q1824" s="6" t="str">
        <f t="shared" si="6"/>
        <v>Weekday</v>
      </c>
      <c r="R1824" s="6" t="str">
        <f t="shared" si="7"/>
        <v>Low (1–15%)</v>
      </c>
    </row>
    <row r="1825">
      <c r="A1825" s="3" t="s">
        <v>2339</v>
      </c>
      <c r="B1825" s="4">
        <v>45850.688888888886</v>
      </c>
      <c r="C1825" s="3" t="s">
        <v>91</v>
      </c>
      <c r="D1825" s="3" t="s">
        <v>368</v>
      </c>
      <c r="E1825" s="3" t="s">
        <v>35</v>
      </c>
      <c r="F1825" s="3">
        <v>3.0</v>
      </c>
      <c r="G1825" s="3">
        <v>3499.0</v>
      </c>
      <c r="H1825" s="3">
        <v>0.0</v>
      </c>
      <c r="I1825" s="3">
        <v>2251.31</v>
      </c>
      <c r="J1825" s="3" t="s">
        <v>52</v>
      </c>
      <c r="K1825" s="3" t="s">
        <v>23</v>
      </c>
      <c r="L1825" s="5">
        <f t="shared" si="1"/>
        <v>10497</v>
      </c>
      <c r="M1825" s="5">
        <f t="shared" si="2"/>
        <v>6753.93</v>
      </c>
      <c r="N1825" s="5">
        <f t="shared" si="3"/>
        <v>3743.07</v>
      </c>
      <c r="O1825" s="6">
        <f t="shared" si="4"/>
        <v>0.3565847385</v>
      </c>
      <c r="P1825" s="6" t="str">
        <f t="shared" si="5"/>
        <v>Saturday</v>
      </c>
      <c r="Q1825" s="6" t="str">
        <f t="shared" si="6"/>
        <v>Weekend</v>
      </c>
      <c r="R1825" s="6" t="str">
        <f t="shared" si="7"/>
        <v>No Discount</v>
      </c>
    </row>
    <row r="1826">
      <c r="A1826" s="3" t="s">
        <v>2340</v>
      </c>
      <c r="B1826" s="4">
        <v>45329.665972222225</v>
      </c>
      <c r="C1826" s="3" t="s">
        <v>135</v>
      </c>
      <c r="D1826" s="3" t="s">
        <v>662</v>
      </c>
      <c r="E1826" s="3" t="s">
        <v>27</v>
      </c>
      <c r="F1826" s="3">
        <v>3.0</v>
      </c>
      <c r="G1826" s="3">
        <v>1999.0</v>
      </c>
      <c r="H1826" s="3">
        <v>10.0</v>
      </c>
      <c r="I1826" s="3">
        <v>1225.64</v>
      </c>
      <c r="J1826" s="3" t="s">
        <v>52</v>
      </c>
      <c r="K1826" s="3" t="s">
        <v>23</v>
      </c>
      <c r="L1826" s="5">
        <f t="shared" si="1"/>
        <v>5397.3</v>
      </c>
      <c r="M1826" s="5">
        <f t="shared" si="2"/>
        <v>3676.92</v>
      </c>
      <c r="N1826" s="5">
        <f t="shared" si="3"/>
        <v>1720.38</v>
      </c>
      <c r="O1826" s="6">
        <f t="shared" si="4"/>
        <v>0.318748263</v>
      </c>
      <c r="P1826" s="6" t="str">
        <f t="shared" si="5"/>
        <v>Wednesday</v>
      </c>
      <c r="Q1826" s="6" t="str">
        <f t="shared" si="6"/>
        <v>Weekday</v>
      </c>
      <c r="R1826" s="6" t="str">
        <f t="shared" si="7"/>
        <v>Low (1–15%)</v>
      </c>
    </row>
    <row r="1827">
      <c r="A1827" s="3" t="s">
        <v>2341</v>
      </c>
      <c r="B1827" s="4">
        <v>45606.388194444444</v>
      </c>
      <c r="C1827" s="3" t="s">
        <v>97</v>
      </c>
      <c r="D1827" s="3" t="s">
        <v>415</v>
      </c>
      <c r="E1827" s="3" t="s">
        <v>21</v>
      </c>
      <c r="F1827" s="3">
        <v>4.0</v>
      </c>
      <c r="G1827" s="3">
        <v>499.0</v>
      </c>
      <c r="H1827" s="3">
        <v>5.0</v>
      </c>
      <c r="I1827" s="3">
        <v>342.75</v>
      </c>
      <c r="J1827" s="3" t="s">
        <v>52</v>
      </c>
      <c r="K1827" s="3" t="s">
        <v>28</v>
      </c>
      <c r="L1827" s="5">
        <f t="shared" si="1"/>
        <v>1896.2</v>
      </c>
      <c r="M1827" s="5">
        <f t="shared" si="2"/>
        <v>1371</v>
      </c>
      <c r="N1827" s="5">
        <f t="shared" si="3"/>
        <v>525.2</v>
      </c>
      <c r="O1827" s="6">
        <f t="shared" si="4"/>
        <v>0.2769750026</v>
      </c>
      <c r="P1827" s="6" t="str">
        <f t="shared" si="5"/>
        <v>Sunday</v>
      </c>
      <c r="Q1827" s="6" t="str">
        <f t="shared" si="6"/>
        <v>Weekend</v>
      </c>
      <c r="R1827" s="6" t="str">
        <f t="shared" si="7"/>
        <v>Low (1–15%)</v>
      </c>
    </row>
    <row r="1828">
      <c r="A1828" s="3" t="s">
        <v>2342</v>
      </c>
      <c r="B1828" s="4">
        <v>45656.47361111111</v>
      </c>
      <c r="C1828" s="3" t="s">
        <v>19</v>
      </c>
      <c r="D1828" s="3" t="s">
        <v>128</v>
      </c>
      <c r="E1828" s="3" t="s">
        <v>35</v>
      </c>
      <c r="F1828" s="3">
        <v>2.0</v>
      </c>
      <c r="G1828" s="3">
        <v>1999.0</v>
      </c>
      <c r="H1828" s="3">
        <v>25.0</v>
      </c>
      <c r="I1828" s="3">
        <v>1487.21</v>
      </c>
      <c r="J1828" s="3" t="s">
        <v>32</v>
      </c>
      <c r="K1828" s="3" t="s">
        <v>23</v>
      </c>
      <c r="L1828" s="5">
        <f t="shared" si="1"/>
        <v>2998.5</v>
      </c>
      <c r="M1828" s="5">
        <f t="shared" si="2"/>
        <v>2974.42</v>
      </c>
      <c r="N1828" s="5">
        <f t="shared" si="3"/>
        <v>24.08</v>
      </c>
      <c r="O1828" s="6">
        <f t="shared" si="4"/>
        <v>0.008030682008</v>
      </c>
      <c r="P1828" s="6" t="str">
        <f t="shared" si="5"/>
        <v>Monday</v>
      </c>
      <c r="Q1828" s="6" t="str">
        <f t="shared" si="6"/>
        <v>Weekday</v>
      </c>
      <c r="R1828" s="6" t="str">
        <f t="shared" si="7"/>
        <v>Mid (16–25%)</v>
      </c>
    </row>
    <row r="1829">
      <c r="A1829" s="3" t="s">
        <v>2343</v>
      </c>
      <c r="B1829" s="4">
        <v>45395.822916666664</v>
      </c>
      <c r="C1829" s="3" t="s">
        <v>270</v>
      </c>
      <c r="D1829" s="3" t="s">
        <v>51</v>
      </c>
      <c r="E1829" s="3" t="s">
        <v>21</v>
      </c>
      <c r="F1829" s="3">
        <v>2.0</v>
      </c>
      <c r="G1829" s="3">
        <v>299.0</v>
      </c>
      <c r="H1829" s="3">
        <v>0.0</v>
      </c>
      <c r="I1829" s="3">
        <v>174.26</v>
      </c>
      <c r="J1829" s="3" t="s">
        <v>52</v>
      </c>
      <c r="K1829" s="3" t="s">
        <v>39</v>
      </c>
      <c r="L1829" s="5">
        <f t="shared" si="1"/>
        <v>598</v>
      </c>
      <c r="M1829" s="5">
        <f t="shared" si="2"/>
        <v>348.52</v>
      </c>
      <c r="N1829" s="5">
        <f t="shared" si="3"/>
        <v>249.48</v>
      </c>
      <c r="O1829" s="6">
        <f t="shared" si="4"/>
        <v>0.4171906355</v>
      </c>
      <c r="P1829" s="6" t="str">
        <f t="shared" si="5"/>
        <v>Saturday</v>
      </c>
      <c r="Q1829" s="6" t="str">
        <f t="shared" si="6"/>
        <v>Weekend</v>
      </c>
      <c r="R1829" s="6" t="str">
        <f t="shared" si="7"/>
        <v>No Discount</v>
      </c>
    </row>
    <row r="1830">
      <c r="A1830" s="3" t="s">
        <v>2344</v>
      </c>
      <c r="B1830" s="4">
        <v>45522.61319444444</v>
      </c>
      <c r="C1830" s="3" t="s">
        <v>459</v>
      </c>
      <c r="D1830" s="3" t="s">
        <v>222</v>
      </c>
      <c r="E1830" s="3" t="s">
        <v>21</v>
      </c>
      <c r="F1830" s="3">
        <v>5.0</v>
      </c>
      <c r="G1830" s="3">
        <v>499.0</v>
      </c>
      <c r="H1830" s="3">
        <v>20.0</v>
      </c>
      <c r="I1830" s="3">
        <v>314.87</v>
      </c>
      <c r="J1830" s="3" t="s">
        <v>32</v>
      </c>
      <c r="K1830" s="3" t="s">
        <v>39</v>
      </c>
      <c r="L1830" s="5">
        <f t="shared" si="1"/>
        <v>1996</v>
      </c>
      <c r="M1830" s="5">
        <f t="shared" si="2"/>
        <v>1574.35</v>
      </c>
      <c r="N1830" s="5">
        <f t="shared" si="3"/>
        <v>421.65</v>
      </c>
      <c r="O1830" s="6">
        <f t="shared" si="4"/>
        <v>0.211247495</v>
      </c>
      <c r="P1830" s="6" t="str">
        <f t="shared" si="5"/>
        <v>Sunday</v>
      </c>
      <c r="Q1830" s="6" t="str">
        <f t="shared" si="6"/>
        <v>Weekend</v>
      </c>
      <c r="R1830" s="6" t="str">
        <f t="shared" si="7"/>
        <v>Mid (16–25%)</v>
      </c>
    </row>
    <row r="1831">
      <c r="A1831" s="3" t="s">
        <v>2345</v>
      </c>
      <c r="B1831" s="4">
        <v>45706.57986111111</v>
      </c>
      <c r="C1831" s="3" t="s">
        <v>60</v>
      </c>
      <c r="D1831" s="3" t="s">
        <v>565</v>
      </c>
      <c r="E1831" s="3" t="s">
        <v>27</v>
      </c>
      <c r="F1831" s="3">
        <v>1.0</v>
      </c>
      <c r="G1831" s="3">
        <v>799.0</v>
      </c>
      <c r="H1831" s="3">
        <v>5.0</v>
      </c>
      <c r="I1831" s="3">
        <v>558.18</v>
      </c>
      <c r="J1831" s="3" t="s">
        <v>52</v>
      </c>
      <c r="K1831" s="3" t="s">
        <v>23</v>
      </c>
      <c r="L1831" s="5">
        <f t="shared" si="1"/>
        <v>759.05</v>
      </c>
      <c r="M1831" s="5">
        <f t="shared" si="2"/>
        <v>558.18</v>
      </c>
      <c r="N1831" s="5">
        <f t="shared" si="3"/>
        <v>200.87</v>
      </c>
      <c r="O1831" s="6">
        <f t="shared" si="4"/>
        <v>0.2646334234</v>
      </c>
      <c r="P1831" s="6" t="str">
        <f t="shared" si="5"/>
        <v>Tuesday</v>
      </c>
      <c r="Q1831" s="6" t="str">
        <f t="shared" si="6"/>
        <v>Weekday</v>
      </c>
      <c r="R1831" s="6" t="str">
        <f t="shared" si="7"/>
        <v>Low (1–15%)</v>
      </c>
    </row>
    <row r="1832">
      <c r="A1832" s="3" t="s">
        <v>2346</v>
      </c>
      <c r="B1832" s="4">
        <v>45964.845138888886</v>
      </c>
      <c r="C1832" s="3" t="s">
        <v>171</v>
      </c>
      <c r="D1832" s="3" t="s">
        <v>781</v>
      </c>
      <c r="E1832" s="3" t="s">
        <v>27</v>
      </c>
      <c r="F1832" s="3">
        <v>2.0</v>
      </c>
      <c r="G1832" s="3">
        <v>999.0</v>
      </c>
      <c r="H1832" s="3">
        <v>0.0</v>
      </c>
      <c r="I1832" s="3">
        <v>671.97</v>
      </c>
      <c r="J1832" s="3" t="s">
        <v>32</v>
      </c>
      <c r="K1832" s="3" t="s">
        <v>39</v>
      </c>
      <c r="L1832" s="5">
        <f t="shared" si="1"/>
        <v>1998</v>
      </c>
      <c r="M1832" s="5">
        <f t="shared" si="2"/>
        <v>1343.94</v>
      </c>
      <c r="N1832" s="5">
        <f t="shared" si="3"/>
        <v>654.06</v>
      </c>
      <c r="O1832" s="6">
        <f t="shared" si="4"/>
        <v>0.3273573574</v>
      </c>
      <c r="P1832" s="6" t="str">
        <f t="shared" si="5"/>
        <v>Monday</v>
      </c>
      <c r="Q1832" s="6" t="str">
        <f t="shared" si="6"/>
        <v>Weekday</v>
      </c>
      <c r="R1832" s="6" t="str">
        <f t="shared" si="7"/>
        <v>No Discount</v>
      </c>
    </row>
    <row r="1833">
      <c r="A1833" s="3" t="s">
        <v>2347</v>
      </c>
      <c r="B1833" s="4">
        <v>45296.521527777775</v>
      </c>
      <c r="C1833" s="3" t="s">
        <v>57</v>
      </c>
      <c r="D1833" s="3" t="s">
        <v>212</v>
      </c>
      <c r="E1833" s="3" t="s">
        <v>27</v>
      </c>
      <c r="F1833" s="3">
        <v>5.0</v>
      </c>
      <c r="G1833" s="3">
        <v>1499.0</v>
      </c>
      <c r="H1833" s="3">
        <v>0.0</v>
      </c>
      <c r="I1833" s="3">
        <v>765.35</v>
      </c>
      <c r="J1833" s="3" t="s">
        <v>52</v>
      </c>
      <c r="K1833" s="3" t="s">
        <v>23</v>
      </c>
      <c r="L1833" s="5">
        <f t="shared" si="1"/>
        <v>7495</v>
      </c>
      <c r="M1833" s="5">
        <f t="shared" si="2"/>
        <v>3826.75</v>
      </c>
      <c r="N1833" s="5">
        <f t="shared" si="3"/>
        <v>3668.25</v>
      </c>
      <c r="O1833" s="6">
        <f t="shared" si="4"/>
        <v>0.4894262842</v>
      </c>
      <c r="P1833" s="6" t="str">
        <f t="shared" si="5"/>
        <v>Friday</v>
      </c>
      <c r="Q1833" s="6" t="str">
        <f t="shared" si="6"/>
        <v>Weekday</v>
      </c>
      <c r="R1833" s="6" t="str">
        <f t="shared" si="7"/>
        <v>No Discount</v>
      </c>
    </row>
    <row r="1834">
      <c r="A1834" s="3" t="s">
        <v>2348</v>
      </c>
      <c r="B1834" s="4">
        <v>45900.69097222222</v>
      </c>
      <c r="C1834" s="3" t="s">
        <v>60</v>
      </c>
      <c r="D1834" s="3" t="s">
        <v>313</v>
      </c>
      <c r="E1834" s="3" t="s">
        <v>21</v>
      </c>
      <c r="F1834" s="3">
        <v>5.0</v>
      </c>
      <c r="G1834" s="3">
        <v>299.0</v>
      </c>
      <c r="H1834" s="3">
        <v>0.0</v>
      </c>
      <c r="I1834" s="3">
        <v>140.54</v>
      </c>
      <c r="J1834" s="3" t="s">
        <v>22</v>
      </c>
      <c r="K1834" s="3" t="s">
        <v>39</v>
      </c>
      <c r="L1834" s="5">
        <f t="shared" si="1"/>
        <v>1495</v>
      </c>
      <c r="M1834" s="5">
        <f t="shared" si="2"/>
        <v>702.7</v>
      </c>
      <c r="N1834" s="5">
        <f t="shared" si="3"/>
        <v>792.3</v>
      </c>
      <c r="O1834" s="6">
        <f t="shared" si="4"/>
        <v>0.5299665552</v>
      </c>
      <c r="P1834" s="6" t="str">
        <f t="shared" si="5"/>
        <v>Sunday</v>
      </c>
      <c r="Q1834" s="6" t="str">
        <f t="shared" si="6"/>
        <v>Weekend</v>
      </c>
      <c r="R1834" s="6" t="str">
        <f t="shared" si="7"/>
        <v>No Discount</v>
      </c>
    </row>
    <row r="1835">
      <c r="A1835" s="3" t="s">
        <v>2349</v>
      </c>
      <c r="B1835" s="4">
        <v>45411.504166666666</v>
      </c>
      <c r="C1835" s="3" t="s">
        <v>41</v>
      </c>
      <c r="D1835" s="3" t="s">
        <v>524</v>
      </c>
      <c r="E1835" s="3" t="s">
        <v>21</v>
      </c>
      <c r="F1835" s="3">
        <v>1.0</v>
      </c>
      <c r="G1835" s="3">
        <v>899.0</v>
      </c>
      <c r="H1835" s="3">
        <v>0.0</v>
      </c>
      <c r="I1835" s="3">
        <v>575.79</v>
      </c>
      <c r="J1835" s="3" t="s">
        <v>32</v>
      </c>
      <c r="K1835" s="3" t="s">
        <v>39</v>
      </c>
      <c r="L1835" s="5">
        <f t="shared" si="1"/>
        <v>899</v>
      </c>
      <c r="M1835" s="5">
        <f t="shared" si="2"/>
        <v>575.79</v>
      </c>
      <c r="N1835" s="5">
        <f t="shared" si="3"/>
        <v>323.21</v>
      </c>
      <c r="O1835" s="6">
        <f t="shared" si="4"/>
        <v>0.3595216908</v>
      </c>
      <c r="P1835" s="6" t="str">
        <f t="shared" si="5"/>
        <v>Monday</v>
      </c>
      <c r="Q1835" s="6" t="str">
        <f t="shared" si="6"/>
        <v>Weekday</v>
      </c>
      <c r="R1835" s="6" t="str">
        <f t="shared" si="7"/>
        <v>No Discount</v>
      </c>
    </row>
    <row r="1836">
      <c r="A1836" s="3" t="s">
        <v>2350</v>
      </c>
      <c r="B1836" s="4">
        <v>45451.89027777778</v>
      </c>
      <c r="C1836" s="3" t="s">
        <v>41</v>
      </c>
      <c r="D1836" s="3" t="s">
        <v>891</v>
      </c>
      <c r="E1836" s="3" t="s">
        <v>21</v>
      </c>
      <c r="F1836" s="3">
        <v>5.0</v>
      </c>
      <c r="G1836" s="3">
        <v>299.0</v>
      </c>
      <c r="H1836" s="3">
        <v>10.0</v>
      </c>
      <c r="I1836" s="3">
        <v>188.5</v>
      </c>
      <c r="J1836" s="3" t="s">
        <v>52</v>
      </c>
      <c r="K1836" s="3" t="s">
        <v>39</v>
      </c>
      <c r="L1836" s="5">
        <f t="shared" si="1"/>
        <v>1345.5</v>
      </c>
      <c r="M1836" s="5">
        <f t="shared" si="2"/>
        <v>942.5</v>
      </c>
      <c r="N1836" s="5">
        <f t="shared" si="3"/>
        <v>403</v>
      </c>
      <c r="O1836" s="6">
        <f t="shared" si="4"/>
        <v>0.2995169082</v>
      </c>
      <c r="P1836" s="6" t="str">
        <f t="shared" si="5"/>
        <v>Saturday</v>
      </c>
      <c r="Q1836" s="6" t="str">
        <f t="shared" si="6"/>
        <v>Weekend</v>
      </c>
      <c r="R1836" s="6" t="str">
        <f t="shared" si="7"/>
        <v>Low (1–15%)</v>
      </c>
    </row>
    <row r="1837">
      <c r="A1837" s="3" t="s">
        <v>2351</v>
      </c>
      <c r="B1837" s="4">
        <v>45828.62152777778</v>
      </c>
      <c r="C1837" s="3" t="s">
        <v>309</v>
      </c>
      <c r="D1837" s="3" t="s">
        <v>103</v>
      </c>
      <c r="E1837" s="3" t="s">
        <v>35</v>
      </c>
      <c r="F1837" s="3">
        <v>1.0</v>
      </c>
      <c r="G1837" s="3">
        <v>1999.0</v>
      </c>
      <c r="H1837" s="3">
        <v>15.0</v>
      </c>
      <c r="I1837" s="3">
        <v>1181.82</v>
      </c>
      <c r="J1837" s="3" t="s">
        <v>32</v>
      </c>
      <c r="K1837" s="3" t="s">
        <v>23</v>
      </c>
      <c r="L1837" s="5">
        <f t="shared" si="1"/>
        <v>1699.15</v>
      </c>
      <c r="M1837" s="5">
        <f t="shared" si="2"/>
        <v>1181.82</v>
      </c>
      <c r="N1837" s="5">
        <f t="shared" si="3"/>
        <v>517.33</v>
      </c>
      <c r="O1837" s="6">
        <f t="shared" si="4"/>
        <v>0.3044639967</v>
      </c>
      <c r="P1837" s="6" t="str">
        <f t="shared" si="5"/>
        <v>Friday</v>
      </c>
      <c r="Q1837" s="6" t="str">
        <f t="shared" si="6"/>
        <v>Weekday</v>
      </c>
      <c r="R1837" s="6" t="str">
        <f t="shared" si="7"/>
        <v>Low (1–15%)</v>
      </c>
    </row>
    <row r="1838">
      <c r="A1838" s="3" t="s">
        <v>2352</v>
      </c>
      <c r="B1838" s="4">
        <v>45315.70763888889</v>
      </c>
      <c r="C1838" s="3" t="s">
        <v>127</v>
      </c>
      <c r="D1838" s="3" t="s">
        <v>679</v>
      </c>
      <c r="E1838" s="3" t="s">
        <v>27</v>
      </c>
      <c r="F1838" s="3">
        <v>5.0</v>
      </c>
      <c r="G1838" s="3">
        <v>1499.0</v>
      </c>
      <c r="H1838" s="3">
        <v>0.0</v>
      </c>
      <c r="I1838" s="3">
        <v>906.17</v>
      </c>
      <c r="J1838" s="3" t="s">
        <v>32</v>
      </c>
      <c r="K1838" s="3" t="s">
        <v>23</v>
      </c>
      <c r="L1838" s="5">
        <f t="shared" si="1"/>
        <v>7495</v>
      </c>
      <c r="M1838" s="5">
        <f t="shared" si="2"/>
        <v>4530.85</v>
      </c>
      <c r="N1838" s="5">
        <f t="shared" si="3"/>
        <v>2964.15</v>
      </c>
      <c r="O1838" s="6">
        <f t="shared" si="4"/>
        <v>0.3954836558</v>
      </c>
      <c r="P1838" s="6" t="str">
        <f t="shared" si="5"/>
        <v>Wednesday</v>
      </c>
      <c r="Q1838" s="6" t="str">
        <f t="shared" si="6"/>
        <v>Weekday</v>
      </c>
      <c r="R1838" s="6" t="str">
        <f t="shared" si="7"/>
        <v>No Discount</v>
      </c>
    </row>
    <row r="1839">
      <c r="A1839" s="3" t="s">
        <v>2353</v>
      </c>
      <c r="B1839" s="4">
        <v>45524.67152777778</v>
      </c>
      <c r="C1839" s="3" t="s">
        <v>266</v>
      </c>
      <c r="D1839" s="3" t="s">
        <v>224</v>
      </c>
      <c r="E1839" s="3" t="s">
        <v>35</v>
      </c>
      <c r="F1839" s="3">
        <v>4.0</v>
      </c>
      <c r="G1839" s="3">
        <v>1999.0</v>
      </c>
      <c r="H1839" s="3">
        <v>20.0</v>
      </c>
      <c r="I1839" s="3">
        <v>1320.35</v>
      </c>
      <c r="J1839" s="3" t="s">
        <v>52</v>
      </c>
      <c r="K1839" s="3" t="s">
        <v>23</v>
      </c>
      <c r="L1839" s="5">
        <f t="shared" si="1"/>
        <v>6396.8</v>
      </c>
      <c r="M1839" s="5">
        <f t="shared" si="2"/>
        <v>5281.4</v>
      </c>
      <c r="N1839" s="5">
        <f t="shared" si="3"/>
        <v>1115.4</v>
      </c>
      <c r="O1839" s="6">
        <f t="shared" si="4"/>
        <v>0.1743684342</v>
      </c>
      <c r="P1839" s="6" t="str">
        <f t="shared" si="5"/>
        <v>Tuesday</v>
      </c>
      <c r="Q1839" s="6" t="str">
        <f t="shared" si="6"/>
        <v>Weekday</v>
      </c>
      <c r="R1839" s="6" t="str">
        <f t="shared" si="7"/>
        <v>Mid (16–25%)</v>
      </c>
    </row>
    <row r="1840">
      <c r="A1840" s="3" t="s">
        <v>2354</v>
      </c>
      <c r="B1840" s="4">
        <v>45499.81805555556</v>
      </c>
      <c r="C1840" s="3" t="s">
        <v>270</v>
      </c>
      <c r="D1840" s="3" t="s">
        <v>519</v>
      </c>
      <c r="E1840" s="3" t="s">
        <v>21</v>
      </c>
      <c r="F1840" s="3">
        <v>4.0</v>
      </c>
      <c r="G1840" s="3">
        <v>699.0</v>
      </c>
      <c r="H1840" s="3">
        <v>30.0</v>
      </c>
      <c r="I1840" s="3">
        <v>398.63</v>
      </c>
      <c r="J1840" s="3" t="s">
        <v>52</v>
      </c>
      <c r="K1840" s="3" t="s">
        <v>23</v>
      </c>
      <c r="L1840" s="5">
        <f t="shared" si="1"/>
        <v>1957.2</v>
      </c>
      <c r="M1840" s="5">
        <f t="shared" si="2"/>
        <v>1594.52</v>
      </c>
      <c r="N1840" s="5">
        <f t="shared" si="3"/>
        <v>362.68</v>
      </c>
      <c r="O1840" s="6">
        <f t="shared" si="4"/>
        <v>0.1853055385</v>
      </c>
      <c r="P1840" s="6" t="str">
        <f t="shared" si="5"/>
        <v>Friday</v>
      </c>
      <c r="Q1840" s="6" t="str">
        <f t="shared" si="6"/>
        <v>Weekday</v>
      </c>
      <c r="R1840" s="6" t="str">
        <f t="shared" si="7"/>
        <v>High (&gt;25%)</v>
      </c>
    </row>
    <row r="1841">
      <c r="A1841" s="3" t="s">
        <v>2355</v>
      </c>
      <c r="B1841" s="4">
        <v>45750.649305555555</v>
      </c>
      <c r="C1841" s="3" t="s">
        <v>186</v>
      </c>
      <c r="D1841" s="3" t="s">
        <v>437</v>
      </c>
      <c r="E1841" s="3" t="s">
        <v>27</v>
      </c>
      <c r="F1841" s="3">
        <v>2.0</v>
      </c>
      <c r="G1841" s="3">
        <v>1299.0</v>
      </c>
      <c r="H1841" s="3">
        <v>25.0</v>
      </c>
      <c r="I1841" s="3">
        <v>791.62</v>
      </c>
      <c r="J1841" s="3" t="s">
        <v>32</v>
      </c>
      <c r="K1841" s="3" t="s">
        <v>23</v>
      </c>
      <c r="L1841" s="5">
        <f t="shared" si="1"/>
        <v>1948.5</v>
      </c>
      <c r="M1841" s="5">
        <f t="shared" si="2"/>
        <v>1583.24</v>
      </c>
      <c r="N1841" s="5">
        <f t="shared" si="3"/>
        <v>365.26</v>
      </c>
      <c r="O1841" s="6">
        <f t="shared" si="4"/>
        <v>0.1874570182</v>
      </c>
      <c r="P1841" s="6" t="str">
        <f t="shared" si="5"/>
        <v>Thursday</v>
      </c>
      <c r="Q1841" s="6" t="str">
        <f t="shared" si="6"/>
        <v>Weekday</v>
      </c>
      <c r="R1841" s="6" t="str">
        <f t="shared" si="7"/>
        <v>Mid (16–25%)</v>
      </c>
    </row>
    <row r="1842">
      <c r="A1842" s="3" t="s">
        <v>2356</v>
      </c>
      <c r="B1842" s="4">
        <v>45307.486805555556</v>
      </c>
      <c r="C1842" s="3" t="s">
        <v>25</v>
      </c>
      <c r="D1842" s="3" t="s">
        <v>860</v>
      </c>
      <c r="E1842" s="3" t="s">
        <v>35</v>
      </c>
      <c r="F1842" s="3">
        <v>3.0</v>
      </c>
      <c r="G1842" s="3">
        <v>2499.0</v>
      </c>
      <c r="H1842" s="3">
        <v>5.0</v>
      </c>
      <c r="I1842" s="3">
        <v>1773.49</v>
      </c>
      <c r="J1842" s="3" t="s">
        <v>52</v>
      </c>
      <c r="K1842" s="3" t="s">
        <v>23</v>
      </c>
      <c r="L1842" s="5">
        <f t="shared" si="1"/>
        <v>7122.15</v>
      </c>
      <c r="M1842" s="5">
        <f t="shared" si="2"/>
        <v>5320.47</v>
      </c>
      <c r="N1842" s="5">
        <f t="shared" si="3"/>
        <v>1801.68</v>
      </c>
      <c r="O1842" s="6">
        <f t="shared" si="4"/>
        <v>0.2529685558</v>
      </c>
      <c r="P1842" s="6" t="str">
        <f t="shared" si="5"/>
        <v>Tuesday</v>
      </c>
      <c r="Q1842" s="6" t="str">
        <f t="shared" si="6"/>
        <v>Weekday</v>
      </c>
      <c r="R1842" s="6" t="str">
        <f t="shared" si="7"/>
        <v>Low (1–15%)</v>
      </c>
    </row>
    <row r="1843">
      <c r="A1843" s="3" t="s">
        <v>2357</v>
      </c>
      <c r="B1843" s="4">
        <v>45692.751388888886</v>
      </c>
      <c r="C1843" s="3" t="s">
        <v>239</v>
      </c>
      <c r="D1843" s="3" t="s">
        <v>329</v>
      </c>
      <c r="E1843" s="3" t="s">
        <v>35</v>
      </c>
      <c r="F1843" s="3">
        <v>4.0</v>
      </c>
      <c r="G1843" s="3">
        <v>3999.0</v>
      </c>
      <c r="H1843" s="3">
        <v>15.0</v>
      </c>
      <c r="I1843" s="3">
        <v>2481.31</v>
      </c>
      <c r="J1843" s="3" t="s">
        <v>32</v>
      </c>
      <c r="K1843" s="3" t="s">
        <v>39</v>
      </c>
      <c r="L1843" s="5">
        <f t="shared" si="1"/>
        <v>13596.6</v>
      </c>
      <c r="M1843" s="5">
        <f t="shared" si="2"/>
        <v>9925.24</v>
      </c>
      <c r="N1843" s="5">
        <f t="shared" si="3"/>
        <v>3671.36</v>
      </c>
      <c r="O1843" s="6">
        <f t="shared" si="4"/>
        <v>0.2700204463</v>
      </c>
      <c r="P1843" s="6" t="str">
        <f t="shared" si="5"/>
        <v>Tuesday</v>
      </c>
      <c r="Q1843" s="6" t="str">
        <f t="shared" si="6"/>
        <v>Weekday</v>
      </c>
      <c r="R1843" s="6" t="str">
        <f t="shared" si="7"/>
        <v>Low (1–15%)</v>
      </c>
    </row>
    <row r="1844">
      <c r="A1844" s="3" t="s">
        <v>2358</v>
      </c>
      <c r="B1844" s="4">
        <v>45990.80694444444</v>
      </c>
      <c r="C1844" s="3" t="s">
        <v>266</v>
      </c>
      <c r="D1844" s="3" t="s">
        <v>325</v>
      </c>
      <c r="E1844" s="3" t="s">
        <v>27</v>
      </c>
      <c r="F1844" s="3">
        <v>5.0</v>
      </c>
      <c r="G1844" s="3">
        <v>799.0</v>
      </c>
      <c r="H1844" s="3">
        <v>30.0</v>
      </c>
      <c r="I1844" s="3">
        <v>438.8</v>
      </c>
      <c r="J1844" s="3" t="s">
        <v>32</v>
      </c>
      <c r="K1844" s="3" t="s">
        <v>23</v>
      </c>
      <c r="L1844" s="5">
        <f t="shared" si="1"/>
        <v>2796.5</v>
      </c>
      <c r="M1844" s="5">
        <f t="shared" si="2"/>
        <v>2194</v>
      </c>
      <c r="N1844" s="5">
        <f t="shared" si="3"/>
        <v>602.5</v>
      </c>
      <c r="O1844" s="6">
        <f t="shared" si="4"/>
        <v>0.2154478813</v>
      </c>
      <c r="P1844" s="6" t="str">
        <f t="shared" si="5"/>
        <v>Saturday</v>
      </c>
      <c r="Q1844" s="6" t="str">
        <f t="shared" si="6"/>
        <v>Weekend</v>
      </c>
      <c r="R1844" s="6" t="str">
        <f t="shared" si="7"/>
        <v>High (&gt;25%)</v>
      </c>
    </row>
    <row r="1845">
      <c r="A1845" s="3" t="s">
        <v>2359</v>
      </c>
      <c r="B1845" s="4">
        <v>45621.407638888886</v>
      </c>
      <c r="C1845" s="3" t="s">
        <v>91</v>
      </c>
      <c r="D1845" s="3" t="s">
        <v>1327</v>
      </c>
      <c r="E1845" s="3" t="s">
        <v>27</v>
      </c>
      <c r="F1845" s="3">
        <v>3.0</v>
      </c>
      <c r="G1845" s="3">
        <v>999.0</v>
      </c>
      <c r="H1845" s="3">
        <v>0.0</v>
      </c>
      <c r="I1845" s="3">
        <v>577.1</v>
      </c>
      <c r="J1845" s="3" t="s">
        <v>32</v>
      </c>
      <c r="K1845" s="3" t="s">
        <v>23</v>
      </c>
      <c r="L1845" s="5">
        <f t="shared" si="1"/>
        <v>2997</v>
      </c>
      <c r="M1845" s="5">
        <f t="shared" si="2"/>
        <v>1731.3</v>
      </c>
      <c r="N1845" s="5">
        <f t="shared" si="3"/>
        <v>1265.7</v>
      </c>
      <c r="O1845" s="6">
        <f t="shared" si="4"/>
        <v>0.4223223223</v>
      </c>
      <c r="P1845" s="6" t="str">
        <f t="shared" si="5"/>
        <v>Monday</v>
      </c>
      <c r="Q1845" s="6" t="str">
        <f t="shared" si="6"/>
        <v>Weekday</v>
      </c>
      <c r="R1845" s="6" t="str">
        <f t="shared" si="7"/>
        <v>No Discount</v>
      </c>
    </row>
    <row r="1846">
      <c r="A1846" s="3" t="s">
        <v>2360</v>
      </c>
      <c r="B1846" s="4">
        <v>45956.74236111111</v>
      </c>
      <c r="C1846" s="3" t="s">
        <v>44</v>
      </c>
      <c r="D1846" s="3" t="s">
        <v>1563</v>
      </c>
      <c r="E1846" s="3" t="s">
        <v>35</v>
      </c>
      <c r="F1846" s="3">
        <v>3.0</v>
      </c>
      <c r="G1846" s="3">
        <v>2499.0</v>
      </c>
      <c r="H1846" s="3">
        <v>25.0</v>
      </c>
      <c r="I1846" s="3">
        <v>1725.72</v>
      </c>
      <c r="J1846" s="3" t="s">
        <v>52</v>
      </c>
      <c r="K1846" s="3" t="s">
        <v>23</v>
      </c>
      <c r="L1846" s="5">
        <f t="shared" si="1"/>
        <v>5622.75</v>
      </c>
      <c r="M1846" s="5">
        <f t="shared" si="2"/>
        <v>5177.16</v>
      </c>
      <c r="N1846" s="5">
        <f t="shared" si="3"/>
        <v>445.59</v>
      </c>
      <c r="O1846" s="6">
        <f t="shared" si="4"/>
        <v>0.07924769908</v>
      </c>
      <c r="P1846" s="6" t="str">
        <f t="shared" si="5"/>
        <v>Sunday</v>
      </c>
      <c r="Q1846" s="6" t="str">
        <f t="shared" si="6"/>
        <v>Weekend</v>
      </c>
      <c r="R1846" s="6" t="str">
        <f t="shared" si="7"/>
        <v>Mid (16–25%)</v>
      </c>
    </row>
    <row r="1847">
      <c r="A1847" s="3" t="s">
        <v>2361</v>
      </c>
      <c r="B1847" s="4">
        <v>45587.745833333334</v>
      </c>
      <c r="C1847" s="3" t="s">
        <v>50</v>
      </c>
      <c r="D1847" s="3" t="s">
        <v>353</v>
      </c>
      <c r="E1847" s="3" t="s">
        <v>35</v>
      </c>
      <c r="F1847" s="3">
        <v>1.0</v>
      </c>
      <c r="G1847" s="3">
        <v>2499.0</v>
      </c>
      <c r="H1847" s="3">
        <v>10.0</v>
      </c>
      <c r="I1847" s="3">
        <v>1386.24</v>
      </c>
      <c r="J1847" s="3" t="s">
        <v>52</v>
      </c>
      <c r="K1847" s="3" t="s">
        <v>23</v>
      </c>
      <c r="L1847" s="5">
        <f t="shared" si="1"/>
        <v>2249.1</v>
      </c>
      <c r="M1847" s="5">
        <f t="shared" si="2"/>
        <v>1386.24</v>
      </c>
      <c r="N1847" s="5">
        <f t="shared" si="3"/>
        <v>862.86</v>
      </c>
      <c r="O1847" s="6">
        <f t="shared" si="4"/>
        <v>0.3836467921</v>
      </c>
      <c r="P1847" s="6" t="str">
        <f t="shared" si="5"/>
        <v>Tuesday</v>
      </c>
      <c r="Q1847" s="6" t="str">
        <f t="shared" si="6"/>
        <v>Weekday</v>
      </c>
      <c r="R1847" s="6" t="str">
        <f t="shared" si="7"/>
        <v>Low (1–15%)</v>
      </c>
    </row>
    <row r="1848">
      <c r="A1848" s="3" t="s">
        <v>2362</v>
      </c>
      <c r="B1848" s="4">
        <v>45615.501388888886</v>
      </c>
      <c r="C1848" s="3" t="s">
        <v>239</v>
      </c>
      <c r="D1848" s="3" t="s">
        <v>212</v>
      </c>
      <c r="E1848" s="3" t="s">
        <v>27</v>
      </c>
      <c r="F1848" s="3">
        <v>3.0</v>
      </c>
      <c r="G1848" s="3">
        <v>799.0</v>
      </c>
      <c r="H1848" s="3">
        <v>25.0</v>
      </c>
      <c r="I1848" s="3">
        <v>459.75</v>
      </c>
      <c r="J1848" s="3" t="s">
        <v>32</v>
      </c>
      <c r="K1848" s="3" t="s">
        <v>28</v>
      </c>
      <c r="L1848" s="5">
        <f t="shared" si="1"/>
        <v>1797.75</v>
      </c>
      <c r="M1848" s="5">
        <f t="shared" si="2"/>
        <v>1379.25</v>
      </c>
      <c r="N1848" s="5">
        <f t="shared" si="3"/>
        <v>418.5</v>
      </c>
      <c r="O1848" s="6">
        <f t="shared" si="4"/>
        <v>0.2327909887</v>
      </c>
      <c r="P1848" s="6" t="str">
        <f t="shared" si="5"/>
        <v>Tuesday</v>
      </c>
      <c r="Q1848" s="6" t="str">
        <f t="shared" si="6"/>
        <v>Weekday</v>
      </c>
      <c r="R1848" s="6" t="str">
        <f t="shared" si="7"/>
        <v>Mid (16–25%)</v>
      </c>
    </row>
    <row r="1849">
      <c r="A1849" s="3" t="s">
        <v>2363</v>
      </c>
      <c r="B1849" s="4">
        <v>45589.65625</v>
      </c>
      <c r="C1849" s="3" t="s">
        <v>65</v>
      </c>
      <c r="D1849" s="3" t="s">
        <v>435</v>
      </c>
      <c r="E1849" s="3" t="s">
        <v>27</v>
      </c>
      <c r="F1849" s="3">
        <v>5.0</v>
      </c>
      <c r="G1849" s="3">
        <v>1299.0</v>
      </c>
      <c r="H1849" s="3">
        <v>20.0</v>
      </c>
      <c r="I1849" s="3">
        <v>709.95</v>
      </c>
      <c r="J1849" s="3" t="s">
        <v>52</v>
      </c>
      <c r="K1849" s="3" t="s">
        <v>39</v>
      </c>
      <c r="L1849" s="5">
        <f t="shared" si="1"/>
        <v>5196</v>
      </c>
      <c r="M1849" s="5">
        <f t="shared" si="2"/>
        <v>3549.75</v>
      </c>
      <c r="N1849" s="5">
        <f t="shared" si="3"/>
        <v>1646.25</v>
      </c>
      <c r="O1849" s="6">
        <f t="shared" si="4"/>
        <v>0.316830254</v>
      </c>
      <c r="P1849" s="6" t="str">
        <f t="shared" si="5"/>
        <v>Thursday</v>
      </c>
      <c r="Q1849" s="6" t="str">
        <f t="shared" si="6"/>
        <v>Weekday</v>
      </c>
      <c r="R1849" s="6" t="str">
        <f t="shared" si="7"/>
        <v>Mid (16–25%)</v>
      </c>
    </row>
    <row r="1850">
      <c r="A1850" s="3" t="s">
        <v>2364</v>
      </c>
      <c r="B1850" s="4">
        <v>45802.63611111111</v>
      </c>
      <c r="C1850" s="3" t="s">
        <v>399</v>
      </c>
      <c r="D1850" s="3" t="s">
        <v>167</v>
      </c>
      <c r="E1850" s="3" t="s">
        <v>27</v>
      </c>
      <c r="F1850" s="3">
        <v>5.0</v>
      </c>
      <c r="G1850" s="3">
        <v>1999.0</v>
      </c>
      <c r="H1850" s="3">
        <v>30.0</v>
      </c>
      <c r="I1850" s="3">
        <v>1314.24</v>
      </c>
      <c r="J1850" s="3" t="s">
        <v>52</v>
      </c>
      <c r="K1850" s="3" t="s">
        <v>39</v>
      </c>
      <c r="L1850" s="5">
        <f t="shared" si="1"/>
        <v>6996.5</v>
      </c>
      <c r="M1850" s="5">
        <f t="shared" si="2"/>
        <v>6571.2</v>
      </c>
      <c r="N1850" s="5">
        <f t="shared" si="3"/>
        <v>425.3</v>
      </c>
      <c r="O1850" s="6">
        <f t="shared" si="4"/>
        <v>0.06078753663</v>
      </c>
      <c r="P1850" s="6" t="str">
        <f t="shared" si="5"/>
        <v>Sunday</v>
      </c>
      <c r="Q1850" s="6" t="str">
        <f t="shared" si="6"/>
        <v>Weekend</v>
      </c>
      <c r="R1850" s="6" t="str">
        <f t="shared" si="7"/>
        <v>High (&gt;25%)</v>
      </c>
    </row>
    <row r="1851">
      <c r="A1851" s="3" t="s">
        <v>2365</v>
      </c>
      <c r="B1851" s="4">
        <v>45405.481944444444</v>
      </c>
      <c r="C1851" s="3" t="s">
        <v>282</v>
      </c>
      <c r="D1851" s="3" t="s">
        <v>644</v>
      </c>
      <c r="E1851" s="3" t="s">
        <v>27</v>
      </c>
      <c r="F1851" s="3">
        <v>4.0</v>
      </c>
      <c r="G1851" s="3">
        <v>1299.0</v>
      </c>
      <c r="H1851" s="3">
        <v>5.0</v>
      </c>
      <c r="I1851" s="3">
        <v>859.21</v>
      </c>
      <c r="J1851" s="3" t="s">
        <v>52</v>
      </c>
      <c r="K1851" s="3" t="s">
        <v>28</v>
      </c>
      <c r="L1851" s="5">
        <f t="shared" si="1"/>
        <v>4936.2</v>
      </c>
      <c r="M1851" s="5">
        <f t="shared" si="2"/>
        <v>3436.84</v>
      </c>
      <c r="N1851" s="5">
        <f t="shared" si="3"/>
        <v>1499.36</v>
      </c>
      <c r="O1851" s="6">
        <f t="shared" si="4"/>
        <v>0.3037478222</v>
      </c>
      <c r="P1851" s="6" t="str">
        <f t="shared" si="5"/>
        <v>Tuesday</v>
      </c>
      <c r="Q1851" s="6" t="str">
        <f t="shared" si="6"/>
        <v>Weekday</v>
      </c>
      <c r="R1851" s="6" t="str">
        <f t="shared" si="7"/>
        <v>Low (1–15%)</v>
      </c>
    </row>
    <row r="1852">
      <c r="A1852" s="3" t="s">
        <v>2366</v>
      </c>
      <c r="B1852" s="4">
        <v>45392.59930555556</v>
      </c>
      <c r="C1852" s="3" t="s">
        <v>459</v>
      </c>
      <c r="D1852" s="3" t="s">
        <v>98</v>
      </c>
      <c r="E1852" s="3" t="s">
        <v>35</v>
      </c>
      <c r="F1852" s="3">
        <v>4.0</v>
      </c>
      <c r="G1852" s="3">
        <v>1999.0</v>
      </c>
      <c r="H1852" s="3">
        <v>30.0</v>
      </c>
      <c r="I1852" s="3">
        <v>1404.27</v>
      </c>
      <c r="J1852" s="3" t="s">
        <v>32</v>
      </c>
      <c r="K1852" s="3" t="s">
        <v>23</v>
      </c>
      <c r="L1852" s="5">
        <f t="shared" si="1"/>
        <v>5597.2</v>
      </c>
      <c r="M1852" s="5">
        <f t="shared" si="2"/>
        <v>5617.08</v>
      </c>
      <c r="N1852" s="5">
        <f t="shared" si="3"/>
        <v>-19.88</v>
      </c>
      <c r="O1852" s="6">
        <f t="shared" si="4"/>
        <v>-0.003551775888</v>
      </c>
      <c r="P1852" s="6" t="str">
        <f t="shared" si="5"/>
        <v>Wednesday</v>
      </c>
      <c r="Q1852" s="6" t="str">
        <f t="shared" si="6"/>
        <v>Weekday</v>
      </c>
      <c r="R1852" s="6" t="str">
        <f t="shared" si="7"/>
        <v>High (&gt;25%)</v>
      </c>
    </row>
    <row r="1853">
      <c r="A1853" s="3" t="s">
        <v>2367</v>
      </c>
      <c r="B1853" s="4">
        <v>45594.8875</v>
      </c>
      <c r="C1853" s="3" t="s">
        <v>285</v>
      </c>
      <c r="D1853" s="3" t="s">
        <v>827</v>
      </c>
      <c r="E1853" s="3" t="s">
        <v>35</v>
      </c>
      <c r="F1853" s="3">
        <v>3.0</v>
      </c>
      <c r="G1853" s="3">
        <v>2999.0</v>
      </c>
      <c r="H1853" s="3">
        <v>15.0</v>
      </c>
      <c r="I1853" s="3">
        <v>1903.08</v>
      </c>
      <c r="J1853" s="3" t="s">
        <v>32</v>
      </c>
      <c r="K1853" s="3" t="s">
        <v>23</v>
      </c>
      <c r="L1853" s="5">
        <f t="shared" si="1"/>
        <v>7647.45</v>
      </c>
      <c r="M1853" s="5">
        <f t="shared" si="2"/>
        <v>5709.24</v>
      </c>
      <c r="N1853" s="5">
        <f t="shared" si="3"/>
        <v>1938.21</v>
      </c>
      <c r="O1853" s="6">
        <f t="shared" si="4"/>
        <v>0.2534452661</v>
      </c>
      <c r="P1853" s="6" t="str">
        <f t="shared" si="5"/>
        <v>Tuesday</v>
      </c>
      <c r="Q1853" s="6" t="str">
        <f t="shared" si="6"/>
        <v>Weekday</v>
      </c>
      <c r="R1853" s="6" t="str">
        <f t="shared" si="7"/>
        <v>Low (1–15%)</v>
      </c>
    </row>
    <row r="1854">
      <c r="A1854" s="3" t="s">
        <v>2368</v>
      </c>
      <c r="B1854" s="4">
        <v>45319.67569444444</v>
      </c>
      <c r="C1854" s="3" t="s">
        <v>254</v>
      </c>
      <c r="D1854" s="3" t="s">
        <v>1869</v>
      </c>
      <c r="E1854" s="3" t="s">
        <v>27</v>
      </c>
      <c r="F1854" s="3">
        <v>4.0</v>
      </c>
      <c r="G1854" s="3">
        <v>799.0</v>
      </c>
      <c r="H1854" s="3">
        <v>30.0</v>
      </c>
      <c r="I1854" s="3">
        <v>457.29</v>
      </c>
      <c r="J1854" s="3" t="s">
        <v>32</v>
      </c>
      <c r="K1854" s="3" t="s">
        <v>23</v>
      </c>
      <c r="L1854" s="5">
        <f t="shared" si="1"/>
        <v>2237.2</v>
      </c>
      <c r="M1854" s="5">
        <f t="shared" si="2"/>
        <v>1829.16</v>
      </c>
      <c r="N1854" s="5">
        <f t="shared" si="3"/>
        <v>408.04</v>
      </c>
      <c r="O1854" s="6">
        <f t="shared" si="4"/>
        <v>0.1823887002</v>
      </c>
      <c r="P1854" s="6" t="str">
        <f t="shared" si="5"/>
        <v>Sunday</v>
      </c>
      <c r="Q1854" s="6" t="str">
        <f t="shared" si="6"/>
        <v>Weekend</v>
      </c>
      <c r="R1854" s="6" t="str">
        <f t="shared" si="7"/>
        <v>High (&gt;25%)</v>
      </c>
    </row>
    <row r="1855">
      <c r="A1855" s="3" t="s">
        <v>2369</v>
      </c>
      <c r="B1855" s="4">
        <v>45784.82361111111</v>
      </c>
      <c r="C1855" s="3" t="s">
        <v>54</v>
      </c>
      <c r="D1855" s="3" t="s">
        <v>31</v>
      </c>
      <c r="E1855" s="3" t="s">
        <v>27</v>
      </c>
      <c r="F1855" s="3">
        <v>1.0</v>
      </c>
      <c r="G1855" s="3">
        <v>1499.0</v>
      </c>
      <c r="H1855" s="3">
        <v>5.0</v>
      </c>
      <c r="I1855" s="3">
        <v>844.85</v>
      </c>
      <c r="J1855" s="3" t="s">
        <v>52</v>
      </c>
      <c r="K1855" s="3" t="s">
        <v>23</v>
      </c>
      <c r="L1855" s="5">
        <f t="shared" si="1"/>
        <v>1424.05</v>
      </c>
      <c r="M1855" s="5">
        <f t="shared" si="2"/>
        <v>844.85</v>
      </c>
      <c r="N1855" s="5">
        <f t="shared" si="3"/>
        <v>579.2</v>
      </c>
      <c r="O1855" s="6">
        <f t="shared" si="4"/>
        <v>0.4067272919</v>
      </c>
      <c r="P1855" s="6" t="str">
        <f t="shared" si="5"/>
        <v>Wednesday</v>
      </c>
      <c r="Q1855" s="6" t="str">
        <f t="shared" si="6"/>
        <v>Weekday</v>
      </c>
      <c r="R1855" s="6" t="str">
        <f t="shared" si="7"/>
        <v>Low (1–15%)</v>
      </c>
    </row>
    <row r="1856">
      <c r="A1856" s="3" t="s">
        <v>2370</v>
      </c>
      <c r="B1856" s="4">
        <v>45600.745833333334</v>
      </c>
      <c r="C1856" s="3" t="s">
        <v>231</v>
      </c>
      <c r="D1856" s="3" t="s">
        <v>210</v>
      </c>
      <c r="E1856" s="3" t="s">
        <v>35</v>
      </c>
      <c r="F1856" s="3">
        <v>4.0</v>
      </c>
      <c r="G1856" s="3">
        <v>2499.0</v>
      </c>
      <c r="H1856" s="3">
        <v>5.0</v>
      </c>
      <c r="I1856" s="3">
        <v>1566.03</v>
      </c>
      <c r="J1856" s="3" t="s">
        <v>52</v>
      </c>
      <c r="K1856" s="3" t="s">
        <v>28</v>
      </c>
      <c r="L1856" s="5">
        <f t="shared" si="1"/>
        <v>9496.2</v>
      </c>
      <c r="M1856" s="5">
        <f t="shared" si="2"/>
        <v>6264.12</v>
      </c>
      <c r="N1856" s="5">
        <f t="shared" si="3"/>
        <v>3232.08</v>
      </c>
      <c r="O1856" s="6">
        <f t="shared" si="4"/>
        <v>0.3403550894</v>
      </c>
      <c r="P1856" s="6" t="str">
        <f t="shared" si="5"/>
        <v>Monday</v>
      </c>
      <c r="Q1856" s="6" t="str">
        <f t="shared" si="6"/>
        <v>Weekday</v>
      </c>
      <c r="R1856" s="6" t="str">
        <f t="shared" si="7"/>
        <v>Low (1–15%)</v>
      </c>
    </row>
    <row r="1857">
      <c r="A1857" s="3" t="s">
        <v>2371</v>
      </c>
      <c r="B1857" s="4">
        <v>45832.63125</v>
      </c>
      <c r="C1857" s="3" t="s">
        <v>194</v>
      </c>
      <c r="D1857" s="3" t="s">
        <v>476</v>
      </c>
      <c r="E1857" s="3" t="s">
        <v>35</v>
      </c>
      <c r="F1857" s="3">
        <v>5.0</v>
      </c>
      <c r="G1857" s="3">
        <v>3999.0</v>
      </c>
      <c r="H1857" s="3">
        <v>0.0</v>
      </c>
      <c r="I1857" s="3">
        <v>2866.41</v>
      </c>
      <c r="J1857" s="3" t="s">
        <v>32</v>
      </c>
      <c r="K1857" s="3" t="s">
        <v>39</v>
      </c>
      <c r="L1857" s="5">
        <f t="shared" si="1"/>
        <v>19995</v>
      </c>
      <c r="M1857" s="5">
        <f t="shared" si="2"/>
        <v>14332.05</v>
      </c>
      <c r="N1857" s="5">
        <f t="shared" si="3"/>
        <v>5662.95</v>
      </c>
      <c r="O1857" s="6">
        <f t="shared" si="4"/>
        <v>0.2832183046</v>
      </c>
      <c r="P1857" s="6" t="str">
        <f t="shared" si="5"/>
        <v>Tuesday</v>
      </c>
      <c r="Q1857" s="6" t="str">
        <f t="shared" si="6"/>
        <v>Weekday</v>
      </c>
      <c r="R1857" s="6" t="str">
        <f t="shared" si="7"/>
        <v>No Discount</v>
      </c>
    </row>
    <row r="1858">
      <c r="A1858" s="3" t="s">
        <v>2372</v>
      </c>
      <c r="B1858" s="4">
        <v>45960.654861111114</v>
      </c>
      <c r="C1858" s="3" t="s">
        <v>63</v>
      </c>
      <c r="D1858" s="3" t="s">
        <v>854</v>
      </c>
      <c r="E1858" s="3" t="s">
        <v>27</v>
      </c>
      <c r="F1858" s="3">
        <v>4.0</v>
      </c>
      <c r="G1858" s="3">
        <v>799.0</v>
      </c>
      <c r="H1858" s="3">
        <v>25.0</v>
      </c>
      <c r="I1858" s="3">
        <v>536.87</v>
      </c>
      <c r="J1858" s="3" t="s">
        <v>52</v>
      </c>
      <c r="K1858" s="3" t="s">
        <v>39</v>
      </c>
      <c r="L1858" s="5">
        <f t="shared" si="1"/>
        <v>2397</v>
      </c>
      <c r="M1858" s="5">
        <f t="shared" si="2"/>
        <v>2147.48</v>
      </c>
      <c r="N1858" s="5">
        <f t="shared" si="3"/>
        <v>249.52</v>
      </c>
      <c r="O1858" s="6">
        <f t="shared" si="4"/>
        <v>0.1040967877</v>
      </c>
      <c r="P1858" s="6" t="str">
        <f t="shared" si="5"/>
        <v>Thursday</v>
      </c>
      <c r="Q1858" s="6" t="str">
        <f t="shared" si="6"/>
        <v>Weekday</v>
      </c>
      <c r="R1858" s="6" t="str">
        <f t="shared" si="7"/>
        <v>Mid (16–25%)</v>
      </c>
    </row>
    <row r="1859">
      <c r="A1859" s="3" t="s">
        <v>2373</v>
      </c>
      <c r="B1859" s="4">
        <v>45779.65555555555</v>
      </c>
      <c r="C1859" s="3" t="s">
        <v>151</v>
      </c>
      <c r="D1859" s="3" t="s">
        <v>483</v>
      </c>
      <c r="E1859" s="3" t="s">
        <v>27</v>
      </c>
      <c r="F1859" s="3">
        <v>5.0</v>
      </c>
      <c r="G1859" s="3">
        <v>999.0</v>
      </c>
      <c r="H1859" s="3">
        <v>20.0</v>
      </c>
      <c r="I1859" s="3">
        <v>543.03</v>
      </c>
      <c r="J1859" s="3" t="s">
        <v>32</v>
      </c>
      <c r="K1859" s="3" t="s">
        <v>23</v>
      </c>
      <c r="L1859" s="5">
        <f t="shared" si="1"/>
        <v>3996</v>
      </c>
      <c r="M1859" s="5">
        <f t="shared" si="2"/>
        <v>2715.15</v>
      </c>
      <c r="N1859" s="5">
        <f t="shared" si="3"/>
        <v>1280.85</v>
      </c>
      <c r="O1859" s="6">
        <f t="shared" si="4"/>
        <v>0.320533033</v>
      </c>
      <c r="P1859" s="6" t="str">
        <f t="shared" si="5"/>
        <v>Friday</v>
      </c>
      <c r="Q1859" s="6" t="str">
        <f t="shared" si="6"/>
        <v>Weekday</v>
      </c>
      <c r="R1859" s="6" t="str">
        <f t="shared" si="7"/>
        <v>Mid (16–25%)</v>
      </c>
    </row>
    <row r="1860">
      <c r="A1860" s="3" t="s">
        <v>2374</v>
      </c>
      <c r="B1860" s="4">
        <v>45708.822222222225</v>
      </c>
      <c r="C1860" s="3" t="s">
        <v>207</v>
      </c>
      <c r="D1860" s="3" t="s">
        <v>2119</v>
      </c>
      <c r="E1860" s="3" t="s">
        <v>27</v>
      </c>
      <c r="F1860" s="3">
        <v>5.0</v>
      </c>
      <c r="G1860" s="3">
        <v>1999.0</v>
      </c>
      <c r="H1860" s="3">
        <v>20.0</v>
      </c>
      <c r="I1860" s="3">
        <v>1396.76</v>
      </c>
      <c r="J1860" s="3" t="s">
        <v>52</v>
      </c>
      <c r="K1860" s="3" t="s">
        <v>39</v>
      </c>
      <c r="L1860" s="5">
        <f t="shared" si="1"/>
        <v>7996</v>
      </c>
      <c r="M1860" s="5">
        <f t="shared" si="2"/>
        <v>6983.8</v>
      </c>
      <c r="N1860" s="5">
        <f t="shared" si="3"/>
        <v>1012.2</v>
      </c>
      <c r="O1860" s="6">
        <f t="shared" si="4"/>
        <v>0.1265882941</v>
      </c>
      <c r="P1860" s="6" t="str">
        <f t="shared" si="5"/>
        <v>Thursday</v>
      </c>
      <c r="Q1860" s="6" t="str">
        <f t="shared" si="6"/>
        <v>Weekday</v>
      </c>
      <c r="R1860" s="6" t="str">
        <f t="shared" si="7"/>
        <v>Mid (16–25%)</v>
      </c>
    </row>
    <row r="1861">
      <c r="A1861" s="3" t="s">
        <v>2375</v>
      </c>
      <c r="B1861" s="4">
        <v>45532.541666666664</v>
      </c>
      <c r="C1861" s="3" t="s">
        <v>257</v>
      </c>
      <c r="D1861" s="3" t="s">
        <v>461</v>
      </c>
      <c r="E1861" s="3" t="s">
        <v>35</v>
      </c>
      <c r="F1861" s="3">
        <v>5.0</v>
      </c>
      <c r="G1861" s="3">
        <v>3999.0</v>
      </c>
      <c r="H1861" s="3">
        <v>15.0</v>
      </c>
      <c r="I1861" s="3">
        <v>2816.9</v>
      </c>
      <c r="J1861" s="3" t="s">
        <v>52</v>
      </c>
      <c r="K1861" s="3" t="s">
        <v>28</v>
      </c>
      <c r="L1861" s="5">
        <f t="shared" si="1"/>
        <v>16995.75</v>
      </c>
      <c r="M1861" s="5">
        <f t="shared" si="2"/>
        <v>14084.5</v>
      </c>
      <c r="N1861" s="5">
        <f t="shared" si="3"/>
        <v>2911.25</v>
      </c>
      <c r="O1861" s="6">
        <f t="shared" si="4"/>
        <v>0.1712928232</v>
      </c>
      <c r="P1861" s="6" t="str">
        <f t="shared" si="5"/>
        <v>Wednesday</v>
      </c>
      <c r="Q1861" s="6" t="str">
        <f t="shared" si="6"/>
        <v>Weekday</v>
      </c>
      <c r="R1861" s="6" t="str">
        <f t="shared" si="7"/>
        <v>Low (1–15%)</v>
      </c>
    </row>
    <row r="1862">
      <c r="A1862" s="3" t="s">
        <v>2376</v>
      </c>
      <c r="B1862" s="4">
        <v>45752.63611111111</v>
      </c>
      <c r="C1862" s="3" t="s">
        <v>282</v>
      </c>
      <c r="D1862" s="3" t="s">
        <v>480</v>
      </c>
      <c r="E1862" s="3" t="s">
        <v>27</v>
      </c>
      <c r="F1862" s="3">
        <v>2.0</v>
      </c>
      <c r="G1862" s="3">
        <v>1299.0</v>
      </c>
      <c r="H1862" s="3">
        <v>0.0</v>
      </c>
      <c r="I1862" s="3">
        <v>756.41</v>
      </c>
      <c r="J1862" s="3" t="s">
        <v>32</v>
      </c>
      <c r="K1862" s="3" t="s">
        <v>28</v>
      </c>
      <c r="L1862" s="5">
        <f t="shared" si="1"/>
        <v>2598</v>
      </c>
      <c r="M1862" s="5">
        <f t="shared" si="2"/>
        <v>1512.82</v>
      </c>
      <c r="N1862" s="5">
        <f t="shared" si="3"/>
        <v>1085.18</v>
      </c>
      <c r="O1862" s="6">
        <f t="shared" si="4"/>
        <v>0.4176982294</v>
      </c>
      <c r="P1862" s="6" t="str">
        <f t="shared" si="5"/>
        <v>Saturday</v>
      </c>
      <c r="Q1862" s="6" t="str">
        <f t="shared" si="6"/>
        <v>Weekend</v>
      </c>
      <c r="R1862" s="6" t="str">
        <f t="shared" si="7"/>
        <v>No Discount</v>
      </c>
    </row>
    <row r="1863">
      <c r="A1863" s="3" t="s">
        <v>2377</v>
      </c>
      <c r="B1863" s="4">
        <v>45639.59444444445</v>
      </c>
      <c r="C1863" s="3" t="s">
        <v>266</v>
      </c>
      <c r="D1863" s="3" t="s">
        <v>325</v>
      </c>
      <c r="E1863" s="3" t="s">
        <v>27</v>
      </c>
      <c r="F1863" s="3">
        <v>1.0</v>
      </c>
      <c r="G1863" s="3">
        <v>1999.0</v>
      </c>
      <c r="H1863" s="3">
        <v>0.0</v>
      </c>
      <c r="I1863" s="3">
        <v>1281.14</v>
      </c>
      <c r="J1863" s="3" t="s">
        <v>52</v>
      </c>
      <c r="K1863" s="3" t="s">
        <v>23</v>
      </c>
      <c r="L1863" s="5">
        <f t="shared" si="1"/>
        <v>1999</v>
      </c>
      <c r="M1863" s="5">
        <f t="shared" si="2"/>
        <v>1281.14</v>
      </c>
      <c r="N1863" s="5">
        <f t="shared" si="3"/>
        <v>717.86</v>
      </c>
      <c r="O1863" s="6">
        <f t="shared" si="4"/>
        <v>0.3591095548</v>
      </c>
      <c r="P1863" s="6" t="str">
        <f t="shared" si="5"/>
        <v>Friday</v>
      </c>
      <c r="Q1863" s="6" t="str">
        <f t="shared" si="6"/>
        <v>Weekday</v>
      </c>
      <c r="R1863" s="6" t="str">
        <f t="shared" si="7"/>
        <v>No Discount</v>
      </c>
    </row>
    <row r="1864">
      <c r="A1864" s="3" t="s">
        <v>2378</v>
      </c>
      <c r="B1864" s="4">
        <v>45780.538194444445</v>
      </c>
      <c r="C1864" s="3" t="s">
        <v>254</v>
      </c>
      <c r="D1864" s="3" t="s">
        <v>120</v>
      </c>
      <c r="E1864" s="3" t="s">
        <v>35</v>
      </c>
      <c r="F1864" s="3">
        <v>2.0</v>
      </c>
      <c r="G1864" s="3">
        <v>3499.0</v>
      </c>
      <c r="H1864" s="3">
        <v>5.0</v>
      </c>
      <c r="I1864" s="3">
        <v>2434.35</v>
      </c>
      <c r="J1864" s="3" t="s">
        <v>52</v>
      </c>
      <c r="K1864" s="3" t="s">
        <v>23</v>
      </c>
      <c r="L1864" s="5">
        <f t="shared" si="1"/>
        <v>6648.1</v>
      </c>
      <c r="M1864" s="5">
        <f t="shared" si="2"/>
        <v>4868.7</v>
      </c>
      <c r="N1864" s="5">
        <f t="shared" si="3"/>
        <v>1779.4</v>
      </c>
      <c r="O1864" s="6">
        <f t="shared" si="4"/>
        <v>0.2676554203</v>
      </c>
      <c r="P1864" s="6" t="str">
        <f t="shared" si="5"/>
        <v>Saturday</v>
      </c>
      <c r="Q1864" s="6" t="str">
        <f t="shared" si="6"/>
        <v>Weekend</v>
      </c>
      <c r="R1864" s="6" t="str">
        <f t="shared" si="7"/>
        <v>Low (1–15%)</v>
      </c>
    </row>
    <row r="1865">
      <c r="A1865" s="3" t="s">
        <v>2379</v>
      </c>
      <c r="B1865" s="4">
        <v>45785.42083333333</v>
      </c>
      <c r="C1865" s="3" t="s">
        <v>207</v>
      </c>
      <c r="D1865" s="3" t="s">
        <v>1018</v>
      </c>
      <c r="E1865" s="3" t="s">
        <v>27</v>
      </c>
      <c r="F1865" s="3">
        <v>3.0</v>
      </c>
      <c r="G1865" s="3">
        <v>1499.0</v>
      </c>
      <c r="H1865" s="3">
        <v>0.0</v>
      </c>
      <c r="I1865" s="3">
        <v>877.19</v>
      </c>
      <c r="J1865" s="3" t="s">
        <v>32</v>
      </c>
      <c r="K1865" s="3" t="s">
        <v>39</v>
      </c>
      <c r="L1865" s="5">
        <f t="shared" si="1"/>
        <v>4497</v>
      </c>
      <c r="M1865" s="5">
        <f t="shared" si="2"/>
        <v>2631.57</v>
      </c>
      <c r="N1865" s="5">
        <f t="shared" si="3"/>
        <v>1865.43</v>
      </c>
      <c r="O1865" s="6">
        <f t="shared" si="4"/>
        <v>0.4148165444</v>
      </c>
      <c r="P1865" s="6" t="str">
        <f t="shared" si="5"/>
        <v>Thursday</v>
      </c>
      <c r="Q1865" s="6" t="str">
        <f t="shared" si="6"/>
        <v>Weekday</v>
      </c>
      <c r="R1865" s="6" t="str">
        <f t="shared" si="7"/>
        <v>No Discount</v>
      </c>
    </row>
    <row r="1866">
      <c r="A1866" s="3" t="s">
        <v>2380</v>
      </c>
      <c r="B1866" s="4">
        <v>45453.78888888889</v>
      </c>
      <c r="C1866" s="3" t="s">
        <v>91</v>
      </c>
      <c r="D1866" s="3" t="s">
        <v>543</v>
      </c>
      <c r="E1866" s="3" t="s">
        <v>21</v>
      </c>
      <c r="F1866" s="3">
        <v>1.0</v>
      </c>
      <c r="G1866" s="3">
        <v>699.0</v>
      </c>
      <c r="H1866" s="3">
        <v>20.0</v>
      </c>
      <c r="I1866" s="3">
        <v>361.42</v>
      </c>
      <c r="J1866" s="3" t="s">
        <v>32</v>
      </c>
      <c r="K1866" s="3" t="s">
        <v>23</v>
      </c>
      <c r="L1866" s="5">
        <f t="shared" si="1"/>
        <v>559.2</v>
      </c>
      <c r="M1866" s="5">
        <f t="shared" si="2"/>
        <v>361.42</v>
      </c>
      <c r="N1866" s="5">
        <f t="shared" si="3"/>
        <v>197.78</v>
      </c>
      <c r="O1866" s="6">
        <f t="shared" si="4"/>
        <v>0.353683834</v>
      </c>
      <c r="P1866" s="6" t="str">
        <f t="shared" si="5"/>
        <v>Monday</v>
      </c>
      <c r="Q1866" s="6" t="str">
        <f t="shared" si="6"/>
        <v>Weekday</v>
      </c>
      <c r="R1866" s="6" t="str">
        <f t="shared" si="7"/>
        <v>Mid (16–25%)</v>
      </c>
    </row>
    <row r="1867">
      <c r="A1867" s="3" t="s">
        <v>2381</v>
      </c>
      <c r="B1867" s="4">
        <v>45398.65069444444</v>
      </c>
      <c r="C1867" s="3" t="s">
        <v>63</v>
      </c>
      <c r="D1867" s="3" t="s">
        <v>246</v>
      </c>
      <c r="E1867" s="3" t="s">
        <v>27</v>
      </c>
      <c r="F1867" s="3">
        <v>5.0</v>
      </c>
      <c r="G1867" s="3">
        <v>999.0</v>
      </c>
      <c r="H1867" s="3">
        <v>5.0</v>
      </c>
      <c r="I1867" s="3">
        <v>536.9</v>
      </c>
      <c r="J1867" s="3" t="s">
        <v>32</v>
      </c>
      <c r="K1867" s="3" t="s">
        <v>23</v>
      </c>
      <c r="L1867" s="5">
        <f t="shared" si="1"/>
        <v>4745.25</v>
      </c>
      <c r="M1867" s="5">
        <f t="shared" si="2"/>
        <v>2684.5</v>
      </c>
      <c r="N1867" s="5">
        <f t="shared" si="3"/>
        <v>2060.75</v>
      </c>
      <c r="O1867" s="6">
        <f t="shared" si="4"/>
        <v>0.4342763816</v>
      </c>
      <c r="P1867" s="6" t="str">
        <f t="shared" si="5"/>
        <v>Tuesday</v>
      </c>
      <c r="Q1867" s="6" t="str">
        <f t="shared" si="6"/>
        <v>Weekday</v>
      </c>
      <c r="R1867" s="6" t="str">
        <f t="shared" si="7"/>
        <v>Low (1–15%)</v>
      </c>
    </row>
    <row r="1868">
      <c r="A1868" s="3" t="s">
        <v>2382</v>
      </c>
      <c r="B1868" s="4">
        <v>45389.549305555556</v>
      </c>
      <c r="C1868" s="3" t="s">
        <v>285</v>
      </c>
      <c r="D1868" s="3" t="s">
        <v>214</v>
      </c>
      <c r="E1868" s="3" t="s">
        <v>21</v>
      </c>
      <c r="F1868" s="3">
        <v>3.0</v>
      </c>
      <c r="G1868" s="3">
        <v>899.0</v>
      </c>
      <c r="H1868" s="3">
        <v>0.0</v>
      </c>
      <c r="I1868" s="3">
        <v>590.83</v>
      </c>
      <c r="J1868" s="3" t="s">
        <v>32</v>
      </c>
      <c r="K1868" s="3" t="s">
        <v>39</v>
      </c>
      <c r="L1868" s="5">
        <f t="shared" si="1"/>
        <v>2697</v>
      </c>
      <c r="M1868" s="5">
        <f t="shared" si="2"/>
        <v>1772.49</v>
      </c>
      <c r="N1868" s="5">
        <f t="shared" si="3"/>
        <v>924.51</v>
      </c>
      <c r="O1868" s="6">
        <f t="shared" si="4"/>
        <v>0.3427919911</v>
      </c>
      <c r="P1868" s="6" t="str">
        <f t="shared" si="5"/>
        <v>Sunday</v>
      </c>
      <c r="Q1868" s="6" t="str">
        <f t="shared" si="6"/>
        <v>Weekend</v>
      </c>
      <c r="R1868" s="6" t="str">
        <f t="shared" si="7"/>
        <v>No Discount</v>
      </c>
    </row>
    <row r="1869">
      <c r="A1869" s="3" t="s">
        <v>2383</v>
      </c>
      <c r="B1869" s="4">
        <v>45311.535416666666</v>
      </c>
      <c r="C1869" s="3" t="s">
        <v>54</v>
      </c>
      <c r="D1869" s="3" t="s">
        <v>112</v>
      </c>
      <c r="E1869" s="3" t="s">
        <v>27</v>
      </c>
      <c r="F1869" s="3">
        <v>2.0</v>
      </c>
      <c r="G1869" s="3">
        <v>1499.0</v>
      </c>
      <c r="H1869" s="3">
        <v>0.0</v>
      </c>
      <c r="I1869" s="3">
        <v>1015.45</v>
      </c>
      <c r="J1869" s="3" t="s">
        <v>32</v>
      </c>
      <c r="K1869" s="3" t="s">
        <v>28</v>
      </c>
      <c r="L1869" s="5">
        <f t="shared" si="1"/>
        <v>2998</v>
      </c>
      <c r="M1869" s="5">
        <f t="shared" si="2"/>
        <v>2030.9</v>
      </c>
      <c r="N1869" s="5">
        <f t="shared" si="3"/>
        <v>967.1</v>
      </c>
      <c r="O1869" s="6">
        <f t="shared" si="4"/>
        <v>0.3225817211</v>
      </c>
      <c r="P1869" s="6" t="str">
        <f t="shared" si="5"/>
        <v>Saturday</v>
      </c>
      <c r="Q1869" s="6" t="str">
        <f t="shared" si="6"/>
        <v>Weekend</v>
      </c>
      <c r="R1869" s="6" t="str">
        <f t="shared" si="7"/>
        <v>No Discount</v>
      </c>
    </row>
    <row r="1870">
      <c r="A1870" s="3" t="s">
        <v>2384</v>
      </c>
      <c r="B1870" s="4">
        <v>45495.50763888889</v>
      </c>
      <c r="C1870" s="3" t="s">
        <v>285</v>
      </c>
      <c r="D1870" s="3" t="s">
        <v>1184</v>
      </c>
      <c r="E1870" s="3" t="s">
        <v>35</v>
      </c>
      <c r="F1870" s="3">
        <v>2.0</v>
      </c>
      <c r="G1870" s="3">
        <v>2999.0</v>
      </c>
      <c r="H1870" s="3">
        <v>15.0</v>
      </c>
      <c r="I1870" s="3">
        <v>2199.36</v>
      </c>
      <c r="J1870" s="3" t="s">
        <v>52</v>
      </c>
      <c r="K1870" s="3" t="s">
        <v>23</v>
      </c>
      <c r="L1870" s="5">
        <f t="shared" si="1"/>
        <v>5098.3</v>
      </c>
      <c r="M1870" s="5">
        <f t="shared" si="2"/>
        <v>4398.72</v>
      </c>
      <c r="N1870" s="5">
        <f t="shared" si="3"/>
        <v>699.58</v>
      </c>
      <c r="O1870" s="6">
        <f t="shared" si="4"/>
        <v>0.1372182884</v>
      </c>
      <c r="P1870" s="6" t="str">
        <f t="shared" si="5"/>
        <v>Monday</v>
      </c>
      <c r="Q1870" s="6" t="str">
        <f t="shared" si="6"/>
        <v>Weekday</v>
      </c>
      <c r="R1870" s="6" t="str">
        <f t="shared" si="7"/>
        <v>Low (1–15%)</v>
      </c>
    </row>
    <row r="1871">
      <c r="A1871" s="3" t="s">
        <v>2385</v>
      </c>
      <c r="B1871" s="4">
        <v>45868.57638888889</v>
      </c>
      <c r="C1871" s="3" t="s">
        <v>257</v>
      </c>
      <c r="D1871" s="3" t="s">
        <v>2386</v>
      </c>
      <c r="E1871" s="3" t="s">
        <v>35</v>
      </c>
      <c r="F1871" s="3">
        <v>2.0</v>
      </c>
      <c r="G1871" s="3">
        <v>3999.0</v>
      </c>
      <c r="H1871" s="3">
        <v>5.0</v>
      </c>
      <c r="I1871" s="3">
        <v>2203.71</v>
      </c>
      <c r="J1871" s="3" t="s">
        <v>52</v>
      </c>
      <c r="K1871" s="3" t="s">
        <v>39</v>
      </c>
      <c r="L1871" s="5">
        <f t="shared" si="1"/>
        <v>7598.1</v>
      </c>
      <c r="M1871" s="5">
        <f t="shared" si="2"/>
        <v>4407.42</v>
      </c>
      <c r="N1871" s="5">
        <f t="shared" si="3"/>
        <v>3190.68</v>
      </c>
      <c r="O1871" s="6">
        <f t="shared" si="4"/>
        <v>0.4199312986</v>
      </c>
      <c r="P1871" s="6" t="str">
        <f t="shared" si="5"/>
        <v>Wednesday</v>
      </c>
      <c r="Q1871" s="6" t="str">
        <f t="shared" si="6"/>
        <v>Weekday</v>
      </c>
      <c r="R1871" s="6" t="str">
        <f t="shared" si="7"/>
        <v>Low (1–15%)</v>
      </c>
    </row>
    <row r="1872">
      <c r="A1872" s="3" t="s">
        <v>2387</v>
      </c>
      <c r="B1872" s="4">
        <v>45354.49722222222</v>
      </c>
      <c r="C1872" s="3" t="s">
        <v>144</v>
      </c>
      <c r="D1872" s="3" t="s">
        <v>1325</v>
      </c>
      <c r="E1872" s="3" t="s">
        <v>35</v>
      </c>
      <c r="F1872" s="3">
        <v>5.0</v>
      </c>
      <c r="G1872" s="3">
        <v>3999.0</v>
      </c>
      <c r="H1872" s="3">
        <v>25.0</v>
      </c>
      <c r="I1872" s="3">
        <v>2459.42</v>
      </c>
      <c r="J1872" s="3" t="s">
        <v>52</v>
      </c>
      <c r="K1872" s="3" t="s">
        <v>28</v>
      </c>
      <c r="L1872" s="5">
        <f t="shared" si="1"/>
        <v>14996.25</v>
      </c>
      <c r="M1872" s="5">
        <f t="shared" si="2"/>
        <v>12297.1</v>
      </c>
      <c r="N1872" s="5">
        <f t="shared" si="3"/>
        <v>2699.15</v>
      </c>
      <c r="O1872" s="6">
        <f t="shared" si="4"/>
        <v>0.1799883304</v>
      </c>
      <c r="P1872" s="6" t="str">
        <f t="shared" si="5"/>
        <v>Sunday</v>
      </c>
      <c r="Q1872" s="6" t="str">
        <f t="shared" si="6"/>
        <v>Weekend</v>
      </c>
      <c r="R1872" s="6" t="str">
        <f t="shared" si="7"/>
        <v>Mid (16–25%)</v>
      </c>
    </row>
    <row r="1873">
      <c r="A1873" s="3" t="s">
        <v>2388</v>
      </c>
      <c r="B1873" s="4">
        <v>45453.896527777775</v>
      </c>
      <c r="C1873" s="3" t="s">
        <v>60</v>
      </c>
      <c r="D1873" s="3" t="s">
        <v>79</v>
      </c>
      <c r="E1873" s="3" t="s">
        <v>27</v>
      </c>
      <c r="F1873" s="3">
        <v>1.0</v>
      </c>
      <c r="G1873" s="3">
        <v>999.0</v>
      </c>
      <c r="H1873" s="3">
        <v>0.0</v>
      </c>
      <c r="I1873" s="3">
        <v>678.28</v>
      </c>
      <c r="J1873" s="3" t="s">
        <v>32</v>
      </c>
      <c r="K1873" s="3" t="s">
        <v>28</v>
      </c>
      <c r="L1873" s="5">
        <f t="shared" si="1"/>
        <v>999</v>
      </c>
      <c r="M1873" s="5">
        <f t="shared" si="2"/>
        <v>678.28</v>
      </c>
      <c r="N1873" s="5">
        <f t="shared" si="3"/>
        <v>320.72</v>
      </c>
      <c r="O1873" s="6">
        <f t="shared" si="4"/>
        <v>0.321041041</v>
      </c>
      <c r="P1873" s="6" t="str">
        <f t="shared" si="5"/>
        <v>Monday</v>
      </c>
      <c r="Q1873" s="6" t="str">
        <f t="shared" si="6"/>
        <v>Weekday</v>
      </c>
      <c r="R1873" s="6" t="str">
        <f t="shared" si="7"/>
        <v>No Discount</v>
      </c>
    </row>
    <row r="1874">
      <c r="A1874" s="3" t="s">
        <v>2389</v>
      </c>
      <c r="B1874" s="4">
        <v>45731.38055555556</v>
      </c>
      <c r="C1874" s="3" t="s">
        <v>254</v>
      </c>
      <c r="D1874" s="3" t="s">
        <v>359</v>
      </c>
      <c r="E1874" s="3" t="s">
        <v>35</v>
      </c>
      <c r="F1874" s="3">
        <v>4.0</v>
      </c>
      <c r="G1874" s="3">
        <v>3499.0</v>
      </c>
      <c r="H1874" s="3">
        <v>10.0</v>
      </c>
      <c r="I1874" s="3">
        <v>2200.96</v>
      </c>
      <c r="J1874" s="3" t="s">
        <v>52</v>
      </c>
      <c r="K1874" s="3" t="s">
        <v>39</v>
      </c>
      <c r="L1874" s="5">
        <f t="shared" si="1"/>
        <v>12596.4</v>
      </c>
      <c r="M1874" s="5">
        <f t="shared" si="2"/>
        <v>8803.84</v>
      </c>
      <c r="N1874" s="5">
        <f t="shared" si="3"/>
        <v>3792.56</v>
      </c>
      <c r="O1874" s="6">
        <f t="shared" si="4"/>
        <v>0.3010828491</v>
      </c>
      <c r="P1874" s="6" t="str">
        <f t="shared" si="5"/>
        <v>Saturday</v>
      </c>
      <c r="Q1874" s="6" t="str">
        <f t="shared" si="6"/>
        <v>Weekend</v>
      </c>
      <c r="R1874" s="6" t="str">
        <f t="shared" si="7"/>
        <v>Low (1–15%)</v>
      </c>
    </row>
    <row r="1875">
      <c r="A1875" s="3" t="s">
        <v>2390</v>
      </c>
      <c r="B1875" s="4">
        <v>45656.52569444444</v>
      </c>
      <c r="C1875" s="3" t="s">
        <v>60</v>
      </c>
      <c r="D1875" s="3" t="s">
        <v>376</v>
      </c>
      <c r="E1875" s="3" t="s">
        <v>35</v>
      </c>
      <c r="F1875" s="3">
        <v>5.0</v>
      </c>
      <c r="G1875" s="3">
        <v>3999.0</v>
      </c>
      <c r="H1875" s="3">
        <v>15.0</v>
      </c>
      <c r="I1875" s="3">
        <v>2498.28</v>
      </c>
      <c r="J1875" s="3" t="s">
        <v>52</v>
      </c>
      <c r="K1875" s="3" t="s">
        <v>23</v>
      </c>
      <c r="L1875" s="5">
        <f t="shared" si="1"/>
        <v>16995.75</v>
      </c>
      <c r="M1875" s="5">
        <f t="shared" si="2"/>
        <v>12491.4</v>
      </c>
      <c r="N1875" s="5">
        <f t="shared" si="3"/>
        <v>4504.35</v>
      </c>
      <c r="O1875" s="6">
        <f t="shared" si="4"/>
        <v>0.2650280217</v>
      </c>
      <c r="P1875" s="6" t="str">
        <f t="shared" si="5"/>
        <v>Monday</v>
      </c>
      <c r="Q1875" s="6" t="str">
        <f t="shared" si="6"/>
        <v>Weekday</v>
      </c>
      <c r="R1875" s="6" t="str">
        <f t="shared" si="7"/>
        <v>Low (1–15%)</v>
      </c>
    </row>
    <row r="1876">
      <c r="A1876" s="3" t="s">
        <v>2391</v>
      </c>
      <c r="B1876" s="4">
        <v>45720.85486111111</v>
      </c>
      <c r="C1876" s="3" t="s">
        <v>44</v>
      </c>
      <c r="D1876" s="3" t="s">
        <v>660</v>
      </c>
      <c r="E1876" s="3" t="s">
        <v>35</v>
      </c>
      <c r="F1876" s="3">
        <v>4.0</v>
      </c>
      <c r="G1876" s="3">
        <v>1999.0</v>
      </c>
      <c r="H1876" s="3">
        <v>20.0</v>
      </c>
      <c r="I1876" s="3">
        <v>1167.27</v>
      </c>
      <c r="J1876" s="3" t="s">
        <v>52</v>
      </c>
      <c r="K1876" s="3" t="s">
        <v>23</v>
      </c>
      <c r="L1876" s="5">
        <f t="shared" si="1"/>
        <v>6396.8</v>
      </c>
      <c r="M1876" s="5">
        <f t="shared" si="2"/>
        <v>4669.08</v>
      </c>
      <c r="N1876" s="5">
        <f t="shared" si="3"/>
        <v>1727.72</v>
      </c>
      <c r="O1876" s="6">
        <f t="shared" si="4"/>
        <v>0.2700912956</v>
      </c>
      <c r="P1876" s="6" t="str">
        <f t="shared" si="5"/>
        <v>Tuesday</v>
      </c>
      <c r="Q1876" s="6" t="str">
        <f t="shared" si="6"/>
        <v>Weekday</v>
      </c>
      <c r="R1876" s="6" t="str">
        <f t="shared" si="7"/>
        <v>Mid (16–25%)</v>
      </c>
    </row>
    <row r="1877">
      <c r="A1877" s="3" t="s">
        <v>2392</v>
      </c>
      <c r="B1877" s="4">
        <v>45901.381944444445</v>
      </c>
      <c r="C1877" s="3" t="s">
        <v>138</v>
      </c>
      <c r="D1877" s="3" t="s">
        <v>418</v>
      </c>
      <c r="E1877" s="3" t="s">
        <v>27</v>
      </c>
      <c r="F1877" s="3">
        <v>1.0</v>
      </c>
      <c r="G1877" s="3">
        <v>1299.0</v>
      </c>
      <c r="H1877" s="3">
        <v>10.0</v>
      </c>
      <c r="I1877" s="3">
        <v>851.27</v>
      </c>
      <c r="J1877" s="3" t="s">
        <v>52</v>
      </c>
      <c r="K1877" s="3" t="s">
        <v>28</v>
      </c>
      <c r="L1877" s="5">
        <f t="shared" si="1"/>
        <v>1169.1</v>
      </c>
      <c r="M1877" s="5">
        <f t="shared" si="2"/>
        <v>851.27</v>
      </c>
      <c r="N1877" s="5">
        <f t="shared" si="3"/>
        <v>317.83</v>
      </c>
      <c r="O1877" s="6">
        <f t="shared" si="4"/>
        <v>0.2718586947</v>
      </c>
      <c r="P1877" s="6" t="str">
        <f t="shared" si="5"/>
        <v>Monday</v>
      </c>
      <c r="Q1877" s="6" t="str">
        <f t="shared" si="6"/>
        <v>Weekday</v>
      </c>
      <c r="R1877" s="6" t="str">
        <f t="shared" si="7"/>
        <v>Low (1–15%)</v>
      </c>
    </row>
    <row r="1878">
      <c r="A1878" s="3" t="s">
        <v>2393</v>
      </c>
      <c r="B1878" s="4">
        <v>45327.759722222225</v>
      </c>
      <c r="C1878" s="3" t="s">
        <v>50</v>
      </c>
      <c r="D1878" s="3" t="s">
        <v>1563</v>
      </c>
      <c r="E1878" s="3" t="s">
        <v>27</v>
      </c>
      <c r="F1878" s="3">
        <v>3.0</v>
      </c>
      <c r="G1878" s="3">
        <v>999.0</v>
      </c>
      <c r="H1878" s="3">
        <v>5.0</v>
      </c>
      <c r="I1878" s="3">
        <v>548.9</v>
      </c>
      <c r="J1878" s="3" t="s">
        <v>52</v>
      </c>
      <c r="K1878" s="3" t="s">
        <v>23</v>
      </c>
      <c r="L1878" s="5">
        <f t="shared" si="1"/>
        <v>2847.15</v>
      </c>
      <c r="M1878" s="5">
        <f t="shared" si="2"/>
        <v>1646.7</v>
      </c>
      <c r="N1878" s="5">
        <f t="shared" si="3"/>
        <v>1200.45</v>
      </c>
      <c r="O1878" s="6">
        <f t="shared" si="4"/>
        <v>0.4216321585</v>
      </c>
      <c r="P1878" s="6" t="str">
        <f t="shared" si="5"/>
        <v>Monday</v>
      </c>
      <c r="Q1878" s="6" t="str">
        <f t="shared" si="6"/>
        <v>Weekday</v>
      </c>
      <c r="R1878" s="6" t="str">
        <f t="shared" si="7"/>
        <v>Low (1–15%)</v>
      </c>
    </row>
    <row r="1879">
      <c r="A1879" s="3" t="s">
        <v>2394</v>
      </c>
      <c r="B1879" s="4">
        <v>45449.89097222222</v>
      </c>
      <c r="C1879" s="3" t="s">
        <v>309</v>
      </c>
      <c r="D1879" s="3" t="s">
        <v>472</v>
      </c>
      <c r="E1879" s="3" t="s">
        <v>21</v>
      </c>
      <c r="F1879" s="3">
        <v>3.0</v>
      </c>
      <c r="G1879" s="3">
        <v>299.0</v>
      </c>
      <c r="H1879" s="3">
        <v>25.0</v>
      </c>
      <c r="I1879" s="3">
        <v>143.04</v>
      </c>
      <c r="J1879" s="3" t="s">
        <v>52</v>
      </c>
      <c r="K1879" s="3" t="s">
        <v>28</v>
      </c>
      <c r="L1879" s="5">
        <f t="shared" si="1"/>
        <v>672.75</v>
      </c>
      <c r="M1879" s="5">
        <f t="shared" si="2"/>
        <v>429.12</v>
      </c>
      <c r="N1879" s="5">
        <f t="shared" si="3"/>
        <v>243.63</v>
      </c>
      <c r="O1879" s="6">
        <f t="shared" si="4"/>
        <v>0.3621404682</v>
      </c>
      <c r="P1879" s="6" t="str">
        <f t="shared" si="5"/>
        <v>Thursday</v>
      </c>
      <c r="Q1879" s="6" t="str">
        <f t="shared" si="6"/>
        <v>Weekday</v>
      </c>
      <c r="R1879" s="6" t="str">
        <f t="shared" si="7"/>
        <v>Mid (16–25%)</v>
      </c>
    </row>
    <row r="1880">
      <c r="A1880" s="3" t="s">
        <v>2395</v>
      </c>
      <c r="B1880" s="4">
        <v>45326.5375</v>
      </c>
      <c r="C1880" s="3" t="s">
        <v>248</v>
      </c>
      <c r="D1880" s="3" t="s">
        <v>1091</v>
      </c>
      <c r="E1880" s="3" t="s">
        <v>35</v>
      </c>
      <c r="F1880" s="3">
        <v>5.0</v>
      </c>
      <c r="G1880" s="3">
        <v>3999.0</v>
      </c>
      <c r="H1880" s="3">
        <v>10.0</v>
      </c>
      <c r="I1880" s="3">
        <v>2846.12</v>
      </c>
      <c r="J1880" s="3" t="s">
        <v>52</v>
      </c>
      <c r="K1880" s="3" t="s">
        <v>23</v>
      </c>
      <c r="L1880" s="5">
        <f t="shared" si="1"/>
        <v>17995.5</v>
      </c>
      <c r="M1880" s="5">
        <f t="shared" si="2"/>
        <v>14230.6</v>
      </c>
      <c r="N1880" s="5">
        <f t="shared" si="3"/>
        <v>3764.9</v>
      </c>
      <c r="O1880" s="6">
        <f t="shared" si="4"/>
        <v>0.2092134145</v>
      </c>
      <c r="P1880" s="6" t="str">
        <f t="shared" si="5"/>
        <v>Sunday</v>
      </c>
      <c r="Q1880" s="6" t="str">
        <f t="shared" si="6"/>
        <v>Weekend</v>
      </c>
      <c r="R1880" s="6" t="str">
        <f t="shared" si="7"/>
        <v>Low (1–15%)</v>
      </c>
    </row>
    <row r="1881">
      <c r="A1881" s="3" t="s">
        <v>2396</v>
      </c>
      <c r="B1881" s="4">
        <v>45458.57916666667</v>
      </c>
      <c r="C1881" s="3" t="s">
        <v>138</v>
      </c>
      <c r="D1881" s="3" t="s">
        <v>788</v>
      </c>
      <c r="E1881" s="3" t="s">
        <v>27</v>
      </c>
      <c r="F1881" s="3">
        <v>2.0</v>
      </c>
      <c r="G1881" s="3">
        <v>1999.0</v>
      </c>
      <c r="H1881" s="3">
        <v>0.0</v>
      </c>
      <c r="I1881" s="3">
        <v>1170.12</v>
      </c>
      <c r="J1881" s="3" t="s">
        <v>52</v>
      </c>
      <c r="K1881" s="3" t="s">
        <v>28</v>
      </c>
      <c r="L1881" s="5">
        <f t="shared" si="1"/>
        <v>3998</v>
      </c>
      <c r="M1881" s="5">
        <f t="shared" si="2"/>
        <v>2340.24</v>
      </c>
      <c r="N1881" s="5">
        <f t="shared" si="3"/>
        <v>1657.76</v>
      </c>
      <c r="O1881" s="6">
        <f t="shared" si="4"/>
        <v>0.4146473237</v>
      </c>
      <c r="P1881" s="6" t="str">
        <f t="shared" si="5"/>
        <v>Saturday</v>
      </c>
      <c r="Q1881" s="6" t="str">
        <f t="shared" si="6"/>
        <v>Weekend</v>
      </c>
      <c r="R1881" s="6" t="str">
        <f t="shared" si="7"/>
        <v>No Discount</v>
      </c>
    </row>
    <row r="1882">
      <c r="A1882" s="3" t="s">
        <v>2397</v>
      </c>
      <c r="B1882" s="4">
        <v>45528.42222222222</v>
      </c>
      <c r="C1882" s="3" t="s">
        <v>151</v>
      </c>
      <c r="D1882" s="3" t="s">
        <v>660</v>
      </c>
      <c r="E1882" s="3" t="s">
        <v>35</v>
      </c>
      <c r="F1882" s="3">
        <v>3.0</v>
      </c>
      <c r="G1882" s="3">
        <v>1999.0</v>
      </c>
      <c r="H1882" s="3">
        <v>20.0</v>
      </c>
      <c r="I1882" s="3">
        <v>1164.09</v>
      </c>
      <c r="J1882" s="3" t="s">
        <v>52</v>
      </c>
      <c r="K1882" s="3" t="s">
        <v>39</v>
      </c>
      <c r="L1882" s="5">
        <f t="shared" si="1"/>
        <v>4797.6</v>
      </c>
      <c r="M1882" s="5">
        <f t="shared" si="2"/>
        <v>3492.27</v>
      </c>
      <c r="N1882" s="5">
        <f t="shared" si="3"/>
        <v>1305.33</v>
      </c>
      <c r="O1882" s="6">
        <f t="shared" si="4"/>
        <v>0.2720797899</v>
      </c>
      <c r="P1882" s="6" t="str">
        <f t="shared" si="5"/>
        <v>Saturday</v>
      </c>
      <c r="Q1882" s="6" t="str">
        <f t="shared" si="6"/>
        <v>Weekend</v>
      </c>
      <c r="R1882" s="6" t="str">
        <f t="shared" si="7"/>
        <v>Mid (16–25%)</v>
      </c>
    </row>
    <row r="1883">
      <c r="A1883" s="3" t="s">
        <v>2398</v>
      </c>
      <c r="B1883" s="4">
        <v>45612.77638888889</v>
      </c>
      <c r="C1883" s="3" t="s">
        <v>60</v>
      </c>
      <c r="D1883" s="3" t="s">
        <v>412</v>
      </c>
      <c r="E1883" s="3" t="s">
        <v>21</v>
      </c>
      <c r="F1883" s="3">
        <v>1.0</v>
      </c>
      <c r="G1883" s="3">
        <v>299.0</v>
      </c>
      <c r="H1883" s="3">
        <v>15.0</v>
      </c>
      <c r="I1883" s="3">
        <v>145.21</v>
      </c>
      <c r="J1883" s="3" t="s">
        <v>32</v>
      </c>
      <c r="K1883" s="3" t="s">
        <v>28</v>
      </c>
      <c r="L1883" s="5">
        <f t="shared" si="1"/>
        <v>254.15</v>
      </c>
      <c r="M1883" s="5">
        <f t="shared" si="2"/>
        <v>145.21</v>
      </c>
      <c r="N1883" s="5">
        <f t="shared" si="3"/>
        <v>108.94</v>
      </c>
      <c r="O1883" s="6">
        <f t="shared" si="4"/>
        <v>0.4286445013</v>
      </c>
      <c r="P1883" s="6" t="str">
        <f t="shared" si="5"/>
        <v>Saturday</v>
      </c>
      <c r="Q1883" s="6" t="str">
        <f t="shared" si="6"/>
        <v>Weekend</v>
      </c>
      <c r="R1883" s="6" t="str">
        <f t="shared" si="7"/>
        <v>Low (1–15%)</v>
      </c>
    </row>
    <row r="1884">
      <c r="A1884" s="3" t="s">
        <v>2399</v>
      </c>
      <c r="B1884" s="4">
        <v>45672.54861111111</v>
      </c>
      <c r="C1884" s="3" t="s">
        <v>285</v>
      </c>
      <c r="D1884" s="3" t="s">
        <v>234</v>
      </c>
      <c r="E1884" s="3" t="s">
        <v>27</v>
      </c>
      <c r="F1884" s="3">
        <v>4.0</v>
      </c>
      <c r="G1884" s="3">
        <v>999.0</v>
      </c>
      <c r="H1884" s="3">
        <v>30.0</v>
      </c>
      <c r="I1884" s="3">
        <v>618.44</v>
      </c>
      <c r="J1884" s="3" t="s">
        <v>32</v>
      </c>
      <c r="K1884" s="3" t="s">
        <v>39</v>
      </c>
      <c r="L1884" s="5">
        <f t="shared" si="1"/>
        <v>2797.2</v>
      </c>
      <c r="M1884" s="5">
        <f t="shared" si="2"/>
        <v>2473.76</v>
      </c>
      <c r="N1884" s="5">
        <f t="shared" si="3"/>
        <v>323.44</v>
      </c>
      <c r="O1884" s="6">
        <f t="shared" si="4"/>
        <v>0.1156299156</v>
      </c>
      <c r="P1884" s="6" t="str">
        <f t="shared" si="5"/>
        <v>Wednesday</v>
      </c>
      <c r="Q1884" s="6" t="str">
        <f t="shared" si="6"/>
        <v>Weekday</v>
      </c>
      <c r="R1884" s="6" t="str">
        <f t="shared" si="7"/>
        <v>High (&gt;25%)</v>
      </c>
    </row>
    <row r="1885">
      <c r="A1885" s="3" t="s">
        <v>2400</v>
      </c>
      <c r="B1885" s="4">
        <v>45929.879166666666</v>
      </c>
      <c r="C1885" s="3" t="s">
        <v>158</v>
      </c>
      <c r="D1885" s="3" t="s">
        <v>635</v>
      </c>
      <c r="E1885" s="3" t="s">
        <v>21</v>
      </c>
      <c r="F1885" s="3">
        <v>2.0</v>
      </c>
      <c r="G1885" s="3">
        <v>899.0</v>
      </c>
      <c r="H1885" s="3">
        <v>25.0</v>
      </c>
      <c r="I1885" s="3">
        <v>504.86</v>
      </c>
      <c r="J1885" s="3" t="s">
        <v>52</v>
      </c>
      <c r="K1885" s="3" t="s">
        <v>39</v>
      </c>
      <c r="L1885" s="5">
        <f t="shared" si="1"/>
        <v>1348.5</v>
      </c>
      <c r="M1885" s="5">
        <f t="shared" si="2"/>
        <v>1009.72</v>
      </c>
      <c r="N1885" s="5">
        <f t="shared" si="3"/>
        <v>338.78</v>
      </c>
      <c r="O1885" s="6">
        <f t="shared" si="4"/>
        <v>0.2512272896</v>
      </c>
      <c r="P1885" s="6" t="str">
        <f t="shared" si="5"/>
        <v>Monday</v>
      </c>
      <c r="Q1885" s="6" t="str">
        <f t="shared" si="6"/>
        <v>Weekday</v>
      </c>
      <c r="R1885" s="6" t="str">
        <f t="shared" si="7"/>
        <v>Mid (16–25%)</v>
      </c>
    </row>
    <row r="1886">
      <c r="A1886" s="3" t="s">
        <v>2401</v>
      </c>
      <c r="B1886" s="4">
        <v>45423.6625</v>
      </c>
      <c r="C1886" s="3" t="s">
        <v>266</v>
      </c>
      <c r="D1886" s="3" t="s">
        <v>152</v>
      </c>
      <c r="E1886" s="3" t="s">
        <v>35</v>
      </c>
      <c r="F1886" s="3">
        <v>3.0</v>
      </c>
      <c r="G1886" s="3">
        <v>2499.0</v>
      </c>
      <c r="H1886" s="3">
        <v>20.0</v>
      </c>
      <c r="I1886" s="3">
        <v>1708.21</v>
      </c>
      <c r="J1886" s="3" t="s">
        <v>32</v>
      </c>
      <c r="K1886" s="3" t="s">
        <v>28</v>
      </c>
      <c r="L1886" s="5">
        <f t="shared" si="1"/>
        <v>5997.6</v>
      </c>
      <c r="M1886" s="5">
        <f t="shared" si="2"/>
        <v>5124.63</v>
      </c>
      <c r="N1886" s="5">
        <f t="shared" si="3"/>
        <v>872.97</v>
      </c>
      <c r="O1886" s="6">
        <f t="shared" si="4"/>
        <v>0.1455532213</v>
      </c>
      <c r="P1886" s="6" t="str">
        <f t="shared" si="5"/>
        <v>Saturday</v>
      </c>
      <c r="Q1886" s="6" t="str">
        <f t="shared" si="6"/>
        <v>Weekend</v>
      </c>
      <c r="R1886" s="6" t="str">
        <f t="shared" si="7"/>
        <v>Mid (16–25%)</v>
      </c>
    </row>
    <row r="1887">
      <c r="A1887" s="3" t="s">
        <v>2402</v>
      </c>
      <c r="B1887" s="4">
        <v>45318.76875</v>
      </c>
      <c r="C1887" s="3" t="s">
        <v>135</v>
      </c>
      <c r="D1887" s="3" t="s">
        <v>644</v>
      </c>
      <c r="E1887" s="3" t="s">
        <v>27</v>
      </c>
      <c r="F1887" s="3">
        <v>2.0</v>
      </c>
      <c r="G1887" s="3">
        <v>799.0</v>
      </c>
      <c r="H1887" s="3">
        <v>20.0</v>
      </c>
      <c r="I1887" s="3">
        <v>400.22</v>
      </c>
      <c r="J1887" s="3" t="s">
        <v>52</v>
      </c>
      <c r="K1887" s="3" t="s">
        <v>39</v>
      </c>
      <c r="L1887" s="5">
        <f t="shared" si="1"/>
        <v>1278.4</v>
      </c>
      <c r="M1887" s="5">
        <f t="shared" si="2"/>
        <v>800.44</v>
      </c>
      <c r="N1887" s="5">
        <f t="shared" si="3"/>
        <v>477.96</v>
      </c>
      <c r="O1887" s="6">
        <f t="shared" si="4"/>
        <v>0.373873592</v>
      </c>
      <c r="P1887" s="6" t="str">
        <f t="shared" si="5"/>
        <v>Saturday</v>
      </c>
      <c r="Q1887" s="6" t="str">
        <f t="shared" si="6"/>
        <v>Weekend</v>
      </c>
      <c r="R1887" s="6" t="str">
        <f t="shared" si="7"/>
        <v>Mid (16–25%)</v>
      </c>
    </row>
    <row r="1888">
      <c r="A1888" s="3" t="s">
        <v>2403</v>
      </c>
      <c r="B1888" s="4">
        <v>45432.54375</v>
      </c>
      <c r="C1888" s="3" t="s">
        <v>135</v>
      </c>
      <c r="D1888" s="3" t="s">
        <v>1374</v>
      </c>
      <c r="E1888" s="3" t="s">
        <v>27</v>
      </c>
      <c r="F1888" s="3">
        <v>1.0</v>
      </c>
      <c r="G1888" s="3">
        <v>799.0</v>
      </c>
      <c r="H1888" s="3">
        <v>5.0</v>
      </c>
      <c r="I1888" s="3">
        <v>456.04</v>
      </c>
      <c r="J1888" s="3" t="s">
        <v>32</v>
      </c>
      <c r="K1888" s="3" t="s">
        <v>23</v>
      </c>
      <c r="L1888" s="5">
        <f t="shared" si="1"/>
        <v>759.05</v>
      </c>
      <c r="M1888" s="5">
        <f t="shared" si="2"/>
        <v>456.04</v>
      </c>
      <c r="N1888" s="5">
        <f t="shared" si="3"/>
        <v>303.01</v>
      </c>
      <c r="O1888" s="6">
        <f t="shared" si="4"/>
        <v>0.3991963639</v>
      </c>
      <c r="P1888" s="6" t="str">
        <f t="shared" si="5"/>
        <v>Monday</v>
      </c>
      <c r="Q1888" s="6" t="str">
        <f t="shared" si="6"/>
        <v>Weekday</v>
      </c>
      <c r="R1888" s="6" t="str">
        <f t="shared" si="7"/>
        <v>Low (1–15%)</v>
      </c>
    </row>
    <row r="1889">
      <c r="A1889" s="3" t="s">
        <v>2404</v>
      </c>
      <c r="B1889" s="4">
        <v>45434.44236111111</v>
      </c>
      <c r="C1889" s="3" t="s">
        <v>41</v>
      </c>
      <c r="D1889" s="3" t="s">
        <v>319</v>
      </c>
      <c r="E1889" s="3" t="s">
        <v>21</v>
      </c>
      <c r="F1889" s="3">
        <v>3.0</v>
      </c>
      <c r="G1889" s="3">
        <v>499.0</v>
      </c>
      <c r="H1889" s="3">
        <v>0.0</v>
      </c>
      <c r="I1889" s="3">
        <v>307.66</v>
      </c>
      <c r="J1889" s="3" t="s">
        <v>32</v>
      </c>
      <c r="K1889" s="3" t="s">
        <v>23</v>
      </c>
      <c r="L1889" s="5">
        <f t="shared" si="1"/>
        <v>1497</v>
      </c>
      <c r="M1889" s="5">
        <f t="shared" si="2"/>
        <v>922.98</v>
      </c>
      <c r="N1889" s="5">
        <f t="shared" si="3"/>
        <v>574.02</v>
      </c>
      <c r="O1889" s="6">
        <f t="shared" si="4"/>
        <v>0.3834468938</v>
      </c>
      <c r="P1889" s="6" t="str">
        <f t="shared" si="5"/>
        <v>Wednesday</v>
      </c>
      <c r="Q1889" s="6" t="str">
        <f t="shared" si="6"/>
        <v>Weekday</v>
      </c>
      <c r="R1889" s="6" t="str">
        <f t="shared" si="7"/>
        <v>No Discount</v>
      </c>
    </row>
    <row r="1890">
      <c r="A1890" s="3" t="s">
        <v>2405</v>
      </c>
      <c r="B1890" s="4">
        <v>45559.69305555556</v>
      </c>
      <c r="C1890" s="3" t="s">
        <v>111</v>
      </c>
      <c r="D1890" s="3" t="s">
        <v>616</v>
      </c>
      <c r="E1890" s="3" t="s">
        <v>27</v>
      </c>
      <c r="F1890" s="3">
        <v>3.0</v>
      </c>
      <c r="G1890" s="3">
        <v>999.0</v>
      </c>
      <c r="H1890" s="3">
        <v>0.0</v>
      </c>
      <c r="I1890" s="3">
        <v>530.13</v>
      </c>
      <c r="J1890" s="3" t="s">
        <v>52</v>
      </c>
      <c r="K1890" s="3" t="s">
        <v>39</v>
      </c>
      <c r="L1890" s="5">
        <f t="shared" si="1"/>
        <v>2997</v>
      </c>
      <c r="M1890" s="5">
        <f t="shared" si="2"/>
        <v>1590.39</v>
      </c>
      <c r="N1890" s="5">
        <f t="shared" si="3"/>
        <v>1406.61</v>
      </c>
      <c r="O1890" s="6">
        <f t="shared" si="4"/>
        <v>0.4693393393</v>
      </c>
      <c r="P1890" s="6" t="str">
        <f t="shared" si="5"/>
        <v>Tuesday</v>
      </c>
      <c r="Q1890" s="6" t="str">
        <f t="shared" si="6"/>
        <v>Weekday</v>
      </c>
      <c r="R1890" s="6" t="str">
        <f t="shared" si="7"/>
        <v>No Discount</v>
      </c>
    </row>
    <row r="1891">
      <c r="A1891" s="3" t="s">
        <v>2406</v>
      </c>
      <c r="B1891" s="4">
        <v>46009.743055555555</v>
      </c>
      <c r="C1891" s="3" t="s">
        <v>41</v>
      </c>
      <c r="D1891" s="3" t="s">
        <v>922</v>
      </c>
      <c r="E1891" s="3" t="s">
        <v>27</v>
      </c>
      <c r="F1891" s="3">
        <v>2.0</v>
      </c>
      <c r="G1891" s="3">
        <v>799.0</v>
      </c>
      <c r="H1891" s="3">
        <v>20.0</v>
      </c>
      <c r="I1891" s="3">
        <v>447.84</v>
      </c>
      <c r="J1891" s="3" t="s">
        <v>32</v>
      </c>
      <c r="K1891" s="3" t="s">
        <v>39</v>
      </c>
      <c r="L1891" s="5">
        <f t="shared" si="1"/>
        <v>1278.4</v>
      </c>
      <c r="M1891" s="5">
        <f t="shared" si="2"/>
        <v>895.68</v>
      </c>
      <c r="N1891" s="5">
        <f t="shared" si="3"/>
        <v>382.72</v>
      </c>
      <c r="O1891" s="6">
        <f t="shared" si="4"/>
        <v>0.2993742178</v>
      </c>
      <c r="P1891" s="6" t="str">
        <f t="shared" si="5"/>
        <v>Thursday</v>
      </c>
      <c r="Q1891" s="6" t="str">
        <f t="shared" si="6"/>
        <v>Weekday</v>
      </c>
      <c r="R1891" s="6" t="str">
        <f t="shared" si="7"/>
        <v>Mid (16–25%)</v>
      </c>
    </row>
    <row r="1892">
      <c r="A1892" s="3" t="s">
        <v>2407</v>
      </c>
      <c r="B1892" s="4">
        <v>45880.50902777778</v>
      </c>
      <c r="C1892" s="3" t="s">
        <v>124</v>
      </c>
      <c r="D1892" s="3" t="s">
        <v>405</v>
      </c>
      <c r="E1892" s="3" t="s">
        <v>27</v>
      </c>
      <c r="F1892" s="3">
        <v>2.0</v>
      </c>
      <c r="G1892" s="3">
        <v>1999.0</v>
      </c>
      <c r="H1892" s="3">
        <v>20.0</v>
      </c>
      <c r="I1892" s="3">
        <v>1235.21</v>
      </c>
      <c r="J1892" s="3" t="s">
        <v>32</v>
      </c>
      <c r="K1892" s="3" t="s">
        <v>23</v>
      </c>
      <c r="L1892" s="5">
        <f t="shared" si="1"/>
        <v>3198.4</v>
      </c>
      <c r="M1892" s="5">
        <f t="shared" si="2"/>
        <v>2470.42</v>
      </c>
      <c r="N1892" s="5">
        <f t="shared" si="3"/>
        <v>727.98</v>
      </c>
      <c r="O1892" s="6">
        <f t="shared" si="4"/>
        <v>0.2276075538</v>
      </c>
      <c r="P1892" s="6" t="str">
        <f t="shared" si="5"/>
        <v>Monday</v>
      </c>
      <c r="Q1892" s="6" t="str">
        <f t="shared" si="6"/>
        <v>Weekday</v>
      </c>
      <c r="R1892" s="6" t="str">
        <f t="shared" si="7"/>
        <v>Mid (16–25%)</v>
      </c>
    </row>
    <row r="1893">
      <c r="A1893" s="3" t="s">
        <v>2408</v>
      </c>
      <c r="B1893" s="4">
        <v>45461.603472222225</v>
      </c>
      <c r="C1893" s="3" t="s">
        <v>242</v>
      </c>
      <c r="D1893" s="3" t="s">
        <v>1182</v>
      </c>
      <c r="E1893" s="3" t="s">
        <v>21</v>
      </c>
      <c r="F1893" s="3">
        <v>3.0</v>
      </c>
      <c r="G1893" s="3">
        <v>899.0</v>
      </c>
      <c r="H1893" s="3">
        <v>20.0</v>
      </c>
      <c r="I1893" s="3">
        <v>466.34</v>
      </c>
      <c r="J1893" s="3" t="s">
        <v>32</v>
      </c>
      <c r="K1893" s="3" t="s">
        <v>28</v>
      </c>
      <c r="L1893" s="5">
        <f t="shared" si="1"/>
        <v>2157.6</v>
      </c>
      <c r="M1893" s="5">
        <f t="shared" si="2"/>
        <v>1399.02</v>
      </c>
      <c r="N1893" s="5">
        <f t="shared" si="3"/>
        <v>758.58</v>
      </c>
      <c r="O1893" s="6">
        <f t="shared" si="4"/>
        <v>0.3515850945</v>
      </c>
      <c r="P1893" s="6" t="str">
        <f t="shared" si="5"/>
        <v>Tuesday</v>
      </c>
      <c r="Q1893" s="6" t="str">
        <f t="shared" si="6"/>
        <v>Weekday</v>
      </c>
      <c r="R1893" s="6" t="str">
        <f t="shared" si="7"/>
        <v>Mid (16–25%)</v>
      </c>
    </row>
    <row r="1894">
      <c r="A1894" s="3" t="s">
        <v>2409</v>
      </c>
      <c r="B1894" s="4">
        <v>45831.71666666667</v>
      </c>
      <c r="C1894" s="3" t="s">
        <v>459</v>
      </c>
      <c r="D1894" s="3" t="s">
        <v>1182</v>
      </c>
      <c r="E1894" s="3" t="s">
        <v>21</v>
      </c>
      <c r="F1894" s="3">
        <v>2.0</v>
      </c>
      <c r="G1894" s="3">
        <v>699.0</v>
      </c>
      <c r="H1894" s="3">
        <v>25.0</v>
      </c>
      <c r="I1894" s="3">
        <v>436.78</v>
      </c>
      <c r="J1894" s="3" t="s">
        <v>32</v>
      </c>
      <c r="K1894" s="3" t="s">
        <v>28</v>
      </c>
      <c r="L1894" s="5">
        <f t="shared" si="1"/>
        <v>1048.5</v>
      </c>
      <c r="M1894" s="5">
        <f t="shared" si="2"/>
        <v>873.56</v>
      </c>
      <c r="N1894" s="5">
        <f t="shared" si="3"/>
        <v>174.94</v>
      </c>
      <c r="O1894" s="6">
        <f t="shared" si="4"/>
        <v>0.1668478779</v>
      </c>
      <c r="P1894" s="6" t="str">
        <f t="shared" si="5"/>
        <v>Monday</v>
      </c>
      <c r="Q1894" s="6" t="str">
        <f t="shared" si="6"/>
        <v>Weekday</v>
      </c>
      <c r="R1894" s="6" t="str">
        <f t="shared" si="7"/>
        <v>Mid (16–25%)</v>
      </c>
    </row>
    <row r="1895">
      <c r="A1895" s="3" t="s">
        <v>2410</v>
      </c>
      <c r="B1895" s="4">
        <v>45812.55902777778</v>
      </c>
      <c r="C1895" s="3" t="s">
        <v>47</v>
      </c>
      <c r="D1895" s="3" t="s">
        <v>868</v>
      </c>
      <c r="E1895" s="3" t="s">
        <v>35</v>
      </c>
      <c r="F1895" s="3">
        <v>5.0</v>
      </c>
      <c r="G1895" s="3">
        <v>2499.0</v>
      </c>
      <c r="H1895" s="3">
        <v>5.0</v>
      </c>
      <c r="I1895" s="3">
        <v>1555.58</v>
      </c>
      <c r="J1895" s="3" t="s">
        <v>32</v>
      </c>
      <c r="K1895" s="3" t="s">
        <v>39</v>
      </c>
      <c r="L1895" s="5">
        <f t="shared" si="1"/>
        <v>11870.25</v>
      </c>
      <c r="M1895" s="5">
        <f t="shared" si="2"/>
        <v>7777.9</v>
      </c>
      <c r="N1895" s="5">
        <f t="shared" si="3"/>
        <v>4092.35</v>
      </c>
      <c r="O1895" s="6">
        <f t="shared" si="4"/>
        <v>0.3447568501</v>
      </c>
      <c r="P1895" s="6" t="str">
        <f t="shared" si="5"/>
        <v>Wednesday</v>
      </c>
      <c r="Q1895" s="6" t="str">
        <f t="shared" si="6"/>
        <v>Weekday</v>
      </c>
      <c r="R1895" s="6" t="str">
        <f t="shared" si="7"/>
        <v>Low (1–15%)</v>
      </c>
    </row>
    <row r="1896">
      <c r="A1896" s="3" t="s">
        <v>2411</v>
      </c>
      <c r="B1896" s="4">
        <v>45464.71527777778</v>
      </c>
      <c r="C1896" s="3" t="s">
        <v>41</v>
      </c>
      <c r="D1896" s="3" t="s">
        <v>321</v>
      </c>
      <c r="E1896" s="3" t="s">
        <v>27</v>
      </c>
      <c r="F1896" s="3">
        <v>3.0</v>
      </c>
      <c r="G1896" s="3">
        <v>799.0</v>
      </c>
      <c r="H1896" s="3">
        <v>20.0</v>
      </c>
      <c r="I1896" s="3">
        <v>520.15</v>
      </c>
      <c r="J1896" s="3" t="s">
        <v>52</v>
      </c>
      <c r="K1896" s="3" t="s">
        <v>39</v>
      </c>
      <c r="L1896" s="5">
        <f t="shared" si="1"/>
        <v>1917.6</v>
      </c>
      <c r="M1896" s="5">
        <f t="shared" si="2"/>
        <v>1560.45</v>
      </c>
      <c r="N1896" s="5">
        <f t="shared" si="3"/>
        <v>357.15</v>
      </c>
      <c r="O1896" s="6">
        <f t="shared" si="4"/>
        <v>0.1862484355</v>
      </c>
      <c r="P1896" s="6" t="str">
        <f t="shared" si="5"/>
        <v>Friday</v>
      </c>
      <c r="Q1896" s="6" t="str">
        <f t="shared" si="6"/>
        <v>Weekday</v>
      </c>
      <c r="R1896" s="6" t="str">
        <f t="shared" si="7"/>
        <v>Mid (16–25%)</v>
      </c>
    </row>
    <row r="1897">
      <c r="A1897" s="3" t="s">
        <v>2412</v>
      </c>
      <c r="B1897" s="4">
        <v>45464.91388888889</v>
      </c>
      <c r="C1897" s="3" t="s">
        <v>19</v>
      </c>
      <c r="D1897" s="3" t="s">
        <v>695</v>
      </c>
      <c r="E1897" s="3" t="s">
        <v>35</v>
      </c>
      <c r="F1897" s="3">
        <v>2.0</v>
      </c>
      <c r="G1897" s="3">
        <v>3999.0</v>
      </c>
      <c r="H1897" s="3">
        <v>20.0</v>
      </c>
      <c r="I1897" s="3">
        <v>2528.32</v>
      </c>
      <c r="J1897" s="3" t="s">
        <v>32</v>
      </c>
      <c r="K1897" s="3" t="s">
        <v>23</v>
      </c>
      <c r="L1897" s="5">
        <f t="shared" si="1"/>
        <v>6398.4</v>
      </c>
      <c r="M1897" s="5">
        <f t="shared" si="2"/>
        <v>5056.64</v>
      </c>
      <c r="N1897" s="5">
        <f t="shared" si="3"/>
        <v>1341.76</v>
      </c>
      <c r="O1897" s="6">
        <f t="shared" si="4"/>
        <v>0.2097024256</v>
      </c>
      <c r="P1897" s="6" t="str">
        <f t="shared" si="5"/>
        <v>Friday</v>
      </c>
      <c r="Q1897" s="6" t="str">
        <f t="shared" si="6"/>
        <v>Weekday</v>
      </c>
      <c r="R1897" s="6" t="str">
        <f t="shared" si="7"/>
        <v>Mid (16–25%)</v>
      </c>
    </row>
    <row r="1898">
      <c r="A1898" s="3" t="s">
        <v>2413</v>
      </c>
      <c r="B1898" s="4">
        <v>45458.540972222225</v>
      </c>
      <c r="C1898" s="3" t="s">
        <v>254</v>
      </c>
      <c r="D1898" s="3" t="s">
        <v>802</v>
      </c>
      <c r="E1898" s="3" t="s">
        <v>35</v>
      </c>
      <c r="F1898" s="3">
        <v>3.0</v>
      </c>
      <c r="G1898" s="3">
        <v>3999.0</v>
      </c>
      <c r="H1898" s="3">
        <v>20.0</v>
      </c>
      <c r="I1898" s="3">
        <v>2658.05</v>
      </c>
      <c r="J1898" s="3" t="s">
        <v>52</v>
      </c>
      <c r="K1898" s="3" t="s">
        <v>39</v>
      </c>
      <c r="L1898" s="5">
        <f t="shared" si="1"/>
        <v>9597.6</v>
      </c>
      <c r="M1898" s="5">
        <f t="shared" si="2"/>
        <v>7974.15</v>
      </c>
      <c r="N1898" s="5">
        <f t="shared" si="3"/>
        <v>1623.45</v>
      </c>
      <c r="O1898" s="6">
        <f t="shared" si="4"/>
        <v>0.1691516629</v>
      </c>
      <c r="P1898" s="6" t="str">
        <f t="shared" si="5"/>
        <v>Saturday</v>
      </c>
      <c r="Q1898" s="6" t="str">
        <f t="shared" si="6"/>
        <v>Weekend</v>
      </c>
      <c r="R1898" s="6" t="str">
        <f t="shared" si="7"/>
        <v>Mid (16–25%)</v>
      </c>
    </row>
    <row r="1899">
      <c r="A1899" s="3" t="s">
        <v>2414</v>
      </c>
      <c r="B1899" s="4">
        <v>45695.49513888889</v>
      </c>
      <c r="C1899" s="3" t="s">
        <v>81</v>
      </c>
      <c r="D1899" s="3" t="s">
        <v>243</v>
      </c>
      <c r="E1899" s="3" t="s">
        <v>21</v>
      </c>
      <c r="F1899" s="3">
        <v>1.0</v>
      </c>
      <c r="G1899" s="3">
        <v>499.0</v>
      </c>
      <c r="H1899" s="3">
        <v>0.0</v>
      </c>
      <c r="I1899" s="3">
        <v>275.69</v>
      </c>
      <c r="J1899" s="3" t="s">
        <v>32</v>
      </c>
      <c r="K1899" s="3" t="s">
        <v>28</v>
      </c>
      <c r="L1899" s="5">
        <f t="shared" si="1"/>
        <v>499</v>
      </c>
      <c r="M1899" s="5">
        <f t="shared" si="2"/>
        <v>275.69</v>
      </c>
      <c r="N1899" s="5">
        <f t="shared" si="3"/>
        <v>223.31</v>
      </c>
      <c r="O1899" s="6">
        <f t="shared" si="4"/>
        <v>0.4475150301</v>
      </c>
      <c r="P1899" s="6" t="str">
        <f t="shared" si="5"/>
        <v>Friday</v>
      </c>
      <c r="Q1899" s="6" t="str">
        <f t="shared" si="6"/>
        <v>Weekday</v>
      </c>
      <c r="R1899" s="6" t="str">
        <f t="shared" si="7"/>
        <v>No Discount</v>
      </c>
    </row>
    <row r="1900">
      <c r="A1900" s="3" t="s">
        <v>2415</v>
      </c>
      <c r="B1900" s="4">
        <v>45661.63333333333</v>
      </c>
      <c r="C1900" s="3" t="s">
        <v>127</v>
      </c>
      <c r="D1900" s="3" t="s">
        <v>724</v>
      </c>
      <c r="E1900" s="3" t="s">
        <v>27</v>
      </c>
      <c r="F1900" s="3">
        <v>4.0</v>
      </c>
      <c r="G1900" s="3">
        <v>1299.0</v>
      </c>
      <c r="H1900" s="3">
        <v>0.0</v>
      </c>
      <c r="I1900" s="3">
        <v>817.59</v>
      </c>
      <c r="J1900" s="3" t="s">
        <v>52</v>
      </c>
      <c r="K1900" s="3" t="s">
        <v>23</v>
      </c>
      <c r="L1900" s="5">
        <f t="shared" si="1"/>
        <v>5196</v>
      </c>
      <c r="M1900" s="5">
        <f t="shared" si="2"/>
        <v>3270.36</v>
      </c>
      <c r="N1900" s="5">
        <f t="shared" si="3"/>
        <v>1925.64</v>
      </c>
      <c r="O1900" s="6">
        <f t="shared" si="4"/>
        <v>0.3706004619</v>
      </c>
      <c r="P1900" s="6" t="str">
        <f t="shared" si="5"/>
        <v>Saturday</v>
      </c>
      <c r="Q1900" s="6" t="str">
        <f t="shared" si="6"/>
        <v>Weekend</v>
      </c>
      <c r="R1900" s="6" t="str">
        <f t="shared" si="7"/>
        <v>No Discount</v>
      </c>
    </row>
    <row r="1901">
      <c r="A1901" s="3" t="s">
        <v>2416</v>
      </c>
      <c r="B1901" s="4">
        <v>45880.510416666664</v>
      </c>
      <c r="C1901" s="3" t="s">
        <v>19</v>
      </c>
      <c r="D1901" s="3" t="s">
        <v>172</v>
      </c>
      <c r="E1901" s="3" t="s">
        <v>35</v>
      </c>
      <c r="F1901" s="3">
        <v>2.0</v>
      </c>
      <c r="G1901" s="3">
        <v>3999.0</v>
      </c>
      <c r="H1901" s="3">
        <v>5.0</v>
      </c>
      <c r="I1901" s="3">
        <v>2694.68</v>
      </c>
      <c r="J1901" s="3" t="s">
        <v>52</v>
      </c>
      <c r="K1901" s="3" t="s">
        <v>28</v>
      </c>
      <c r="L1901" s="5">
        <f t="shared" si="1"/>
        <v>7598.1</v>
      </c>
      <c r="M1901" s="5">
        <f t="shared" si="2"/>
        <v>5389.36</v>
      </c>
      <c r="N1901" s="5">
        <f t="shared" si="3"/>
        <v>2208.74</v>
      </c>
      <c r="O1901" s="6">
        <f t="shared" si="4"/>
        <v>0.2906963583</v>
      </c>
      <c r="P1901" s="6" t="str">
        <f t="shared" si="5"/>
        <v>Monday</v>
      </c>
      <c r="Q1901" s="6" t="str">
        <f t="shared" si="6"/>
        <v>Weekday</v>
      </c>
      <c r="R1901" s="6" t="str">
        <f t="shared" si="7"/>
        <v>Low (1–15%)</v>
      </c>
    </row>
    <row r="1902">
      <c r="A1902" s="3" t="s">
        <v>2417</v>
      </c>
      <c r="B1902" s="4">
        <v>45519.6625</v>
      </c>
      <c r="C1902" s="3" t="s">
        <v>257</v>
      </c>
      <c r="D1902" s="3" t="s">
        <v>796</v>
      </c>
      <c r="E1902" s="3" t="s">
        <v>27</v>
      </c>
      <c r="F1902" s="3">
        <v>1.0</v>
      </c>
      <c r="G1902" s="3">
        <v>1499.0</v>
      </c>
      <c r="H1902" s="3">
        <v>20.0</v>
      </c>
      <c r="I1902" s="3">
        <v>1038.83</v>
      </c>
      <c r="J1902" s="3" t="s">
        <v>52</v>
      </c>
      <c r="K1902" s="3" t="s">
        <v>39</v>
      </c>
      <c r="L1902" s="5">
        <f t="shared" si="1"/>
        <v>1199.2</v>
      </c>
      <c r="M1902" s="5">
        <f t="shared" si="2"/>
        <v>1038.83</v>
      </c>
      <c r="N1902" s="5">
        <f t="shared" si="3"/>
        <v>160.37</v>
      </c>
      <c r="O1902" s="6">
        <f t="shared" si="4"/>
        <v>0.1337308205</v>
      </c>
      <c r="P1902" s="6" t="str">
        <f t="shared" si="5"/>
        <v>Thursday</v>
      </c>
      <c r="Q1902" s="6" t="str">
        <f t="shared" si="6"/>
        <v>Weekday</v>
      </c>
      <c r="R1902" s="6" t="str">
        <f t="shared" si="7"/>
        <v>Mid (16–25%)</v>
      </c>
    </row>
    <row r="1903">
      <c r="A1903" s="3" t="s">
        <v>2418</v>
      </c>
      <c r="B1903" s="4">
        <v>45579.62986111111</v>
      </c>
      <c r="C1903" s="3" t="s">
        <v>171</v>
      </c>
      <c r="D1903" s="3" t="s">
        <v>120</v>
      </c>
      <c r="E1903" s="3" t="s">
        <v>21</v>
      </c>
      <c r="F1903" s="3">
        <v>4.0</v>
      </c>
      <c r="G1903" s="3">
        <v>299.0</v>
      </c>
      <c r="H1903" s="3">
        <v>15.0</v>
      </c>
      <c r="I1903" s="3">
        <v>169.98</v>
      </c>
      <c r="J1903" s="3" t="s">
        <v>52</v>
      </c>
      <c r="K1903" s="3" t="s">
        <v>28</v>
      </c>
      <c r="L1903" s="5">
        <f t="shared" si="1"/>
        <v>1016.6</v>
      </c>
      <c r="M1903" s="5">
        <f t="shared" si="2"/>
        <v>679.92</v>
      </c>
      <c r="N1903" s="5">
        <f t="shared" si="3"/>
        <v>336.68</v>
      </c>
      <c r="O1903" s="6">
        <f t="shared" si="4"/>
        <v>0.3311823726</v>
      </c>
      <c r="P1903" s="6" t="str">
        <f t="shared" si="5"/>
        <v>Monday</v>
      </c>
      <c r="Q1903" s="6" t="str">
        <f t="shared" si="6"/>
        <v>Weekday</v>
      </c>
      <c r="R1903" s="6" t="str">
        <f t="shared" si="7"/>
        <v>Low (1–15%)</v>
      </c>
    </row>
    <row r="1904">
      <c r="A1904" s="3" t="s">
        <v>2419</v>
      </c>
      <c r="B1904" s="4">
        <v>45654.375</v>
      </c>
      <c r="C1904" s="3" t="s">
        <v>37</v>
      </c>
      <c r="D1904" s="3" t="s">
        <v>1102</v>
      </c>
      <c r="E1904" s="3" t="s">
        <v>21</v>
      </c>
      <c r="F1904" s="3">
        <v>2.0</v>
      </c>
      <c r="G1904" s="3">
        <v>899.0</v>
      </c>
      <c r="H1904" s="3">
        <v>10.0</v>
      </c>
      <c r="I1904" s="3">
        <v>443.54</v>
      </c>
      <c r="J1904" s="3" t="s">
        <v>32</v>
      </c>
      <c r="K1904" s="3" t="s">
        <v>23</v>
      </c>
      <c r="L1904" s="5">
        <f t="shared" si="1"/>
        <v>1618.2</v>
      </c>
      <c r="M1904" s="5">
        <f t="shared" si="2"/>
        <v>887.08</v>
      </c>
      <c r="N1904" s="5">
        <f t="shared" si="3"/>
        <v>731.12</v>
      </c>
      <c r="O1904" s="6">
        <f t="shared" si="4"/>
        <v>0.4518106538</v>
      </c>
      <c r="P1904" s="6" t="str">
        <f t="shared" si="5"/>
        <v>Saturday</v>
      </c>
      <c r="Q1904" s="6" t="str">
        <f t="shared" si="6"/>
        <v>Weekend</v>
      </c>
      <c r="R1904" s="6" t="str">
        <f t="shared" si="7"/>
        <v>Low (1–15%)</v>
      </c>
    </row>
    <row r="1905">
      <c r="A1905" s="3" t="s">
        <v>2420</v>
      </c>
      <c r="B1905" s="4">
        <v>45520.79652777778</v>
      </c>
      <c r="C1905" s="3" t="s">
        <v>114</v>
      </c>
      <c r="D1905" s="3" t="s">
        <v>474</v>
      </c>
      <c r="E1905" s="3" t="s">
        <v>27</v>
      </c>
      <c r="F1905" s="3">
        <v>4.0</v>
      </c>
      <c r="G1905" s="3">
        <v>799.0</v>
      </c>
      <c r="H1905" s="3">
        <v>30.0</v>
      </c>
      <c r="I1905" s="3">
        <v>401.49</v>
      </c>
      <c r="J1905" s="3" t="s">
        <v>32</v>
      </c>
      <c r="K1905" s="3" t="s">
        <v>39</v>
      </c>
      <c r="L1905" s="5">
        <f t="shared" si="1"/>
        <v>2237.2</v>
      </c>
      <c r="M1905" s="5">
        <f t="shared" si="2"/>
        <v>1605.96</v>
      </c>
      <c r="N1905" s="5">
        <f t="shared" si="3"/>
        <v>631.24</v>
      </c>
      <c r="O1905" s="6">
        <f t="shared" si="4"/>
        <v>0.2821562668</v>
      </c>
      <c r="P1905" s="6" t="str">
        <f t="shared" si="5"/>
        <v>Friday</v>
      </c>
      <c r="Q1905" s="6" t="str">
        <f t="shared" si="6"/>
        <v>Weekday</v>
      </c>
      <c r="R1905" s="6" t="str">
        <f t="shared" si="7"/>
        <v>High (&gt;25%)</v>
      </c>
    </row>
    <row r="1906">
      <c r="A1906" s="3" t="s">
        <v>2421</v>
      </c>
      <c r="B1906" s="4">
        <v>45432.53125</v>
      </c>
      <c r="C1906" s="3" t="s">
        <v>84</v>
      </c>
      <c r="D1906" s="3" t="s">
        <v>82</v>
      </c>
      <c r="E1906" s="3" t="s">
        <v>27</v>
      </c>
      <c r="F1906" s="3">
        <v>3.0</v>
      </c>
      <c r="G1906" s="3">
        <v>1299.0</v>
      </c>
      <c r="H1906" s="3">
        <v>10.0</v>
      </c>
      <c r="I1906" s="3">
        <v>883.3</v>
      </c>
      <c r="J1906" s="3" t="s">
        <v>52</v>
      </c>
      <c r="K1906" s="3" t="s">
        <v>39</v>
      </c>
      <c r="L1906" s="5">
        <f t="shared" si="1"/>
        <v>3507.3</v>
      </c>
      <c r="M1906" s="5">
        <f t="shared" si="2"/>
        <v>2649.9</v>
      </c>
      <c r="N1906" s="5">
        <f t="shared" si="3"/>
        <v>857.4</v>
      </c>
      <c r="O1906" s="6">
        <f t="shared" si="4"/>
        <v>0.2444615516</v>
      </c>
      <c r="P1906" s="6" t="str">
        <f t="shared" si="5"/>
        <v>Monday</v>
      </c>
      <c r="Q1906" s="6" t="str">
        <f t="shared" si="6"/>
        <v>Weekday</v>
      </c>
      <c r="R1906" s="6" t="str">
        <f t="shared" si="7"/>
        <v>Low (1–15%)</v>
      </c>
    </row>
    <row r="1907">
      <c r="A1907" s="3" t="s">
        <v>2422</v>
      </c>
      <c r="B1907" s="4">
        <v>45773.83125</v>
      </c>
      <c r="C1907" s="3" t="s">
        <v>97</v>
      </c>
      <c r="D1907" s="3" t="s">
        <v>627</v>
      </c>
      <c r="E1907" s="3" t="s">
        <v>35</v>
      </c>
      <c r="F1907" s="3">
        <v>3.0</v>
      </c>
      <c r="G1907" s="3">
        <v>3499.0</v>
      </c>
      <c r="H1907" s="3">
        <v>30.0</v>
      </c>
      <c r="I1907" s="3">
        <v>2589.98</v>
      </c>
      <c r="J1907" s="3" t="s">
        <v>52</v>
      </c>
      <c r="K1907" s="3" t="s">
        <v>28</v>
      </c>
      <c r="L1907" s="5">
        <f t="shared" si="1"/>
        <v>7347.9</v>
      </c>
      <c r="M1907" s="5">
        <f t="shared" si="2"/>
        <v>7769.94</v>
      </c>
      <c r="N1907" s="5">
        <f t="shared" si="3"/>
        <v>-422.04</v>
      </c>
      <c r="O1907" s="6">
        <f t="shared" si="4"/>
        <v>-0.05743681868</v>
      </c>
      <c r="P1907" s="6" t="str">
        <f t="shared" si="5"/>
        <v>Saturday</v>
      </c>
      <c r="Q1907" s="6" t="str">
        <f t="shared" si="6"/>
        <v>Weekend</v>
      </c>
      <c r="R1907" s="6" t="str">
        <f t="shared" si="7"/>
        <v>High (&gt;25%)</v>
      </c>
    </row>
    <row r="1908">
      <c r="A1908" s="3" t="s">
        <v>2423</v>
      </c>
      <c r="B1908" s="4">
        <v>45591.48541666667</v>
      </c>
      <c r="C1908" s="3" t="s">
        <v>459</v>
      </c>
      <c r="D1908" s="3" t="s">
        <v>71</v>
      </c>
      <c r="E1908" s="3" t="s">
        <v>27</v>
      </c>
      <c r="F1908" s="3">
        <v>4.0</v>
      </c>
      <c r="G1908" s="3">
        <v>799.0</v>
      </c>
      <c r="H1908" s="3">
        <v>30.0</v>
      </c>
      <c r="I1908" s="3">
        <v>475.15</v>
      </c>
      <c r="J1908" s="3" t="s">
        <v>32</v>
      </c>
      <c r="K1908" s="3" t="s">
        <v>23</v>
      </c>
      <c r="L1908" s="5">
        <f t="shared" si="1"/>
        <v>2237.2</v>
      </c>
      <c r="M1908" s="5">
        <f t="shared" si="2"/>
        <v>1900.6</v>
      </c>
      <c r="N1908" s="5">
        <f t="shared" si="3"/>
        <v>336.6</v>
      </c>
      <c r="O1908" s="6">
        <f t="shared" si="4"/>
        <v>0.1504559271</v>
      </c>
      <c r="P1908" s="6" t="str">
        <f t="shared" si="5"/>
        <v>Saturday</v>
      </c>
      <c r="Q1908" s="6" t="str">
        <f t="shared" si="6"/>
        <v>Weekend</v>
      </c>
      <c r="R1908" s="6" t="str">
        <f t="shared" si="7"/>
        <v>High (&gt;25%)</v>
      </c>
    </row>
    <row r="1909">
      <c r="A1909" s="3" t="s">
        <v>2424</v>
      </c>
      <c r="B1909" s="4">
        <v>45798.777083333334</v>
      </c>
      <c r="C1909" s="3" t="s">
        <v>60</v>
      </c>
      <c r="D1909" s="3" t="s">
        <v>197</v>
      </c>
      <c r="E1909" s="3" t="s">
        <v>21</v>
      </c>
      <c r="F1909" s="3">
        <v>2.0</v>
      </c>
      <c r="G1909" s="3">
        <v>699.0</v>
      </c>
      <c r="H1909" s="3">
        <v>0.0</v>
      </c>
      <c r="I1909" s="3">
        <v>436.41</v>
      </c>
      <c r="J1909" s="3" t="s">
        <v>52</v>
      </c>
      <c r="K1909" s="3" t="s">
        <v>39</v>
      </c>
      <c r="L1909" s="5">
        <f t="shared" si="1"/>
        <v>1398</v>
      </c>
      <c r="M1909" s="5">
        <f t="shared" si="2"/>
        <v>872.82</v>
      </c>
      <c r="N1909" s="5">
        <f t="shared" si="3"/>
        <v>525.18</v>
      </c>
      <c r="O1909" s="6">
        <f t="shared" si="4"/>
        <v>0.3756652361</v>
      </c>
      <c r="P1909" s="6" t="str">
        <f t="shared" si="5"/>
        <v>Wednesday</v>
      </c>
      <c r="Q1909" s="6" t="str">
        <f t="shared" si="6"/>
        <v>Weekday</v>
      </c>
      <c r="R1909" s="6" t="str">
        <f t="shared" si="7"/>
        <v>No Discount</v>
      </c>
    </row>
    <row r="1910">
      <c r="A1910" s="3" t="s">
        <v>2425</v>
      </c>
      <c r="B1910" s="4">
        <v>45565.450694444444</v>
      </c>
      <c r="C1910" s="3" t="s">
        <v>239</v>
      </c>
      <c r="D1910" s="3" t="s">
        <v>2426</v>
      </c>
      <c r="E1910" s="3" t="s">
        <v>35</v>
      </c>
      <c r="F1910" s="3">
        <v>2.0</v>
      </c>
      <c r="G1910" s="3">
        <v>2999.0</v>
      </c>
      <c r="H1910" s="3">
        <v>30.0</v>
      </c>
      <c r="I1910" s="3">
        <v>1856.59</v>
      </c>
      <c r="J1910" s="3" t="s">
        <v>32</v>
      </c>
      <c r="K1910" s="3" t="s">
        <v>28</v>
      </c>
      <c r="L1910" s="5">
        <f t="shared" si="1"/>
        <v>4198.6</v>
      </c>
      <c r="M1910" s="5">
        <f t="shared" si="2"/>
        <v>3713.18</v>
      </c>
      <c r="N1910" s="5">
        <f t="shared" si="3"/>
        <v>485.42</v>
      </c>
      <c r="O1910" s="6">
        <f t="shared" si="4"/>
        <v>0.1156147287</v>
      </c>
      <c r="P1910" s="6" t="str">
        <f t="shared" si="5"/>
        <v>Monday</v>
      </c>
      <c r="Q1910" s="6" t="str">
        <f t="shared" si="6"/>
        <v>Weekday</v>
      </c>
      <c r="R1910" s="6" t="str">
        <f t="shared" si="7"/>
        <v>High (&gt;25%)</v>
      </c>
    </row>
    <row r="1911">
      <c r="A1911" s="3" t="s">
        <v>2427</v>
      </c>
      <c r="B1911" s="4">
        <v>45553.691666666666</v>
      </c>
      <c r="C1911" s="3" t="s">
        <v>70</v>
      </c>
      <c r="D1911" s="3" t="s">
        <v>1304</v>
      </c>
      <c r="E1911" s="3" t="s">
        <v>27</v>
      </c>
      <c r="F1911" s="3">
        <v>3.0</v>
      </c>
      <c r="G1911" s="3">
        <v>1299.0</v>
      </c>
      <c r="H1911" s="3">
        <v>10.0</v>
      </c>
      <c r="I1911" s="3">
        <v>850.25</v>
      </c>
      <c r="J1911" s="3" t="s">
        <v>52</v>
      </c>
      <c r="K1911" s="3" t="s">
        <v>28</v>
      </c>
      <c r="L1911" s="5">
        <f t="shared" si="1"/>
        <v>3507.3</v>
      </c>
      <c r="M1911" s="5">
        <f t="shared" si="2"/>
        <v>2550.75</v>
      </c>
      <c r="N1911" s="5">
        <f t="shared" si="3"/>
        <v>956.55</v>
      </c>
      <c r="O1911" s="6">
        <f t="shared" si="4"/>
        <v>0.2727311607</v>
      </c>
      <c r="P1911" s="6" t="str">
        <f t="shared" si="5"/>
        <v>Wednesday</v>
      </c>
      <c r="Q1911" s="6" t="str">
        <f t="shared" si="6"/>
        <v>Weekday</v>
      </c>
      <c r="R1911" s="6" t="str">
        <f t="shared" si="7"/>
        <v>Low (1–15%)</v>
      </c>
    </row>
    <row r="1912">
      <c r="A1912" s="3" t="s">
        <v>2428</v>
      </c>
      <c r="B1912" s="4">
        <v>45873.38680555556</v>
      </c>
      <c r="C1912" s="3" t="s">
        <v>194</v>
      </c>
      <c r="D1912" s="3" t="s">
        <v>343</v>
      </c>
      <c r="E1912" s="3" t="s">
        <v>21</v>
      </c>
      <c r="F1912" s="3">
        <v>2.0</v>
      </c>
      <c r="G1912" s="3">
        <v>499.0</v>
      </c>
      <c r="H1912" s="3">
        <v>25.0</v>
      </c>
      <c r="I1912" s="3">
        <v>288.89</v>
      </c>
      <c r="J1912" s="3" t="s">
        <v>22</v>
      </c>
      <c r="K1912" s="3" t="s">
        <v>28</v>
      </c>
      <c r="L1912" s="5">
        <f t="shared" si="1"/>
        <v>748.5</v>
      </c>
      <c r="M1912" s="5">
        <f t="shared" si="2"/>
        <v>577.78</v>
      </c>
      <c r="N1912" s="5">
        <f t="shared" si="3"/>
        <v>170.72</v>
      </c>
      <c r="O1912" s="6">
        <f t="shared" si="4"/>
        <v>0.2280828323</v>
      </c>
      <c r="P1912" s="6" t="str">
        <f t="shared" si="5"/>
        <v>Monday</v>
      </c>
      <c r="Q1912" s="6" t="str">
        <f t="shared" si="6"/>
        <v>Weekday</v>
      </c>
      <c r="R1912" s="6" t="str">
        <f t="shared" si="7"/>
        <v>Mid (16–25%)</v>
      </c>
    </row>
    <row r="1913">
      <c r="A1913" s="3" t="s">
        <v>2429</v>
      </c>
      <c r="B1913" s="4">
        <v>45639.52222222222</v>
      </c>
      <c r="C1913" s="3" t="s">
        <v>248</v>
      </c>
      <c r="D1913" s="3" t="s">
        <v>747</v>
      </c>
      <c r="E1913" s="3" t="s">
        <v>35</v>
      </c>
      <c r="F1913" s="3">
        <v>3.0</v>
      </c>
      <c r="G1913" s="3">
        <v>3499.0</v>
      </c>
      <c r="H1913" s="3">
        <v>10.0</v>
      </c>
      <c r="I1913" s="3">
        <v>2443.64</v>
      </c>
      <c r="J1913" s="3" t="s">
        <v>52</v>
      </c>
      <c r="K1913" s="3" t="s">
        <v>39</v>
      </c>
      <c r="L1913" s="5">
        <f t="shared" si="1"/>
        <v>9447.3</v>
      </c>
      <c r="M1913" s="5">
        <f t="shared" si="2"/>
        <v>7330.92</v>
      </c>
      <c r="N1913" s="5">
        <f t="shared" si="3"/>
        <v>2116.38</v>
      </c>
      <c r="O1913" s="6">
        <f t="shared" si="4"/>
        <v>0.2240195611</v>
      </c>
      <c r="P1913" s="6" t="str">
        <f t="shared" si="5"/>
        <v>Friday</v>
      </c>
      <c r="Q1913" s="6" t="str">
        <f t="shared" si="6"/>
        <v>Weekday</v>
      </c>
      <c r="R1913" s="6" t="str">
        <f t="shared" si="7"/>
        <v>Low (1–15%)</v>
      </c>
    </row>
    <row r="1914">
      <c r="A1914" s="3" t="s">
        <v>2430</v>
      </c>
      <c r="B1914" s="4">
        <v>45896.75069444445</v>
      </c>
      <c r="C1914" s="3" t="s">
        <v>254</v>
      </c>
      <c r="D1914" s="3" t="s">
        <v>1091</v>
      </c>
      <c r="E1914" s="3" t="s">
        <v>27</v>
      </c>
      <c r="F1914" s="3">
        <v>2.0</v>
      </c>
      <c r="G1914" s="3">
        <v>1499.0</v>
      </c>
      <c r="H1914" s="3">
        <v>0.0</v>
      </c>
      <c r="I1914" s="3">
        <v>909.48</v>
      </c>
      <c r="J1914" s="3" t="s">
        <v>32</v>
      </c>
      <c r="K1914" s="3" t="s">
        <v>28</v>
      </c>
      <c r="L1914" s="5">
        <f t="shared" si="1"/>
        <v>2998</v>
      </c>
      <c r="M1914" s="5">
        <f t="shared" si="2"/>
        <v>1818.96</v>
      </c>
      <c r="N1914" s="5">
        <f t="shared" si="3"/>
        <v>1179.04</v>
      </c>
      <c r="O1914" s="6">
        <f t="shared" si="4"/>
        <v>0.393275517</v>
      </c>
      <c r="P1914" s="6" t="str">
        <f t="shared" si="5"/>
        <v>Wednesday</v>
      </c>
      <c r="Q1914" s="6" t="str">
        <f t="shared" si="6"/>
        <v>Weekday</v>
      </c>
      <c r="R1914" s="6" t="str">
        <f t="shared" si="7"/>
        <v>No Discount</v>
      </c>
    </row>
    <row r="1915">
      <c r="A1915" s="3" t="s">
        <v>2431</v>
      </c>
      <c r="B1915" s="4">
        <v>45712.8375</v>
      </c>
      <c r="C1915" s="3" t="s">
        <v>231</v>
      </c>
      <c r="D1915" s="3" t="s">
        <v>429</v>
      </c>
      <c r="E1915" s="3" t="s">
        <v>35</v>
      </c>
      <c r="F1915" s="3">
        <v>4.0</v>
      </c>
      <c r="G1915" s="3">
        <v>3999.0</v>
      </c>
      <c r="H1915" s="3">
        <v>20.0</v>
      </c>
      <c r="I1915" s="3">
        <v>2964.21</v>
      </c>
      <c r="J1915" s="3" t="s">
        <v>32</v>
      </c>
      <c r="K1915" s="3" t="s">
        <v>28</v>
      </c>
      <c r="L1915" s="5">
        <f t="shared" si="1"/>
        <v>12796.8</v>
      </c>
      <c r="M1915" s="5">
        <f t="shared" si="2"/>
        <v>11856.84</v>
      </c>
      <c r="N1915" s="5">
        <f t="shared" si="3"/>
        <v>939.96</v>
      </c>
      <c r="O1915" s="6">
        <f t="shared" si="4"/>
        <v>0.07345273818</v>
      </c>
      <c r="P1915" s="6" t="str">
        <f t="shared" si="5"/>
        <v>Monday</v>
      </c>
      <c r="Q1915" s="6" t="str">
        <f t="shared" si="6"/>
        <v>Weekday</v>
      </c>
      <c r="R1915" s="6" t="str">
        <f t="shared" si="7"/>
        <v>Mid (16–25%)</v>
      </c>
    </row>
    <row r="1916">
      <c r="A1916" s="3" t="s">
        <v>2432</v>
      </c>
      <c r="B1916" s="4">
        <v>45676.44027777778</v>
      </c>
      <c r="C1916" s="3" t="s">
        <v>127</v>
      </c>
      <c r="D1916" s="3" t="s">
        <v>393</v>
      </c>
      <c r="E1916" s="3" t="s">
        <v>35</v>
      </c>
      <c r="F1916" s="3">
        <v>3.0</v>
      </c>
      <c r="G1916" s="3">
        <v>3499.0</v>
      </c>
      <c r="H1916" s="3">
        <v>15.0</v>
      </c>
      <c r="I1916" s="3">
        <v>2103.88</v>
      </c>
      <c r="J1916" s="3" t="s">
        <v>32</v>
      </c>
      <c r="K1916" s="3" t="s">
        <v>23</v>
      </c>
      <c r="L1916" s="5">
        <f t="shared" si="1"/>
        <v>8922.45</v>
      </c>
      <c r="M1916" s="5">
        <f t="shared" si="2"/>
        <v>6311.64</v>
      </c>
      <c r="N1916" s="5">
        <f t="shared" si="3"/>
        <v>2610.81</v>
      </c>
      <c r="O1916" s="6">
        <f t="shared" si="4"/>
        <v>0.2926113343</v>
      </c>
      <c r="P1916" s="6" t="str">
        <f t="shared" si="5"/>
        <v>Sunday</v>
      </c>
      <c r="Q1916" s="6" t="str">
        <f t="shared" si="6"/>
        <v>Weekend</v>
      </c>
      <c r="R1916" s="6" t="str">
        <f t="shared" si="7"/>
        <v>Low (1–15%)</v>
      </c>
    </row>
    <row r="1917">
      <c r="A1917" s="3" t="s">
        <v>2433</v>
      </c>
      <c r="B1917" s="4">
        <v>45705.74930555555</v>
      </c>
      <c r="C1917" s="3" t="s">
        <v>132</v>
      </c>
      <c r="D1917" s="3" t="s">
        <v>594</v>
      </c>
      <c r="E1917" s="3" t="s">
        <v>27</v>
      </c>
      <c r="F1917" s="3">
        <v>3.0</v>
      </c>
      <c r="G1917" s="3">
        <v>799.0</v>
      </c>
      <c r="H1917" s="3">
        <v>30.0</v>
      </c>
      <c r="I1917" s="3">
        <v>482.51</v>
      </c>
      <c r="J1917" s="3" t="s">
        <v>52</v>
      </c>
      <c r="K1917" s="3" t="s">
        <v>28</v>
      </c>
      <c r="L1917" s="5">
        <f t="shared" si="1"/>
        <v>1677.9</v>
      </c>
      <c r="M1917" s="5">
        <f t="shared" si="2"/>
        <v>1447.53</v>
      </c>
      <c r="N1917" s="5">
        <f t="shared" si="3"/>
        <v>230.37</v>
      </c>
      <c r="O1917" s="6">
        <f t="shared" si="4"/>
        <v>0.1372966208</v>
      </c>
      <c r="P1917" s="6" t="str">
        <f t="shared" si="5"/>
        <v>Monday</v>
      </c>
      <c r="Q1917" s="6" t="str">
        <f t="shared" si="6"/>
        <v>Weekday</v>
      </c>
      <c r="R1917" s="6" t="str">
        <f t="shared" si="7"/>
        <v>High (&gt;25%)</v>
      </c>
    </row>
    <row r="1918">
      <c r="A1918" s="3" t="s">
        <v>2434</v>
      </c>
      <c r="B1918" s="4">
        <v>45462.78680555556</v>
      </c>
      <c r="C1918" s="3" t="s">
        <v>239</v>
      </c>
      <c r="D1918" s="3" t="s">
        <v>1852</v>
      </c>
      <c r="E1918" s="3" t="s">
        <v>27</v>
      </c>
      <c r="F1918" s="3">
        <v>5.0</v>
      </c>
      <c r="G1918" s="3">
        <v>1299.0</v>
      </c>
      <c r="H1918" s="3">
        <v>25.0</v>
      </c>
      <c r="I1918" s="3">
        <v>736.41</v>
      </c>
      <c r="J1918" s="3" t="s">
        <v>32</v>
      </c>
      <c r="K1918" s="3" t="s">
        <v>23</v>
      </c>
      <c r="L1918" s="5">
        <f t="shared" si="1"/>
        <v>4871.25</v>
      </c>
      <c r="M1918" s="5">
        <f t="shared" si="2"/>
        <v>3682.05</v>
      </c>
      <c r="N1918" s="5">
        <f t="shared" si="3"/>
        <v>1189.2</v>
      </c>
      <c r="O1918" s="6">
        <f t="shared" si="4"/>
        <v>0.244126251</v>
      </c>
      <c r="P1918" s="6" t="str">
        <f t="shared" si="5"/>
        <v>Wednesday</v>
      </c>
      <c r="Q1918" s="6" t="str">
        <f t="shared" si="6"/>
        <v>Weekday</v>
      </c>
      <c r="R1918" s="6" t="str">
        <f t="shared" si="7"/>
        <v>Mid (16–25%)</v>
      </c>
    </row>
    <row r="1919">
      <c r="A1919" s="3" t="s">
        <v>2435</v>
      </c>
      <c r="B1919" s="4">
        <v>45589.51597222222</v>
      </c>
      <c r="C1919" s="3" t="s">
        <v>114</v>
      </c>
      <c r="D1919" s="3" t="s">
        <v>660</v>
      </c>
      <c r="E1919" s="3" t="s">
        <v>35</v>
      </c>
      <c r="F1919" s="3">
        <v>4.0</v>
      </c>
      <c r="G1919" s="3">
        <v>1999.0</v>
      </c>
      <c r="H1919" s="3">
        <v>0.0</v>
      </c>
      <c r="I1919" s="3">
        <v>1234.37</v>
      </c>
      <c r="J1919" s="3" t="s">
        <v>52</v>
      </c>
      <c r="K1919" s="3" t="s">
        <v>28</v>
      </c>
      <c r="L1919" s="5">
        <f t="shared" si="1"/>
        <v>7996</v>
      </c>
      <c r="M1919" s="5">
        <f t="shared" si="2"/>
        <v>4937.48</v>
      </c>
      <c r="N1919" s="5">
        <f t="shared" si="3"/>
        <v>3058.52</v>
      </c>
      <c r="O1919" s="6">
        <f t="shared" si="4"/>
        <v>0.3825062531</v>
      </c>
      <c r="P1919" s="6" t="str">
        <f t="shared" si="5"/>
        <v>Thursday</v>
      </c>
      <c r="Q1919" s="6" t="str">
        <f t="shared" si="6"/>
        <v>Weekday</v>
      </c>
      <c r="R1919" s="6" t="str">
        <f t="shared" si="7"/>
        <v>No Discount</v>
      </c>
    </row>
    <row r="1920">
      <c r="A1920" s="3" t="s">
        <v>2436</v>
      </c>
      <c r="B1920" s="4">
        <v>45813.50902777778</v>
      </c>
      <c r="C1920" s="3" t="s">
        <v>65</v>
      </c>
      <c r="D1920" s="3" t="s">
        <v>48</v>
      </c>
      <c r="E1920" s="3" t="s">
        <v>27</v>
      </c>
      <c r="F1920" s="3">
        <v>4.0</v>
      </c>
      <c r="G1920" s="3">
        <v>1499.0</v>
      </c>
      <c r="H1920" s="3">
        <v>0.0</v>
      </c>
      <c r="I1920" s="3">
        <v>949.13</v>
      </c>
      <c r="J1920" s="3" t="s">
        <v>32</v>
      </c>
      <c r="K1920" s="3" t="s">
        <v>28</v>
      </c>
      <c r="L1920" s="5">
        <f t="shared" si="1"/>
        <v>5996</v>
      </c>
      <c r="M1920" s="5">
        <f t="shared" si="2"/>
        <v>3796.52</v>
      </c>
      <c r="N1920" s="5">
        <f t="shared" si="3"/>
        <v>2199.48</v>
      </c>
      <c r="O1920" s="6">
        <f t="shared" si="4"/>
        <v>0.3668245497</v>
      </c>
      <c r="P1920" s="6" t="str">
        <f t="shared" si="5"/>
        <v>Thursday</v>
      </c>
      <c r="Q1920" s="6" t="str">
        <f t="shared" si="6"/>
        <v>Weekday</v>
      </c>
      <c r="R1920" s="6" t="str">
        <f t="shared" si="7"/>
        <v>No Discount</v>
      </c>
    </row>
    <row r="1921">
      <c r="A1921" s="3" t="s">
        <v>2437</v>
      </c>
      <c r="B1921" s="4">
        <v>45430.49097222222</v>
      </c>
      <c r="C1921" s="3" t="s">
        <v>207</v>
      </c>
      <c r="D1921" s="3" t="s">
        <v>159</v>
      </c>
      <c r="E1921" s="3" t="s">
        <v>27</v>
      </c>
      <c r="F1921" s="3">
        <v>4.0</v>
      </c>
      <c r="G1921" s="3">
        <v>1499.0</v>
      </c>
      <c r="H1921" s="3">
        <v>25.0</v>
      </c>
      <c r="I1921" s="3">
        <v>1022.69</v>
      </c>
      <c r="J1921" s="3" t="s">
        <v>32</v>
      </c>
      <c r="K1921" s="3" t="s">
        <v>28</v>
      </c>
      <c r="L1921" s="5">
        <f t="shared" si="1"/>
        <v>4497</v>
      </c>
      <c r="M1921" s="5">
        <f t="shared" si="2"/>
        <v>4090.76</v>
      </c>
      <c r="N1921" s="5">
        <f t="shared" si="3"/>
        <v>406.24</v>
      </c>
      <c r="O1921" s="6">
        <f t="shared" si="4"/>
        <v>0.09033577941</v>
      </c>
      <c r="P1921" s="6" t="str">
        <f t="shared" si="5"/>
        <v>Saturday</v>
      </c>
      <c r="Q1921" s="6" t="str">
        <f t="shared" si="6"/>
        <v>Weekend</v>
      </c>
      <c r="R1921" s="6" t="str">
        <f t="shared" si="7"/>
        <v>Mid (16–25%)</v>
      </c>
    </row>
    <row r="1922">
      <c r="A1922" s="3" t="s">
        <v>2438</v>
      </c>
      <c r="B1922" s="4">
        <v>45754.736805555556</v>
      </c>
      <c r="C1922" s="3" t="s">
        <v>44</v>
      </c>
      <c r="D1922" s="3" t="s">
        <v>258</v>
      </c>
      <c r="E1922" s="3" t="s">
        <v>21</v>
      </c>
      <c r="F1922" s="3">
        <v>3.0</v>
      </c>
      <c r="G1922" s="3">
        <v>499.0</v>
      </c>
      <c r="H1922" s="3">
        <v>10.0</v>
      </c>
      <c r="I1922" s="3">
        <v>287.22</v>
      </c>
      <c r="J1922" s="3" t="s">
        <v>52</v>
      </c>
      <c r="K1922" s="3" t="s">
        <v>39</v>
      </c>
      <c r="L1922" s="5">
        <f t="shared" si="1"/>
        <v>1347.3</v>
      </c>
      <c r="M1922" s="5">
        <f t="shared" si="2"/>
        <v>861.66</v>
      </c>
      <c r="N1922" s="5">
        <f t="shared" si="3"/>
        <v>485.64</v>
      </c>
      <c r="O1922" s="6">
        <f t="shared" si="4"/>
        <v>0.3604542418</v>
      </c>
      <c r="P1922" s="6" t="str">
        <f t="shared" si="5"/>
        <v>Monday</v>
      </c>
      <c r="Q1922" s="6" t="str">
        <f t="shared" si="6"/>
        <v>Weekday</v>
      </c>
      <c r="R1922" s="6" t="str">
        <f t="shared" si="7"/>
        <v>Low (1–15%)</v>
      </c>
    </row>
    <row r="1923">
      <c r="A1923" s="3" t="s">
        <v>2439</v>
      </c>
      <c r="B1923" s="4">
        <v>45501.57152777778</v>
      </c>
      <c r="C1923" s="3" t="s">
        <v>257</v>
      </c>
      <c r="D1923" s="3" t="s">
        <v>156</v>
      </c>
      <c r="E1923" s="3" t="s">
        <v>27</v>
      </c>
      <c r="F1923" s="3">
        <v>5.0</v>
      </c>
      <c r="G1923" s="3">
        <v>1999.0</v>
      </c>
      <c r="H1923" s="3">
        <v>20.0</v>
      </c>
      <c r="I1923" s="3">
        <v>1346.71</v>
      </c>
      <c r="J1923" s="3" t="s">
        <v>22</v>
      </c>
      <c r="K1923" s="3" t="s">
        <v>28</v>
      </c>
      <c r="L1923" s="5">
        <f t="shared" si="1"/>
        <v>7996</v>
      </c>
      <c r="M1923" s="5">
        <f t="shared" si="2"/>
        <v>6733.55</v>
      </c>
      <c r="N1923" s="5">
        <f t="shared" si="3"/>
        <v>1262.45</v>
      </c>
      <c r="O1923" s="6">
        <f t="shared" si="4"/>
        <v>0.1578851926</v>
      </c>
      <c r="P1923" s="6" t="str">
        <f t="shared" si="5"/>
        <v>Sunday</v>
      </c>
      <c r="Q1923" s="6" t="str">
        <f t="shared" si="6"/>
        <v>Weekend</v>
      </c>
      <c r="R1923" s="6" t="str">
        <f t="shared" si="7"/>
        <v>Mid (16–25%)</v>
      </c>
    </row>
    <row r="1924">
      <c r="A1924" s="3" t="s">
        <v>2440</v>
      </c>
      <c r="B1924" s="4">
        <v>45622.4125</v>
      </c>
      <c r="C1924" s="3" t="s">
        <v>63</v>
      </c>
      <c r="D1924" s="3" t="s">
        <v>1494</v>
      </c>
      <c r="E1924" s="3" t="s">
        <v>21</v>
      </c>
      <c r="F1924" s="3">
        <v>3.0</v>
      </c>
      <c r="G1924" s="3">
        <v>499.0</v>
      </c>
      <c r="H1924" s="3">
        <v>0.0</v>
      </c>
      <c r="I1924" s="3">
        <v>241.89</v>
      </c>
      <c r="J1924" s="3" t="s">
        <v>32</v>
      </c>
      <c r="K1924" s="3" t="s">
        <v>39</v>
      </c>
      <c r="L1924" s="5">
        <f t="shared" si="1"/>
        <v>1497</v>
      </c>
      <c r="M1924" s="5">
        <f t="shared" si="2"/>
        <v>725.67</v>
      </c>
      <c r="N1924" s="5">
        <f t="shared" si="3"/>
        <v>771.33</v>
      </c>
      <c r="O1924" s="6">
        <f t="shared" si="4"/>
        <v>0.515250501</v>
      </c>
      <c r="P1924" s="6" t="str">
        <f t="shared" si="5"/>
        <v>Tuesday</v>
      </c>
      <c r="Q1924" s="6" t="str">
        <f t="shared" si="6"/>
        <v>Weekday</v>
      </c>
      <c r="R1924" s="6" t="str">
        <f t="shared" si="7"/>
        <v>No Discount</v>
      </c>
    </row>
    <row r="1925">
      <c r="A1925" s="3" t="s">
        <v>2441</v>
      </c>
      <c r="B1925" s="4">
        <v>46008.87777777778</v>
      </c>
      <c r="C1925" s="3" t="s">
        <v>231</v>
      </c>
      <c r="D1925" s="3" t="s">
        <v>370</v>
      </c>
      <c r="E1925" s="3" t="s">
        <v>21</v>
      </c>
      <c r="F1925" s="3">
        <v>4.0</v>
      </c>
      <c r="G1925" s="3">
        <v>299.0</v>
      </c>
      <c r="H1925" s="3">
        <v>5.0</v>
      </c>
      <c r="I1925" s="3">
        <v>164.98</v>
      </c>
      <c r="J1925" s="3" t="s">
        <v>52</v>
      </c>
      <c r="K1925" s="3" t="s">
        <v>23</v>
      </c>
      <c r="L1925" s="5">
        <f t="shared" si="1"/>
        <v>1136.2</v>
      </c>
      <c r="M1925" s="5">
        <f t="shared" si="2"/>
        <v>659.92</v>
      </c>
      <c r="N1925" s="5">
        <f t="shared" si="3"/>
        <v>476.28</v>
      </c>
      <c r="O1925" s="6">
        <f t="shared" si="4"/>
        <v>0.4191867629</v>
      </c>
      <c r="P1925" s="6" t="str">
        <f t="shared" si="5"/>
        <v>Wednesday</v>
      </c>
      <c r="Q1925" s="6" t="str">
        <f t="shared" si="6"/>
        <v>Weekday</v>
      </c>
      <c r="R1925" s="6" t="str">
        <f t="shared" si="7"/>
        <v>Low (1–15%)</v>
      </c>
    </row>
    <row r="1926">
      <c r="A1926" s="3" t="s">
        <v>2442</v>
      </c>
      <c r="B1926" s="4">
        <v>45883.83125</v>
      </c>
      <c r="C1926" s="3" t="s">
        <v>138</v>
      </c>
      <c r="D1926" s="3" t="s">
        <v>152</v>
      </c>
      <c r="E1926" s="3" t="s">
        <v>27</v>
      </c>
      <c r="F1926" s="3">
        <v>2.0</v>
      </c>
      <c r="G1926" s="3">
        <v>1999.0</v>
      </c>
      <c r="H1926" s="3">
        <v>30.0</v>
      </c>
      <c r="I1926" s="3">
        <v>1231.93</v>
      </c>
      <c r="J1926" s="3" t="s">
        <v>52</v>
      </c>
      <c r="K1926" s="3" t="s">
        <v>23</v>
      </c>
      <c r="L1926" s="5">
        <f t="shared" si="1"/>
        <v>2798.6</v>
      </c>
      <c r="M1926" s="5">
        <f t="shared" si="2"/>
        <v>2463.86</v>
      </c>
      <c r="N1926" s="5">
        <f t="shared" si="3"/>
        <v>334.74</v>
      </c>
      <c r="O1926" s="6">
        <f t="shared" si="4"/>
        <v>0.1196098049</v>
      </c>
      <c r="P1926" s="6" t="str">
        <f t="shared" si="5"/>
        <v>Thursday</v>
      </c>
      <c r="Q1926" s="6" t="str">
        <f t="shared" si="6"/>
        <v>Weekday</v>
      </c>
      <c r="R1926" s="6" t="str">
        <f t="shared" si="7"/>
        <v>High (&gt;25%)</v>
      </c>
    </row>
    <row r="1927">
      <c r="A1927" s="3" t="s">
        <v>2443</v>
      </c>
      <c r="B1927" s="4">
        <v>45794.44097222222</v>
      </c>
      <c r="C1927" s="3" t="s">
        <v>194</v>
      </c>
      <c r="D1927" s="3" t="s">
        <v>415</v>
      </c>
      <c r="E1927" s="3" t="s">
        <v>27</v>
      </c>
      <c r="F1927" s="3">
        <v>3.0</v>
      </c>
      <c r="G1927" s="3">
        <v>999.0</v>
      </c>
      <c r="H1927" s="3">
        <v>5.0</v>
      </c>
      <c r="I1927" s="3">
        <v>653.87</v>
      </c>
      <c r="J1927" s="3" t="s">
        <v>32</v>
      </c>
      <c r="K1927" s="3" t="s">
        <v>28</v>
      </c>
      <c r="L1927" s="5">
        <f t="shared" si="1"/>
        <v>2847.15</v>
      </c>
      <c r="M1927" s="5">
        <f t="shared" si="2"/>
        <v>1961.61</v>
      </c>
      <c r="N1927" s="5">
        <f t="shared" si="3"/>
        <v>885.54</v>
      </c>
      <c r="O1927" s="6">
        <f t="shared" si="4"/>
        <v>0.3110268163</v>
      </c>
      <c r="P1927" s="6" t="str">
        <f t="shared" si="5"/>
        <v>Saturday</v>
      </c>
      <c r="Q1927" s="6" t="str">
        <f t="shared" si="6"/>
        <v>Weekend</v>
      </c>
      <c r="R1927" s="6" t="str">
        <f t="shared" si="7"/>
        <v>Low (1–15%)</v>
      </c>
    </row>
    <row r="1928">
      <c r="A1928" s="3" t="s">
        <v>2444</v>
      </c>
      <c r="B1928" s="4">
        <v>45725.56875</v>
      </c>
      <c r="C1928" s="3" t="s">
        <v>111</v>
      </c>
      <c r="D1928" s="3" t="s">
        <v>990</v>
      </c>
      <c r="E1928" s="3" t="s">
        <v>35</v>
      </c>
      <c r="F1928" s="3">
        <v>4.0</v>
      </c>
      <c r="G1928" s="3">
        <v>3999.0</v>
      </c>
      <c r="H1928" s="3">
        <v>0.0</v>
      </c>
      <c r="I1928" s="3">
        <v>2432.94</v>
      </c>
      <c r="J1928" s="3" t="s">
        <v>52</v>
      </c>
      <c r="K1928" s="3" t="s">
        <v>28</v>
      </c>
      <c r="L1928" s="5">
        <f t="shared" si="1"/>
        <v>15996</v>
      </c>
      <c r="M1928" s="5">
        <f t="shared" si="2"/>
        <v>9731.76</v>
      </c>
      <c r="N1928" s="5">
        <f t="shared" si="3"/>
        <v>6264.24</v>
      </c>
      <c r="O1928" s="6">
        <f t="shared" si="4"/>
        <v>0.3916129032</v>
      </c>
      <c r="P1928" s="6" t="str">
        <f t="shared" si="5"/>
        <v>Sunday</v>
      </c>
      <c r="Q1928" s="6" t="str">
        <f t="shared" si="6"/>
        <v>Weekend</v>
      </c>
      <c r="R1928" s="6" t="str">
        <f t="shared" si="7"/>
        <v>No Discount</v>
      </c>
    </row>
    <row r="1929">
      <c r="A1929" s="3" t="s">
        <v>2445</v>
      </c>
      <c r="B1929" s="4">
        <v>45532.44652777778</v>
      </c>
      <c r="C1929" s="3" t="s">
        <v>70</v>
      </c>
      <c r="D1929" s="3" t="s">
        <v>229</v>
      </c>
      <c r="E1929" s="3" t="s">
        <v>27</v>
      </c>
      <c r="F1929" s="3">
        <v>3.0</v>
      </c>
      <c r="G1929" s="3">
        <v>1999.0</v>
      </c>
      <c r="H1929" s="3">
        <v>0.0</v>
      </c>
      <c r="I1929" s="3">
        <v>1276.29</v>
      </c>
      <c r="J1929" s="3" t="s">
        <v>32</v>
      </c>
      <c r="K1929" s="3" t="s">
        <v>39</v>
      </c>
      <c r="L1929" s="5">
        <f t="shared" si="1"/>
        <v>5997</v>
      </c>
      <c r="M1929" s="5">
        <f t="shared" si="2"/>
        <v>3828.87</v>
      </c>
      <c r="N1929" s="5">
        <f t="shared" si="3"/>
        <v>2168.13</v>
      </c>
      <c r="O1929" s="6">
        <f t="shared" si="4"/>
        <v>0.3615357679</v>
      </c>
      <c r="P1929" s="6" t="str">
        <f t="shared" si="5"/>
        <v>Wednesday</v>
      </c>
      <c r="Q1929" s="6" t="str">
        <f t="shared" si="6"/>
        <v>Weekday</v>
      </c>
      <c r="R1929" s="6" t="str">
        <f t="shared" si="7"/>
        <v>No Discount</v>
      </c>
    </row>
    <row r="1930">
      <c r="A1930" s="3" t="s">
        <v>2446</v>
      </c>
      <c r="B1930" s="4">
        <v>45319.65138888889</v>
      </c>
      <c r="C1930" s="3" t="s">
        <v>151</v>
      </c>
      <c r="D1930" s="3" t="s">
        <v>697</v>
      </c>
      <c r="E1930" s="3" t="s">
        <v>27</v>
      </c>
      <c r="F1930" s="3">
        <v>5.0</v>
      </c>
      <c r="G1930" s="3">
        <v>1299.0</v>
      </c>
      <c r="H1930" s="3">
        <v>0.0</v>
      </c>
      <c r="I1930" s="3">
        <v>862.41</v>
      </c>
      <c r="J1930" s="3" t="s">
        <v>52</v>
      </c>
      <c r="K1930" s="3" t="s">
        <v>28</v>
      </c>
      <c r="L1930" s="5">
        <f t="shared" si="1"/>
        <v>6495</v>
      </c>
      <c r="M1930" s="5">
        <f t="shared" si="2"/>
        <v>4312.05</v>
      </c>
      <c r="N1930" s="5">
        <f t="shared" si="3"/>
        <v>2182.95</v>
      </c>
      <c r="O1930" s="6">
        <f t="shared" si="4"/>
        <v>0.3360969977</v>
      </c>
      <c r="P1930" s="6" t="str">
        <f t="shared" si="5"/>
        <v>Sunday</v>
      </c>
      <c r="Q1930" s="6" t="str">
        <f t="shared" si="6"/>
        <v>Weekend</v>
      </c>
      <c r="R1930" s="6" t="str">
        <f t="shared" si="7"/>
        <v>No Discount</v>
      </c>
    </row>
    <row r="1931">
      <c r="A1931" s="3" t="s">
        <v>2447</v>
      </c>
      <c r="B1931" s="4">
        <v>45458.55138888889</v>
      </c>
      <c r="C1931" s="3" t="s">
        <v>100</v>
      </c>
      <c r="D1931" s="3" t="s">
        <v>427</v>
      </c>
      <c r="E1931" s="3" t="s">
        <v>21</v>
      </c>
      <c r="F1931" s="3">
        <v>3.0</v>
      </c>
      <c r="G1931" s="3">
        <v>499.0</v>
      </c>
      <c r="H1931" s="3">
        <v>25.0</v>
      </c>
      <c r="I1931" s="3">
        <v>325.81</v>
      </c>
      <c r="J1931" s="3" t="s">
        <v>52</v>
      </c>
      <c r="K1931" s="3" t="s">
        <v>23</v>
      </c>
      <c r="L1931" s="5">
        <f t="shared" si="1"/>
        <v>1122.75</v>
      </c>
      <c r="M1931" s="5">
        <f t="shared" si="2"/>
        <v>977.43</v>
      </c>
      <c r="N1931" s="5">
        <f t="shared" si="3"/>
        <v>145.32</v>
      </c>
      <c r="O1931" s="6">
        <f t="shared" si="4"/>
        <v>0.1294321977</v>
      </c>
      <c r="P1931" s="6" t="str">
        <f t="shared" si="5"/>
        <v>Saturday</v>
      </c>
      <c r="Q1931" s="6" t="str">
        <f t="shared" si="6"/>
        <v>Weekend</v>
      </c>
      <c r="R1931" s="6" t="str">
        <f t="shared" si="7"/>
        <v>Mid (16–25%)</v>
      </c>
    </row>
    <row r="1932">
      <c r="A1932" s="3" t="s">
        <v>2448</v>
      </c>
      <c r="B1932" s="4">
        <v>45769.856944444444</v>
      </c>
      <c r="C1932" s="3" t="s">
        <v>135</v>
      </c>
      <c r="D1932" s="3" t="s">
        <v>1959</v>
      </c>
      <c r="E1932" s="3" t="s">
        <v>27</v>
      </c>
      <c r="F1932" s="3">
        <v>4.0</v>
      </c>
      <c r="G1932" s="3">
        <v>1999.0</v>
      </c>
      <c r="H1932" s="3">
        <v>0.0</v>
      </c>
      <c r="I1932" s="3">
        <v>1343.34</v>
      </c>
      <c r="J1932" s="3" t="s">
        <v>32</v>
      </c>
      <c r="K1932" s="3" t="s">
        <v>28</v>
      </c>
      <c r="L1932" s="5">
        <f t="shared" si="1"/>
        <v>7996</v>
      </c>
      <c r="M1932" s="5">
        <f t="shared" si="2"/>
        <v>5373.36</v>
      </c>
      <c r="N1932" s="5">
        <f t="shared" si="3"/>
        <v>2622.64</v>
      </c>
      <c r="O1932" s="6">
        <f t="shared" si="4"/>
        <v>0.327993997</v>
      </c>
      <c r="P1932" s="6" t="str">
        <f t="shared" si="5"/>
        <v>Tuesday</v>
      </c>
      <c r="Q1932" s="6" t="str">
        <f t="shared" si="6"/>
        <v>Weekday</v>
      </c>
      <c r="R1932" s="6" t="str">
        <f t="shared" si="7"/>
        <v>No Discount</v>
      </c>
    </row>
    <row r="1933">
      <c r="A1933" s="3" t="s">
        <v>2449</v>
      </c>
      <c r="B1933" s="4">
        <v>45519.79652777778</v>
      </c>
      <c r="C1933" s="3" t="s">
        <v>97</v>
      </c>
      <c r="D1933" s="3" t="s">
        <v>756</v>
      </c>
      <c r="E1933" s="3" t="s">
        <v>35</v>
      </c>
      <c r="F1933" s="3">
        <v>5.0</v>
      </c>
      <c r="G1933" s="3">
        <v>3999.0</v>
      </c>
      <c r="H1933" s="3">
        <v>30.0</v>
      </c>
      <c r="I1933" s="3">
        <v>2890.24</v>
      </c>
      <c r="J1933" s="3" t="s">
        <v>52</v>
      </c>
      <c r="K1933" s="3" t="s">
        <v>28</v>
      </c>
      <c r="L1933" s="5">
        <f t="shared" si="1"/>
        <v>13996.5</v>
      </c>
      <c r="M1933" s="5">
        <f t="shared" si="2"/>
        <v>14451.2</v>
      </c>
      <c r="N1933" s="5">
        <f t="shared" si="3"/>
        <v>-454.7</v>
      </c>
      <c r="O1933" s="6">
        <f t="shared" si="4"/>
        <v>-0.0324866931</v>
      </c>
      <c r="P1933" s="6" t="str">
        <f t="shared" si="5"/>
        <v>Thursday</v>
      </c>
      <c r="Q1933" s="6" t="str">
        <f t="shared" si="6"/>
        <v>Weekday</v>
      </c>
      <c r="R1933" s="6" t="str">
        <f t="shared" si="7"/>
        <v>High (&gt;25%)</v>
      </c>
    </row>
    <row r="1934">
      <c r="A1934" s="3" t="s">
        <v>2450</v>
      </c>
      <c r="B1934" s="4">
        <v>45965.49791666667</v>
      </c>
      <c r="C1934" s="3" t="s">
        <v>151</v>
      </c>
      <c r="D1934" s="3" t="s">
        <v>662</v>
      </c>
      <c r="E1934" s="3" t="s">
        <v>21</v>
      </c>
      <c r="F1934" s="3">
        <v>1.0</v>
      </c>
      <c r="G1934" s="3">
        <v>699.0</v>
      </c>
      <c r="H1934" s="3">
        <v>15.0</v>
      </c>
      <c r="I1934" s="3">
        <v>314.81</v>
      </c>
      <c r="J1934" s="3" t="s">
        <v>52</v>
      </c>
      <c r="K1934" s="3" t="s">
        <v>23</v>
      </c>
      <c r="L1934" s="5">
        <f t="shared" si="1"/>
        <v>594.15</v>
      </c>
      <c r="M1934" s="5">
        <f t="shared" si="2"/>
        <v>314.81</v>
      </c>
      <c r="N1934" s="5">
        <f t="shared" si="3"/>
        <v>279.34</v>
      </c>
      <c r="O1934" s="6">
        <f t="shared" si="4"/>
        <v>0.4701506354</v>
      </c>
      <c r="P1934" s="6" t="str">
        <f t="shared" si="5"/>
        <v>Tuesday</v>
      </c>
      <c r="Q1934" s="6" t="str">
        <f t="shared" si="6"/>
        <v>Weekday</v>
      </c>
      <c r="R1934" s="6" t="str">
        <f t="shared" si="7"/>
        <v>Low (1–15%)</v>
      </c>
    </row>
    <row r="1935">
      <c r="A1935" s="3" t="s">
        <v>2451</v>
      </c>
      <c r="B1935" s="4">
        <v>45714.80486111111</v>
      </c>
      <c r="C1935" s="3" t="s">
        <v>50</v>
      </c>
      <c r="D1935" s="3" t="s">
        <v>695</v>
      </c>
      <c r="E1935" s="3" t="s">
        <v>27</v>
      </c>
      <c r="F1935" s="3">
        <v>1.0</v>
      </c>
      <c r="G1935" s="3">
        <v>999.0</v>
      </c>
      <c r="H1935" s="3">
        <v>25.0</v>
      </c>
      <c r="I1935" s="3">
        <v>505.71</v>
      </c>
      <c r="J1935" s="3" t="s">
        <v>52</v>
      </c>
      <c r="K1935" s="3" t="s">
        <v>39</v>
      </c>
      <c r="L1935" s="5">
        <f t="shared" si="1"/>
        <v>749.25</v>
      </c>
      <c r="M1935" s="5">
        <f t="shared" si="2"/>
        <v>505.71</v>
      </c>
      <c r="N1935" s="5">
        <f t="shared" si="3"/>
        <v>243.54</v>
      </c>
      <c r="O1935" s="6">
        <f t="shared" si="4"/>
        <v>0.325045045</v>
      </c>
      <c r="P1935" s="6" t="str">
        <f t="shared" si="5"/>
        <v>Wednesday</v>
      </c>
      <c r="Q1935" s="6" t="str">
        <f t="shared" si="6"/>
        <v>Weekday</v>
      </c>
      <c r="R1935" s="6" t="str">
        <f t="shared" si="7"/>
        <v>Mid (16–25%)</v>
      </c>
    </row>
    <row r="1936">
      <c r="A1936" s="3" t="s">
        <v>2452</v>
      </c>
      <c r="B1936" s="4">
        <v>45455.63125</v>
      </c>
      <c r="C1936" s="3" t="s">
        <v>257</v>
      </c>
      <c r="D1936" s="3" t="s">
        <v>1304</v>
      </c>
      <c r="E1936" s="3" t="s">
        <v>21</v>
      </c>
      <c r="F1936" s="3">
        <v>5.0</v>
      </c>
      <c r="G1936" s="3">
        <v>899.0</v>
      </c>
      <c r="H1936" s="3">
        <v>25.0</v>
      </c>
      <c r="I1936" s="3">
        <v>528.22</v>
      </c>
      <c r="J1936" s="3" t="s">
        <v>32</v>
      </c>
      <c r="K1936" s="3" t="s">
        <v>23</v>
      </c>
      <c r="L1936" s="5">
        <f t="shared" si="1"/>
        <v>3371.25</v>
      </c>
      <c r="M1936" s="5">
        <f t="shared" si="2"/>
        <v>2641.1</v>
      </c>
      <c r="N1936" s="5">
        <f t="shared" si="3"/>
        <v>730.15</v>
      </c>
      <c r="O1936" s="6">
        <f t="shared" si="4"/>
        <v>0.2165813867</v>
      </c>
      <c r="P1936" s="6" t="str">
        <f t="shared" si="5"/>
        <v>Wednesday</v>
      </c>
      <c r="Q1936" s="6" t="str">
        <f t="shared" si="6"/>
        <v>Weekday</v>
      </c>
      <c r="R1936" s="6" t="str">
        <f t="shared" si="7"/>
        <v>Mid (16–25%)</v>
      </c>
    </row>
    <row r="1937">
      <c r="A1937" s="3" t="s">
        <v>2453</v>
      </c>
      <c r="B1937" s="4">
        <v>45968.39513888889</v>
      </c>
      <c r="C1937" s="3" t="s">
        <v>135</v>
      </c>
      <c r="D1937" s="3" t="s">
        <v>1014</v>
      </c>
      <c r="E1937" s="3" t="s">
        <v>27</v>
      </c>
      <c r="F1937" s="3">
        <v>5.0</v>
      </c>
      <c r="G1937" s="3">
        <v>1999.0</v>
      </c>
      <c r="H1937" s="3">
        <v>20.0</v>
      </c>
      <c r="I1937" s="3">
        <v>1385.68</v>
      </c>
      <c r="J1937" s="3" t="s">
        <v>52</v>
      </c>
      <c r="K1937" s="3" t="s">
        <v>23</v>
      </c>
      <c r="L1937" s="5">
        <f t="shared" si="1"/>
        <v>7996</v>
      </c>
      <c r="M1937" s="5">
        <f t="shared" si="2"/>
        <v>6928.4</v>
      </c>
      <c r="N1937" s="5">
        <f t="shared" si="3"/>
        <v>1067.6</v>
      </c>
      <c r="O1937" s="6">
        <f t="shared" si="4"/>
        <v>0.1335167584</v>
      </c>
      <c r="P1937" s="6" t="str">
        <f t="shared" si="5"/>
        <v>Friday</v>
      </c>
      <c r="Q1937" s="6" t="str">
        <f t="shared" si="6"/>
        <v>Weekday</v>
      </c>
      <c r="R1937" s="6" t="str">
        <f t="shared" si="7"/>
        <v>Mid (16–25%)</v>
      </c>
    </row>
    <row r="1938">
      <c r="A1938" s="3" t="s">
        <v>2454</v>
      </c>
      <c r="B1938" s="4">
        <v>45369.64861111111</v>
      </c>
      <c r="C1938" s="3" t="s">
        <v>231</v>
      </c>
      <c r="D1938" s="3" t="s">
        <v>66</v>
      </c>
      <c r="E1938" s="3" t="s">
        <v>27</v>
      </c>
      <c r="F1938" s="3">
        <v>5.0</v>
      </c>
      <c r="G1938" s="3">
        <v>799.0</v>
      </c>
      <c r="H1938" s="3">
        <v>15.0</v>
      </c>
      <c r="I1938" s="3">
        <v>514.43</v>
      </c>
      <c r="J1938" s="3" t="s">
        <v>52</v>
      </c>
      <c r="K1938" s="3" t="s">
        <v>23</v>
      </c>
      <c r="L1938" s="5">
        <f t="shared" si="1"/>
        <v>3395.75</v>
      </c>
      <c r="M1938" s="5">
        <f t="shared" si="2"/>
        <v>2572.15</v>
      </c>
      <c r="N1938" s="5">
        <f t="shared" si="3"/>
        <v>823.6</v>
      </c>
      <c r="O1938" s="6">
        <f t="shared" si="4"/>
        <v>0.2425384672</v>
      </c>
      <c r="P1938" s="6" t="str">
        <f t="shared" si="5"/>
        <v>Monday</v>
      </c>
      <c r="Q1938" s="6" t="str">
        <f t="shared" si="6"/>
        <v>Weekday</v>
      </c>
      <c r="R1938" s="6" t="str">
        <f t="shared" si="7"/>
        <v>Low (1–15%)</v>
      </c>
    </row>
    <row r="1939">
      <c r="A1939" s="3" t="s">
        <v>2455</v>
      </c>
      <c r="B1939" s="4">
        <v>45307.70972222222</v>
      </c>
      <c r="C1939" s="3" t="s">
        <v>70</v>
      </c>
      <c r="D1939" s="3" t="s">
        <v>412</v>
      </c>
      <c r="E1939" s="3" t="s">
        <v>21</v>
      </c>
      <c r="F1939" s="3">
        <v>1.0</v>
      </c>
      <c r="G1939" s="3">
        <v>499.0</v>
      </c>
      <c r="H1939" s="3">
        <v>15.0</v>
      </c>
      <c r="I1939" s="3">
        <v>302.51</v>
      </c>
      <c r="J1939" s="3" t="s">
        <v>52</v>
      </c>
      <c r="K1939" s="3" t="s">
        <v>23</v>
      </c>
      <c r="L1939" s="5">
        <f t="shared" si="1"/>
        <v>424.15</v>
      </c>
      <c r="M1939" s="5">
        <f t="shared" si="2"/>
        <v>302.51</v>
      </c>
      <c r="N1939" s="5">
        <f t="shared" si="3"/>
        <v>121.64</v>
      </c>
      <c r="O1939" s="6">
        <f t="shared" si="4"/>
        <v>0.2867853354</v>
      </c>
      <c r="P1939" s="6" t="str">
        <f t="shared" si="5"/>
        <v>Tuesday</v>
      </c>
      <c r="Q1939" s="6" t="str">
        <f t="shared" si="6"/>
        <v>Weekday</v>
      </c>
      <c r="R1939" s="6" t="str">
        <f t="shared" si="7"/>
        <v>Low (1–15%)</v>
      </c>
    </row>
    <row r="1940">
      <c r="A1940" s="3" t="s">
        <v>2456</v>
      </c>
      <c r="B1940" s="4">
        <v>45980.55347222222</v>
      </c>
      <c r="C1940" s="3" t="s">
        <v>171</v>
      </c>
      <c r="D1940" s="3" t="s">
        <v>602</v>
      </c>
      <c r="E1940" s="3" t="s">
        <v>35</v>
      </c>
      <c r="F1940" s="3">
        <v>3.0</v>
      </c>
      <c r="G1940" s="3">
        <v>3999.0</v>
      </c>
      <c r="H1940" s="3">
        <v>25.0</v>
      </c>
      <c r="I1940" s="3">
        <v>2504.56</v>
      </c>
      <c r="J1940" s="3" t="s">
        <v>52</v>
      </c>
      <c r="K1940" s="3" t="s">
        <v>28</v>
      </c>
      <c r="L1940" s="5">
        <f t="shared" si="1"/>
        <v>8997.75</v>
      </c>
      <c r="M1940" s="5">
        <f t="shared" si="2"/>
        <v>7513.68</v>
      </c>
      <c r="N1940" s="5">
        <f t="shared" si="3"/>
        <v>1484.07</v>
      </c>
      <c r="O1940" s="6">
        <f t="shared" si="4"/>
        <v>0.1649379011</v>
      </c>
      <c r="P1940" s="6" t="str">
        <f t="shared" si="5"/>
        <v>Wednesday</v>
      </c>
      <c r="Q1940" s="6" t="str">
        <f t="shared" si="6"/>
        <v>Weekday</v>
      </c>
      <c r="R1940" s="6" t="str">
        <f t="shared" si="7"/>
        <v>Mid (16–25%)</v>
      </c>
    </row>
    <row r="1941">
      <c r="A1941" s="3" t="s">
        <v>2457</v>
      </c>
      <c r="B1941" s="4">
        <v>45788.37847222222</v>
      </c>
      <c r="C1941" s="3" t="s">
        <v>47</v>
      </c>
      <c r="D1941" s="3" t="s">
        <v>1852</v>
      </c>
      <c r="E1941" s="3" t="s">
        <v>27</v>
      </c>
      <c r="F1941" s="3">
        <v>3.0</v>
      </c>
      <c r="G1941" s="3">
        <v>999.0</v>
      </c>
      <c r="H1941" s="3">
        <v>25.0</v>
      </c>
      <c r="I1941" s="3">
        <v>559.09</v>
      </c>
      <c r="J1941" s="3" t="s">
        <v>32</v>
      </c>
      <c r="K1941" s="3" t="s">
        <v>23</v>
      </c>
      <c r="L1941" s="5">
        <f t="shared" si="1"/>
        <v>2247.75</v>
      </c>
      <c r="M1941" s="5">
        <f t="shared" si="2"/>
        <v>1677.27</v>
      </c>
      <c r="N1941" s="5">
        <f t="shared" si="3"/>
        <v>570.48</v>
      </c>
      <c r="O1941" s="6">
        <f t="shared" si="4"/>
        <v>0.2538004671</v>
      </c>
      <c r="P1941" s="6" t="str">
        <f t="shared" si="5"/>
        <v>Sunday</v>
      </c>
      <c r="Q1941" s="6" t="str">
        <f t="shared" si="6"/>
        <v>Weekend</v>
      </c>
      <c r="R1941" s="6" t="str">
        <f t="shared" si="7"/>
        <v>Mid (16–25%)</v>
      </c>
    </row>
    <row r="1942">
      <c r="A1942" s="3" t="s">
        <v>2458</v>
      </c>
      <c r="B1942" s="4">
        <v>45451.52013888889</v>
      </c>
      <c r="C1942" s="3" t="s">
        <v>309</v>
      </c>
      <c r="D1942" s="3" t="s">
        <v>76</v>
      </c>
      <c r="E1942" s="3" t="s">
        <v>35</v>
      </c>
      <c r="F1942" s="3">
        <v>1.0</v>
      </c>
      <c r="G1942" s="3">
        <v>2499.0</v>
      </c>
      <c r="H1942" s="3">
        <v>10.0</v>
      </c>
      <c r="I1942" s="3">
        <v>1650.0</v>
      </c>
      <c r="J1942" s="3" t="s">
        <v>32</v>
      </c>
      <c r="K1942" s="3" t="s">
        <v>23</v>
      </c>
      <c r="L1942" s="5">
        <f t="shared" si="1"/>
        <v>2249.1</v>
      </c>
      <c r="M1942" s="5">
        <f t="shared" si="2"/>
        <v>1650</v>
      </c>
      <c r="N1942" s="5">
        <f t="shared" si="3"/>
        <v>599.1</v>
      </c>
      <c r="O1942" s="6">
        <f t="shared" si="4"/>
        <v>0.266373216</v>
      </c>
      <c r="P1942" s="6" t="str">
        <f t="shared" si="5"/>
        <v>Saturday</v>
      </c>
      <c r="Q1942" s="6" t="str">
        <f t="shared" si="6"/>
        <v>Weekend</v>
      </c>
      <c r="R1942" s="6" t="str">
        <f t="shared" si="7"/>
        <v>Low (1–15%)</v>
      </c>
    </row>
    <row r="1943">
      <c r="A1943" s="3" t="s">
        <v>2459</v>
      </c>
      <c r="B1943" s="4">
        <v>45547.76666666667</v>
      </c>
      <c r="C1943" s="3" t="s">
        <v>127</v>
      </c>
      <c r="D1943" s="3" t="s">
        <v>1187</v>
      </c>
      <c r="E1943" s="3" t="s">
        <v>21</v>
      </c>
      <c r="F1943" s="3">
        <v>4.0</v>
      </c>
      <c r="G1943" s="3">
        <v>299.0</v>
      </c>
      <c r="H1943" s="3">
        <v>30.0</v>
      </c>
      <c r="I1943" s="3">
        <v>144.41</v>
      </c>
      <c r="J1943" s="3" t="s">
        <v>32</v>
      </c>
      <c r="K1943" s="3" t="s">
        <v>28</v>
      </c>
      <c r="L1943" s="5">
        <f t="shared" si="1"/>
        <v>837.2</v>
      </c>
      <c r="M1943" s="5">
        <f t="shared" si="2"/>
        <v>577.64</v>
      </c>
      <c r="N1943" s="5">
        <f t="shared" si="3"/>
        <v>259.56</v>
      </c>
      <c r="O1943" s="6">
        <f t="shared" si="4"/>
        <v>0.3100334448</v>
      </c>
      <c r="P1943" s="6" t="str">
        <f t="shared" si="5"/>
        <v>Thursday</v>
      </c>
      <c r="Q1943" s="6" t="str">
        <f t="shared" si="6"/>
        <v>Weekday</v>
      </c>
      <c r="R1943" s="6" t="str">
        <f t="shared" si="7"/>
        <v>High (&gt;25%)</v>
      </c>
    </row>
    <row r="1944">
      <c r="A1944" s="3" t="s">
        <v>2460</v>
      </c>
      <c r="B1944" s="4">
        <v>45607.39027777778</v>
      </c>
      <c r="C1944" s="3" t="s">
        <v>135</v>
      </c>
      <c r="D1944" s="3" t="s">
        <v>429</v>
      </c>
      <c r="E1944" s="3" t="s">
        <v>35</v>
      </c>
      <c r="F1944" s="3">
        <v>4.0</v>
      </c>
      <c r="G1944" s="3">
        <v>2999.0</v>
      </c>
      <c r="H1944" s="3">
        <v>0.0</v>
      </c>
      <c r="I1944" s="3">
        <v>1950.09</v>
      </c>
      <c r="J1944" s="3" t="s">
        <v>32</v>
      </c>
      <c r="K1944" s="3" t="s">
        <v>28</v>
      </c>
      <c r="L1944" s="5">
        <f t="shared" si="1"/>
        <v>11996</v>
      </c>
      <c r="M1944" s="5">
        <f t="shared" si="2"/>
        <v>7800.36</v>
      </c>
      <c r="N1944" s="5">
        <f t="shared" si="3"/>
        <v>4195.64</v>
      </c>
      <c r="O1944" s="6">
        <f t="shared" si="4"/>
        <v>0.3497532511</v>
      </c>
      <c r="P1944" s="6" t="str">
        <f t="shared" si="5"/>
        <v>Monday</v>
      </c>
      <c r="Q1944" s="6" t="str">
        <f t="shared" si="6"/>
        <v>Weekday</v>
      </c>
      <c r="R1944" s="6" t="str">
        <f t="shared" si="7"/>
        <v>No Discount</v>
      </c>
    </row>
    <row r="1945">
      <c r="A1945" s="3" t="s">
        <v>2461</v>
      </c>
      <c r="B1945" s="4">
        <v>45308.538194444445</v>
      </c>
      <c r="C1945" s="3" t="s">
        <v>282</v>
      </c>
      <c r="D1945" s="3" t="s">
        <v>624</v>
      </c>
      <c r="E1945" s="3" t="s">
        <v>35</v>
      </c>
      <c r="F1945" s="3">
        <v>3.0</v>
      </c>
      <c r="G1945" s="3">
        <v>3999.0</v>
      </c>
      <c r="H1945" s="3">
        <v>0.0</v>
      </c>
      <c r="I1945" s="3">
        <v>2636.77</v>
      </c>
      <c r="J1945" s="3" t="s">
        <v>32</v>
      </c>
      <c r="K1945" s="3" t="s">
        <v>23</v>
      </c>
      <c r="L1945" s="5">
        <f t="shared" si="1"/>
        <v>11997</v>
      </c>
      <c r="M1945" s="5">
        <f t="shared" si="2"/>
        <v>7910.31</v>
      </c>
      <c r="N1945" s="5">
        <f t="shared" si="3"/>
        <v>4086.69</v>
      </c>
      <c r="O1945" s="6">
        <f t="shared" si="4"/>
        <v>0.3406426607</v>
      </c>
      <c r="P1945" s="6" t="str">
        <f t="shared" si="5"/>
        <v>Wednesday</v>
      </c>
      <c r="Q1945" s="6" t="str">
        <f t="shared" si="6"/>
        <v>Weekday</v>
      </c>
      <c r="R1945" s="6" t="str">
        <f t="shared" si="7"/>
        <v>No Discount</v>
      </c>
    </row>
    <row r="1946">
      <c r="A1946" s="3" t="s">
        <v>2462</v>
      </c>
      <c r="B1946" s="4">
        <v>45822.595138888886</v>
      </c>
      <c r="C1946" s="3" t="s">
        <v>144</v>
      </c>
      <c r="D1946" s="3" t="s">
        <v>112</v>
      </c>
      <c r="E1946" s="3" t="s">
        <v>21</v>
      </c>
      <c r="F1946" s="3">
        <v>4.0</v>
      </c>
      <c r="G1946" s="3">
        <v>499.0</v>
      </c>
      <c r="H1946" s="3">
        <v>5.0</v>
      </c>
      <c r="I1946" s="3">
        <v>349.18</v>
      </c>
      <c r="J1946" s="3" t="s">
        <v>52</v>
      </c>
      <c r="K1946" s="3" t="s">
        <v>28</v>
      </c>
      <c r="L1946" s="5">
        <f t="shared" si="1"/>
        <v>1896.2</v>
      </c>
      <c r="M1946" s="5">
        <f t="shared" si="2"/>
        <v>1396.72</v>
      </c>
      <c r="N1946" s="5">
        <f t="shared" si="3"/>
        <v>499.48</v>
      </c>
      <c r="O1946" s="6">
        <f t="shared" si="4"/>
        <v>0.2634110326</v>
      </c>
      <c r="P1946" s="6" t="str">
        <f t="shared" si="5"/>
        <v>Saturday</v>
      </c>
      <c r="Q1946" s="6" t="str">
        <f t="shared" si="6"/>
        <v>Weekend</v>
      </c>
      <c r="R1946" s="6" t="str">
        <f t="shared" si="7"/>
        <v>Low (1–15%)</v>
      </c>
    </row>
    <row r="1947">
      <c r="A1947" s="3" t="s">
        <v>2463</v>
      </c>
      <c r="B1947" s="4">
        <v>45931.72638888889</v>
      </c>
      <c r="C1947" s="3" t="s">
        <v>37</v>
      </c>
      <c r="D1947" s="3" t="s">
        <v>1532</v>
      </c>
      <c r="E1947" s="3" t="s">
        <v>35</v>
      </c>
      <c r="F1947" s="3">
        <v>1.0</v>
      </c>
      <c r="G1947" s="3">
        <v>2499.0</v>
      </c>
      <c r="H1947" s="3">
        <v>10.0</v>
      </c>
      <c r="I1947" s="3">
        <v>1560.79</v>
      </c>
      <c r="J1947" s="3" t="s">
        <v>32</v>
      </c>
      <c r="K1947" s="3" t="s">
        <v>23</v>
      </c>
      <c r="L1947" s="5">
        <f t="shared" si="1"/>
        <v>2249.1</v>
      </c>
      <c r="M1947" s="5">
        <f t="shared" si="2"/>
        <v>1560.79</v>
      </c>
      <c r="N1947" s="5">
        <f t="shared" si="3"/>
        <v>688.31</v>
      </c>
      <c r="O1947" s="6">
        <f t="shared" si="4"/>
        <v>0.3060379707</v>
      </c>
      <c r="P1947" s="6" t="str">
        <f t="shared" si="5"/>
        <v>Wednesday</v>
      </c>
      <c r="Q1947" s="6" t="str">
        <f t="shared" si="6"/>
        <v>Weekday</v>
      </c>
      <c r="R1947" s="6" t="str">
        <f t="shared" si="7"/>
        <v>Low (1–15%)</v>
      </c>
    </row>
    <row r="1948">
      <c r="A1948" s="3" t="s">
        <v>2464</v>
      </c>
      <c r="B1948" s="4">
        <v>45430.83541666667</v>
      </c>
      <c r="C1948" s="3" t="s">
        <v>239</v>
      </c>
      <c r="D1948" s="3" t="s">
        <v>476</v>
      </c>
      <c r="E1948" s="3" t="s">
        <v>35</v>
      </c>
      <c r="F1948" s="3">
        <v>5.0</v>
      </c>
      <c r="G1948" s="3">
        <v>3999.0</v>
      </c>
      <c r="H1948" s="3">
        <v>5.0</v>
      </c>
      <c r="I1948" s="3">
        <v>2508.93</v>
      </c>
      <c r="J1948" s="3" t="s">
        <v>32</v>
      </c>
      <c r="K1948" s="3" t="s">
        <v>39</v>
      </c>
      <c r="L1948" s="5">
        <f t="shared" si="1"/>
        <v>18995.25</v>
      </c>
      <c r="M1948" s="5">
        <f t="shared" si="2"/>
        <v>12544.65</v>
      </c>
      <c r="N1948" s="5">
        <f t="shared" si="3"/>
        <v>6450.6</v>
      </c>
      <c r="O1948" s="6">
        <f t="shared" si="4"/>
        <v>0.3395901607</v>
      </c>
      <c r="P1948" s="6" t="str">
        <f t="shared" si="5"/>
        <v>Saturday</v>
      </c>
      <c r="Q1948" s="6" t="str">
        <f t="shared" si="6"/>
        <v>Weekend</v>
      </c>
      <c r="R1948" s="6" t="str">
        <f t="shared" si="7"/>
        <v>Low (1–15%)</v>
      </c>
    </row>
    <row r="1949">
      <c r="A1949" s="3" t="s">
        <v>2465</v>
      </c>
      <c r="B1949" s="4">
        <v>45699.43680555555</v>
      </c>
      <c r="C1949" s="3" t="s">
        <v>151</v>
      </c>
      <c r="D1949" s="3" t="s">
        <v>364</v>
      </c>
      <c r="E1949" s="3" t="s">
        <v>21</v>
      </c>
      <c r="F1949" s="3">
        <v>4.0</v>
      </c>
      <c r="G1949" s="3">
        <v>499.0</v>
      </c>
      <c r="H1949" s="3">
        <v>10.0</v>
      </c>
      <c r="I1949" s="3">
        <v>248.15</v>
      </c>
      <c r="J1949" s="3" t="s">
        <v>32</v>
      </c>
      <c r="K1949" s="3" t="s">
        <v>28</v>
      </c>
      <c r="L1949" s="5">
        <f t="shared" si="1"/>
        <v>1796.4</v>
      </c>
      <c r="M1949" s="5">
        <f t="shared" si="2"/>
        <v>992.6</v>
      </c>
      <c r="N1949" s="5">
        <f t="shared" si="3"/>
        <v>803.8</v>
      </c>
      <c r="O1949" s="6">
        <f t="shared" si="4"/>
        <v>0.4474504565</v>
      </c>
      <c r="P1949" s="6" t="str">
        <f t="shared" si="5"/>
        <v>Tuesday</v>
      </c>
      <c r="Q1949" s="6" t="str">
        <f t="shared" si="6"/>
        <v>Weekday</v>
      </c>
      <c r="R1949" s="6" t="str">
        <f t="shared" si="7"/>
        <v>Low (1–15%)</v>
      </c>
    </row>
    <row r="1950">
      <c r="A1950" s="3" t="s">
        <v>2466</v>
      </c>
      <c r="B1950" s="4">
        <v>45450.79027777778</v>
      </c>
      <c r="C1950" s="3" t="s">
        <v>186</v>
      </c>
      <c r="D1950" s="3" t="s">
        <v>329</v>
      </c>
      <c r="E1950" s="3" t="s">
        <v>21</v>
      </c>
      <c r="F1950" s="3">
        <v>5.0</v>
      </c>
      <c r="G1950" s="3">
        <v>499.0</v>
      </c>
      <c r="H1950" s="3">
        <v>30.0</v>
      </c>
      <c r="I1950" s="3">
        <v>251.41</v>
      </c>
      <c r="J1950" s="3" t="s">
        <v>32</v>
      </c>
      <c r="K1950" s="3" t="s">
        <v>39</v>
      </c>
      <c r="L1950" s="5">
        <f t="shared" si="1"/>
        <v>1746.5</v>
      </c>
      <c r="M1950" s="5">
        <f t="shared" si="2"/>
        <v>1257.05</v>
      </c>
      <c r="N1950" s="5">
        <f t="shared" si="3"/>
        <v>489.45</v>
      </c>
      <c r="O1950" s="6">
        <f t="shared" si="4"/>
        <v>0.2802462067</v>
      </c>
      <c r="P1950" s="6" t="str">
        <f t="shared" si="5"/>
        <v>Friday</v>
      </c>
      <c r="Q1950" s="6" t="str">
        <f t="shared" si="6"/>
        <v>Weekday</v>
      </c>
      <c r="R1950" s="6" t="str">
        <f t="shared" si="7"/>
        <v>High (&gt;25%)</v>
      </c>
    </row>
    <row r="1951">
      <c r="A1951" s="3" t="s">
        <v>2467</v>
      </c>
      <c r="B1951" s="4">
        <v>46019.686111111114</v>
      </c>
      <c r="C1951" s="3" t="s">
        <v>171</v>
      </c>
      <c r="D1951" s="3" t="s">
        <v>476</v>
      </c>
      <c r="E1951" s="3" t="s">
        <v>21</v>
      </c>
      <c r="F1951" s="3">
        <v>3.0</v>
      </c>
      <c r="G1951" s="3">
        <v>899.0</v>
      </c>
      <c r="H1951" s="3">
        <v>0.0</v>
      </c>
      <c r="I1951" s="3">
        <v>407.33</v>
      </c>
      <c r="J1951" s="3" t="s">
        <v>52</v>
      </c>
      <c r="K1951" s="3" t="s">
        <v>39</v>
      </c>
      <c r="L1951" s="5">
        <f t="shared" si="1"/>
        <v>2697</v>
      </c>
      <c r="M1951" s="5">
        <f t="shared" si="2"/>
        <v>1221.99</v>
      </c>
      <c r="N1951" s="5">
        <f t="shared" si="3"/>
        <v>1475.01</v>
      </c>
      <c r="O1951" s="6">
        <f t="shared" si="4"/>
        <v>0.5469076752</v>
      </c>
      <c r="P1951" s="6" t="str">
        <f t="shared" si="5"/>
        <v>Sunday</v>
      </c>
      <c r="Q1951" s="6" t="str">
        <f t="shared" si="6"/>
        <v>Weekend</v>
      </c>
      <c r="R1951" s="6" t="str">
        <f t="shared" si="7"/>
        <v>No Discount</v>
      </c>
    </row>
    <row r="1952">
      <c r="A1952" s="3" t="s">
        <v>2468</v>
      </c>
      <c r="B1952" s="4">
        <v>45914.504166666666</v>
      </c>
      <c r="C1952" s="3" t="s">
        <v>194</v>
      </c>
      <c r="D1952" s="3" t="s">
        <v>1701</v>
      </c>
      <c r="E1952" s="3" t="s">
        <v>35</v>
      </c>
      <c r="F1952" s="3">
        <v>5.0</v>
      </c>
      <c r="G1952" s="3">
        <v>3999.0</v>
      </c>
      <c r="H1952" s="3">
        <v>30.0</v>
      </c>
      <c r="I1952" s="3">
        <v>2796.13</v>
      </c>
      <c r="J1952" s="3" t="s">
        <v>52</v>
      </c>
      <c r="K1952" s="3" t="s">
        <v>23</v>
      </c>
      <c r="L1952" s="5">
        <f t="shared" si="1"/>
        <v>13996.5</v>
      </c>
      <c r="M1952" s="5">
        <f t="shared" si="2"/>
        <v>13980.65</v>
      </c>
      <c r="N1952" s="5">
        <f t="shared" si="3"/>
        <v>15.85</v>
      </c>
      <c r="O1952" s="6">
        <f t="shared" si="4"/>
        <v>0.001132425964</v>
      </c>
      <c r="P1952" s="6" t="str">
        <f t="shared" si="5"/>
        <v>Sunday</v>
      </c>
      <c r="Q1952" s="6" t="str">
        <f t="shared" si="6"/>
        <v>Weekend</v>
      </c>
      <c r="R1952" s="6" t="str">
        <f t="shared" si="7"/>
        <v>High (&gt;25%)</v>
      </c>
    </row>
    <row r="1953">
      <c r="A1953" s="3" t="s">
        <v>2469</v>
      </c>
      <c r="B1953" s="4">
        <v>45296.42916666667</v>
      </c>
      <c r="C1953" s="3" t="s">
        <v>254</v>
      </c>
      <c r="D1953" s="3" t="s">
        <v>1774</v>
      </c>
      <c r="E1953" s="3" t="s">
        <v>35</v>
      </c>
      <c r="F1953" s="3">
        <v>4.0</v>
      </c>
      <c r="G1953" s="3">
        <v>3499.0</v>
      </c>
      <c r="H1953" s="3">
        <v>20.0</v>
      </c>
      <c r="I1953" s="3">
        <v>2027.18</v>
      </c>
      <c r="J1953" s="3" t="s">
        <v>52</v>
      </c>
      <c r="K1953" s="3" t="s">
        <v>28</v>
      </c>
      <c r="L1953" s="5">
        <f t="shared" si="1"/>
        <v>11196.8</v>
      </c>
      <c r="M1953" s="5">
        <f t="shared" si="2"/>
        <v>8108.72</v>
      </c>
      <c r="N1953" s="5">
        <f t="shared" si="3"/>
        <v>3088.08</v>
      </c>
      <c r="O1953" s="6">
        <f t="shared" si="4"/>
        <v>0.2758002286</v>
      </c>
      <c r="P1953" s="6" t="str">
        <f t="shared" si="5"/>
        <v>Friday</v>
      </c>
      <c r="Q1953" s="6" t="str">
        <f t="shared" si="6"/>
        <v>Weekday</v>
      </c>
      <c r="R1953" s="6" t="str">
        <f t="shared" si="7"/>
        <v>Mid (16–25%)</v>
      </c>
    </row>
    <row r="1954">
      <c r="A1954" s="3" t="s">
        <v>2470</v>
      </c>
      <c r="B1954" s="4">
        <v>45524.413194444445</v>
      </c>
      <c r="C1954" s="3" t="s">
        <v>282</v>
      </c>
      <c r="D1954" s="3" t="s">
        <v>1095</v>
      </c>
      <c r="E1954" s="3" t="s">
        <v>35</v>
      </c>
      <c r="F1954" s="3">
        <v>5.0</v>
      </c>
      <c r="G1954" s="3">
        <v>1999.0</v>
      </c>
      <c r="H1954" s="3">
        <v>0.0</v>
      </c>
      <c r="I1954" s="3">
        <v>1186.5</v>
      </c>
      <c r="J1954" s="3" t="s">
        <v>52</v>
      </c>
      <c r="K1954" s="3" t="s">
        <v>39</v>
      </c>
      <c r="L1954" s="5">
        <f t="shared" si="1"/>
        <v>9995</v>
      </c>
      <c r="M1954" s="5">
        <f t="shared" si="2"/>
        <v>5932.5</v>
      </c>
      <c r="N1954" s="5">
        <f t="shared" si="3"/>
        <v>4062.5</v>
      </c>
      <c r="O1954" s="6">
        <f t="shared" si="4"/>
        <v>0.4064532266</v>
      </c>
      <c r="P1954" s="6" t="str">
        <f t="shared" si="5"/>
        <v>Tuesday</v>
      </c>
      <c r="Q1954" s="6" t="str">
        <f t="shared" si="6"/>
        <v>Weekday</v>
      </c>
      <c r="R1954" s="6" t="str">
        <f t="shared" si="7"/>
        <v>No Discount</v>
      </c>
    </row>
    <row r="1955">
      <c r="A1955" s="3" t="s">
        <v>2471</v>
      </c>
      <c r="B1955" s="4">
        <v>45447.82847222222</v>
      </c>
      <c r="C1955" s="3" t="s">
        <v>239</v>
      </c>
      <c r="D1955" s="3" t="s">
        <v>183</v>
      </c>
      <c r="E1955" s="3" t="s">
        <v>21</v>
      </c>
      <c r="F1955" s="3">
        <v>2.0</v>
      </c>
      <c r="G1955" s="3">
        <v>299.0</v>
      </c>
      <c r="H1955" s="3">
        <v>20.0</v>
      </c>
      <c r="I1955" s="3">
        <v>178.76</v>
      </c>
      <c r="J1955" s="3" t="s">
        <v>32</v>
      </c>
      <c r="K1955" s="3" t="s">
        <v>39</v>
      </c>
      <c r="L1955" s="5">
        <f t="shared" si="1"/>
        <v>478.4</v>
      </c>
      <c r="M1955" s="5">
        <f t="shared" si="2"/>
        <v>357.52</v>
      </c>
      <c r="N1955" s="5">
        <f t="shared" si="3"/>
        <v>120.88</v>
      </c>
      <c r="O1955" s="6">
        <f t="shared" si="4"/>
        <v>0.2526755853</v>
      </c>
      <c r="P1955" s="6" t="str">
        <f t="shared" si="5"/>
        <v>Tuesday</v>
      </c>
      <c r="Q1955" s="6" t="str">
        <f t="shared" si="6"/>
        <v>Weekday</v>
      </c>
      <c r="R1955" s="6" t="str">
        <f t="shared" si="7"/>
        <v>Mid (16–25%)</v>
      </c>
    </row>
    <row r="1956">
      <c r="A1956" s="3" t="s">
        <v>2472</v>
      </c>
      <c r="B1956" s="4">
        <v>45455.868055555555</v>
      </c>
      <c r="C1956" s="3" t="s">
        <v>399</v>
      </c>
      <c r="D1956" s="3" t="s">
        <v>557</v>
      </c>
      <c r="E1956" s="3" t="s">
        <v>21</v>
      </c>
      <c r="F1956" s="3">
        <v>2.0</v>
      </c>
      <c r="G1956" s="3">
        <v>699.0</v>
      </c>
      <c r="H1956" s="3">
        <v>10.0</v>
      </c>
      <c r="I1956" s="3">
        <v>473.33</v>
      </c>
      <c r="J1956" s="3" t="s">
        <v>52</v>
      </c>
      <c r="K1956" s="3" t="s">
        <v>23</v>
      </c>
      <c r="L1956" s="5">
        <f t="shared" si="1"/>
        <v>1258.2</v>
      </c>
      <c r="M1956" s="5">
        <f t="shared" si="2"/>
        <v>946.66</v>
      </c>
      <c r="N1956" s="5">
        <f t="shared" si="3"/>
        <v>311.54</v>
      </c>
      <c r="O1956" s="6">
        <f t="shared" si="4"/>
        <v>0.2476076935</v>
      </c>
      <c r="P1956" s="6" t="str">
        <f t="shared" si="5"/>
        <v>Wednesday</v>
      </c>
      <c r="Q1956" s="6" t="str">
        <f t="shared" si="6"/>
        <v>Weekday</v>
      </c>
      <c r="R1956" s="6" t="str">
        <f t="shared" si="7"/>
        <v>Low (1–15%)</v>
      </c>
    </row>
    <row r="1957">
      <c r="A1957" s="3" t="s">
        <v>2473</v>
      </c>
      <c r="B1957" s="4">
        <v>45323.790972222225</v>
      </c>
      <c r="C1957" s="3" t="s">
        <v>94</v>
      </c>
      <c r="D1957" s="3" t="s">
        <v>906</v>
      </c>
      <c r="E1957" s="3" t="s">
        <v>35</v>
      </c>
      <c r="F1957" s="3">
        <v>4.0</v>
      </c>
      <c r="G1957" s="3">
        <v>3999.0</v>
      </c>
      <c r="H1957" s="3">
        <v>0.0</v>
      </c>
      <c r="I1957" s="3">
        <v>2953.19</v>
      </c>
      <c r="J1957" s="3" t="s">
        <v>32</v>
      </c>
      <c r="K1957" s="3" t="s">
        <v>28</v>
      </c>
      <c r="L1957" s="5">
        <f t="shared" si="1"/>
        <v>15996</v>
      </c>
      <c r="M1957" s="5">
        <f t="shared" si="2"/>
        <v>11812.76</v>
      </c>
      <c r="N1957" s="5">
        <f t="shared" si="3"/>
        <v>4183.24</v>
      </c>
      <c r="O1957" s="6">
        <f t="shared" si="4"/>
        <v>0.2615178795</v>
      </c>
      <c r="P1957" s="6" t="str">
        <f t="shared" si="5"/>
        <v>Thursday</v>
      </c>
      <c r="Q1957" s="6" t="str">
        <f t="shared" si="6"/>
        <v>Weekday</v>
      </c>
      <c r="R1957" s="6" t="str">
        <f t="shared" si="7"/>
        <v>No Discount</v>
      </c>
    </row>
    <row r="1958">
      <c r="A1958" s="3" t="s">
        <v>2474</v>
      </c>
      <c r="B1958" s="4">
        <v>45850.40347222222</v>
      </c>
      <c r="C1958" s="3" t="s">
        <v>194</v>
      </c>
      <c r="D1958" s="3" t="s">
        <v>370</v>
      </c>
      <c r="E1958" s="3" t="s">
        <v>35</v>
      </c>
      <c r="F1958" s="3">
        <v>5.0</v>
      </c>
      <c r="G1958" s="3">
        <v>2499.0</v>
      </c>
      <c r="H1958" s="3">
        <v>0.0</v>
      </c>
      <c r="I1958" s="3">
        <v>1813.95</v>
      </c>
      <c r="J1958" s="3" t="s">
        <v>32</v>
      </c>
      <c r="K1958" s="3" t="s">
        <v>39</v>
      </c>
      <c r="L1958" s="5">
        <f t="shared" si="1"/>
        <v>12495</v>
      </c>
      <c r="M1958" s="5">
        <f t="shared" si="2"/>
        <v>9069.75</v>
      </c>
      <c r="N1958" s="5">
        <f t="shared" si="3"/>
        <v>3425.25</v>
      </c>
      <c r="O1958" s="6">
        <f t="shared" si="4"/>
        <v>0.2741296519</v>
      </c>
      <c r="P1958" s="6" t="str">
        <f t="shared" si="5"/>
        <v>Saturday</v>
      </c>
      <c r="Q1958" s="6" t="str">
        <f t="shared" si="6"/>
        <v>Weekend</v>
      </c>
      <c r="R1958" s="6" t="str">
        <f t="shared" si="7"/>
        <v>No Discount</v>
      </c>
    </row>
    <row r="1959">
      <c r="A1959" s="3" t="s">
        <v>2475</v>
      </c>
      <c r="B1959" s="4">
        <v>45922.643055555556</v>
      </c>
      <c r="C1959" s="3" t="s">
        <v>158</v>
      </c>
      <c r="D1959" s="3" t="s">
        <v>2476</v>
      </c>
      <c r="E1959" s="3" t="s">
        <v>27</v>
      </c>
      <c r="F1959" s="3">
        <v>4.0</v>
      </c>
      <c r="G1959" s="3">
        <v>1999.0</v>
      </c>
      <c r="H1959" s="3">
        <v>15.0</v>
      </c>
      <c r="I1959" s="3">
        <v>1132.72</v>
      </c>
      <c r="J1959" s="3" t="s">
        <v>52</v>
      </c>
      <c r="K1959" s="3" t="s">
        <v>28</v>
      </c>
      <c r="L1959" s="5">
        <f t="shared" si="1"/>
        <v>6796.6</v>
      </c>
      <c r="M1959" s="5">
        <f t="shared" si="2"/>
        <v>4530.88</v>
      </c>
      <c r="N1959" s="5">
        <f t="shared" si="3"/>
        <v>2265.72</v>
      </c>
      <c r="O1959" s="6">
        <f t="shared" si="4"/>
        <v>0.333360798</v>
      </c>
      <c r="P1959" s="6" t="str">
        <f t="shared" si="5"/>
        <v>Monday</v>
      </c>
      <c r="Q1959" s="6" t="str">
        <f t="shared" si="6"/>
        <v>Weekday</v>
      </c>
      <c r="R1959" s="6" t="str">
        <f t="shared" si="7"/>
        <v>Low (1–15%)</v>
      </c>
    </row>
    <row r="1960">
      <c r="A1960" s="3" t="s">
        <v>2477</v>
      </c>
      <c r="B1960" s="4">
        <v>45589.388194444444</v>
      </c>
      <c r="C1960" s="3" t="s">
        <v>57</v>
      </c>
      <c r="D1960" s="3" t="s">
        <v>105</v>
      </c>
      <c r="E1960" s="3" t="s">
        <v>27</v>
      </c>
      <c r="F1960" s="3">
        <v>4.0</v>
      </c>
      <c r="G1960" s="3">
        <v>1299.0</v>
      </c>
      <c r="H1960" s="3">
        <v>5.0</v>
      </c>
      <c r="I1960" s="3">
        <v>680.81</v>
      </c>
      <c r="J1960" s="3" t="s">
        <v>32</v>
      </c>
      <c r="K1960" s="3" t="s">
        <v>39</v>
      </c>
      <c r="L1960" s="5">
        <f t="shared" si="1"/>
        <v>4936.2</v>
      </c>
      <c r="M1960" s="5">
        <f t="shared" si="2"/>
        <v>2723.24</v>
      </c>
      <c r="N1960" s="5">
        <f t="shared" si="3"/>
        <v>2212.96</v>
      </c>
      <c r="O1960" s="6">
        <f t="shared" si="4"/>
        <v>0.4483124671</v>
      </c>
      <c r="P1960" s="6" t="str">
        <f t="shared" si="5"/>
        <v>Thursday</v>
      </c>
      <c r="Q1960" s="6" t="str">
        <f t="shared" si="6"/>
        <v>Weekday</v>
      </c>
      <c r="R1960" s="6" t="str">
        <f t="shared" si="7"/>
        <v>Low (1–15%)</v>
      </c>
    </row>
    <row r="1961">
      <c r="A1961" s="3" t="s">
        <v>2478</v>
      </c>
      <c r="B1961" s="4">
        <v>45968.76388888889</v>
      </c>
      <c r="C1961" s="3" t="s">
        <v>242</v>
      </c>
      <c r="D1961" s="3" t="s">
        <v>772</v>
      </c>
      <c r="E1961" s="3" t="s">
        <v>35</v>
      </c>
      <c r="F1961" s="3">
        <v>1.0</v>
      </c>
      <c r="G1961" s="3">
        <v>1999.0</v>
      </c>
      <c r="H1961" s="3">
        <v>15.0</v>
      </c>
      <c r="I1961" s="3">
        <v>1297.83</v>
      </c>
      <c r="J1961" s="3" t="s">
        <v>52</v>
      </c>
      <c r="K1961" s="3" t="s">
        <v>23</v>
      </c>
      <c r="L1961" s="5">
        <f t="shared" si="1"/>
        <v>1699.15</v>
      </c>
      <c r="M1961" s="5">
        <f t="shared" si="2"/>
        <v>1297.83</v>
      </c>
      <c r="N1961" s="5">
        <f t="shared" si="3"/>
        <v>401.32</v>
      </c>
      <c r="O1961" s="6">
        <f t="shared" si="4"/>
        <v>0.2361886826</v>
      </c>
      <c r="P1961" s="6" t="str">
        <f t="shared" si="5"/>
        <v>Friday</v>
      </c>
      <c r="Q1961" s="6" t="str">
        <f t="shared" si="6"/>
        <v>Weekday</v>
      </c>
      <c r="R1961" s="6" t="str">
        <f t="shared" si="7"/>
        <v>Low (1–15%)</v>
      </c>
    </row>
    <row r="1962">
      <c r="A1962" s="3" t="s">
        <v>2479</v>
      </c>
      <c r="B1962" s="4">
        <v>45523.62847222222</v>
      </c>
      <c r="C1962" s="3" t="s">
        <v>57</v>
      </c>
      <c r="D1962" s="3" t="s">
        <v>172</v>
      </c>
      <c r="E1962" s="3" t="s">
        <v>21</v>
      </c>
      <c r="F1962" s="3">
        <v>2.0</v>
      </c>
      <c r="G1962" s="3">
        <v>299.0</v>
      </c>
      <c r="H1962" s="3">
        <v>10.0</v>
      </c>
      <c r="I1962" s="3">
        <v>145.51</v>
      </c>
      <c r="J1962" s="3" t="s">
        <v>52</v>
      </c>
      <c r="K1962" s="3" t="s">
        <v>23</v>
      </c>
      <c r="L1962" s="5">
        <f t="shared" si="1"/>
        <v>538.2</v>
      </c>
      <c r="M1962" s="5">
        <f t="shared" si="2"/>
        <v>291.02</v>
      </c>
      <c r="N1962" s="5">
        <f t="shared" si="3"/>
        <v>247.18</v>
      </c>
      <c r="O1962" s="6">
        <f t="shared" si="4"/>
        <v>0.4592716462</v>
      </c>
      <c r="P1962" s="6" t="str">
        <f t="shared" si="5"/>
        <v>Monday</v>
      </c>
      <c r="Q1962" s="6" t="str">
        <f t="shared" si="6"/>
        <v>Weekday</v>
      </c>
      <c r="R1962" s="6" t="str">
        <f t="shared" si="7"/>
        <v>Low (1–15%)</v>
      </c>
    </row>
    <row r="1963">
      <c r="A1963" s="3" t="s">
        <v>2480</v>
      </c>
      <c r="B1963" s="4">
        <v>45762.38333333333</v>
      </c>
      <c r="C1963" s="3" t="s">
        <v>151</v>
      </c>
      <c r="D1963" s="3" t="s">
        <v>1095</v>
      </c>
      <c r="E1963" s="3" t="s">
        <v>35</v>
      </c>
      <c r="F1963" s="3">
        <v>2.0</v>
      </c>
      <c r="G1963" s="3">
        <v>2999.0</v>
      </c>
      <c r="H1963" s="3">
        <v>10.0</v>
      </c>
      <c r="I1963" s="3">
        <v>2160.35</v>
      </c>
      <c r="J1963" s="3" t="s">
        <v>32</v>
      </c>
      <c r="K1963" s="3" t="s">
        <v>23</v>
      </c>
      <c r="L1963" s="5">
        <f t="shared" si="1"/>
        <v>5398.2</v>
      </c>
      <c r="M1963" s="5">
        <f t="shared" si="2"/>
        <v>4320.7</v>
      </c>
      <c r="N1963" s="5">
        <f t="shared" si="3"/>
        <v>1077.5</v>
      </c>
      <c r="O1963" s="6">
        <f t="shared" si="4"/>
        <v>0.1996035716</v>
      </c>
      <c r="P1963" s="6" t="str">
        <f t="shared" si="5"/>
        <v>Tuesday</v>
      </c>
      <c r="Q1963" s="6" t="str">
        <f t="shared" si="6"/>
        <v>Weekday</v>
      </c>
      <c r="R1963" s="6" t="str">
        <f t="shared" si="7"/>
        <v>Low (1–15%)</v>
      </c>
    </row>
    <row r="1964">
      <c r="A1964" s="3" t="s">
        <v>2481</v>
      </c>
      <c r="B1964" s="4">
        <v>45569.68541666667</v>
      </c>
      <c r="C1964" s="3" t="s">
        <v>194</v>
      </c>
      <c r="D1964" s="3" t="s">
        <v>243</v>
      </c>
      <c r="E1964" s="3" t="s">
        <v>27</v>
      </c>
      <c r="F1964" s="3">
        <v>5.0</v>
      </c>
      <c r="G1964" s="3">
        <v>1499.0</v>
      </c>
      <c r="H1964" s="3">
        <v>30.0</v>
      </c>
      <c r="I1964" s="3">
        <v>1009.13</v>
      </c>
      <c r="J1964" s="3" t="s">
        <v>52</v>
      </c>
      <c r="K1964" s="3" t="s">
        <v>28</v>
      </c>
      <c r="L1964" s="5">
        <f t="shared" si="1"/>
        <v>5246.5</v>
      </c>
      <c r="M1964" s="5">
        <f t="shared" si="2"/>
        <v>5045.65</v>
      </c>
      <c r="N1964" s="5">
        <f t="shared" si="3"/>
        <v>200.85</v>
      </c>
      <c r="O1964" s="6">
        <f t="shared" si="4"/>
        <v>0.03828266463</v>
      </c>
      <c r="P1964" s="6" t="str">
        <f t="shared" si="5"/>
        <v>Friday</v>
      </c>
      <c r="Q1964" s="6" t="str">
        <f t="shared" si="6"/>
        <v>Weekday</v>
      </c>
      <c r="R1964" s="6" t="str">
        <f t="shared" si="7"/>
        <v>High (&gt;25%)</v>
      </c>
    </row>
    <row r="1965">
      <c r="A1965" s="3" t="s">
        <v>2482</v>
      </c>
      <c r="B1965" s="4">
        <v>45773.63888888889</v>
      </c>
      <c r="C1965" s="3" t="s">
        <v>207</v>
      </c>
      <c r="D1965" s="3" t="s">
        <v>61</v>
      </c>
      <c r="E1965" s="3" t="s">
        <v>27</v>
      </c>
      <c r="F1965" s="3">
        <v>5.0</v>
      </c>
      <c r="G1965" s="3">
        <v>799.0</v>
      </c>
      <c r="H1965" s="3">
        <v>25.0</v>
      </c>
      <c r="I1965" s="3">
        <v>525.17</v>
      </c>
      <c r="J1965" s="3" t="s">
        <v>52</v>
      </c>
      <c r="K1965" s="3" t="s">
        <v>39</v>
      </c>
      <c r="L1965" s="5">
        <f t="shared" si="1"/>
        <v>2996.25</v>
      </c>
      <c r="M1965" s="5">
        <f t="shared" si="2"/>
        <v>2625.85</v>
      </c>
      <c r="N1965" s="5">
        <f t="shared" si="3"/>
        <v>370.4</v>
      </c>
      <c r="O1965" s="6">
        <f t="shared" si="4"/>
        <v>0.1236211932</v>
      </c>
      <c r="P1965" s="6" t="str">
        <f t="shared" si="5"/>
        <v>Saturday</v>
      </c>
      <c r="Q1965" s="6" t="str">
        <f t="shared" si="6"/>
        <v>Weekend</v>
      </c>
      <c r="R1965" s="6" t="str">
        <f t="shared" si="7"/>
        <v>Mid (16–25%)</v>
      </c>
    </row>
    <row r="1966">
      <c r="A1966" s="3" t="s">
        <v>2483</v>
      </c>
      <c r="B1966" s="4">
        <v>45383.697222222225</v>
      </c>
      <c r="C1966" s="3" t="s">
        <v>97</v>
      </c>
      <c r="D1966" s="3" t="s">
        <v>1140</v>
      </c>
      <c r="E1966" s="3" t="s">
        <v>27</v>
      </c>
      <c r="F1966" s="3">
        <v>2.0</v>
      </c>
      <c r="G1966" s="3">
        <v>1999.0</v>
      </c>
      <c r="H1966" s="3">
        <v>0.0</v>
      </c>
      <c r="I1966" s="3">
        <v>1236.62</v>
      </c>
      <c r="J1966" s="3" t="s">
        <v>32</v>
      </c>
      <c r="K1966" s="3" t="s">
        <v>23</v>
      </c>
      <c r="L1966" s="5">
        <f t="shared" si="1"/>
        <v>3998</v>
      </c>
      <c r="M1966" s="5">
        <f t="shared" si="2"/>
        <v>2473.24</v>
      </c>
      <c r="N1966" s="5">
        <f t="shared" si="3"/>
        <v>1524.76</v>
      </c>
      <c r="O1966" s="6">
        <f t="shared" si="4"/>
        <v>0.3813806903</v>
      </c>
      <c r="P1966" s="6" t="str">
        <f t="shared" si="5"/>
        <v>Monday</v>
      </c>
      <c r="Q1966" s="6" t="str">
        <f t="shared" si="6"/>
        <v>Weekday</v>
      </c>
      <c r="R1966" s="6" t="str">
        <f t="shared" si="7"/>
        <v>No Discount</v>
      </c>
    </row>
    <row r="1967">
      <c r="A1967" s="3" t="s">
        <v>2484</v>
      </c>
      <c r="B1967" s="4">
        <v>45911.44097222222</v>
      </c>
      <c r="C1967" s="3" t="s">
        <v>257</v>
      </c>
      <c r="D1967" s="3" t="s">
        <v>1993</v>
      </c>
      <c r="E1967" s="3" t="s">
        <v>35</v>
      </c>
      <c r="F1967" s="3">
        <v>1.0</v>
      </c>
      <c r="G1967" s="3">
        <v>2999.0</v>
      </c>
      <c r="H1967" s="3">
        <v>25.0</v>
      </c>
      <c r="I1967" s="3">
        <v>1857.17</v>
      </c>
      <c r="J1967" s="3" t="s">
        <v>52</v>
      </c>
      <c r="K1967" s="3" t="s">
        <v>39</v>
      </c>
      <c r="L1967" s="5">
        <f t="shared" si="1"/>
        <v>2249.25</v>
      </c>
      <c r="M1967" s="5">
        <f t="shared" si="2"/>
        <v>1857.17</v>
      </c>
      <c r="N1967" s="5">
        <f t="shared" si="3"/>
        <v>392.08</v>
      </c>
      <c r="O1967" s="6">
        <f t="shared" si="4"/>
        <v>0.1743158831</v>
      </c>
      <c r="P1967" s="6" t="str">
        <f t="shared" si="5"/>
        <v>Thursday</v>
      </c>
      <c r="Q1967" s="6" t="str">
        <f t="shared" si="6"/>
        <v>Weekday</v>
      </c>
      <c r="R1967" s="6" t="str">
        <f t="shared" si="7"/>
        <v>Mid (16–25%)</v>
      </c>
    </row>
    <row r="1968">
      <c r="A1968" s="3" t="s">
        <v>2485</v>
      </c>
      <c r="B1968" s="4">
        <v>45558.572916666664</v>
      </c>
      <c r="C1968" s="3" t="s">
        <v>132</v>
      </c>
      <c r="D1968" s="3" t="s">
        <v>683</v>
      </c>
      <c r="E1968" s="3" t="s">
        <v>21</v>
      </c>
      <c r="F1968" s="3">
        <v>3.0</v>
      </c>
      <c r="G1968" s="3">
        <v>499.0</v>
      </c>
      <c r="H1968" s="3">
        <v>0.0</v>
      </c>
      <c r="I1968" s="3">
        <v>299.68</v>
      </c>
      <c r="J1968" s="3" t="s">
        <v>32</v>
      </c>
      <c r="K1968" s="3" t="s">
        <v>23</v>
      </c>
      <c r="L1968" s="5">
        <f t="shared" si="1"/>
        <v>1497</v>
      </c>
      <c r="M1968" s="5">
        <f t="shared" si="2"/>
        <v>899.04</v>
      </c>
      <c r="N1968" s="5">
        <f t="shared" si="3"/>
        <v>597.96</v>
      </c>
      <c r="O1968" s="6">
        <f t="shared" si="4"/>
        <v>0.3994388778</v>
      </c>
      <c r="P1968" s="6" t="str">
        <f t="shared" si="5"/>
        <v>Monday</v>
      </c>
      <c r="Q1968" s="6" t="str">
        <f t="shared" si="6"/>
        <v>Weekday</v>
      </c>
      <c r="R1968" s="6" t="str">
        <f t="shared" si="7"/>
        <v>No Discount</v>
      </c>
    </row>
    <row r="1969">
      <c r="A1969" s="3" t="s">
        <v>2486</v>
      </c>
      <c r="B1969" s="4">
        <v>45343.541666666664</v>
      </c>
      <c r="C1969" s="3" t="s">
        <v>127</v>
      </c>
      <c r="D1969" s="3" t="s">
        <v>357</v>
      </c>
      <c r="E1969" s="3" t="s">
        <v>21</v>
      </c>
      <c r="F1969" s="3">
        <v>1.0</v>
      </c>
      <c r="G1969" s="3">
        <v>699.0</v>
      </c>
      <c r="H1969" s="3">
        <v>10.0</v>
      </c>
      <c r="I1969" s="3">
        <v>370.28</v>
      </c>
      <c r="J1969" s="3" t="s">
        <v>52</v>
      </c>
      <c r="K1969" s="3" t="s">
        <v>23</v>
      </c>
      <c r="L1969" s="5">
        <f t="shared" si="1"/>
        <v>629.1</v>
      </c>
      <c r="M1969" s="5">
        <f t="shared" si="2"/>
        <v>370.28</v>
      </c>
      <c r="N1969" s="5">
        <f t="shared" si="3"/>
        <v>258.82</v>
      </c>
      <c r="O1969" s="6">
        <f t="shared" si="4"/>
        <v>0.4114131299</v>
      </c>
      <c r="P1969" s="6" t="str">
        <f t="shared" si="5"/>
        <v>Wednesday</v>
      </c>
      <c r="Q1969" s="6" t="str">
        <f t="shared" si="6"/>
        <v>Weekday</v>
      </c>
      <c r="R1969" s="6" t="str">
        <f t="shared" si="7"/>
        <v>Low (1–15%)</v>
      </c>
    </row>
    <row r="1970">
      <c r="A1970" s="3" t="s">
        <v>2487</v>
      </c>
      <c r="B1970" s="4">
        <v>45910.90625</v>
      </c>
      <c r="C1970" s="3" t="s">
        <v>25</v>
      </c>
      <c r="D1970" s="3" t="s">
        <v>605</v>
      </c>
      <c r="E1970" s="3" t="s">
        <v>21</v>
      </c>
      <c r="F1970" s="3">
        <v>2.0</v>
      </c>
      <c r="G1970" s="3">
        <v>299.0</v>
      </c>
      <c r="H1970" s="3">
        <v>0.0</v>
      </c>
      <c r="I1970" s="3">
        <v>194.67</v>
      </c>
      <c r="J1970" s="3" t="s">
        <v>52</v>
      </c>
      <c r="K1970" s="3" t="s">
        <v>28</v>
      </c>
      <c r="L1970" s="5">
        <f t="shared" si="1"/>
        <v>598</v>
      </c>
      <c r="M1970" s="5">
        <f t="shared" si="2"/>
        <v>389.34</v>
      </c>
      <c r="N1970" s="5">
        <f t="shared" si="3"/>
        <v>208.66</v>
      </c>
      <c r="O1970" s="6">
        <f t="shared" si="4"/>
        <v>0.3489297659</v>
      </c>
      <c r="P1970" s="6" t="str">
        <f t="shared" si="5"/>
        <v>Wednesday</v>
      </c>
      <c r="Q1970" s="6" t="str">
        <f t="shared" si="6"/>
        <v>Weekday</v>
      </c>
      <c r="R1970" s="6" t="str">
        <f t="shared" si="7"/>
        <v>No Discount</v>
      </c>
    </row>
    <row r="1971">
      <c r="A1971" s="3" t="s">
        <v>2488</v>
      </c>
      <c r="B1971" s="4">
        <v>45332.52222222222</v>
      </c>
      <c r="C1971" s="3" t="s">
        <v>194</v>
      </c>
      <c r="D1971" s="3" t="s">
        <v>323</v>
      </c>
      <c r="E1971" s="3" t="s">
        <v>35</v>
      </c>
      <c r="F1971" s="3">
        <v>5.0</v>
      </c>
      <c r="G1971" s="3">
        <v>3499.0</v>
      </c>
      <c r="H1971" s="3">
        <v>10.0</v>
      </c>
      <c r="I1971" s="3">
        <v>2403.46</v>
      </c>
      <c r="J1971" s="3" t="s">
        <v>52</v>
      </c>
      <c r="K1971" s="3" t="s">
        <v>23</v>
      </c>
      <c r="L1971" s="5">
        <f t="shared" si="1"/>
        <v>15745.5</v>
      </c>
      <c r="M1971" s="5">
        <f t="shared" si="2"/>
        <v>12017.3</v>
      </c>
      <c r="N1971" s="5">
        <f t="shared" si="3"/>
        <v>3728.2</v>
      </c>
      <c r="O1971" s="6">
        <f t="shared" si="4"/>
        <v>0.2367787622</v>
      </c>
      <c r="P1971" s="6" t="str">
        <f t="shared" si="5"/>
        <v>Saturday</v>
      </c>
      <c r="Q1971" s="6" t="str">
        <f t="shared" si="6"/>
        <v>Weekend</v>
      </c>
      <c r="R1971" s="6" t="str">
        <f t="shared" si="7"/>
        <v>Low (1–15%)</v>
      </c>
    </row>
    <row r="1972">
      <c r="A1972" s="3" t="s">
        <v>2489</v>
      </c>
      <c r="B1972" s="4">
        <v>45693.59027777778</v>
      </c>
      <c r="C1972" s="3" t="s">
        <v>78</v>
      </c>
      <c r="D1972" s="3" t="s">
        <v>557</v>
      </c>
      <c r="E1972" s="3" t="s">
        <v>21</v>
      </c>
      <c r="F1972" s="3">
        <v>3.0</v>
      </c>
      <c r="G1972" s="3">
        <v>299.0</v>
      </c>
      <c r="H1972" s="3">
        <v>15.0</v>
      </c>
      <c r="I1972" s="3">
        <v>207.12</v>
      </c>
      <c r="J1972" s="3" t="s">
        <v>32</v>
      </c>
      <c r="K1972" s="3" t="s">
        <v>23</v>
      </c>
      <c r="L1972" s="5">
        <f t="shared" si="1"/>
        <v>762.45</v>
      </c>
      <c r="M1972" s="5">
        <f t="shared" si="2"/>
        <v>621.36</v>
      </c>
      <c r="N1972" s="5">
        <f t="shared" si="3"/>
        <v>141.09</v>
      </c>
      <c r="O1972" s="6">
        <f t="shared" si="4"/>
        <v>0.1850481999</v>
      </c>
      <c r="P1972" s="6" t="str">
        <f t="shared" si="5"/>
        <v>Wednesday</v>
      </c>
      <c r="Q1972" s="6" t="str">
        <f t="shared" si="6"/>
        <v>Weekday</v>
      </c>
      <c r="R1972" s="6" t="str">
        <f t="shared" si="7"/>
        <v>Low (1–15%)</v>
      </c>
    </row>
    <row r="1973">
      <c r="A1973" s="3" t="s">
        <v>2490</v>
      </c>
      <c r="B1973" s="4">
        <v>45534.615277777775</v>
      </c>
      <c r="C1973" s="3" t="s">
        <v>186</v>
      </c>
      <c r="D1973" s="3" t="s">
        <v>635</v>
      </c>
      <c r="E1973" s="3" t="s">
        <v>35</v>
      </c>
      <c r="F1973" s="3">
        <v>2.0</v>
      </c>
      <c r="G1973" s="3">
        <v>1999.0</v>
      </c>
      <c r="H1973" s="3">
        <v>20.0</v>
      </c>
      <c r="I1973" s="3">
        <v>1472.28</v>
      </c>
      <c r="J1973" s="3" t="s">
        <v>32</v>
      </c>
      <c r="K1973" s="3" t="s">
        <v>28</v>
      </c>
      <c r="L1973" s="5">
        <f t="shared" si="1"/>
        <v>3198.4</v>
      </c>
      <c r="M1973" s="5">
        <f t="shared" si="2"/>
        <v>2944.56</v>
      </c>
      <c r="N1973" s="5">
        <f t="shared" si="3"/>
        <v>253.84</v>
      </c>
      <c r="O1973" s="6">
        <f t="shared" si="4"/>
        <v>0.07936468234</v>
      </c>
      <c r="P1973" s="6" t="str">
        <f t="shared" si="5"/>
        <v>Friday</v>
      </c>
      <c r="Q1973" s="6" t="str">
        <f t="shared" si="6"/>
        <v>Weekday</v>
      </c>
      <c r="R1973" s="6" t="str">
        <f t="shared" si="7"/>
        <v>Mid (16–25%)</v>
      </c>
    </row>
    <row r="1974">
      <c r="A1974" s="3" t="s">
        <v>2491</v>
      </c>
      <c r="B1974" s="4">
        <v>45346.90902777778</v>
      </c>
      <c r="C1974" s="3" t="s">
        <v>25</v>
      </c>
      <c r="D1974" s="3" t="s">
        <v>613</v>
      </c>
      <c r="E1974" s="3" t="s">
        <v>35</v>
      </c>
      <c r="F1974" s="3">
        <v>1.0</v>
      </c>
      <c r="G1974" s="3">
        <v>3999.0</v>
      </c>
      <c r="H1974" s="3">
        <v>20.0</v>
      </c>
      <c r="I1974" s="3">
        <v>2775.17</v>
      </c>
      <c r="J1974" s="3" t="s">
        <v>32</v>
      </c>
      <c r="K1974" s="3" t="s">
        <v>23</v>
      </c>
      <c r="L1974" s="5">
        <f t="shared" si="1"/>
        <v>3199.2</v>
      </c>
      <c r="M1974" s="5">
        <f t="shared" si="2"/>
        <v>2775.17</v>
      </c>
      <c r="N1974" s="5">
        <f t="shared" si="3"/>
        <v>424.03</v>
      </c>
      <c r="O1974" s="6">
        <f t="shared" si="4"/>
        <v>0.1325425106</v>
      </c>
      <c r="P1974" s="6" t="str">
        <f t="shared" si="5"/>
        <v>Saturday</v>
      </c>
      <c r="Q1974" s="6" t="str">
        <f t="shared" si="6"/>
        <v>Weekend</v>
      </c>
      <c r="R1974" s="6" t="str">
        <f t="shared" si="7"/>
        <v>Mid (16–25%)</v>
      </c>
    </row>
    <row r="1975">
      <c r="A1975" s="3" t="s">
        <v>2492</v>
      </c>
      <c r="B1975" s="4">
        <v>45987.83819444444</v>
      </c>
      <c r="C1975" s="3" t="s">
        <v>57</v>
      </c>
      <c r="D1975" s="3" t="s">
        <v>654</v>
      </c>
      <c r="E1975" s="3" t="s">
        <v>21</v>
      </c>
      <c r="F1975" s="3">
        <v>5.0</v>
      </c>
      <c r="G1975" s="3">
        <v>299.0</v>
      </c>
      <c r="H1975" s="3">
        <v>25.0</v>
      </c>
      <c r="I1975" s="3">
        <v>174.98</v>
      </c>
      <c r="J1975" s="3" t="s">
        <v>32</v>
      </c>
      <c r="K1975" s="3" t="s">
        <v>28</v>
      </c>
      <c r="L1975" s="5">
        <f t="shared" si="1"/>
        <v>1121.25</v>
      </c>
      <c r="M1975" s="5">
        <f t="shared" si="2"/>
        <v>874.9</v>
      </c>
      <c r="N1975" s="5">
        <f t="shared" si="3"/>
        <v>246.35</v>
      </c>
      <c r="O1975" s="6">
        <f t="shared" si="4"/>
        <v>0.2197101449</v>
      </c>
      <c r="P1975" s="6" t="str">
        <f t="shared" si="5"/>
        <v>Wednesday</v>
      </c>
      <c r="Q1975" s="6" t="str">
        <f t="shared" si="6"/>
        <v>Weekday</v>
      </c>
      <c r="R1975" s="6" t="str">
        <f t="shared" si="7"/>
        <v>Mid (16–25%)</v>
      </c>
    </row>
    <row r="1976">
      <c r="A1976" s="3" t="s">
        <v>2493</v>
      </c>
      <c r="B1976" s="4">
        <v>45440.89166666667</v>
      </c>
      <c r="C1976" s="3" t="s">
        <v>231</v>
      </c>
      <c r="D1976" s="3" t="s">
        <v>212</v>
      </c>
      <c r="E1976" s="3" t="s">
        <v>35</v>
      </c>
      <c r="F1976" s="3">
        <v>1.0</v>
      </c>
      <c r="G1976" s="3">
        <v>2999.0</v>
      </c>
      <c r="H1976" s="3">
        <v>20.0</v>
      </c>
      <c r="I1976" s="3">
        <v>1971.61</v>
      </c>
      <c r="J1976" s="3" t="s">
        <v>32</v>
      </c>
      <c r="K1976" s="3" t="s">
        <v>23</v>
      </c>
      <c r="L1976" s="5">
        <f t="shared" si="1"/>
        <v>2399.2</v>
      </c>
      <c r="M1976" s="5">
        <f t="shared" si="2"/>
        <v>1971.61</v>
      </c>
      <c r="N1976" s="5">
        <f t="shared" si="3"/>
        <v>427.59</v>
      </c>
      <c r="O1976" s="6">
        <f t="shared" si="4"/>
        <v>0.1782219073</v>
      </c>
      <c r="P1976" s="6" t="str">
        <f t="shared" si="5"/>
        <v>Tuesday</v>
      </c>
      <c r="Q1976" s="6" t="str">
        <f t="shared" si="6"/>
        <v>Weekday</v>
      </c>
      <c r="R1976" s="6" t="str">
        <f t="shared" si="7"/>
        <v>Mid (16–25%)</v>
      </c>
    </row>
    <row r="1977">
      <c r="A1977" s="3" t="s">
        <v>2494</v>
      </c>
      <c r="B1977" s="4">
        <v>45482.79652777778</v>
      </c>
      <c r="C1977" s="3" t="s">
        <v>151</v>
      </c>
      <c r="D1977" s="3" t="s">
        <v>456</v>
      </c>
      <c r="E1977" s="3" t="s">
        <v>27</v>
      </c>
      <c r="F1977" s="3">
        <v>4.0</v>
      </c>
      <c r="G1977" s="3">
        <v>799.0</v>
      </c>
      <c r="H1977" s="3">
        <v>15.0</v>
      </c>
      <c r="I1977" s="3">
        <v>446.68</v>
      </c>
      <c r="J1977" s="3" t="s">
        <v>52</v>
      </c>
      <c r="K1977" s="3" t="s">
        <v>39</v>
      </c>
      <c r="L1977" s="5">
        <f t="shared" si="1"/>
        <v>2716.6</v>
      </c>
      <c r="M1977" s="5">
        <f t="shared" si="2"/>
        <v>1786.72</v>
      </c>
      <c r="N1977" s="5">
        <f t="shared" si="3"/>
        <v>929.88</v>
      </c>
      <c r="O1977" s="6">
        <f t="shared" si="4"/>
        <v>0.3422955165</v>
      </c>
      <c r="P1977" s="6" t="str">
        <f t="shared" si="5"/>
        <v>Tuesday</v>
      </c>
      <c r="Q1977" s="6" t="str">
        <f t="shared" si="6"/>
        <v>Weekday</v>
      </c>
      <c r="R1977" s="6" t="str">
        <f t="shared" si="7"/>
        <v>Low (1–15%)</v>
      </c>
    </row>
    <row r="1978">
      <c r="A1978" s="3" t="s">
        <v>2495</v>
      </c>
      <c r="B1978" s="4">
        <v>45986.395833333336</v>
      </c>
      <c r="C1978" s="3" t="s">
        <v>111</v>
      </c>
      <c r="D1978" s="3" t="s">
        <v>1010</v>
      </c>
      <c r="E1978" s="3" t="s">
        <v>35</v>
      </c>
      <c r="F1978" s="3">
        <v>3.0</v>
      </c>
      <c r="G1978" s="3">
        <v>2999.0</v>
      </c>
      <c r="H1978" s="3">
        <v>25.0</v>
      </c>
      <c r="I1978" s="3">
        <v>1827.15</v>
      </c>
      <c r="J1978" s="3" t="s">
        <v>52</v>
      </c>
      <c r="K1978" s="3" t="s">
        <v>23</v>
      </c>
      <c r="L1978" s="5">
        <f t="shared" si="1"/>
        <v>6747.75</v>
      </c>
      <c r="M1978" s="5">
        <f t="shared" si="2"/>
        <v>5481.45</v>
      </c>
      <c r="N1978" s="5">
        <f t="shared" si="3"/>
        <v>1266.3</v>
      </c>
      <c r="O1978" s="6">
        <f t="shared" si="4"/>
        <v>0.1876625542</v>
      </c>
      <c r="P1978" s="6" t="str">
        <f t="shared" si="5"/>
        <v>Tuesday</v>
      </c>
      <c r="Q1978" s="6" t="str">
        <f t="shared" si="6"/>
        <v>Weekday</v>
      </c>
      <c r="R1978" s="6" t="str">
        <f t="shared" si="7"/>
        <v>Mid (16–25%)</v>
      </c>
    </row>
    <row r="1979">
      <c r="A1979" s="3" t="s">
        <v>2496</v>
      </c>
      <c r="B1979" s="4">
        <v>45947.50347222222</v>
      </c>
      <c r="C1979" s="3" t="s">
        <v>70</v>
      </c>
      <c r="D1979" s="3" t="s">
        <v>842</v>
      </c>
      <c r="E1979" s="3" t="s">
        <v>35</v>
      </c>
      <c r="F1979" s="3">
        <v>1.0</v>
      </c>
      <c r="G1979" s="3">
        <v>2999.0</v>
      </c>
      <c r="H1979" s="3">
        <v>0.0</v>
      </c>
      <c r="I1979" s="3">
        <v>1883.61</v>
      </c>
      <c r="J1979" s="3" t="s">
        <v>32</v>
      </c>
      <c r="K1979" s="3" t="s">
        <v>39</v>
      </c>
      <c r="L1979" s="5">
        <f t="shared" si="1"/>
        <v>2999</v>
      </c>
      <c r="M1979" s="5">
        <f t="shared" si="2"/>
        <v>1883.61</v>
      </c>
      <c r="N1979" s="5">
        <f t="shared" si="3"/>
        <v>1115.39</v>
      </c>
      <c r="O1979" s="6">
        <f t="shared" si="4"/>
        <v>0.3719206402</v>
      </c>
      <c r="P1979" s="6" t="str">
        <f t="shared" si="5"/>
        <v>Friday</v>
      </c>
      <c r="Q1979" s="6" t="str">
        <f t="shared" si="6"/>
        <v>Weekday</v>
      </c>
      <c r="R1979" s="6" t="str">
        <f t="shared" si="7"/>
        <v>No Discount</v>
      </c>
    </row>
    <row r="1980">
      <c r="A1980" s="3" t="s">
        <v>2497</v>
      </c>
      <c r="B1980" s="4">
        <v>45688.63055555556</v>
      </c>
      <c r="C1980" s="3" t="s">
        <v>194</v>
      </c>
      <c r="D1980" s="3" t="s">
        <v>301</v>
      </c>
      <c r="E1980" s="3" t="s">
        <v>35</v>
      </c>
      <c r="F1980" s="3">
        <v>2.0</v>
      </c>
      <c r="G1980" s="3">
        <v>2999.0</v>
      </c>
      <c r="H1980" s="3">
        <v>20.0</v>
      </c>
      <c r="I1980" s="3">
        <v>2071.18</v>
      </c>
      <c r="J1980" s="3" t="s">
        <v>32</v>
      </c>
      <c r="K1980" s="3" t="s">
        <v>23</v>
      </c>
      <c r="L1980" s="5">
        <f t="shared" si="1"/>
        <v>4798.4</v>
      </c>
      <c r="M1980" s="5">
        <f t="shared" si="2"/>
        <v>4142.36</v>
      </c>
      <c r="N1980" s="5">
        <f t="shared" si="3"/>
        <v>656.04</v>
      </c>
      <c r="O1980" s="6">
        <f t="shared" si="4"/>
        <v>0.1367205735</v>
      </c>
      <c r="P1980" s="6" t="str">
        <f t="shared" si="5"/>
        <v>Friday</v>
      </c>
      <c r="Q1980" s="6" t="str">
        <f t="shared" si="6"/>
        <v>Weekday</v>
      </c>
      <c r="R1980" s="6" t="str">
        <f t="shared" si="7"/>
        <v>Mid (16–25%)</v>
      </c>
    </row>
    <row r="1981">
      <c r="A1981" s="3" t="s">
        <v>2498</v>
      </c>
      <c r="B1981" s="4">
        <v>45685.44930555556</v>
      </c>
      <c r="C1981" s="3" t="s">
        <v>171</v>
      </c>
      <c r="D1981" s="3" t="s">
        <v>273</v>
      </c>
      <c r="E1981" s="3" t="s">
        <v>21</v>
      </c>
      <c r="F1981" s="3">
        <v>1.0</v>
      </c>
      <c r="G1981" s="3">
        <v>499.0</v>
      </c>
      <c r="H1981" s="3">
        <v>0.0</v>
      </c>
      <c r="I1981" s="3">
        <v>271.2</v>
      </c>
      <c r="J1981" s="3" t="s">
        <v>32</v>
      </c>
      <c r="K1981" s="3" t="s">
        <v>39</v>
      </c>
      <c r="L1981" s="5">
        <f t="shared" si="1"/>
        <v>499</v>
      </c>
      <c r="M1981" s="5">
        <f t="shared" si="2"/>
        <v>271.2</v>
      </c>
      <c r="N1981" s="5">
        <f t="shared" si="3"/>
        <v>227.8</v>
      </c>
      <c r="O1981" s="6">
        <f t="shared" si="4"/>
        <v>0.4565130261</v>
      </c>
      <c r="P1981" s="6" t="str">
        <f t="shared" si="5"/>
        <v>Tuesday</v>
      </c>
      <c r="Q1981" s="6" t="str">
        <f t="shared" si="6"/>
        <v>Weekday</v>
      </c>
      <c r="R1981" s="6" t="str">
        <f t="shared" si="7"/>
        <v>No Discount</v>
      </c>
    </row>
    <row r="1982">
      <c r="A1982" s="3" t="s">
        <v>2499</v>
      </c>
      <c r="B1982" s="4">
        <v>45341.62430555555</v>
      </c>
      <c r="C1982" s="3" t="s">
        <v>94</v>
      </c>
      <c r="D1982" s="3" t="s">
        <v>788</v>
      </c>
      <c r="E1982" s="3" t="s">
        <v>27</v>
      </c>
      <c r="F1982" s="3">
        <v>2.0</v>
      </c>
      <c r="G1982" s="3">
        <v>799.0</v>
      </c>
      <c r="H1982" s="3">
        <v>5.0</v>
      </c>
      <c r="I1982" s="3">
        <v>462.82</v>
      </c>
      <c r="J1982" s="3" t="s">
        <v>32</v>
      </c>
      <c r="K1982" s="3" t="s">
        <v>28</v>
      </c>
      <c r="L1982" s="5">
        <f t="shared" si="1"/>
        <v>1518.1</v>
      </c>
      <c r="M1982" s="5">
        <f t="shared" si="2"/>
        <v>925.64</v>
      </c>
      <c r="N1982" s="5">
        <f t="shared" si="3"/>
        <v>592.46</v>
      </c>
      <c r="O1982" s="6">
        <f t="shared" si="4"/>
        <v>0.390264146</v>
      </c>
      <c r="P1982" s="6" t="str">
        <f t="shared" si="5"/>
        <v>Monday</v>
      </c>
      <c r="Q1982" s="6" t="str">
        <f t="shared" si="6"/>
        <v>Weekday</v>
      </c>
      <c r="R1982" s="6" t="str">
        <f t="shared" si="7"/>
        <v>Low (1–15%)</v>
      </c>
    </row>
    <row r="1983">
      <c r="A1983" s="3" t="s">
        <v>2500</v>
      </c>
      <c r="B1983" s="4">
        <v>45835.79513888889</v>
      </c>
      <c r="C1983" s="3" t="s">
        <v>30</v>
      </c>
      <c r="D1983" s="3" t="s">
        <v>519</v>
      </c>
      <c r="E1983" s="3" t="s">
        <v>21</v>
      </c>
      <c r="F1983" s="3">
        <v>4.0</v>
      </c>
      <c r="G1983" s="3">
        <v>699.0</v>
      </c>
      <c r="H1983" s="3">
        <v>0.0</v>
      </c>
      <c r="I1983" s="3">
        <v>460.89</v>
      </c>
      <c r="J1983" s="3" t="s">
        <v>52</v>
      </c>
      <c r="K1983" s="3" t="s">
        <v>28</v>
      </c>
      <c r="L1983" s="5">
        <f t="shared" si="1"/>
        <v>2796</v>
      </c>
      <c r="M1983" s="5">
        <f t="shared" si="2"/>
        <v>1843.56</v>
      </c>
      <c r="N1983" s="5">
        <f t="shared" si="3"/>
        <v>952.44</v>
      </c>
      <c r="O1983" s="6">
        <f t="shared" si="4"/>
        <v>0.3406437768</v>
      </c>
      <c r="P1983" s="6" t="str">
        <f t="shared" si="5"/>
        <v>Friday</v>
      </c>
      <c r="Q1983" s="6" t="str">
        <f t="shared" si="6"/>
        <v>Weekday</v>
      </c>
      <c r="R1983" s="6" t="str">
        <f t="shared" si="7"/>
        <v>No Discount</v>
      </c>
    </row>
    <row r="1984">
      <c r="A1984" s="3" t="s">
        <v>2501</v>
      </c>
      <c r="B1984" s="4">
        <v>45413.46041666667</v>
      </c>
      <c r="C1984" s="3" t="s">
        <v>207</v>
      </c>
      <c r="D1984" s="3" t="s">
        <v>1023</v>
      </c>
      <c r="E1984" s="3" t="s">
        <v>21</v>
      </c>
      <c r="F1984" s="3">
        <v>1.0</v>
      </c>
      <c r="G1984" s="3">
        <v>499.0</v>
      </c>
      <c r="H1984" s="3">
        <v>0.0</v>
      </c>
      <c r="I1984" s="3">
        <v>270.06</v>
      </c>
      <c r="J1984" s="3" t="s">
        <v>32</v>
      </c>
      <c r="K1984" s="3" t="s">
        <v>39</v>
      </c>
      <c r="L1984" s="5">
        <f t="shared" si="1"/>
        <v>499</v>
      </c>
      <c r="M1984" s="5">
        <f t="shared" si="2"/>
        <v>270.06</v>
      </c>
      <c r="N1984" s="5">
        <f t="shared" si="3"/>
        <v>228.94</v>
      </c>
      <c r="O1984" s="6">
        <f t="shared" si="4"/>
        <v>0.4587975952</v>
      </c>
      <c r="P1984" s="6" t="str">
        <f t="shared" si="5"/>
        <v>Wednesday</v>
      </c>
      <c r="Q1984" s="6" t="str">
        <f t="shared" si="6"/>
        <v>Weekday</v>
      </c>
      <c r="R1984" s="6" t="str">
        <f t="shared" si="7"/>
        <v>No Discount</v>
      </c>
    </row>
    <row r="1985">
      <c r="A1985" s="3" t="s">
        <v>2502</v>
      </c>
      <c r="B1985" s="4">
        <v>45671.77013888889</v>
      </c>
      <c r="C1985" s="3" t="s">
        <v>124</v>
      </c>
      <c r="D1985" s="3" t="s">
        <v>1040</v>
      </c>
      <c r="E1985" s="3" t="s">
        <v>21</v>
      </c>
      <c r="F1985" s="3">
        <v>3.0</v>
      </c>
      <c r="G1985" s="3">
        <v>499.0</v>
      </c>
      <c r="H1985" s="3">
        <v>20.0</v>
      </c>
      <c r="I1985" s="3">
        <v>331.52</v>
      </c>
      <c r="J1985" s="3" t="s">
        <v>52</v>
      </c>
      <c r="K1985" s="3" t="s">
        <v>28</v>
      </c>
      <c r="L1985" s="5">
        <f t="shared" si="1"/>
        <v>1197.6</v>
      </c>
      <c r="M1985" s="5">
        <f t="shared" si="2"/>
        <v>994.56</v>
      </c>
      <c r="N1985" s="5">
        <f t="shared" si="3"/>
        <v>203.04</v>
      </c>
      <c r="O1985" s="6">
        <f t="shared" si="4"/>
        <v>0.1695390782</v>
      </c>
      <c r="P1985" s="6" t="str">
        <f t="shared" si="5"/>
        <v>Tuesday</v>
      </c>
      <c r="Q1985" s="6" t="str">
        <f t="shared" si="6"/>
        <v>Weekday</v>
      </c>
      <c r="R1985" s="6" t="str">
        <f t="shared" si="7"/>
        <v>Mid (16–25%)</v>
      </c>
    </row>
    <row r="1986">
      <c r="A1986" s="3" t="s">
        <v>2503</v>
      </c>
      <c r="B1986" s="4">
        <v>45838.626388888886</v>
      </c>
      <c r="C1986" s="3" t="s">
        <v>41</v>
      </c>
      <c r="D1986" s="3" t="s">
        <v>1018</v>
      </c>
      <c r="E1986" s="3" t="s">
        <v>27</v>
      </c>
      <c r="F1986" s="3">
        <v>3.0</v>
      </c>
      <c r="G1986" s="3">
        <v>1499.0</v>
      </c>
      <c r="H1986" s="3">
        <v>25.0</v>
      </c>
      <c r="I1986" s="3">
        <v>1029.65</v>
      </c>
      <c r="J1986" s="3" t="s">
        <v>32</v>
      </c>
      <c r="K1986" s="3" t="s">
        <v>28</v>
      </c>
      <c r="L1986" s="5">
        <f t="shared" si="1"/>
        <v>3372.75</v>
      </c>
      <c r="M1986" s="5">
        <f t="shared" si="2"/>
        <v>3088.95</v>
      </c>
      <c r="N1986" s="5">
        <f t="shared" si="3"/>
        <v>283.8</v>
      </c>
      <c r="O1986" s="6">
        <f t="shared" si="4"/>
        <v>0.08414498555</v>
      </c>
      <c r="P1986" s="6" t="str">
        <f t="shared" si="5"/>
        <v>Monday</v>
      </c>
      <c r="Q1986" s="6" t="str">
        <f t="shared" si="6"/>
        <v>Weekday</v>
      </c>
      <c r="R1986" s="6" t="str">
        <f t="shared" si="7"/>
        <v>Mid (16–25%)</v>
      </c>
    </row>
    <row r="1987">
      <c r="A1987" s="3" t="s">
        <v>2504</v>
      </c>
      <c r="B1987" s="4">
        <v>45432.38888888889</v>
      </c>
      <c r="C1987" s="3" t="s">
        <v>63</v>
      </c>
      <c r="D1987" s="3" t="s">
        <v>386</v>
      </c>
      <c r="E1987" s="3" t="s">
        <v>35</v>
      </c>
      <c r="F1987" s="3">
        <v>5.0</v>
      </c>
      <c r="G1987" s="3">
        <v>3999.0</v>
      </c>
      <c r="H1987" s="3">
        <v>10.0</v>
      </c>
      <c r="I1987" s="3">
        <v>2424.61</v>
      </c>
      <c r="J1987" s="3" t="s">
        <v>32</v>
      </c>
      <c r="K1987" s="3" t="s">
        <v>23</v>
      </c>
      <c r="L1987" s="5">
        <f t="shared" si="1"/>
        <v>17995.5</v>
      </c>
      <c r="M1987" s="5">
        <f t="shared" si="2"/>
        <v>12123.05</v>
      </c>
      <c r="N1987" s="5">
        <f t="shared" si="3"/>
        <v>5872.45</v>
      </c>
      <c r="O1987" s="6">
        <f t="shared" si="4"/>
        <v>0.3263288044</v>
      </c>
      <c r="P1987" s="6" t="str">
        <f t="shared" si="5"/>
        <v>Monday</v>
      </c>
      <c r="Q1987" s="6" t="str">
        <f t="shared" si="6"/>
        <v>Weekday</v>
      </c>
      <c r="R1987" s="6" t="str">
        <f t="shared" si="7"/>
        <v>Low (1–15%)</v>
      </c>
    </row>
    <row r="1988">
      <c r="A1988" s="3" t="s">
        <v>2505</v>
      </c>
      <c r="B1988" s="4">
        <v>45937.71319444444</v>
      </c>
      <c r="C1988" s="3" t="s">
        <v>54</v>
      </c>
      <c r="D1988" s="3" t="s">
        <v>749</v>
      </c>
      <c r="E1988" s="3" t="s">
        <v>21</v>
      </c>
      <c r="F1988" s="3">
        <v>5.0</v>
      </c>
      <c r="G1988" s="3">
        <v>899.0</v>
      </c>
      <c r="H1988" s="3">
        <v>10.0</v>
      </c>
      <c r="I1988" s="3">
        <v>482.73</v>
      </c>
      <c r="J1988" s="3" t="s">
        <v>52</v>
      </c>
      <c r="K1988" s="3" t="s">
        <v>39</v>
      </c>
      <c r="L1988" s="5">
        <f t="shared" si="1"/>
        <v>4045.5</v>
      </c>
      <c r="M1988" s="5">
        <f t="shared" si="2"/>
        <v>2413.65</v>
      </c>
      <c r="N1988" s="5">
        <f t="shared" si="3"/>
        <v>1631.85</v>
      </c>
      <c r="O1988" s="6">
        <f t="shared" si="4"/>
        <v>0.4033741194</v>
      </c>
      <c r="P1988" s="6" t="str">
        <f t="shared" si="5"/>
        <v>Tuesday</v>
      </c>
      <c r="Q1988" s="6" t="str">
        <f t="shared" si="6"/>
        <v>Weekday</v>
      </c>
      <c r="R1988" s="6" t="str">
        <f t="shared" si="7"/>
        <v>Low (1–15%)</v>
      </c>
    </row>
    <row r="1989">
      <c r="A1989" s="3" t="s">
        <v>2506</v>
      </c>
      <c r="B1989" s="4">
        <v>45699.631944444445</v>
      </c>
      <c r="C1989" s="3" t="s">
        <v>239</v>
      </c>
      <c r="D1989" s="3" t="s">
        <v>1040</v>
      </c>
      <c r="E1989" s="3" t="s">
        <v>27</v>
      </c>
      <c r="F1989" s="3">
        <v>3.0</v>
      </c>
      <c r="G1989" s="3">
        <v>999.0</v>
      </c>
      <c r="H1989" s="3">
        <v>20.0</v>
      </c>
      <c r="I1989" s="3">
        <v>524.14</v>
      </c>
      <c r="J1989" s="3" t="s">
        <v>32</v>
      </c>
      <c r="K1989" s="3" t="s">
        <v>23</v>
      </c>
      <c r="L1989" s="5">
        <f t="shared" si="1"/>
        <v>2397.6</v>
      </c>
      <c r="M1989" s="5">
        <f t="shared" si="2"/>
        <v>1572.42</v>
      </c>
      <c r="N1989" s="5">
        <f t="shared" si="3"/>
        <v>825.18</v>
      </c>
      <c r="O1989" s="6">
        <f t="shared" si="4"/>
        <v>0.3441691692</v>
      </c>
      <c r="P1989" s="6" t="str">
        <f t="shared" si="5"/>
        <v>Tuesday</v>
      </c>
      <c r="Q1989" s="6" t="str">
        <f t="shared" si="6"/>
        <v>Weekday</v>
      </c>
      <c r="R1989" s="6" t="str">
        <f t="shared" si="7"/>
        <v>Mid (16–25%)</v>
      </c>
    </row>
    <row r="1990">
      <c r="A1990" s="3" t="s">
        <v>2507</v>
      </c>
      <c r="B1990" s="4">
        <v>45532.893055555556</v>
      </c>
      <c r="C1990" s="3" t="s">
        <v>41</v>
      </c>
      <c r="D1990" s="3" t="s">
        <v>159</v>
      </c>
      <c r="E1990" s="3" t="s">
        <v>27</v>
      </c>
      <c r="F1990" s="3">
        <v>2.0</v>
      </c>
      <c r="G1990" s="3">
        <v>1299.0</v>
      </c>
      <c r="H1990" s="3">
        <v>0.0</v>
      </c>
      <c r="I1990" s="3">
        <v>790.25</v>
      </c>
      <c r="J1990" s="3" t="s">
        <v>32</v>
      </c>
      <c r="K1990" s="3" t="s">
        <v>23</v>
      </c>
      <c r="L1990" s="5">
        <f t="shared" si="1"/>
        <v>2598</v>
      </c>
      <c r="M1990" s="5">
        <f t="shared" si="2"/>
        <v>1580.5</v>
      </c>
      <c r="N1990" s="5">
        <f t="shared" si="3"/>
        <v>1017.5</v>
      </c>
      <c r="O1990" s="6">
        <f t="shared" si="4"/>
        <v>0.3916474211</v>
      </c>
      <c r="P1990" s="6" t="str">
        <f t="shared" si="5"/>
        <v>Wednesday</v>
      </c>
      <c r="Q1990" s="6" t="str">
        <f t="shared" si="6"/>
        <v>Weekday</v>
      </c>
      <c r="R1990" s="6" t="str">
        <f t="shared" si="7"/>
        <v>No Discount</v>
      </c>
    </row>
    <row r="1991">
      <c r="A1991" s="3" t="s">
        <v>2508</v>
      </c>
      <c r="B1991" s="4">
        <v>45723.62569444445</v>
      </c>
      <c r="C1991" s="3" t="s">
        <v>111</v>
      </c>
      <c r="D1991" s="3" t="s">
        <v>649</v>
      </c>
      <c r="E1991" s="3" t="s">
        <v>27</v>
      </c>
      <c r="F1991" s="3">
        <v>3.0</v>
      </c>
      <c r="G1991" s="3">
        <v>799.0</v>
      </c>
      <c r="H1991" s="3">
        <v>10.0</v>
      </c>
      <c r="I1991" s="3">
        <v>457.98</v>
      </c>
      <c r="J1991" s="3" t="s">
        <v>52</v>
      </c>
      <c r="K1991" s="3" t="s">
        <v>23</v>
      </c>
      <c r="L1991" s="5">
        <f t="shared" si="1"/>
        <v>2157.3</v>
      </c>
      <c r="M1991" s="5">
        <f t="shared" si="2"/>
        <v>1373.94</v>
      </c>
      <c r="N1991" s="5">
        <f t="shared" si="3"/>
        <v>783.36</v>
      </c>
      <c r="O1991" s="6">
        <f t="shared" si="4"/>
        <v>0.3631205674</v>
      </c>
      <c r="P1991" s="6" t="str">
        <f t="shared" si="5"/>
        <v>Friday</v>
      </c>
      <c r="Q1991" s="6" t="str">
        <f t="shared" si="6"/>
        <v>Weekday</v>
      </c>
      <c r="R1991" s="6" t="str">
        <f t="shared" si="7"/>
        <v>Low (1–15%)</v>
      </c>
    </row>
    <row r="1992">
      <c r="A1992" s="3" t="s">
        <v>2509</v>
      </c>
      <c r="B1992" s="4">
        <v>45361.67638888889</v>
      </c>
      <c r="C1992" s="3" t="s">
        <v>285</v>
      </c>
      <c r="D1992" s="3" t="s">
        <v>781</v>
      </c>
      <c r="E1992" s="3" t="s">
        <v>21</v>
      </c>
      <c r="F1992" s="3">
        <v>1.0</v>
      </c>
      <c r="G1992" s="3">
        <v>899.0</v>
      </c>
      <c r="H1992" s="3">
        <v>0.0</v>
      </c>
      <c r="I1992" s="3">
        <v>516.26</v>
      </c>
      <c r="J1992" s="3" t="s">
        <v>32</v>
      </c>
      <c r="K1992" s="3" t="s">
        <v>28</v>
      </c>
      <c r="L1992" s="5">
        <f t="shared" si="1"/>
        <v>899</v>
      </c>
      <c r="M1992" s="5">
        <f t="shared" si="2"/>
        <v>516.26</v>
      </c>
      <c r="N1992" s="5">
        <f t="shared" si="3"/>
        <v>382.74</v>
      </c>
      <c r="O1992" s="6">
        <f t="shared" si="4"/>
        <v>0.4257397108</v>
      </c>
      <c r="P1992" s="6" t="str">
        <f t="shared" si="5"/>
        <v>Sunday</v>
      </c>
      <c r="Q1992" s="6" t="str">
        <f t="shared" si="6"/>
        <v>Weekend</v>
      </c>
      <c r="R1992" s="6" t="str">
        <f t="shared" si="7"/>
        <v>No Discount</v>
      </c>
    </row>
    <row r="1993">
      <c r="A1993" s="3" t="s">
        <v>2510</v>
      </c>
      <c r="B1993" s="4">
        <v>45355.58888888889</v>
      </c>
      <c r="C1993" s="3" t="s">
        <v>81</v>
      </c>
      <c r="D1993" s="3" t="s">
        <v>1200</v>
      </c>
      <c r="E1993" s="3" t="s">
        <v>27</v>
      </c>
      <c r="F1993" s="3">
        <v>3.0</v>
      </c>
      <c r="G1993" s="3">
        <v>799.0</v>
      </c>
      <c r="H1993" s="3">
        <v>20.0</v>
      </c>
      <c r="I1993" s="3">
        <v>432.93</v>
      </c>
      <c r="J1993" s="3" t="s">
        <v>32</v>
      </c>
      <c r="K1993" s="3" t="s">
        <v>28</v>
      </c>
      <c r="L1993" s="5">
        <f t="shared" si="1"/>
        <v>1917.6</v>
      </c>
      <c r="M1993" s="5">
        <f t="shared" si="2"/>
        <v>1298.79</v>
      </c>
      <c r="N1993" s="5">
        <f t="shared" si="3"/>
        <v>618.81</v>
      </c>
      <c r="O1993" s="6">
        <f t="shared" si="4"/>
        <v>0.3227002503</v>
      </c>
      <c r="P1993" s="6" t="str">
        <f t="shared" si="5"/>
        <v>Monday</v>
      </c>
      <c r="Q1993" s="6" t="str">
        <f t="shared" si="6"/>
        <v>Weekday</v>
      </c>
      <c r="R1993" s="6" t="str">
        <f t="shared" si="7"/>
        <v>Mid (16–25%)</v>
      </c>
    </row>
    <row r="1994">
      <c r="A1994" s="3" t="s">
        <v>2511</v>
      </c>
      <c r="B1994" s="4">
        <v>45676.57361111111</v>
      </c>
      <c r="C1994" s="3" t="s">
        <v>144</v>
      </c>
      <c r="D1994" s="3" t="s">
        <v>1942</v>
      </c>
      <c r="E1994" s="3" t="s">
        <v>21</v>
      </c>
      <c r="F1994" s="3">
        <v>2.0</v>
      </c>
      <c r="G1994" s="3">
        <v>299.0</v>
      </c>
      <c r="H1994" s="3">
        <v>10.0</v>
      </c>
      <c r="I1994" s="3">
        <v>185.38</v>
      </c>
      <c r="J1994" s="3" t="s">
        <v>32</v>
      </c>
      <c r="K1994" s="3" t="s">
        <v>23</v>
      </c>
      <c r="L1994" s="5">
        <f t="shared" si="1"/>
        <v>538.2</v>
      </c>
      <c r="M1994" s="5">
        <f t="shared" si="2"/>
        <v>370.76</v>
      </c>
      <c r="N1994" s="5">
        <f t="shared" si="3"/>
        <v>167.44</v>
      </c>
      <c r="O1994" s="6">
        <f t="shared" si="4"/>
        <v>0.3111111111</v>
      </c>
      <c r="P1994" s="6" t="str">
        <f t="shared" si="5"/>
        <v>Sunday</v>
      </c>
      <c r="Q1994" s="6" t="str">
        <f t="shared" si="6"/>
        <v>Weekend</v>
      </c>
      <c r="R1994" s="6" t="str">
        <f t="shared" si="7"/>
        <v>Low (1–15%)</v>
      </c>
    </row>
    <row r="1995">
      <c r="A1995" s="3" t="s">
        <v>2512</v>
      </c>
      <c r="B1995" s="4">
        <v>45878.836805555555</v>
      </c>
      <c r="C1995" s="3" t="s">
        <v>78</v>
      </c>
      <c r="D1995" s="3" t="s">
        <v>619</v>
      </c>
      <c r="E1995" s="3" t="s">
        <v>21</v>
      </c>
      <c r="F1995" s="3">
        <v>5.0</v>
      </c>
      <c r="G1995" s="3">
        <v>899.0</v>
      </c>
      <c r="H1995" s="3">
        <v>25.0</v>
      </c>
      <c r="I1995" s="3">
        <v>502.25</v>
      </c>
      <c r="J1995" s="3" t="s">
        <v>32</v>
      </c>
      <c r="K1995" s="3" t="s">
        <v>39</v>
      </c>
      <c r="L1995" s="5">
        <f t="shared" si="1"/>
        <v>3371.25</v>
      </c>
      <c r="M1995" s="5">
        <f t="shared" si="2"/>
        <v>2511.25</v>
      </c>
      <c r="N1995" s="5">
        <f t="shared" si="3"/>
        <v>860</v>
      </c>
      <c r="O1995" s="6">
        <f t="shared" si="4"/>
        <v>0.2550982573</v>
      </c>
      <c r="P1995" s="6" t="str">
        <f t="shared" si="5"/>
        <v>Saturday</v>
      </c>
      <c r="Q1995" s="6" t="str">
        <f t="shared" si="6"/>
        <v>Weekend</v>
      </c>
      <c r="R1995" s="6" t="str">
        <f t="shared" si="7"/>
        <v>Mid (16–25%)</v>
      </c>
    </row>
    <row r="1996">
      <c r="A1996" s="3" t="s">
        <v>2513</v>
      </c>
      <c r="B1996" s="4">
        <v>45630.66388888889</v>
      </c>
      <c r="C1996" s="3" t="s">
        <v>144</v>
      </c>
      <c r="D1996" s="3" t="s">
        <v>305</v>
      </c>
      <c r="E1996" s="3" t="s">
        <v>27</v>
      </c>
      <c r="F1996" s="3">
        <v>2.0</v>
      </c>
      <c r="G1996" s="3">
        <v>999.0</v>
      </c>
      <c r="H1996" s="3">
        <v>25.0</v>
      </c>
      <c r="I1996" s="3">
        <v>675.55</v>
      </c>
      <c r="J1996" s="3" t="s">
        <v>32</v>
      </c>
      <c r="K1996" s="3" t="s">
        <v>39</v>
      </c>
      <c r="L1996" s="5">
        <f t="shared" si="1"/>
        <v>1498.5</v>
      </c>
      <c r="M1996" s="5">
        <f t="shared" si="2"/>
        <v>1351.1</v>
      </c>
      <c r="N1996" s="5">
        <f t="shared" si="3"/>
        <v>147.4</v>
      </c>
      <c r="O1996" s="6">
        <f t="shared" si="4"/>
        <v>0.0983650317</v>
      </c>
      <c r="P1996" s="6" t="str">
        <f t="shared" si="5"/>
        <v>Wednesday</v>
      </c>
      <c r="Q1996" s="6" t="str">
        <f t="shared" si="6"/>
        <v>Weekday</v>
      </c>
      <c r="R1996" s="6" t="str">
        <f t="shared" si="7"/>
        <v>Mid (16–25%)</v>
      </c>
    </row>
    <row r="1997">
      <c r="A1997" s="3" t="s">
        <v>2514</v>
      </c>
      <c r="B1997" s="4">
        <v>45852.39097222222</v>
      </c>
      <c r="C1997" s="3" t="s">
        <v>19</v>
      </c>
      <c r="D1997" s="3" t="s">
        <v>343</v>
      </c>
      <c r="E1997" s="3" t="s">
        <v>21</v>
      </c>
      <c r="F1997" s="3">
        <v>1.0</v>
      </c>
      <c r="G1997" s="3">
        <v>499.0</v>
      </c>
      <c r="H1997" s="3">
        <v>25.0</v>
      </c>
      <c r="I1997" s="3">
        <v>345.63</v>
      </c>
      <c r="J1997" s="3" t="s">
        <v>32</v>
      </c>
      <c r="K1997" s="3" t="s">
        <v>28</v>
      </c>
      <c r="L1997" s="5">
        <f t="shared" si="1"/>
        <v>374.25</v>
      </c>
      <c r="M1997" s="5">
        <f t="shared" si="2"/>
        <v>345.63</v>
      </c>
      <c r="N1997" s="5">
        <f t="shared" si="3"/>
        <v>28.62</v>
      </c>
      <c r="O1997" s="6">
        <f t="shared" si="4"/>
        <v>0.07647294589</v>
      </c>
      <c r="P1997" s="6" t="str">
        <f t="shared" si="5"/>
        <v>Monday</v>
      </c>
      <c r="Q1997" s="6" t="str">
        <f t="shared" si="6"/>
        <v>Weekday</v>
      </c>
      <c r="R1997" s="6" t="str">
        <f t="shared" si="7"/>
        <v>Mid (16–25%)</v>
      </c>
    </row>
    <row r="1998">
      <c r="A1998" s="3" t="s">
        <v>2515</v>
      </c>
      <c r="B1998" s="4">
        <v>45563.5375</v>
      </c>
      <c r="C1998" s="3" t="s">
        <v>57</v>
      </c>
      <c r="D1998" s="3" t="s">
        <v>506</v>
      </c>
      <c r="E1998" s="3" t="s">
        <v>27</v>
      </c>
      <c r="F1998" s="3">
        <v>1.0</v>
      </c>
      <c r="G1998" s="3">
        <v>1999.0</v>
      </c>
      <c r="H1998" s="3">
        <v>0.0</v>
      </c>
      <c r="I1998" s="3">
        <v>1073.71</v>
      </c>
      <c r="J1998" s="3" t="s">
        <v>32</v>
      </c>
      <c r="K1998" s="3" t="s">
        <v>23</v>
      </c>
      <c r="L1998" s="5">
        <f t="shared" si="1"/>
        <v>1999</v>
      </c>
      <c r="M1998" s="5">
        <f t="shared" si="2"/>
        <v>1073.71</v>
      </c>
      <c r="N1998" s="5">
        <f t="shared" si="3"/>
        <v>925.29</v>
      </c>
      <c r="O1998" s="6">
        <f t="shared" si="4"/>
        <v>0.4628764382</v>
      </c>
      <c r="P1998" s="6" t="str">
        <f t="shared" si="5"/>
        <v>Saturday</v>
      </c>
      <c r="Q1998" s="6" t="str">
        <f t="shared" si="6"/>
        <v>Weekend</v>
      </c>
      <c r="R1998" s="6" t="str">
        <f t="shared" si="7"/>
        <v>No Discount</v>
      </c>
    </row>
    <row r="1999">
      <c r="A1999" s="3" t="s">
        <v>2516</v>
      </c>
      <c r="B1999" s="4">
        <v>45998.85972222222</v>
      </c>
      <c r="C1999" s="3" t="s">
        <v>63</v>
      </c>
      <c r="D1999" s="3" t="s">
        <v>549</v>
      </c>
      <c r="E1999" s="3" t="s">
        <v>21</v>
      </c>
      <c r="F1999" s="3">
        <v>2.0</v>
      </c>
      <c r="G1999" s="3">
        <v>499.0</v>
      </c>
      <c r="H1999" s="3">
        <v>30.0</v>
      </c>
      <c r="I1999" s="3">
        <v>250.79</v>
      </c>
      <c r="J1999" s="3" t="s">
        <v>22</v>
      </c>
      <c r="K1999" s="3" t="s">
        <v>23</v>
      </c>
      <c r="L1999" s="5">
        <f t="shared" si="1"/>
        <v>698.6</v>
      </c>
      <c r="M1999" s="5">
        <f t="shared" si="2"/>
        <v>501.58</v>
      </c>
      <c r="N1999" s="5">
        <f t="shared" si="3"/>
        <v>197.02</v>
      </c>
      <c r="O1999" s="6">
        <f t="shared" si="4"/>
        <v>0.2820211852</v>
      </c>
      <c r="P1999" s="6" t="str">
        <f t="shared" si="5"/>
        <v>Sunday</v>
      </c>
      <c r="Q1999" s="6" t="str">
        <f t="shared" si="6"/>
        <v>Weekend</v>
      </c>
      <c r="R1999" s="6" t="str">
        <f t="shared" si="7"/>
        <v>High (&gt;25%)</v>
      </c>
    </row>
    <row r="2000">
      <c r="A2000" s="3" t="s">
        <v>2517</v>
      </c>
      <c r="B2000" s="4">
        <v>45621.53333333333</v>
      </c>
      <c r="C2000" s="3" t="s">
        <v>248</v>
      </c>
      <c r="D2000" s="3" t="s">
        <v>48</v>
      </c>
      <c r="E2000" s="3" t="s">
        <v>27</v>
      </c>
      <c r="F2000" s="3">
        <v>4.0</v>
      </c>
      <c r="G2000" s="3">
        <v>1499.0</v>
      </c>
      <c r="H2000" s="3">
        <v>20.0</v>
      </c>
      <c r="I2000" s="3">
        <v>934.57</v>
      </c>
      <c r="J2000" s="3" t="s">
        <v>52</v>
      </c>
      <c r="K2000" s="3" t="s">
        <v>28</v>
      </c>
      <c r="L2000" s="5">
        <f t="shared" si="1"/>
        <v>4796.8</v>
      </c>
      <c r="M2000" s="5">
        <f t="shared" si="2"/>
        <v>3738.28</v>
      </c>
      <c r="N2000" s="5">
        <f t="shared" si="3"/>
        <v>1058.52</v>
      </c>
      <c r="O2000" s="6">
        <f t="shared" si="4"/>
        <v>0.2206721147</v>
      </c>
      <c r="P2000" s="6" t="str">
        <f t="shared" si="5"/>
        <v>Monday</v>
      </c>
      <c r="Q2000" s="6" t="str">
        <f t="shared" si="6"/>
        <v>Weekday</v>
      </c>
      <c r="R2000" s="6" t="str">
        <f t="shared" si="7"/>
        <v>Mid (16–25%)</v>
      </c>
    </row>
    <row r="2001">
      <c r="A2001" s="3" t="s">
        <v>2518</v>
      </c>
      <c r="B2001" s="4">
        <v>46018.46805555555</v>
      </c>
      <c r="C2001" s="3" t="s">
        <v>236</v>
      </c>
      <c r="D2001" s="3" t="s">
        <v>555</v>
      </c>
      <c r="E2001" s="3" t="s">
        <v>21</v>
      </c>
      <c r="F2001" s="3">
        <v>3.0</v>
      </c>
      <c r="G2001" s="3">
        <v>499.0</v>
      </c>
      <c r="H2001" s="3">
        <v>0.0</v>
      </c>
      <c r="I2001" s="3">
        <v>230.38</v>
      </c>
      <c r="J2001" s="3" t="s">
        <v>52</v>
      </c>
      <c r="K2001" s="3" t="s">
        <v>23</v>
      </c>
      <c r="L2001" s="5">
        <f t="shared" si="1"/>
        <v>1497</v>
      </c>
      <c r="M2001" s="5">
        <f t="shared" si="2"/>
        <v>691.14</v>
      </c>
      <c r="N2001" s="5">
        <f t="shared" si="3"/>
        <v>805.86</v>
      </c>
      <c r="O2001" s="6">
        <f t="shared" si="4"/>
        <v>0.5383166333</v>
      </c>
      <c r="P2001" s="6" t="str">
        <f t="shared" si="5"/>
        <v>Saturday</v>
      </c>
      <c r="Q2001" s="6" t="str">
        <f t="shared" si="6"/>
        <v>Weekend</v>
      </c>
      <c r="R2001" s="6" t="str">
        <f t="shared" si="7"/>
        <v>No Discount</v>
      </c>
    </row>
    <row r="2002">
      <c r="A2002" s="3" t="s">
        <v>2519</v>
      </c>
      <c r="B2002" s="4">
        <v>45358.652083333334</v>
      </c>
      <c r="C2002" s="3" t="s">
        <v>50</v>
      </c>
      <c r="D2002" s="3" t="s">
        <v>621</v>
      </c>
      <c r="E2002" s="3" t="s">
        <v>27</v>
      </c>
      <c r="F2002" s="3">
        <v>2.0</v>
      </c>
      <c r="G2002" s="3">
        <v>1999.0</v>
      </c>
      <c r="H2002" s="3">
        <v>5.0</v>
      </c>
      <c r="I2002" s="3">
        <v>1111.0</v>
      </c>
      <c r="J2002" s="3" t="s">
        <v>52</v>
      </c>
      <c r="K2002" s="3" t="s">
        <v>28</v>
      </c>
      <c r="L2002" s="5">
        <f t="shared" si="1"/>
        <v>3798.1</v>
      </c>
      <c r="M2002" s="5">
        <f t="shared" si="2"/>
        <v>2222</v>
      </c>
      <c r="N2002" s="5">
        <f t="shared" si="3"/>
        <v>1576.1</v>
      </c>
      <c r="O2002" s="6">
        <f t="shared" si="4"/>
        <v>0.4149706432</v>
      </c>
      <c r="P2002" s="6" t="str">
        <f t="shared" si="5"/>
        <v>Thursday</v>
      </c>
      <c r="Q2002" s="6" t="str">
        <f t="shared" si="6"/>
        <v>Weekday</v>
      </c>
      <c r="R2002" s="6" t="str">
        <f t="shared" si="7"/>
        <v>Low (1–15%)</v>
      </c>
    </row>
    <row r="2003">
      <c r="A2003" s="3" t="s">
        <v>2520</v>
      </c>
      <c r="B2003" s="4">
        <v>45897.714583333334</v>
      </c>
      <c r="C2003" s="3" t="s">
        <v>399</v>
      </c>
      <c r="D2003" s="3" t="s">
        <v>103</v>
      </c>
      <c r="E2003" s="3" t="s">
        <v>21</v>
      </c>
      <c r="F2003" s="3">
        <v>4.0</v>
      </c>
      <c r="G2003" s="3">
        <v>699.0</v>
      </c>
      <c r="H2003" s="3">
        <v>30.0</v>
      </c>
      <c r="I2003" s="3">
        <v>457.82</v>
      </c>
      <c r="J2003" s="3" t="s">
        <v>52</v>
      </c>
      <c r="K2003" s="3" t="s">
        <v>23</v>
      </c>
      <c r="L2003" s="5">
        <f t="shared" si="1"/>
        <v>1957.2</v>
      </c>
      <c r="M2003" s="5">
        <f t="shared" si="2"/>
        <v>1831.28</v>
      </c>
      <c r="N2003" s="5">
        <f t="shared" si="3"/>
        <v>125.92</v>
      </c>
      <c r="O2003" s="6">
        <f t="shared" si="4"/>
        <v>0.06433680768</v>
      </c>
      <c r="P2003" s="6" t="str">
        <f t="shared" si="5"/>
        <v>Thursday</v>
      </c>
      <c r="Q2003" s="6" t="str">
        <f t="shared" si="6"/>
        <v>Weekday</v>
      </c>
      <c r="R2003" s="6" t="str">
        <f t="shared" si="7"/>
        <v>High (&gt;25%)</v>
      </c>
    </row>
    <row r="2004">
      <c r="A2004" s="3" t="s">
        <v>2521</v>
      </c>
      <c r="B2004" s="4">
        <v>45690.41527777778</v>
      </c>
      <c r="C2004" s="3" t="s">
        <v>65</v>
      </c>
      <c r="D2004" s="3" t="s">
        <v>499</v>
      </c>
      <c r="E2004" s="3" t="s">
        <v>35</v>
      </c>
      <c r="F2004" s="3">
        <v>4.0</v>
      </c>
      <c r="G2004" s="3">
        <v>3999.0</v>
      </c>
      <c r="H2004" s="3">
        <v>20.0</v>
      </c>
      <c r="I2004" s="3">
        <v>2751.09</v>
      </c>
      <c r="J2004" s="3" t="s">
        <v>52</v>
      </c>
      <c r="K2004" s="3" t="s">
        <v>23</v>
      </c>
      <c r="L2004" s="5">
        <f t="shared" si="1"/>
        <v>12796.8</v>
      </c>
      <c r="M2004" s="5">
        <f t="shared" si="2"/>
        <v>11004.36</v>
      </c>
      <c r="N2004" s="5">
        <f t="shared" si="3"/>
        <v>1792.44</v>
      </c>
      <c r="O2004" s="6">
        <f t="shared" si="4"/>
        <v>0.1400693923</v>
      </c>
      <c r="P2004" s="6" t="str">
        <f t="shared" si="5"/>
        <v>Sunday</v>
      </c>
      <c r="Q2004" s="6" t="str">
        <f t="shared" si="6"/>
        <v>Weekend</v>
      </c>
      <c r="R2004" s="6" t="str">
        <f t="shared" si="7"/>
        <v>Mid (16–25%)</v>
      </c>
    </row>
    <row r="2005">
      <c r="A2005" s="3" t="s">
        <v>2522</v>
      </c>
      <c r="B2005" s="4">
        <v>45295.87013888889</v>
      </c>
      <c r="C2005" s="3" t="s">
        <v>266</v>
      </c>
      <c r="D2005" s="3" t="s">
        <v>294</v>
      </c>
      <c r="E2005" s="3" t="s">
        <v>35</v>
      </c>
      <c r="F2005" s="3">
        <v>2.0</v>
      </c>
      <c r="G2005" s="3">
        <v>2499.0</v>
      </c>
      <c r="H2005" s="3">
        <v>5.0</v>
      </c>
      <c r="I2005" s="3">
        <v>1711.03</v>
      </c>
      <c r="J2005" s="3" t="s">
        <v>32</v>
      </c>
      <c r="K2005" s="3" t="s">
        <v>23</v>
      </c>
      <c r="L2005" s="5">
        <f t="shared" si="1"/>
        <v>4748.1</v>
      </c>
      <c r="M2005" s="5">
        <f t="shared" si="2"/>
        <v>3422.06</v>
      </c>
      <c r="N2005" s="5">
        <f t="shared" si="3"/>
        <v>1326.04</v>
      </c>
      <c r="O2005" s="6">
        <f t="shared" si="4"/>
        <v>0.279278027</v>
      </c>
      <c r="P2005" s="6" t="str">
        <f t="shared" si="5"/>
        <v>Thursday</v>
      </c>
      <c r="Q2005" s="6" t="str">
        <f t="shared" si="6"/>
        <v>Weekday</v>
      </c>
      <c r="R2005" s="6" t="str">
        <f t="shared" si="7"/>
        <v>Low (1–15%)</v>
      </c>
    </row>
    <row r="2006">
      <c r="A2006" s="3" t="s">
        <v>2523</v>
      </c>
      <c r="B2006" s="4">
        <v>45796.68680555555</v>
      </c>
      <c r="C2006" s="3" t="s">
        <v>60</v>
      </c>
      <c r="D2006" s="3" t="s">
        <v>602</v>
      </c>
      <c r="E2006" s="3" t="s">
        <v>35</v>
      </c>
      <c r="F2006" s="3">
        <v>2.0</v>
      </c>
      <c r="G2006" s="3">
        <v>1999.0</v>
      </c>
      <c r="H2006" s="3">
        <v>25.0</v>
      </c>
      <c r="I2006" s="3">
        <v>1265.03</v>
      </c>
      <c r="J2006" s="3" t="s">
        <v>52</v>
      </c>
      <c r="K2006" s="3" t="s">
        <v>28</v>
      </c>
      <c r="L2006" s="5">
        <f t="shared" si="1"/>
        <v>2998.5</v>
      </c>
      <c r="M2006" s="5">
        <f t="shared" si="2"/>
        <v>2530.06</v>
      </c>
      <c r="N2006" s="5">
        <f t="shared" si="3"/>
        <v>468.44</v>
      </c>
      <c r="O2006" s="6">
        <f t="shared" si="4"/>
        <v>0.1562247791</v>
      </c>
      <c r="P2006" s="6" t="str">
        <f t="shared" si="5"/>
        <v>Monday</v>
      </c>
      <c r="Q2006" s="6" t="str">
        <f t="shared" si="6"/>
        <v>Weekday</v>
      </c>
      <c r="R2006" s="6" t="str">
        <f t="shared" si="7"/>
        <v>Mid (16–25%)</v>
      </c>
    </row>
    <row r="2007">
      <c r="A2007" s="3" t="s">
        <v>2524</v>
      </c>
      <c r="B2007" s="4">
        <v>45781.415972222225</v>
      </c>
      <c r="C2007" s="3" t="s">
        <v>257</v>
      </c>
      <c r="D2007" s="3" t="s">
        <v>497</v>
      </c>
      <c r="E2007" s="3" t="s">
        <v>35</v>
      </c>
      <c r="F2007" s="3">
        <v>2.0</v>
      </c>
      <c r="G2007" s="3">
        <v>3999.0</v>
      </c>
      <c r="H2007" s="3">
        <v>5.0</v>
      </c>
      <c r="I2007" s="3">
        <v>2488.58</v>
      </c>
      <c r="J2007" s="3" t="s">
        <v>32</v>
      </c>
      <c r="K2007" s="3" t="s">
        <v>23</v>
      </c>
      <c r="L2007" s="5">
        <f t="shared" si="1"/>
        <v>7598.1</v>
      </c>
      <c r="M2007" s="5">
        <f t="shared" si="2"/>
        <v>4977.16</v>
      </c>
      <c r="N2007" s="5">
        <f t="shared" si="3"/>
        <v>2620.94</v>
      </c>
      <c r="O2007" s="6">
        <f t="shared" si="4"/>
        <v>0.344946763</v>
      </c>
      <c r="P2007" s="6" t="str">
        <f t="shared" si="5"/>
        <v>Sunday</v>
      </c>
      <c r="Q2007" s="6" t="str">
        <f t="shared" si="6"/>
        <v>Weekend</v>
      </c>
      <c r="R2007" s="6" t="str">
        <f t="shared" si="7"/>
        <v>Low (1–15%)</v>
      </c>
    </row>
    <row r="2008">
      <c r="A2008" s="3" t="s">
        <v>2525</v>
      </c>
      <c r="B2008" s="4">
        <v>45930.743055555555</v>
      </c>
      <c r="C2008" s="3" t="s">
        <v>81</v>
      </c>
      <c r="D2008" s="3" t="s">
        <v>592</v>
      </c>
      <c r="E2008" s="3" t="s">
        <v>35</v>
      </c>
      <c r="F2008" s="3">
        <v>3.0</v>
      </c>
      <c r="G2008" s="3">
        <v>1999.0</v>
      </c>
      <c r="H2008" s="3">
        <v>0.0</v>
      </c>
      <c r="I2008" s="3">
        <v>1390.47</v>
      </c>
      <c r="J2008" s="3" t="s">
        <v>32</v>
      </c>
      <c r="K2008" s="3" t="s">
        <v>23</v>
      </c>
      <c r="L2008" s="5">
        <f t="shared" si="1"/>
        <v>5997</v>
      </c>
      <c r="M2008" s="5">
        <f t="shared" si="2"/>
        <v>4171.41</v>
      </c>
      <c r="N2008" s="5">
        <f t="shared" si="3"/>
        <v>1825.59</v>
      </c>
      <c r="O2008" s="6">
        <f t="shared" si="4"/>
        <v>0.3044172086</v>
      </c>
      <c r="P2008" s="6" t="str">
        <f t="shared" si="5"/>
        <v>Tuesday</v>
      </c>
      <c r="Q2008" s="6" t="str">
        <f t="shared" si="6"/>
        <v>Weekday</v>
      </c>
      <c r="R2008" s="6" t="str">
        <f t="shared" si="7"/>
        <v>No Discount</v>
      </c>
    </row>
    <row r="2009">
      <c r="A2009" s="3" t="s">
        <v>2526</v>
      </c>
      <c r="B2009" s="4">
        <v>45799.54236111111</v>
      </c>
      <c r="C2009" s="3" t="s">
        <v>91</v>
      </c>
      <c r="D2009" s="3" t="s">
        <v>1034</v>
      </c>
      <c r="E2009" s="3" t="s">
        <v>21</v>
      </c>
      <c r="F2009" s="3">
        <v>4.0</v>
      </c>
      <c r="G2009" s="3">
        <v>899.0</v>
      </c>
      <c r="H2009" s="3">
        <v>10.0</v>
      </c>
      <c r="I2009" s="3">
        <v>580.19</v>
      </c>
      <c r="J2009" s="3" t="s">
        <v>52</v>
      </c>
      <c r="K2009" s="3" t="s">
        <v>28</v>
      </c>
      <c r="L2009" s="5">
        <f t="shared" si="1"/>
        <v>3236.4</v>
      </c>
      <c r="M2009" s="5">
        <f t="shared" si="2"/>
        <v>2320.76</v>
      </c>
      <c r="N2009" s="5">
        <f t="shared" si="3"/>
        <v>915.64</v>
      </c>
      <c r="O2009" s="6">
        <f t="shared" si="4"/>
        <v>0.282919293</v>
      </c>
      <c r="P2009" s="6" t="str">
        <f t="shared" si="5"/>
        <v>Thursday</v>
      </c>
      <c r="Q2009" s="6" t="str">
        <f t="shared" si="6"/>
        <v>Weekday</v>
      </c>
      <c r="R2009" s="6" t="str">
        <f t="shared" si="7"/>
        <v>Low (1–15%)</v>
      </c>
    </row>
    <row r="2010">
      <c r="A2010" s="3" t="s">
        <v>2527</v>
      </c>
      <c r="B2010" s="4">
        <v>45294.66180555556</v>
      </c>
      <c r="C2010" s="3" t="s">
        <v>231</v>
      </c>
      <c r="D2010" s="3" t="s">
        <v>234</v>
      </c>
      <c r="E2010" s="3" t="s">
        <v>27</v>
      </c>
      <c r="F2010" s="3">
        <v>1.0</v>
      </c>
      <c r="G2010" s="3">
        <v>999.0</v>
      </c>
      <c r="H2010" s="3">
        <v>5.0</v>
      </c>
      <c r="I2010" s="3">
        <v>640.68</v>
      </c>
      <c r="J2010" s="3" t="s">
        <v>32</v>
      </c>
      <c r="K2010" s="3" t="s">
        <v>39</v>
      </c>
      <c r="L2010" s="5">
        <f t="shared" si="1"/>
        <v>949.05</v>
      </c>
      <c r="M2010" s="5">
        <f t="shared" si="2"/>
        <v>640.68</v>
      </c>
      <c r="N2010" s="5">
        <f t="shared" si="3"/>
        <v>308.37</v>
      </c>
      <c r="O2010" s="6">
        <f t="shared" si="4"/>
        <v>0.3249249249</v>
      </c>
      <c r="P2010" s="6" t="str">
        <f t="shared" si="5"/>
        <v>Wednesday</v>
      </c>
      <c r="Q2010" s="6" t="str">
        <f t="shared" si="6"/>
        <v>Weekday</v>
      </c>
      <c r="R2010" s="6" t="str">
        <f t="shared" si="7"/>
        <v>Low (1–15%)</v>
      </c>
    </row>
    <row r="2011">
      <c r="A2011" s="3" t="s">
        <v>2528</v>
      </c>
      <c r="B2011" s="4">
        <v>45713.83611111111</v>
      </c>
      <c r="C2011" s="3" t="s">
        <v>47</v>
      </c>
      <c r="D2011" s="3" t="s">
        <v>378</v>
      </c>
      <c r="E2011" s="3" t="s">
        <v>35</v>
      </c>
      <c r="F2011" s="3">
        <v>4.0</v>
      </c>
      <c r="G2011" s="3">
        <v>2999.0</v>
      </c>
      <c r="H2011" s="3">
        <v>15.0</v>
      </c>
      <c r="I2011" s="3">
        <v>1838.42</v>
      </c>
      <c r="J2011" s="3" t="s">
        <v>52</v>
      </c>
      <c r="K2011" s="3" t="s">
        <v>28</v>
      </c>
      <c r="L2011" s="5">
        <f t="shared" si="1"/>
        <v>10196.6</v>
      </c>
      <c r="M2011" s="5">
        <f t="shared" si="2"/>
        <v>7353.68</v>
      </c>
      <c r="N2011" s="5">
        <f t="shared" si="3"/>
        <v>2842.92</v>
      </c>
      <c r="O2011" s="6">
        <f t="shared" si="4"/>
        <v>0.2788105839</v>
      </c>
      <c r="P2011" s="6" t="str">
        <f t="shared" si="5"/>
        <v>Tuesday</v>
      </c>
      <c r="Q2011" s="6" t="str">
        <f t="shared" si="6"/>
        <v>Weekday</v>
      </c>
      <c r="R2011" s="6" t="str">
        <f t="shared" si="7"/>
        <v>Low (1–15%)</v>
      </c>
    </row>
    <row r="2012">
      <c r="A2012" s="3" t="s">
        <v>2529</v>
      </c>
      <c r="B2012" s="4">
        <v>45876.81319444445</v>
      </c>
      <c r="C2012" s="3" t="s">
        <v>186</v>
      </c>
      <c r="D2012" s="3" t="s">
        <v>128</v>
      </c>
      <c r="E2012" s="3" t="s">
        <v>21</v>
      </c>
      <c r="F2012" s="3">
        <v>5.0</v>
      </c>
      <c r="G2012" s="3">
        <v>699.0</v>
      </c>
      <c r="H2012" s="3">
        <v>20.0</v>
      </c>
      <c r="I2012" s="3">
        <v>461.71</v>
      </c>
      <c r="J2012" s="3" t="s">
        <v>52</v>
      </c>
      <c r="K2012" s="3" t="s">
        <v>39</v>
      </c>
      <c r="L2012" s="5">
        <f t="shared" si="1"/>
        <v>2796</v>
      </c>
      <c r="M2012" s="5">
        <f t="shared" si="2"/>
        <v>2308.55</v>
      </c>
      <c r="N2012" s="5">
        <f t="shared" si="3"/>
        <v>487.45</v>
      </c>
      <c r="O2012" s="6">
        <f t="shared" si="4"/>
        <v>0.1743383405</v>
      </c>
      <c r="P2012" s="6" t="str">
        <f t="shared" si="5"/>
        <v>Thursday</v>
      </c>
      <c r="Q2012" s="6" t="str">
        <f t="shared" si="6"/>
        <v>Weekday</v>
      </c>
      <c r="R2012" s="6" t="str">
        <f t="shared" si="7"/>
        <v>Mid (16–25%)</v>
      </c>
    </row>
    <row r="2013">
      <c r="A2013" s="3" t="s">
        <v>2530</v>
      </c>
      <c r="B2013" s="4">
        <v>45327.782638888886</v>
      </c>
      <c r="C2013" s="3" t="s">
        <v>114</v>
      </c>
      <c r="D2013" s="3" t="s">
        <v>1084</v>
      </c>
      <c r="E2013" s="3" t="s">
        <v>21</v>
      </c>
      <c r="F2013" s="3">
        <v>3.0</v>
      </c>
      <c r="G2013" s="3">
        <v>299.0</v>
      </c>
      <c r="H2013" s="3">
        <v>20.0</v>
      </c>
      <c r="I2013" s="3">
        <v>199.34</v>
      </c>
      <c r="J2013" s="3" t="s">
        <v>52</v>
      </c>
      <c r="K2013" s="3" t="s">
        <v>39</v>
      </c>
      <c r="L2013" s="5">
        <f t="shared" si="1"/>
        <v>717.6</v>
      </c>
      <c r="M2013" s="5">
        <f t="shared" si="2"/>
        <v>598.02</v>
      </c>
      <c r="N2013" s="5">
        <f t="shared" si="3"/>
        <v>119.58</v>
      </c>
      <c r="O2013" s="6">
        <f t="shared" si="4"/>
        <v>0.166638796</v>
      </c>
      <c r="P2013" s="6" t="str">
        <f t="shared" si="5"/>
        <v>Monday</v>
      </c>
      <c r="Q2013" s="6" t="str">
        <f t="shared" si="6"/>
        <v>Weekday</v>
      </c>
      <c r="R2013" s="6" t="str">
        <f t="shared" si="7"/>
        <v>Mid (16–25%)</v>
      </c>
    </row>
    <row r="2014">
      <c r="A2014" s="3" t="s">
        <v>2531</v>
      </c>
      <c r="B2014" s="4">
        <v>45513.46388888889</v>
      </c>
      <c r="C2014" s="3" t="s">
        <v>47</v>
      </c>
      <c r="D2014" s="3" t="s">
        <v>429</v>
      </c>
      <c r="E2014" s="3" t="s">
        <v>21</v>
      </c>
      <c r="F2014" s="3">
        <v>5.0</v>
      </c>
      <c r="G2014" s="3">
        <v>699.0</v>
      </c>
      <c r="H2014" s="3">
        <v>0.0</v>
      </c>
      <c r="I2014" s="3">
        <v>470.63</v>
      </c>
      <c r="J2014" s="3" t="s">
        <v>52</v>
      </c>
      <c r="K2014" s="3" t="s">
        <v>28</v>
      </c>
      <c r="L2014" s="5">
        <f t="shared" si="1"/>
        <v>3495</v>
      </c>
      <c r="M2014" s="5">
        <f t="shared" si="2"/>
        <v>2353.15</v>
      </c>
      <c r="N2014" s="5">
        <f t="shared" si="3"/>
        <v>1141.85</v>
      </c>
      <c r="O2014" s="6">
        <f t="shared" si="4"/>
        <v>0.3267095851</v>
      </c>
      <c r="P2014" s="6" t="str">
        <f t="shared" si="5"/>
        <v>Friday</v>
      </c>
      <c r="Q2014" s="6" t="str">
        <f t="shared" si="6"/>
        <v>Weekday</v>
      </c>
      <c r="R2014" s="6" t="str">
        <f t="shared" si="7"/>
        <v>No Discount</v>
      </c>
    </row>
    <row r="2015">
      <c r="A2015" s="3" t="s">
        <v>2532</v>
      </c>
      <c r="B2015" s="4">
        <v>45838.90347222222</v>
      </c>
      <c r="C2015" s="3" t="s">
        <v>236</v>
      </c>
      <c r="D2015" s="3" t="s">
        <v>1588</v>
      </c>
      <c r="E2015" s="3" t="s">
        <v>27</v>
      </c>
      <c r="F2015" s="3">
        <v>1.0</v>
      </c>
      <c r="G2015" s="3">
        <v>1299.0</v>
      </c>
      <c r="H2015" s="3">
        <v>20.0</v>
      </c>
      <c r="I2015" s="3">
        <v>809.52</v>
      </c>
      <c r="J2015" s="3" t="s">
        <v>22</v>
      </c>
      <c r="K2015" s="3" t="s">
        <v>23</v>
      </c>
      <c r="L2015" s="5">
        <f t="shared" si="1"/>
        <v>1039.2</v>
      </c>
      <c r="M2015" s="5">
        <f t="shared" si="2"/>
        <v>809.52</v>
      </c>
      <c r="N2015" s="5">
        <f t="shared" si="3"/>
        <v>229.68</v>
      </c>
      <c r="O2015" s="6">
        <f t="shared" si="4"/>
        <v>0.2210161663</v>
      </c>
      <c r="P2015" s="6" t="str">
        <f t="shared" si="5"/>
        <v>Monday</v>
      </c>
      <c r="Q2015" s="6" t="str">
        <f t="shared" si="6"/>
        <v>Weekday</v>
      </c>
      <c r="R2015" s="6" t="str">
        <f t="shared" si="7"/>
        <v>Mid (16–25%)</v>
      </c>
    </row>
    <row r="2016">
      <c r="A2016" s="3" t="s">
        <v>2533</v>
      </c>
      <c r="B2016" s="4">
        <v>45478.811111111114</v>
      </c>
      <c r="C2016" s="3" t="s">
        <v>41</v>
      </c>
      <c r="D2016" s="3" t="s">
        <v>526</v>
      </c>
      <c r="E2016" s="3" t="s">
        <v>35</v>
      </c>
      <c r="F2016" s="3">
        <v>2.0</v>
      </c>
      <c r="G2016" s="3">
        <v>2499.0</v>
      </c>
      <c r="H2016" s="3">
        <v>30.0</v>
      </c>
      <c r="I2016" s="3">
        <v>1829.08</v>
      </c>
      <c r="J2016" s="3" t="s">
        <v>32</v>
      </c>
      <c r="K2016" s="3" t="s">
        <v>23</v>
      </c>
      <c r="L2016" s="5">
        <f t="shared" si="1"/>
        <v>3498.6</v>
      </c>
      <c r="M2016" s="5">
        <f t="shared" si="2"/>
        <v>3658.16</v>
      </c>
      <c r="N2016" s="5">
        <f t="shared" si="3"/>
        <v>-159.56</v>
      </c>
      <c r="O2016" s="6">
        <f t="shared" si="4"/>
        <v>-0.04560681415</v>
      </c>
      <c r="P2016" s="6" t="str">
        <f t="shared" si="5"/>
        <v>Friday</v>
      </c>
      <c r="Q2016" s="6" t="str">
        <f t="shared" si="6"/>
        <v>Weekday</v>
      </c>
      <c r="R2016" s="6" t="str">
        <f t="shared" si="7"/>
        <v>High (&gt;25%)</v>
      </c>
    </row>
    <row r="2017">
      <c r="A2017" s="3" t="s">
        <v>2534</v>
      </c>
      <c r="B2017" s="4">
        <v>45641.65625</v>
      </c>
      <c r="C2017" s="3" t="s">
        <v>285</v>
      </c>
      <c r="D2017" s="3" t="s">
        <v>386</v>
      </c>
      <c r="E2017" s="3" t="s">
        <v>35</v>
      </c>
      <c r="F2017" s="3">
        <v>5.0</v>
      </c>
      <c r="G2017" s="3">
        <v>3499.0</v>
      </c>
      <c r="H2017" s="3">
        <v>20.0</v>
      </c>
      <c r="I2017" s="3">
        <v>1969.39</v>
      </c>
      <c r="J2017" s="3" t="s">
        <v>52</v>
      </c>
      <c r="K2017" s="3" t="s">
        <v>28</v>
      </c>
      <c r="L2017" s="5">
        <f t="shared" si="1"/>
        <v>13996</v>
      </c>
      <c r="M2017" s="5">
        <f t="shared" si="2"/>
        <v>9846.95</v>
      </c>
      <c r="N2017" s="5">
        <f t="shared" si="3"/>
        <v>4149.05</v>
      </c>
      <c r="O2017" s="6">
        <f t="shared" si="4"/>
        <v>0.296445413</v>
      </c>
      <c r="P2017" s="6" t="str">
        <f t="shared" si="5"/>
        <v>Sunday</v>
      </c>
      <c r="Q2017" s="6" t="str">
        <f t="shared" si="6"/>
        <v>Weekend</v>
      </c>
      <c r="R2017" s="6" t="str">
        <f t="shared" si="7"/>
        <v>Mid (16–25%)</v>
      </c>
    </row>
    <row r="2018">
      <c r="A2018" s="3" t="s">
        <v>2535</v>
      </c>
      <c r="B2018" s="4">
        <v>45950.736805555556</v>
      </c>
      <c r="C2018" s="3" t="s">
        <v>236</v>
      </c>
      <c r="D2018" s="3" t="s">
        <v>85</v>
      </c>
      <c r="E2018" s="3" t="s">
        <v>35</v>
      </c>
      <c r="F2018" s="3">
        <v>3.0</v>
      </c>
      <c r="G2018" s="3">
        <v>3999.0</v>
      </c>
      <c r="H2018" s="3">
        <v>10.0</v>
      </c>
      <c r="I2018" s="3">
        <v>2977.28</v>
      </c>
      <c r="J2018" s="3" t="s">
        <v>52</v>
      </c>
      <c r="K2018" s="3" t="s">
        <v>23</v>
      </c>
      <c r="L2018" s="5">
        <f t="shared" si="1"/>
        <v>10797.3</v>
      </c>
      <c r="M2018" s="5">
        <f t="shared" si="2"/>
        <v>8931.84</v>
      </c>
      <c r="N2018" s="5">
        <f t="shared" si="3"/>
        <v>1865.46</v>
      </c>
      <c r="O2018" s="6">
        <f t="shared" si="4"/>
        <v>0.1727709705</v>
      </c>
      <c r="P2018" s="6" t="str">
        <f t="shared" si="5"/>
        <v>Monday</v>
      </c>
      <c r="Q2018" s="6" t="str">
        <f t="shared" si="6"/>
        <v>Weekday</v>
      </c>
      <c r="R2018" s="6" t="str">
        <f t="shared" si="7"/>
        <v>Low (1–15%)</v>
      </c>
    </row>
    <row r="2019">
      <c r="A2019" s="3" t="s">
        <v>2536</v>
      </c>
      <c r="B2019" s="4">
        <v>45496.865277777775</v>
      </c>
      <c r="C2019" s="3" t="s">
        <v>257</v>
      </c>
      <c r="D2019" s="3" t="s">
        <v>128</v>
      </c>
      <c r="E2019" s="3" t="s">
        <v>35</v>
      </c>
      <c r="F2019" s="3">
        <v>3.0</v>
      </c>
      <c r="G2019" s="3">
        <v>3499.0</v>
      </c>
      <c r="H2019" s="3">
        <v>25.0</v>
      </c>
      <c r="I2019" s="3">
        <v>2138.55</v>
      </c>
      <c r="J2019" s="3" t="s">
        <v>32</v>
      </c>
      <c r="K2019" s="3" t="s">
        <v>28</v>
      </c>
      <c r="L2019" s="5">
        <f t="shared" si="1"/>
        <v>7872.75</v>
      </c>
      <c r="M2019" s="5">
        <f t="shared" si="2"/>
        <v>6415.65</v>
      </c>
      <c r="N2019" s="5">
        <f t="shared" si="3"/>
        <v>1457.1</v>
      </c>
      <c r="O2019" s="6">
        <f t="shared" si="4"/>
        <v>0.1850814518</v>
      </c>
      <c r="P2019" s="6" t="str">
        <f t="shared" si="5"/>
        <v>Tuesday</v>
      </c>
      <c r="Q2019" s="6" t="str">
        <f t="shared" si="6"/>
        <v>Weekday</v>
      </c>
      <c r="R2019" s="6" t="str">
        <f t="shared" si="7"/>
        <v>Mid (16–25%)</v>
      </c>
    </row>
    <row r="2020">
      <c r="A2020" s="3" t="s">
        <v>2537</v>
      </c>
      <c r="B2020" s="4">
        <v>45730.811111111114</v>
      </c>
      <c r="C2020" s="3" t="s">
        <v>285</v>
      </c>
      <c r="D2020" s="3" t="s">
        <v>1284</v>
      </c>
      <c r="E2020" s="3" t="s">
        <v>21</v>
      </c>
      <c r="F2020" s="3">
        <v>5.0</v>
      </c>
      <c r="G2020" s="3">
        <v>899.0</v>
      </c>
      <c r="H2020" s="3">
        <v>25.0</v>
      </c>
      <c r="I2020" s="3">
        <v>447.88</v>
      </c>
      <c r="J2020" s="3" t="s">
        <v>52</v>
      </c>
      <c r="K2020" s="3" t="s">
        <v>23</v>
      </c>
      <c r="L2020" s="5">
        <f t="shared" si="1"/>
        <v>3371.25</v>
      </c>
      <c r="M2020" s="5">
        <f t="shared" si="2"/>
        <v>2239.4</v>
      </c>
      <c r="N2020" s="5">
        <f t="shared" si="3"/>
        <v>1131.85</v>
      </c>
      <c r="O2020" s="6">
        <f t="shared" si="4"/>
        <v>0.335736003</v>
      </c>
      <c r="P2020" s="6" t="str">
        <f t="shared" si="5"/>
        <v>Friday</v>
      </c>
      <c r="Q2020" s="6" t="str">
        <f t="shared" si="6"/>
        <v>Weekday</v>
      </c>
      <c r="R2020" s="6" t="str">
        <f t="shared" si="7"/>
        <v>Mid (16–25%)</v>
      </c>
    </row>
    <row r="2021">
      <c r="A2021" s="3" t="s">
        <v>2538</v>
      </c>
      <c r="B2021" s="4">
        <v>45498.660416666666</v>
      </c>
      <c r="C2021" s="3" t="s">
        <v>194</v>
      </c>
      <c r="D2021" s="3" t="s">
        <v>1774</v>
      </c>
      <c r="E2021" s="3" t="s">
        <v>27</v>
      </c>
      <c r="F2021" s="3">
        <v>5.0</v>
      </c>
      <c r="G2021" s="3">
        <v>799.0</v>
      </c>
      <c r="H2021" s="3">
        <v>5.0</v>
      </c>
      <c r="I2021" s="3">
        <v>491.21</v>
      </c>
      <c r="J2021" s="3" t="s">
        <v>32</v>
      </c>
      <c r="K2021" s="3" t="s">
        <v>23</v>
      </c>
      <c r="L2021" s="5">
        <f t="shared" si="1"/>
        <v>3795.25</v>
      </c>
      <c r="M2021" s="5">
        <f t="shared" si="2"/>
        <v>2456.05</v>
      </c>
      <c r="N2021" s="5">
        <f t="shared" si="3"/>
        <v>1339.2</v>
      </c>
      <c r="O2021" s="6">
        <f t="shared" si="4"/>
        <v>0.3528621303</v>
      </c>
      <c r="P2021" s="6" t="str">
        <f t="shared" si="5"/>
        <v>Thursday</v>
      </c>
      <c r="Q2021" s="6" t="str">
        <f t="shared" si="6"/>
        <v>Weekday</v>
      </c>
      <c r="R2021" s="6" t="str">
        <f t="shared" si="7"/>
        <v>Low (1–15%)</v>
      </c>
    </row>
    <row r="2022">
      <c r="A2022" s="3" t="s">
        <v>2539</v>
      </c>
      <c r="B2022" s="4">
        <v>45720.59861111111</v>
      </c>
      <c r="C2022" s="3" t="s">
        <v>231</v>
      </c>
      <c r="D2022" s="3" t="s">
        <v>531</v>
      </c>
      <c r="E2022" s="3" t="s">
        <v>35</v>
      </c>
      <c r="F2022" s="3">
        <v>4.0</v>
      </c>
      <c r="G2022" s="3">
        <v>3999.0</v>
      </c>
      <c r="H2022" s="3">
        <v>10.0</v>
      </c>
      <c r="I2022" s="3">
        <v>2524.45</v>
      </c>
      <c r="J2022" s="3" t="s">
        <v>32</v>
      </c>
      <c r="K2022" s="3" t="s">
        <v>39</v>
      </c>
      <c r="L2022" s="5">
        <f t="shared" si="1"/>
        <v>14396.4</v>
      </c>
      <c r="M2022" s="5">
        <f t="shared" si="2"/>
        <v>10097.8</v>
      </c>
      <c r="N2022" s="5">
        <f t="shared" si="3"/>
        <v>4298.6</v>
      </c>
      <c r="O2022" s="6">
        <f t="shared" si="4"/>
        <v>0.298588536</v>
      </c>
      <c r="P2022" s="6" t="str">
        <f t="shared" si="5"/>
        <v>Tuesday</v>
      </c>
      <c r="Q2022" s="6" t="str">
        <f t="shared" si="6"/>
        <v>Weekday</v>
      </c>
      <c r="R2022" s="6" t="str">
        <f t="shared" si="7"/>
        <v>Low (1–15%)</v>
      </c>
    </row>
    <row r="2023">
      <c r="A2023" s="3" t="s">
        <v>2540</v>
      </c>
      <c r="B2023" s="4">
        <v>45627.90833333333</v>
      </c>
      <c r="C2023" s="3" t="s">
        <v>194</v>
      </c>
      <c r="D2023" s="3" t="s">
        <v>51</v>
      </c>
      <c r="E2023" s="3" t="s">
        <v>35</v>
      </c>
      <c r="F2023" s="3">
        <v>3.0</v>
      </c>
      <c r="G2023" s="3">
        <v>1999.0</v>
      </c>
      <c r="H2023" s="3">
        <v>5.0</v>
      </c>
      <c r="I2023" s="3">
        <v>1495.73</v>
      </c>
      <c r="J2023" s="3" t="s">
        <v>32</v>
      </c>
      <c r="K2023" s="3" t="s">
        <v>23</v>
      </c>
      <c r="L2023" s="5">
        <f t="shared" si="1"/>
        <v>5697.15</v>
      </c>
      <c r="M2023" s="5">
        <f t="shared" si="2"/>
        <v>4487.19</v>
      </c>
      <c r="N2023" s="5">
        <f t="shared" si="3"/>
        <v>1209.96</v>
      </c>
      <c r="O2023" s="6">
        <f t="shared" si="4"/>
        <v>0.2123798741</v>
      </c>
      <c r="P2023" s="6" t="str">
        <f t="shared" si="5"/>
        <v>Sunday</v>
      </c>
      <c r="Q2023" s="6" t="str">
        <f t="shared" si="6"/>
        <v>Weekend</v>
      </c>
      <c r="R2023" s="6" t="str">
        <f t="shared" si="7"/>
        <v>Low (1–15%)</v>
      </c>
    </row>
    <row r="2024">
      <c r="A2024" s="3" t="s">
        <v>2541</v>
      </c>
      <c r="B2024" s="4">
        <v>45687.72777777778</v>
      </c>
      <c r="C2024" s="3" t="s">
        <v>242</v>
      </c>
      <c r="D2024" s="3" t="s">
        <v>535</v>
      </c>
      <c r="E2024" s="3" t="s">
        <v>35</v>
      </c>
      <c r="F2024" s="3">
        <v>4.0</v>
      </c>
      <c r="G2024" s="3">
        <v>3999.0</v>
      </c>
      <c r="H2024" s="3">
        <v>10.0</v>
      </c>
      <c r="I2024" s="3">
        <v>2883.95</v>
      </c>
      <c r="J2024" s="3" t="s">
        <v>52</v>
      </c>
      <c r="K2024" s="3" t="s">
        <v>39</v>
      </c>
      <c r="L2024" s="5">
        <f t="shared" si="1"/>
        <v>14396.4</v>
      </c>
      <c r="M2024" s="5">
        <f t="shared" si="2"/>
        <v>11535.8</v>
      </c>
      <c r="N2024" s="5">
        <f t="shared" si="3"/>
        <v>2860.6</v>
      </c>
      <c r="O2024" s="6">
        <f t="shared" si="4"/>
        <v>0.1987024534</v>
      </c>
      <c r="P2024" s="6" t="str">
        <f t="shared" si="5"/>
        <v>Thursday</v>
      </c>
      <c r="Q2024" s="6" t="str">
        <f t="shared" si="6"/>
        <v>Weekday</v>
      </c>
      <c r="R2024" s="6" t="str">
        <f t="shared" si="7"/>
        <v>Low (1–15%)</v>
      </c>
    </row>
    <row r="2025">
      <c r="A2025" s="3" t="s">
        <v>2542</v>
      </c>
      <c r="B2025" s="4">
        <v>45624.42291666667</v>
      </c>
      <c r="C2025" s="3" t="s">
        <v>57</v>
      </c>
      <c r="D2025" s="3" t="s">
        <v>1137</v>
      </c>
      <c r="E2025" s="3" t="s">
        <v>27</v>
      </c>
      <c r="F2025" s="3">
        <v>3.0</v>
      </c>
      <c r="G2025" s="3">
        <v>1299.0</v>
      </c>
      <c r="H2025" s="3">
        <v>20.0</v>
      </c>
      <c r="I2025" s="3">
        <v>667.35</v>
      </c>
      <c r="J2025" s="3" t="s">
        <v>22</v>
      </c>
      <c r="K2025" s="3" t="s">
        <v>23</v>
      </c>
      <c r="L2025" s="5">
        <f t="shared" si="1"/>
        <v>3117.6</v>
      </c>
      <c r="M2025" s="5">
        <f t="shared" si="2"/>
        <v>2002.05</v>
      </c>
      <c r="N2025" s="5">
        <f t="shared" si="3"/>
        <v>1115.55</v>
      </c>
      <c r="O2025" s="6">
        <f t="shared" si="4"/>
        <v>0.3578233256</v>
      </c>
      <c r="P2025" s="6" t="str">
        <f t="shared" si="5"/>
        <v>Thursday</v>
      </c>
      <c r="Q2025" s="6" t="str">
        <f t="shared" si="6"/>
        <v>Weekday</v>
      </c>
      <c r="R2025" s="6" t="str">
        <f t="shared" si="7"/>
        <v>Mid (16–25%)</v>
      </c>
    </row>
    <row r="2026">
      <c r="A2026" s="3" t="s">
        <v>2543</v>
      </c>
      <c r="B2026" s="4">
        <v>45833.66527777778</v>
      </c>
      <c r="C2026" s="3" t="s">
        <v>285</v>
      </c>
      <c r="D2026" s="3" t="s">
        <v>906</v>
      </c>
      <c r="E2026" s="3" t="s">
        <v>21</v>
      </c>
      <c r="F2026" s="3">
        <v>1.0</v>
      </c>
      <c r="G2026" s="3">
        <v>499.0</v>
      </c>
      <c r="H2026" s="3">
        <v>30.0</v>
      </c>
      <c r="I2026" s="3">
        <v>328.9</v>
      </c>
      <c r="J2026" s="3" t="s">
        <v>32</v>
      </c>
      <c r="K2026" s="3" t="s">
        <v>23</v>
      </c>
      <c r="L2026" s="5">
        <f t="shared" si="1"/>
        <v>349.3</v>
      </c>
      <c r="M2026" s="5">
        <f t="shared" si="2"/>
        <v>328.9</v>
      </c>
      <c r="N2026" s="5">
        <f t="shared" si="3"/>
        <v>20.4</v>
      </c>
      <c r="O2026" s="6">
        <f t="shared" si="4"/>
        <v>0.05840251932</v>
      </c>
      <c r="P2026" s="6" t="str">
        <f t="shared" si="5"/>
        <v>Wednesday</v>
      </c>
      <c r="Q2026" s="6" t="str">
        <f t="shared" si="6"/>
        <v>Weekday</v>
      </c>
      <c r="R2026" s="6" t="str">
        <f t="shared" si="7"/>
        <v>High (&gt;25%)</v>
      </c>
    </row>
    <row r="2027">
      <c r="A2027" s="3" t="s">
        <v>2544</v>
      </c>
      <c r="B2027" s="4">
        <v>45543.63333333333</v>
      </c>
      <c r="C2027" s="3" t="s">
        <v>236</v>
      </c>
      <c r="D2027" s="3" t="s">
        <v>313</v>
      </c>
      <c r="E2027" s="3" t="s">
        <v>27</v>
      </c>
      <c r="F2027" s="3">
        <v>3.0</v>
      </c>
      <c r="G2027" s="3">
        <v>1299.0</v>
      </c>
      <c r="H2027" s="3">
        <v>5.0</v>
      </c>
      <c r="I2027" s="3">
        <v>689.48</v>
      </c>
      <c r="J2027" s="3" t="s">
        <v>32</v>
      </c>
      <c r="K2027" s="3" t="s">
        <v>39</v>
      </c>
      <c r="L2027" s="5">
        <f t="shared" si="1"/>
        <v>3702.15</v>
      </c>
      <c r="M2027" s="5">
        <f t="shared" si="2"/>
        <v>2068.44</v>
      </c>
      <c r="N2027" s="5">
        <f t="shared" si="3"/>
        <v>1633.71</v>
      </c>
      <c r="O2027" s="6">
        <f t="shared" si="4"/>
        <v>0.4412868198</v>
      </c>
      <c r="P2027" s="6" t="str">
        <f t="shared" si="5"/>
        <v>Sunday</v>
      </c>
      <c r="Q2027" s="6" t="str">
        <f t="shared" si="6"/>
        <v>Weekend</v>
      </c>
      <c r="R2027" s="6" t="str">
        <f t="shared" si="7"/>
        <v>Low (1–15%)</v>
      </c>
    </row>
    <row r="2028">
      <c r="A2028" s="3" t="s">
        <v>2545</v>
      </c>
      <c r="B2028" s="4">
        <v>45341.73541666667</v>
      </c>
      <c r="C2028" s="3" t="s">
        <v>37</v>
      </c>
      <c r="D2028" s="3" t="s">
        <v>555</v>
      </c>
      <c r="E2028" s="3" t="s">
        <v>21</v>
      </c>
      <c r="F2028" s="3">
        <v>2.0</v>
      </c>
      <c r="G2028" s="3">
        <v>299.0</v>
      </c>
      <c r="H2028" s="3">
        <v>30.0</v>
      </c>
      <c r="I2028" s="3">
        <v>208.04</v>
      </c>
      <c r="J2028" s="3" t="s">
        <v>32</v>
      </c>
      <c r="K2028" s="3" t="s">
        <v>28</v>
      </c>
      <c r="L2028" s="5">
        <f t="shared" si="1"/>
        <v>418.6</v>
      </c>
      <c r="M2028" s="5">
        <f t="shared" si="2"/>
        <v>416.08</v>
      </c>
      <c r="N2028" s="5">
        <f t="shared" si="3"/>
        <v>2.52</v>
      </c>
      <c r="O2028" s="6">
        <f t="shared" si="4"/>
        <v>0.00602006689</v>
      </c>
      <c r="P2028" s="6" t="str">
        <f t="shared" si="5"/>
        <v>Monday</v>
      </c>
      <c r="Q2028" s="6" t="str">
        <f t="shared" si="6"/>
        <v>Weekday</v>
      </c>
      <c r="R2028" s="6" t="str">
        <f t="shared" si="7"/>
        <v>High (&gt;25%)</v>
      </c>
    </row>
    <row r="2029">
      <c r="A2029" s="3" t="s">
        <v>2546</v>
      </c>
      <c r="B2029" s="4">
        <v>45304.78402777778</v>
      </c>
      <c r="C2029" s="3" t="s">
        <v>266</v>
      </c>
      <c r="D2029" s="3" t="s">
        <v>1494</v>
      </c>
      <c r="E2029" s="3" t="s">
        <v>35</v>
      </c>
      <c r="F2029" s="3">
        <v>1.0</v>
      </c>
      <c r="G2029" s="3">
        <v>3999.0</v>
      </c>
      <c r="H2029" s="3">
        <v>15.0</v>
      </c>
      <c r="I2029" s="3">
        <v>2579.86</v>
      </c>
      <c r="J2029" s="3" t="s">
        <v>32</v>
      </c>
      <c r="K2029" s="3" t="s">
        <v>28</v>
      </c>
      <c r="L2029" s="5">
        <f t="shared" si="1"/>
        <v>3399.15</v>
      </c>
      <c r="M2029" s="5">
        <f t="shared" si="2"/>
        <v>2579.86</v>
      </c>
      <c r="N2029" s="5">
        <f t="shared" si="3"/>
        <v>819.29</v>
      </c>
      <c r="O2029" s="6">
        <f t="shared" si="4"/>
        <v>0.241027904</v>
      </c>
      <c r="P2029" s="6" t="str">
        <f t="shared" si="5"/>
        <v>Saturday</v>
      </c>
      <c r="Q2029" s="6" t="str">
        <f t="shared" si="6"/>
        <v>Weekend</v>
      </c>
      <c r="R2029" s="6" t="str">
        <f t="shared" si="7"/>
        <v>Low (1–15%)</v>
      </c>
    </row>
    <row r="2030">
      <c r="A2030" s="3" t="s">
        <v>2547</v>
      </c>
      <c r="B2030" s="4">
        <v>45567.42569444444</v>
      </c>
      <c r="C2030" s="3" t="s">
        <v>242</v>
      </c>
      <c r="D2030" s="3" t="s">
        <v>82</v>
      </c>
      <c r="E2030" s="3" t="s">
        <v>35</v>
      </c>
      <c r="F2030" s="3">
        <v>5.0</v>
      </c>
      <c r="G2030" s="3">
        <v>2999.0</v>
      </c>
      <c r="H2030" s="3">
        <v>10.0</v>
      </c>
      <c r="I2030" s="3">
        <v>1965.32</v>
      </c>
      <c r="J2030" s="3" t="s">
        <v>32</v>
      </c>
      <c r="K2030" s="3" t="s">
        <v>39</v>
      </c>
      <c r="L2030" s="5">
        <f t="shared" si="1"/>
        <v>13495.5</v>
      </c>
      <c r="M2030" s="5">
        <f t="shared" si="2"/>
        <v>9826.6</v>
      </c>
      <c r="N2030" s="5">
        <f t="shared" si="3"/>
        <v>3668.9</v>
      </c>
      <c r="O2030" s="6">
        <f t="shared" si="4"/>
        <v>0.2718609907</v>
      </c>
      <c r="P2030" s="6" t="str">
        <f t="shared" si="5"/>
        <v>Wednesday</v>
      </c>
      <c r="Q2030" s="6" t="str">
        <f t="shared" si="6"/>
        <v>Weekday</v>
      </c>
      <c r="R2030" s="6" t="str">
        <f t="shared" si="7"/>
        <v>Low (1–15%)</v>
      </c>
    </row>
    <row r="2031">
      <c r="A2031" s="3" t="s">
        <v>2548</v>
      </c>
      <c r="B2031" s="4">
        <v>45999.67986111111</v>
      </c>
      <c r="C2031" s="3" t="s">
        <v>399</v>
      </c>
      <c r="D2031" s="3" t="s">
        <v>234</v>
      </c>
      <c r="E2031" s="3" t="s">
        <v>21</v>
      </c>
      <c r="F2031" s="3">
        <v>5.0</v>
      </c>
      <c r="G2031" s="3">
        <v>699.0</v>
      </c>
      <c r="H2031" s="3">
        <v>25.0</v>
      </c>
      <c r="I2031" s="3">
        <v>401.62</v>
      </c>
      <c r="J2031" s="3" t="s">
        <v>52</v>
      </c>
      <c r="K2031" s="3" t="s">
        <v>28</v>
      </c>
      <c r="L2031" s="5">
        <f t="shared" si="1"/>
        <v>2621.25</v>
      </c>
      <c r="M2031" s="5">
        <f t="shared" si="2"/>
        <v>2008.1</v>
      </c>
      <c r="N2031" s="5">
        <f t="shared" si="3"/>
        <v>613.15</v>
      </c>
      <c r="O2031" s="6">
        <f t="shared" si="4"/>
        <v>0.2339151168</v>
      </c>
      <c r="P2031" s="6" t="str">
        <f t="shared" si="5"/>
        <v>Monday</v>
      </c>
      <c r="Q2031" s="6" t="str">
        <f t="shared" si="6"/>
        <v>Weekday</v>
      </c>
      <c r="R2031" s="6" t="str">
        <f t="shared" si="7"/>
        <v>Mid (16–25%)</v>
      </c>
    </row>
    <row r="2032">
      <c r="A2032" s="3" t="s">
        <v>2549</v>
      </c>
      <c r="B2032" s="4">
        <v>45935.899305555555</v>
      </c>
      <c r="C2032" s="3" t="s">
        <v>30</v>
      </c>
      <c r="D2032" s="3" t="s">
        <v>2255</v>
      </c>
      <c r="E2032" s="3" t="s">
        <v>27</v>
      </c>
      <c r="F2032" s="3">
        <v>4.0</v>
      </c>
      <c r="G2032" s="3">
        <v>799.0</v>
      </c>
      <c r="H2032" s="3">
        <v>20.0</v>
      </c>
      <c r="I2032" s="3">
        <v>426.44</v>
      </c>
      <c r="J2032" s="3" t="s">
        <v>32</v>
      </c>
      <c r="K2032" s="3" t="s">
        <v>23</v>
      </c>
      <c r="L2032" s="5">
        <f t="shared" si="1"/>
        <v>2556.8</v>
      </c>
      <c r="M2032" s="5">
        <f t="shared" si="2"/>
        <v>1705.76</v>
      </c>
      <c r="N2032" s="5">
        <f t="shared" si="3"/>
        <v>851.04</v>
      </c>
      <c r="O2032" s="6">
        <f t="shared" si="4"/>
        <v>0.332853567</v>
      </c>
      <c r="P2032" s="6" t="str">
        <f t="shared" si="5"/>
        <v>Sunday</v>
      </c>
      <c r="Q2032" s="6" t="str">
        <f t="shared" si="6"/>
        <v>Weekend</v>
      </c>
      <c r="R2032" s="6" t="str">
        <f t="shared" si="7"/>
        <v>Mid (16–25%)</v>
      </c>
    </row>
    <row r="2033">
      <c r="A2033" s="3" t="s">
        <v>2550</v>
      </c>
      <c r="B2033" s="4">
        <v>45384.623611111114</v>
      </c>
      <c r="C2033" s="3" t="s">
        <v>266</v>
      </c>
      <c r="D2033" s="3" t="s">
        <v>600</v>
      </c>
      <c r="E2033" s="3" t="s">
        <v>21</v>
      </c>
      <c r="F2033" s="3">
        <v>2.0</v>
      </c>
      <c r="G2033" s="3">
        <v>699.0</v>
      </c>
      <c r="H2033" s="3">
        <v>20.0</v>
      </c>
      <c r="I2033" s="3">
        <v>405.52</v>
      </c>
      <c r="J2033" s="3" t="s">
        <v>52</v>
      </c>
      <c r="K2033" s="3" t="s">
        <v>23</v>
      </c>
      <c r="L2033" s="5">
        <f t="shared" si="1"/>
        <v>1118.4</v>
      </c>
      <c r="M2033" s="5">
        <f t="shared" si="2"/>
        <v>811.04</v>
      </c>
      <c r="N2033" s="5">
        <f t="shared" si="3"/>
        <v>307.36</v>
      </c>
      <c r="O2033" s="6">
        <f t="shared" si="4"/>
        <v>0.2748211731</v>
      </c>
      <c r="P2033" s="6" t="str">
        <f t="shared" si="5"/>
        <v>Tuesday</v>
      </c>
      <c r="Q2033" s="6" t="str">
        <f t="shared" si="6"/>
        <v>Weekday</v>
      </c>
      <c r="R2033" s="6" t="str">
        <f t="shared" si="7"/>
        <v>Mid (16–25%)</v>
      </c>
    </row>
    <row r="2034">
      <c r="A2034" s="3" t="s">
        <v>2551</v>
      </c>
      <c r="B2034" s="4">
        <v>45524.441666666666</v>
      </c>
      <c r="C2034" s="3" t="s">
        <v>65</v>
      </c>
      <c r="D2034" s="3" t="s">
        <v>1422</v>
      </c>
      <c r="E2034" s="3" t="s">
        <v>21</v>
      </c>
      <c r="F2034" s="3">
        <v>4.0</v>
      </c>
      <c r="G2034" s="3">
        <v>899.0</v>
      </c>
      <c r="H2034" s="3">
        <v>15.0</v>
      </c>
      <c r="I2034" s="3">
        <v>468.76</v>
      </c>
      <c r="J2034" s="3" t="s">
        <v>32</v>
      </c>
      <c r="K2034" s="3" t="s">
        <v>28</v>
      </c>
      <c r="L2034" s="5">
        <f t="shared" si="1"/>
        <v>3056.6</v>
      </c>
      <c r="M2034" s="5">
        <f t="shared" si="2"/>
        <v>1875.04</v>
      </c>
      <c r="N2034" s="5">
        <f t="shared" si="3"/>
        <v>1181.56</v>
      </c>
      <c r="O2034" s="6">
        <f t="shared" si="4"/>
        <v>0.3865602303</v>
      </c>
      <c r="P2034" s="6" t="str">
        <f t="shared" si="5"/>
        <v>Tuesday</v>
      </c>
      <c r="Q2034" s="6" t="str">
        <f t="shared" si="6"/>
        <v>Weekday</v>
      </c>
      <c r="R2034" s="6" t="str">
        <f t="shared" si="7"/>
        <v>Low (1–15%)</v>
      </c>
    </row>
    <row r="2035">
      <c r="A2035" s="3" t="s">
        <v>2552</v>
      </c>
      <c r="B2035" s="4">
        <v>45608.438888888886</v>
      </c>
      <c r="C2035" s="3" t="s">
        <v>94</v>
      </c>
      <c r="D2035" s="3" t="s">
        <v>2221</v>
      </c>
      <c r="E2035" s="3" t="s">
        <v>35</v>
      </c>
      <c r="F2035" s="3">
        <v>3.0</v>
      </c>
      <c r="G2035" s="3">
        <v>3999.0</v>
      </c>
      <c r="H2035" s="3">
        <v>5.0</v>
      </c>
      <c r="I2035" s="3">
        <v>2776.61</v>
      </c>
      <c r="J2035" s="3" t="s">
        <v>52</v>
      </c>
      <c r="K2035" s="3" t="s">
        <v>28</v>
      </c>
      <c r="L2035" s="5">
        <f t="shared" si="1"/>
        <v>11397.15</v>
      </c>
      <c r="M2035" s="5">
        <f t="shared" si="2"/>
        <v>8329.83</v>
      </c>
      <c r="N2035" s="5">
        <f t="shared" si="3"/>
        <v>3067.32</v>
      </c>
      <c r="O2035" s="6">
        <f t="shared" si="4"/>
        <v>0.2691304405</v>
      </c>
      <c r="P2035" s="6" t="str">
        <f t="shared" si="5"/>
        <v>Tuesday</v>
      </c>
      <c r="Q2035" s="6" t="str">
        <f t="shared" si="6"/>
        <v>Weekday</v>
      </c>
      <c r="R2035" s="6" t="str">
        <f t="shared" si="7"/>
        <v>Low (1–15%)</v>
      </c>
    </row>
    <row r="2036">
      <c r="A2036" s="3" t="s">
        <v>2553</v>
      </c>
      <c r="B2036" s="4">
        <v>45619.90347222222</v>
      </c>
      <c r="C2036" s="3" t="s">
        <v>25</v>
      </c>
      <c r="D2036" s="3" t="s">
        <v>48</v>
      </c>
      <c r="E2036" s="3" t="s">
        <v>21</v>
      </c>
      <c r="F2036" s="3">
        <v>5.0</v>
      </c>
      <c r="G2036" s="3">
        <v>699.0</v>
      </c>
      <c r="H2036" s="3">
        <v>15.0</v>
      </c>
      <c r="I2036" s="3">
        <v>333.08</v>
      </c>
      <c r="J2036" s="3" t="s">
        <v>52</v>
      </c>
      <c r="K2036" s="3" t="s">
        <v>39</v>
      </c>
      <c r="L2036" s="5">
        <f t="shared" si="1"/>
        <v>2970.75</v>
      </c>
      <c r="M2036" s="5">
        <f t="shared" si="2"/>
        <v>1665.4</v>
      </c>
      <c r="N2036" s="5">
        <f t="shared" si="3"/>
        <v>1305.35</v>
      </c>
      <c r="O2036" s="6">
        <f t="shared" si="4"/>
        <v>0.4394008247</v>
      </c>
      <c r="P2036" s="6" t="str">
        <f t="shared" si="5"/>
        <v>Saturday</v>
      </c>
      <c r="Q2036" s="6" t="str">
        <f t="shared" si="6"/>
        <v>Weekend</v>
      </c>
      <c r="R2036" s="6" t="str">
        <f t="shared" si="7"/>
        <v>Low (1–15%)</v>
      </c>
    </row>
    <row r="2037">
      <c r="A2037" s="3" t="s">
        <v>2554</v>
      </c>
      <c r="B2037" s="4">
        <v>45323.861805555556</v>
      </c>
      <c r="C2037" s="3" t="s">
        <v>132</v>
      </c>
      <c r="D2037" s="3" t="s">
        <v>901</v>
      </c>
      <c r="E2037" s="3" t="s">
        <v>35</v>
      </c>
      <c r="F2037" s="3">
        <v>5.0</v>
      </c>
      <c r="G2037" s="3">
        <v>3499.0</v>
      </c>
      <c r="H2037" s="3">
        <v>30.0</v>
      </c>
      <c r="I2037" s="3">
        <v>2425.81</v>
      </c>
      <c r="J2037" s="3" t="s">
        <v>32</v>
      </c>
      <c r="K2037" s="3" t="s">
        <v>39</v>
      </c>
      <c r="L2037" s="5">
        <f t="shared" si="1"/>
        <v>12246.5</v>
      </c>
      <c r="M2037" s="5">
        <f t="shared" si="2"/>
        <v>12129.05</v>
      </c>
      <c r="N2037" s="5">
        <f t="shared" si="3"/>
        <v>117.45</v>
      </c>
      <c r="O2037" s="6">
        <f t="shared" si="4"/>
        <v>0.009590495244</v>
      </c>
      <c r="P2037" s="6" t="str">
        <f t="shared" si="5"/>
        <v>Thursday</v>
      </c>
      <c r="Q2037" s="6" t="str">
        <f t="shared" si="6"/>
        <v>Weekday</v>
      </c>
      <c r="R2037" s="6" t="str">
        <f t="shared" si="7"/>
        <v>High (&gt;25%)</v>
      </c>
    </row>
    <row r="2038">
      <c r="A2038" s="3" t="s">
        <v>2555</v>
      </c>
      <c r="B2038" s="4">
        <v>45820.504166666666</v>
      </c>
      <c r="C2038" s="3" t="s">
        <v>111</v>
      </c>
      <c r="D2038" s="3" t="s">
        <v>1755</v>
      </c>
      <c r="E2038" s="3" t="s">
        <v>35</v>
      </c>
      <c r="F2038" s="3">
        <v>1.0</v>
      </c>
      <c r="G2038" s="3">
        <v>3499.0</v>
      </c>
      <c r="H2038" s="3">
        <v>30.0</v>
      </c>
      <c r="I2038" s="3">
        <v>2206.37</v>
      </c>
      <c r="J2038" s="3" t="s">
        <v>52</v>
      </c>
      <c r="K2038" s="3" t="s">
        <v>23</v>
      </c>
      <c r="L2038" s="5">
        <f t="shared" si="1"/>
        <v>2449.3</v>
      </c>
      <c r="M2038" s="5">
        <f t="shared" si="2"/>
        <v>2206.37</v>
      </c>
      <c r="N2038" s="5">
        <f t="shared" si="3"/>
        <v>242.93</v>
      </c>
      <c r="O2038" s="6">
        <f t="shared" si="4"/>
        <v>0.09918344017</v>
      </c>
      <c r="P2038" s="6" t="str">
        <f t="shared" si="5"/>
        <v>Thursday</v>
      </c>
      <c r="Q2038" s="6" t="str">
        <f t="shared" si="6"/>
        <v>Weekday</v>
      </c>
      <c r="R2038" s="6" t="str">
        <f t="shared" si="7"/>
        <v>High (&gt;25%)</v>
      </c>
    </row>
    <row r="2039">
      <c r="A2039" s="3" t="s">
        <v>2556</v>
      </c>
      <c r="B2039" s="4">
        <v>45672.45208333333</v>
      </c>
      <c r="C2039" s="3" t="s">
        <v>91</v>
      </c>
      <c r="D2039" s="3" t="s">
        <v>366</v>
      </c>
      <c r="E2039" s="3" t="s">
        <v>21</v>
      </c>
      <c r="F2039" s="3">
        <v>1.0</v>
      </c>
      <c r="G2039" s="3">
        <v>899.0</v>
      </c>
      <c r="H2039" s="3">
        <v>5.0</v>
      </c>
      <c r="I2039" s="3">
        <v>526.11</v>
      </c>
      <c r="J2039" s="3" t="s">
        <v>32</v>
      </c>
      <c r="K2039" s="3" t="s">
        <v>39</v>
      </c>
      <c r="L2039" s="5">
        <f t="shared" si="1"/>
        <v>854.05</v>
      </c>
      <c r="M2039" s="5">
        <f t="shared" si="2"/>
        <v>526.11</v>
      </c>
      <c r="N2039" s="5">
        <f t="shared" si="3"/>
        <v>327.94</v>
      </c>
      <c r="O2039" s="6">
        <f t="shared" si="4"/>
        <v>0.3839822024</v>
      </c>
      <c r="P2039" s="6" t="str">
        <f t="shared" si="5"/>
        <v>Wednesday</v>
      </c>
      <c r="Q2039" s="6" t="str">
        <f t="shared" si="6"/>
        <v>Weekday</v>
      </c>
      <c r="R2039" s="6" t="str">
        <f t="shared" si="7"/>
        <v>Low (1–15%)</v>
      </c>
    </row>
    <row r="2040">
      <c r="A2040" s="3" t="s">
        <v>2557</v>
      </c>
      <c r="B2040" s="4">
        <v>45868.55972222222</v>
      </c>
      <c r="C2040" s="3" t="s">
        <v>270</v>
      </c>
      <c r="D2040" s="3" t="s">
        <v>749</v>
      </c>
      <c r="E2040" s="3" t="s">
        <v>21</v>
      </c>
      <c r="F2040" s="3">
        <v>5.0</v>
      </c>
      <c r="G2040" s="3">
        <v>299.0</v>
      </c>
      <c r="H2040" s="3">
        <v>5.0</v>
      </c>
      <c r="I2040" s="3">
        <v>204.33</v>
      </c>
      <c r="J2040" s="3" t="s">
        <v>52</v>
      </c>
      <c r="K2040" s="3" t="s">
        <v>28</v>
      </c>
      <c r="L2040" s="5">
        <f t="shared" si="1"/>
        <v>1420.25</v>
      </c>
      <c r="M2040" s="5">
        <f t="shared" si="2"/>
        <v>1021.65</v>
      </c>
      <c r="N2040" s="5">
        <f t="shared" si="3"/>
        <v>398.6</v>
      </c>
      <c r="O2040" s="6">
        <f t="shared" si="4"/>
        <v>0.2806548143</v>
      </c>
      <c r="P2040" s="6" t="str">
        <f t="shared" si="5"/>
        <v>Wednesday</v>
      </c>
      <c r="Q2040" s="6" t="str">
        <f t="shared" si="6"/>
        <v>Weekday</v>
      </c>
      <c r="R2040" s="6" t="str">
        <f t="shared" si="7"/>
        <v>Low (1–15%)</v>
      </c>
    </row>
    <row r="2041">
      <c r="A2041" s="3" t="s">
        <v>2558</v>
      </c>
      <c r="B2041" s="4">
        <v>45777.436111111114</v>
      </c>
      <c r="C2041" s="3" t="s">
        <v>81</v>
      </c>
      <c r="D2041" s="3" t="s">
        <v>353</v>
      </c>
      <c r="E2041" s="3" t="s">
        <v>21</v>
      </c>
      <c r="F2041" s="3">
        <v>5.0</v>
      </c>
      <c r="G2041" s="3">
        <v>299.0</v>
      </c>
      <c r="H2041" s="3">
        <v>5.0</v>
      </c>
      <c r="I2041" s="3">
        <v>207.86</v>
      </c>
      <c r="J2041" s="3" t="s">
        <v>52</v>
      </c>
      <c r="K2041" s="3" t="s">
        <v>23</v>
      </c>
      <c r="L2041" s="5">
        <f t="shared" si="1"/>
        <v>1420.25</v>
      </c>
      <c r="M2041" s="5">
        <f t="shared" si="2"/>
        <v>1039.3</v>
      </c>
      <c r="N2041" s="5">
        <f t="shared" si="3"/>
        <v>380.95</v>
      </c>
      <c r="O2041" s="6">
        <f t="shared" si="4"/>
        <v>0.2682274247</v>
      </c>
      <c r="P2041" s="6" t="str">
        <f t="shared" si="5"/>
        <v>Wednesday</v>
      </c>
      <c r="Q2041" s="6" t="str">
        <f t="shared" si="6"/>
        <v>Weekday</v>
      </c>
      <c r="R2041" s="6" t="str">
        <f t="shared" si="7"/>
        <v>Low (1–15%)</v>
      </c>
    </row>
    <row r="2042">
      <c r="A2042" s="3" t="s">
        <v>2559</v>
      </c>
      <c r="B2042" s="4">
        <v>46017.90833333333</v>
      </c>
      <c r="C2042" s="3" t="s">
        <v>144</v>
      </c>
      <c r="D2042" s="3" t="s">
        <v>1084</v>
      </c>
      <c r="E2042" s="3" t="s">
        <v>35</v>
      </c>
      <c r="F2042" s="3">
        <v>3.0</v>
      </c>
      <c r="G2042" s="3">
        <v>3999.0</v>
      </c>
      <c r="H2042" s="3">
        <v>15.0</v>
      </c>
      <c r="I2042" s="3">
        <v>2701.47</v>
      </c>
      <c r="J2042" s="3" t="s">
        <v>52</v>
      </c>
      <c r="K2042" s="3" t="s">
        <v>39</v>
      </c>
      <c r="L2042" s="5">
        <f t="shared" si="1"/>
        <v>10197.45</v>
      </c>
      <c r="M2042" s="5">
        <f t="shared" si="2"/>
        <v>8104.41</v>
      </c>
      <c r="N2042" s="5">
        <f t="shared" si="3"/>
        <v>2093.04</v>
      </c>
      <c r="O2042" s="6">
        <f t="shared" si="4"/>
        <v>0.2052513128</v>
      </c>
      <c r="P2042" s="6" t="str">
        <f t="shared" si="5"/>
        <v>Friday</v>
      </c>
      <c r="Q2042" s="6" t="str">
        <f t="shared" si="6"/>
        <v>Weekday</v>
      </c>
      <c r="R2042" s="6" t="str">
        <f t="shared" si="7"/>
        <v>Low (1–15%)</v>
      </c>
    </row>
    <row r="2043">
      <c r="A2043" s="3" t="s">
        <v>2560</v>
      </c>
      <c r="B2043" s="4">
        <v>45886.614583333336</v>
      </c>
      <c r="C2043" s="3" t="s">
        <v>138</v>
      </c>
      <c r="D2043" s="3" t="s">
        <v>1197</v>
      </c>
      <c r="E2043" s="3" t="s">
        <v>35</v>
      </c>
      <c r="F2043" s="3">
        <v>4.0</v>
      </c>
      <c r="G2043" s="3">
        <v>3499.0</v>
      </c>
      <c r="H2043" s="3">
        <v>10.0</v>
      </c>
      <c r="I2043" s="3">
        <v>2271.83</v>
      </c>
      <c r="J2043" s="3" t="s">
        <v>52</v>
      </c>
      <c r="K2043" s="3" t="s">
        <v>28</v>
      </c>
      <c r="L2043" s="5">
        <f t="shared" si="1"/>
        <v>12596.4</v>
      </c>
      <c r="M2043" s="5">
        <f t="shared" si="2"/>
        <v>9087.32</v>
      </c>
      <c r="N2043" s="5">
        <f t="shared" si="3"/>
        <v>3509.08</v>
      </c>
      <c r="O2043" s="6">
        <f t="shared" si="4"/>
        <v>0.2785780064</v>
      </c>
      <c r="P2043" s="6" t="str">
        <f t="shared" si="5"/>
        <v>Sunday</v>
      </c>
      <c r="Q2043" s="6" t="str">
        <f t="shared" si="6"/>
        <v>Weekend</v>
      </c>
      <c r="R2043" s="6" t="str">
        <f t="shared" si="7"/>
        <v>Low (1–15%)</v>
      </c>
    </row>
    <row r="2044">
      <c r="A2044" s="3" t="s">
        <v>2561</v>
      </c>
      <c r="B2044" s="4">
        <v>45931.79305555556</v>
      </c>
      <c r="C2044" s="3" t="s">
        <v>63</v>
      </c>
      <c r="D2044" s="3" t="s">
        <v>120</v>
      </c>
      <c r="E2044" s="3" t="s">
        <v>35</v>
      </c>
      <c r="F2044" s="3">
        <v>2.0</v>
      </c>
      <c r="G2044" s="3">
        <v>3499.0</v>
      </c>
      <c r="H2044" s="3">
        <v>10.0</v>
      </c>
      <c r="I2044" s="3">
        <v>2284.28</v>
      </c>
      <c r="J2044" s="3" t="s">
        <v>52</v>
      </c>
      <c r="K2044" s="3" t="s">
        <v>28</v>
      </c>
      <c r="L2044" s="5">
        <f t="shared" si="1"/>
        <v>6298.2</v>
      </c>
      <c r="M2044" s="5">
        <f t="shared" si="2"/>
        <v>4568.56</v>
      </c>
      <c r="N2044" s="5">
        <f t="shared" si="3"/>
        <v>1729.64</v>
      </c>
      <c r="O2044" s="6">
        <f t="shared" si="4"/>
        <v>0.2746244959</v>
      </c>
      <c r="P2044" s="6" t="str">
        <f t="shared" si="5"/>
        <v>Wednesday</v>
      </c>
      <c r="Q2044" s="6" t="str">
        <f t="shared" si="6"/>
        <v>Weekday</v>
      </c>
      <c r="R2044" s="6" t="str">
        <f t="shared" si="7"/>
        <v>Low (1–15%)</v>
      </c>
    </row>
    <row r="2045">
      <c r="A2045" s="3" t="s">
        <v>2562</v>
      </c>
      <c r="B2045" s="4">
        <v>45601.60555555556</v>
      </c>
      <c r="C2045" s="3" t="s">
        <v>285</v>
      </c>
      <c r="D2045" s="3" t="s">
        <v>172</v>
      </c>
      <c r="E2045" s="3" t="s">
        <v>21</v>
      </c>
      <c r="F2045" s="3">
        <v>4.0</v>
      </c>
      <c r="G2045" s="3">
        <v>499.0</v>
      </c>
      <c r="H2045" s="3">
        <v>20.0</v>
      </c>
      <c r="I2045" s="3">
        <v>275.07</v>
      </c>
      <c r="J2045" s="3" t="s">
        <v>52</v>
      </c>
      <c r="K2045" s="3" t="s">
        <v>39</v>
      </c>
      <c r="L2045" s="5">
        <f t="shared" si="1"/>
        <v>1596.8</v>
      </c>
      <c r="M2045" s="5">
        <f t="shared" si="2"/>
        <v>1100.28</v>
      </c>
      <c r="N2045" s="5">
        <f t="shared" si="3"/>
        <v>496.52</v>
      </c>
      <c r="O2045" s="6">
        <f t="shared" si="4"/>
        <v>0.3109468938</v>
      </c>
      <c r="P2045" s="6" t="str">
        <f t="shared" si="5"/>
        <v>Tuesday</v>
      </c>
      <c r="Q2045" s="6" t="str">
        <f t="shared" si="6"/>
        <v>Weekday</v>
      </c>
      <c r="R2045" s="6" t="str">
        <f t="shared" si="7"/>
        <v>Mid (16–25%)</v>
      </c>
    </row>
    <row r="2046">
      <c r="A2046" s="3" t="s">
        <v>2563</v>
      </c>
      <c r="B2046" s="4">
        <v>45502.709027777775</v>
      </c>
      <c r="C2046" s="3" t="s">
        <v>41</v>
      </c>
      <c r="D2046" s="3" t="s">
        <v>501</v>
      </c>
      <c r="E2046" s="3" t="s">
        <v>27</v>
      </c>
      <c r="F2046" s="3">
        <v>4.0</v>
      </c>
      <c r="G2046" s="3">
        <v>1499.0</v>
      </c>
      <c r="H2046" s="3">
        <v>5.0</v>
      </c>
      <c r="I2046" s="3">
        <v>773.27</v>
      </c>
      <c r="J2046" s="3" t="s">
        <v>32</v>
      </c>
      <c r="K2046" s="3" t="s">
        <v>28</v>
      </c>
      <c r="L2046" s="5">
        <f t="shared" si="1"/>
        <v>5696.2</v>
      </c>
      <c r="M2046" s="5">
        <f t="shared" si="2"/>
        <v>3093.08</v>
      </c>
      <c r="N2046" s="5">
        <f t="shared" si="3"/>
        <v>2603.12</v>
      </c>
      <c r="O2046" s="6">
        <f t="shared" si="4"/>
        <v>0.4569923809</v>
      </c>
      <c r="P2046" s="6" t="str">
        <f t="shared" si="5"/>
        <v>Monday</v>
      </c>
      <c r="Q2046" s="6" t="str">
        <f t="shared" si="6"/>
        <v>Weekday</v>
      </c>
      <c r="R2046" s="6" t="str">
        <f t="shared" si="7"/>
        <v>Low (1–15%)</v>
      </c>
    </row>
    <row r="2047">
      <c r="A2047" s="3" t="s">
        <v>2564</v>
      </c>
      <c r="B2047" s="4">
        <v>45909.40277777778</v>
      </c>
      <c r="C2047" s="3" t="s">
        <v>138</v>
      </c>
      <c r="D2047" s="3" t="s">
        <v>2221</v>
      </c>
      <c r="E2047" s="3" t="s">
        <v>35</v>
      </c>
      <c r="F2047" s="3">
        <v>1.0</v>
      </c>
      <c r="G2047" s="3">
        <v>3999.0</v>
      </c>
      <c r="H2047" s="3">
        <v>20.0</v>
      </c>
      <c r="I2047" s="3">
        <v>2902.07</v>
      </c>
      <c r="J2047" s="3" t="s">
        <v>52</v>
      </c>
      <c r="K2047" s="3" t="s">
        <v>28</v>
      </c>
      <c r="L2047" s="5">
        <f t="shared" si="1"/>
        <v>3199.2</v>
      </c>
      <c r="M2047" s="5">
        <f t="shared" si="2"/>
        <v>2902.07</v>
      </c>
      <c r="N2047" s="5">
        <f t="shared" si="3"/>
        <v>297.13</v>
      </c>
      <c r="O2047" s="6">
        <f t="shared" si="4"/>
        <v>0.09287634409</v>
      </c>
      <c r="P2047" s="6" t="str">
        <f t="shared" si="5"/>
        <v>Tuesday</v>
      </c>
      <c r="Q2047" s="6" t="str">
        <f t="shared" si="6"/>
        <v>Weekday</v>
      </c>
      <c r="R2047" s="6" t="str">
        <f t="shared" si="7"/>
        <v>Mid (16–25%)</v>
      </c>
    </row>
    <row r="2048">
      <c r="A2048" s="3" t="s">
        <v>2565</v>
      </c>
      <c r="B2048" s="4">
        <v>45951.6625</v>
      </c>
      <c r="C2048" s="3" t="s">
        <v>309</v>
      </c>
      <c r="D2048" s="3" t="s">
        <v>172</v>
      </c>
      <c r="E2048" s="3" t="s">
        <v>21</v>
      </c>
      <c r="F2048" s="3">
        <v>1.0</v>
      </c>
      <c r="G2048" s="3">
        <v>499.0</v>
      </c>
      <c r="H2048" s="3">
        <v>0.0</v>
      </c>
      <c r="I2048" s="3">
        <v>326.28</v>
      </c>
      <c r="J2048" s="3" t="s">
        <v>32</v>
      </c>
      <c r="K2048" s="3" t="s">
        <v>28</v>
      </c>
      <c r="L2048" s="5">
        <f t="shared" si="1"/>
        <v>499</v>
      </c>
      <c r="M2048" s="5">
        <f t="shared" si="2"/>
        <v>326.28</v>
      </c>
      <c r="N2048" s="5">
        <f t="shared" si="3"/>
        <v>172.72</v>
      </c>
      <c r="O2048" s="6">
        <f t="shared" si="4"/>
        <v>0.3461322645</v>
      </c>
      <c r="P2048" s="6" t="str">
        <f t="shared" si="5"/>
        <v>Tuesday</v>
      </c>
      <c r="Q2048" s="6" t="str">
        <f t="shared" si="6"/>
        <v>Weekday</v>
      </c>
      <c r="R2048" s="6" t="str">
        <f t="shared" si="7"/>
        <v>No Discount</v>
      </c>
    </row>
    <row r="2049">
      <c r="A2049" s="3" t="s">
        <v>2566</v>
      </c>
      <c r="B2049" s="4">
        <v>45329.41875</v>
      </c>
      <c r="C2049" s="3" t="s">
        <v>270</v>
      </c>
      <c r="D2049" s="3" t="s">
        <v>478</v>
      </c>
      <c r="E2049" s="3" t="s">
        <v>35</v>
      </c>
      <c r="F2049" s="3">
        <v>2.0</v>
      </c>
      <c r="G2049" s="3">
        <v>2499.0</v>
      </c>
      <c r="H2049" s="3">
        <v>5.0</v>
      </c>
      <c r="I2049" s="3">
        <v>1614.88</v>
      </c>
      <c r="J2049" s="3" t="s">
        <v>52</v>
      </c>
      <c r="K2049" s="3" t="s">
        <v>23</v>
      </c>
      <c r="L2049" s="5">
        <f t="shared" si="1"/>
        <v>4748.1</v>
      </c>
      <c r="M2049" s="5">
        <f t="shared" si="2"/>
        <v>3229.76</v>
      </c>
      <c r="N2049" s="5">
        <f t="shared" si="3"/>
        <v>1518.34</v>
      </c>
      <c r="O2049" s="6">
        <f t="shared" si="4"/>
        <v>0.3197784377</v>
      </c>
      <c r="P2049" s="6" t="str">
        <f t="shared" si="5"/>
        <v>Wednesday</v>
      </c>
      <c r="Q2049" s="6" t="str">
        <f t="shared" si="6"/>
        <v>Weekday</v>
      </c>
      <c r="R2049" s="6" t="str">
        <f t="shared" si="7"/>
        <v>Low (1–15%)</v>
      </c>
    </row>
    <row r="2050">
      <c r="A2050" s="3" t="s">
        <v>2567</v>
      </c>
      <c r="B2050" s="4">
        <v>45573.85555555556</v>
      </c>
      <c r="C2050" s="3" t="s">
        <v>144</v>
      </c>
      <c r="D2050" s="3" t="s">
        <v>325</v>
      </c>
      <c r="E2050" s="3" t="s">
        <v>21</v>
      </c>
      <c r="F2050" s="3">
        <v>3.0</v>
      </c>
      <c r="G2050" s="3">
        <v>899.0</v>
      </c>
      <c r="H2050" s="3">
        <v>0.0</v>
      </c>
      <c r="I2050" s="3">
        <v>611.62</v>
      </c>
      <c r="J2050" s="3" t="s">
        <v>32</v>
      </c>
      <c r="K2050" s="3" t="s">
        <v>28</v>
      </c>
      <c r="L2050" s="5">
        <f t="shared" si="1"/>
        <v>2697</v>
      </c>
      <c r="M2050" s="5">
        <f t="shared" si="2"/>
        <v>1834.86</v>
      </c>
      <c r="N2050" s="5">
        <f t="shared" si="3"/>
        <v>862.14</v>
      </c>
      <c r="O2050" s="6">
        <f t="shared" si="4"/>
        <v>0.3196662959</v>
      </c>
      <c r="P2050" s="6" t="str">
        <f t="shared" si="5"/>
        <v>Tuesday</v>
      </c>
      <c r="Q2050" s="6" t="str">
        <f t="shared" si="6"/>
        <v>Weekday</v>
      </c>
      <c r="R2050" s="6" t="str">
        <f t="shared" si="7"/>
        <v>No Discount</v>
      </c>
    </row>
    <row r="2051">
      <c r="A2051" s="3" t="s">
        <v>2568</v>
      </c>
      <c r="B2051" s="4">
        <v>45920.663194444445</v>
      </c>
      <c r="C2051" s="3" t="s">
        <v>248</v>
      </c>
      <c r="D2051" s="3" t="s">
        <v>820</v>
      </c>
      <c r="E2051" s="3" t="s">
        <v>21</v>
      </c>
      <c r="F2051" s="3">
        <v>2.0</v>
      </c>
      <c r="G2051" s="3">
        <v>499.0</v>
      </c>
      <c r="H2051" s="3">
        <v>0.0</v>
      </c>
      <c r="I2051" s="3">
        <v>266.76</v>
      </c>
      <c r="J2051" s="3" t="s">
        <v>32</v>
      </c>
      <c r="K2051" s="3" t="s">
        <v>28</v>
      </c>
      <c r="L2051" s="5">
        <f t="shared" si="1"/>
        <v>998</v>
      </c>
      <c r="M2051" s="5">
        <f t="shared" si="2"/>
        <v>533.52</v>
      </c>
      <c r="N2051" s="5">
        <f t="shared" si="3"/>
        <v>464.48</v>
      </c>
      <c r="O2051" s="6">
        <f t="shared" si="4"/>
        <v>0.4654108216</v>
      </c>
      <c r="P2051" s="6" t="str">
        <f t="shared" si="5"/>
        <v>Saturday</v>
      </c>
      <c r="Q2051" s="6" t="str">
        <f t="shared" si="6"/>
        <v>Weekend</v>
      </c>
      <c r="R2051" s="6" t="str">
        <f t="shared" si="7"/>
        <v>No Discount</v>
      </c>
    </row>
    <row r="2052">
      <c r="A2052" s="3" t="s">
        <v>2569</v>
      </c>
      <c r="B2052" s="4">
        <v>45395.881944444445</v>
      </c>
      <c r="C2052" s="3" t="s">
        <v>285</v>
      </c>
      <c r="D2052" s="3" t="s">
        <v>602</v>
      </c>
      <c r="E2052" s="3" t="s">
        <v>21</v>
      </c>
      <c r="F2052" s="3">
        <v>1.0</v>
      </c>
      <c r="G2052" s="3">
        <v>699.0</v>
      </c>
      <c r="H2052" s="3">
        <v>25.0</v>
      </c>
      <c r="I2052" s="3">
        <v>372.09</v>
      </c>
      <c r="J2052" s="3" t="s">
        <v>52</v>
      </c>
      <c r="K2052" s="3" t="s">
        <v>28</v>
      </c>
      <c r="L2052" s="5">
        <f t="shared" si="1"/>
        <v>524.25</v>
      </c>
      <c r="M2052" s="5">
        <f t="shared" si="2"/>
        <v>372.09</v>
      </c>
      <c r="N2052" s="5">
        <f t="shared" si="3"/>
        <v>152.16</v>
      </c>
      <c r="O2052" s="6">
        <f t="shared" si="4"/>
        <v>0.2902432046</v>
      </c>
      <c r="P2052" s="6" t="str">
        <f t="shared" si="5"/>
        <v>Saturday</v>
      </c>
      <c r="Q2052" s="6" t="str">
        <f t="shared" si="6"/>
        <v>Weekend</v>
      </c>
      <c r="R2052" s="6" t="str">
        <f t="shared" si="7"/>
        <v>Mid (16–25%)</v>
      </c>
    </row>
    <row r="2053">
      <c r="A2053" s="3" t="s">
        <v>2570</v>
      </c>
      <c r="B2053" s="4">
        <v>45325.58888888889</v>
      </c>
      <c r="C2053" s="3" t="s">
        <v>135</v>
      </c>
      <c r="D2053" s="3" t="s">
        <v>101</v>
      </c>
      <c r="E2053" s="3" t="s">
        <v>21</v>
      </c>
      <c r="F2053" s="3">
        <v>5.0</v>
      </c>
      <c r="G2053" s="3">
        <v>899.0</v>
      </c>
      <c r="H2053" s="3">
        <v>25.0</v>
      </c>
      <c r="I2053" s="3">
        <v>543.42</v>
      </c>
      <c r="J2053" s="3" t="s">
        <v>52</v>
      </c>
      <c r="K2053" s="3" t="s">
        <v>39</v>
      </c>
      <c r="L2053" s="5">
        <f t="shared" si="1"/>
        <v>3371.25</v>
      </c>
      <c r="M2053" s="5">
        <f t="shared" si="2"/>
        <v>2717.1</v>
      </c>
      <c r="N2053" s="5">
        <f t="shared" si="3"/>
        <v>654.15</v>
      </c>
      <c r="O2053" s="6">
        <f t="shared" si="4"/>
        <v>0.1940378198</v>
      </c>
      <c r="P2053" s="6" t="str">
        <f t="shared" si="5"/>
        <v>Saturday</v>
      </c>
      <c r="Q2053" s="6" t="str">
        <f t="shared" si="6"/>
        <v>Weekend</v>
      </c>
      <c r="R2053" s="6" t="str">
        <f t="shared" si="7"/>
        <v>Mid (16–25%)</v>
      </c>
    </row>
    <row r="2054">
      <c r="A2054" s="3" t="s">
        <v>2571</v>
      </c>
      <c r="B2054" s="4">
        <v>45337.55763888889</v>
      </c>
      <c r="C2054" s="3" t="s">
        <v>81</v>
      </c>
      <c r="D2054" s="3" t="s">
        <v>916</v>
      </c>
      <c r="E2054" s="3" t="s">
        <v>21</v>
      </c>
      <c r="F2054" s="3">
        <v>2.0</v>
      </c>
      <c r="G2054" s="3">
        <v>299.0</v>
      </c>
      <c r="H2054" s="3">
        <v>10.0</v>
      </c>
      <c r="I2054" s="3">
        <v>207.2</v>
      </c>
      <c r="J2054" s="3" t="s">
        <v>52</v>
      </c>
      <c r="K2054" s="3" t="s">
        <v>28</v>
      </c>
      <c r="L2054" s="5">
        <f t="shared" si="1"/>
        <v>538.2</v>
      </c>
      <c r="M2054" s="5">
        <f t="shared" si="2"/>
        <v>414.4</v>
      </c>
      <c r="N2054" s="5">
        <f t="shared" si="3"/>
        <v>123.8</v>
      </c>
      <c r="O2054" s="6">
        <f t="shared" si="4"/>
        <v>0.2300260126</v>
      </c>
      <c r="P2054" s="6" t="str">
        <f t="shared" si="5"/>
        <v>Thursday</v>
      </c>
      <c r="Q2054" s="6" t="str">
        <f t="shared" si="6"/>
        <v>Weekday</v>
      </c>
      <c r="R2054" s="6" t="str">
        <f t="shared" si="7"/>
        <v>Low (1–15%)</v>
      </c>
    </row>
    <row r="2055">
      <c r="A2055" s="3" t="s">
        <v>2572</v>
      </c>
      <c r="B2055" s="4">
        <v>46010.45</v>
      </c>
      <c r="C2055" s="3" t="s">
        <v>231</v>
      </c>
      <c r="D2055" s="3" t="s">
        <v>621</v>
      </c>
      <c r="E2055" s="3" t="s">
        <v>27</v>
      </c>
      <c r="F2055" s="3">
        <v>3.0</v>
      </c>
      <c r="G2055" s="3">
        <v>799.0</v>
      </c>
      <c r="H2055" s="3">
        <v>20.0</v>
      </c>
      <c r="I2055" s="3">
        <v>431.21</v>
      </c>
      <c r="J2055" s="3" t="s">
        <v>32</v>
      </c>
      <c r="K2055" s="3" t="s">
        <v>28</v>
      </c>
      <c r="L2055" s="5">
        <f t="shared" si="1"/>
        <v>1917.6</v>
      </c>
      <c r="M2055" s="5">
        <f t="shared" si="2"/>
        <v>1293.63</v>
      </c>
      <c r="N2055" s="5">
        <f t="shared" si="3"/>
        <v>623.97</v>
      </c>
      <c r="O2055" s="6">
        <f t="shared" si="4"/>
        <v>0.3253911139</v>
      </c>
      <c r="P2055" s="6" t="str">
        <f t="shared" si="5"/>
        <v>Friday</v>
      </c>
      <c r="Q2055" s="6" t="str">
        <f t="shared" si="6"/>
        <v>Weekday</v>
      </c>
      <c r="R2055" s="6" t="str">
        <f t="shared" si="7"/>
        <v>Mid (16–25%)</v>
      </c>
    </row>
    <row r="2056">
      <c r="A2056" s="3" t="s">
        <v>2573</v>
      </c>
      <c r="B2056" s="4">
        <v>45908.44930555556</v>
      </c>
      <c r="C2056" s="3" t="s">
        <v>41</v>
      </c>
      <c r="D2056" s="3" t="s">
        <v>364</v>
      </c>
      <c r="E2056" s="3" t="s">
        <v>27</v>
      </c>
      <c r="F2056" s="3">
        <v>4.0</v>
      </c>
      <c r="G2056" s="3">
        <v>1499.0</v>
      </c>
      <c r="H2056" s="3">
        <v>20.0</v>
      </c>
      <c r="I2056" s="3">
        <v>934.75</v>
      </c>
      <c r="J2056" s="3" t="s">
        <v>52</v>
      </c>
      <c r="K2056" s="3" t="s">
        <v>39</v>
      </c>
      <c r="L2056" s="5">
        <f t="shared" si="1"/>
        <v>4796.8</v>
      </c>
      <c r="M2056" s="5">
        <f t="shared" si="2"/>
        <v>3739</v>
      </c>
      <c r="N2056" s="5">
        <f t="shared" si="3"/>
        <v>1057.8</v>
      </c>
      <c r="O2056" s="6">
        <f t="shared" si="4"/>
        <v>0.2205220147</v>
      </c>
      <c r="P2056" s="6" t="str">
        <f t="shared" si="5"/>
        <v>Monday</v>
      </c>
      <c r="Q2056" s="6" t="str">
        <f t="shared" si="6"/>
        <v>Weekday</v>
      </c>
      <c r="R2056" s="6" t="str">
        <f t="shared" si="7"/>
        <v>Mid (16–25%)</v>
      </c>
    </row>
    <row r="2057">
      <c r="A2057" s="3" t="s">
        <v>2574</v>
      </c>
      <c r="B2057" s="4">
        <v>45934.55694444444</v>
      </c>
      <c r="C2057" s="3" t="s">
        <v>270</v>
      </c>
      <c r="D2057" s="3" t="s">
        <v>427</v>
      </c>
      <c r="E2057" s="3" t="s">
        <v>35</v>
      </c>
      <c r="F2057" s="3">
        <v>3.0</v>
      </c>
      <c r="G2057" s="3">
        <v>2999.0</v>
      </c>
      <c r="H2057" s="3">
        <v>0.0</v>
      </c>
      <c r="I2057" s="3">
        <v>1896.58</v>
      </c>
      <c r="J2057" s="3" t="s">
        <v>32</v>
      </c>
      <c r="K2057" s="3" t="s">
        <v>39</v>
      </c>
      <c r="L2057" s="5">
        <f t="shared" si="1"/>
        <v>8997</v>
      </c>
      <c r="M2057" s="5">
        <f t="shared" si="2"/>
        <v>5689.74</v>
      </c>
      <c r="N2057" s="5">
        <f t="shared" si="3"/>
        <v>3307.26</v>
      </c>
      <c r="O2057" s="6">
        <f t="shared" si="4"/>
        <v>0.3675958653</v>
      </c>
      <c r="P2057" s="6" t="str">
        <f t="shared" si="5"/>
        <v>Saturday</v>
      </c>
      <c r="Q2057" s="6" t="str">
        <f t="shared" si="6"/>
        <v>Weekend</v>
      </c>
      <c r="R2057" s="6" t="str">
        <f t="shared" si="7"/>
        <v>No Discount</v>
      </c>
    </row>
    <row r="2058">
      <c r="A2058" s="3" t="s">
        <v>2575</v>
      </c>
      <c r="B2058" s="4">
        <v>45729.57777777778</v>
      </c>
      <c r="C2058" s="3" t="s">
        <v>186</v>
      </c>
      <c r="D2058" s="3" t="s">
        <v>837</v>
      </c>
      <c r="E2058" s="3" t="s">
        <v>27</v>
      </c>
      <c r="F2058" s="3">
        <v>4.0</v>
      </c>
      <c r="G2058" s="3">
        <v>999.0</v>
      </c>
      <c r="H2058" s="3">
        <v>20.0</v>
      </c>
      <c r="I2058" s="3">
        <v>686.84</v>
      </c>
      <c r="J2058" s="3" t="s">
        <v>32</v>
      </c>
      <c r="K2058" s="3" t="s">
        <v>28</v>
      </c>
      <c r="L2058" s="5">
        <f t="shared" si="1"/>
        <v>3196.8</v>
      </c>
      <c r="M2058" s="5">
        <f t="shared" si="2"/>
        <v>2747.36</v>
      </c>
      <c r="N2058" s="5">
        <f t="shared" si="3"/>
        <v>449.44</v>
      </c>
      <c r="O2058" s="6">
        <f t="shared" si="4"/>
        <v>0.1405905906</v>
      </c>
      <c r="P2058" s="6" t="str">
        <f t="shared" si="5"/>
        <v>Thursday</v>
      </c>
      <c r="Q2058" s="6" t="str">
        <f t="shared" si="6"/>
        <v>Weekday</v>
      </c>
      <c r="R2058" s="6" t="str">
        <f t="shared" si="7"/>
        <v>Mid (16–25%)</v>
      </c>
    </row>
    <row r="2059">
      <c r="A2059" s="3" t="s">
        <v>2576</v>
      </c>
      <c r="B2059" s="4">
        <v>45505.43194444444</v>
      </c>
      <c r="C2059" s="3" t="s">
        <v>186</v>
      </c>
      <c r="D2059" s="3" t="s">
        <v>727</v>
      </c>
      <c r="E2059" s="3" t="s">
        <v>21</v>
      </c>
      <c r="F2059" s="3">
        <v>3.0</v>
      </c>
      <c r="G2059" s="3">
        <v>899.0</v>
      </c>
      <c r="H2059" s="3">
        <v>5.0</v>
      </c>
      <c r="I2059" s="3">
        <v>563.32</v>
      </c>
      <c r="J2059" s="3" t="s">
        <v>52</v>
      </c>
      <c r="K2059" s="3" t="s">
        <v>39</v>
      </c>
      <c r="L2059" s="5">
        <f t="shared" si="1"/>
        <v>2562.15</v>
      </c>
      <c r="M2059" s="5">
        <f t="shared" si="2"/>
        <v>1689.96</v>
      </c>
      <c r="N2059" s="5">
        <f t="shared" si="3"/>
        <v>872.19</v>
      </c>
      <c r="O2059" s="6">
        <f t="shared" si="4"/>
        <v>0.3404133247</v>
      </c>
      <c r="P2059" s="6" t="str">
        <f t="shared" si="5"/>
        <v>Thursday</v>
      </c>
      <c r="Q2059" s="6" t="str">
        <f t="shared" si="6"/>
        <v>Weekday</v>
      </c>
      <c r="R2059" s="6" t="str">
        <f t="shared" si="7"/>
        <v>Low (1–15%)</v>
      </c>
    </row>
    <row r="2060">
      <c r="A2060" s="3" t="s">
        <v>2577</v>
      </c>
      <c r="B2060" s="4">
        <v>45864.907638888886</v>
      </c>
      <c r="C2060" s="3" t="s">
        <v>37</v>
      </c>
      <c r="D2060" s="3" t="s">
        <v>277</v>
      </c>
      <c r="E2060" s="3" t="s">
        <v>27</v>
      </c>
      <c r="F2060" s="3">
        <v>1.0</v>
      </c>
      <c r="G2060" s="3">
        <v>999.0</v>
      </c>
      <c r="H2060" s="3">
        <v>0.0</v>
      </c>
      <c r="I2060" s="3">
        <v>612.37</v>
      </c>
      <c r="J2060" s="3" t="s">
        <v>32</v>
      </c>
      <c r="K2060" s="3" t="s">
        <v>39</v>
      </c>
      <c r="L2060" s="5">
        <f t="shared" si="1"/>
        <v>999</v>
      </c>
      <c r="M2060" s="5">
        <f t="shared" si="2"/>
        <v>612.37</v>
      </c>
      <c r="N2060" s="5">
        <f t="shared" si="3"/>
        <v>386.63</v>
      </c>
      <c r="O2060" s="6">
        <f t="shared" si="4"/>
        <v>0.387017017</v>
      </c>
      <c r="P2060" s="6" t="str">
        <f t="shared" si="5"/>
        <v>Saturday</v>
      </c>
      <c r="Q2060" s="6" t="str">
        <f t="shared" si="6"/>
        <v>Weekend</v>
      </c>
      <c r="R2060" s="6" t="str">
        <f t="shared" si="7"/>
        <v>No Discount</v>
      </c>
    </row>
    <row r="2061">
      <c r="A2061" s="3" t="s">
        <v>2578</v>
      </c>
      <c r="B2061" s="4">
        <v>45949.49444444444</v>
      </c>
      <c r="C2061" s="3" t="s">
        <v>100</v>
      </c>
      <c r="D2061" s="3" t="s">
        <v>621</v>
      </c>
      <c r="E2061" s="3" t="s">
        <v>27</v>
      </c>
      <c r="F2061" s="3">
        <v>2.0</v>
      </c>
      <c r="G2061" s="3">
        <v>1299.0</v>
      </c>
      <c r="H2061" s="3">
        <v>30.0</v>
      </c>
      <c r="I2061" s="3">
        <v>673.0</v>
      </c>
      <c r="J2061" s="3" t="s">
        <v>32</v>
      </c>
      <c r="K2061" s="3" t="s">
        <v>39</v>
      </c>
      <c r="L2061" s="5">
        <f t="shared" si="1"/>
        <v>1818.6</v>
      </c>
      <c r="M2061" s="5">
        <f t="shared" si="2"/>
        <v>1346</v>
      </c>
      <c r="N2061" s="5">
        <f t="shared" si="3"/>
        <v>472.6</v>
      </c>
      <c r="O2061" s="6">
        <f t="shared" si="4"/>
        <v>0.2598702298</v>
      </c>
      <c r="P2061" s="6" t="str">
        <f t="shared" si="5"/>
        <v>Sunday</v>
      </c>
      <c r="Q2061" s="6" t="str">
        <f t="shared" si="6"/>
        <v>Weekend</v>
      </c>
      <c r="R2061" s="6" t="str">
        <f t="shared" si="7"/>
        <v>High (&gt;25%)</v>
      </c>
    </row>
    <row r="2062">
      <c r="A2062" s="3" t="s">
        <v>2579</v>
      </c>
      <c r="B2062" s="4">
        <v>45842.52569444444</v>
      </c>
      <c r="C2062" s="3" t="s">
        <v>309</v>
      </c>
      <c r="D2062" s="3" t="s">
        <v>82</v>
      </c>
      <c r="E2062" s="3" t="s">
        <v>35</v>
      </c>
      <c r="F2062" s="3">
        <v>1.0</v>
      </c>
      <c r="G2062" s="3">
        <v>3499.0</v>
      </c>
      <c r="H2062" s="3">
        <v>10.0</v>
      </c>
      <c r="I2062" s="3">
        <v>2561.54</v>
      </c>
      <c r="J2062" s="3" t="s">
        <v>32</v>
      </c>
      <c r="K2062" s="3" t="s">
        <v>39</v>
      </c>
      <c r="L2062" s="5">
        <f t="shared" si="1"/>
        <v>3149.1</v>
      </c>
      <c r="M2062" s="5">
        <f t="shared" si="2"/>
        <v>2561.54</v>
      </c>
      <c r="N2062" s="5">
        <f t="shared" si="3"/>
        <v>587.56</v>
      </c>
      <c r="O2062" s="6">
        <f t="shared" si="4"/>
        <v>0.1865802928</v>
      </c>
      <c r="P2062" s="6" t="str">
        <f t="shared" si="5"/>
        <v>Friday</v>
      </c>
      <c r="Q2062" s="6" t="str">
        <f t="shared" si="6"/>
        <v>Weekday</v>
      </c>
      <c r="R2062" s="6" t="str">
        <f t="shared" si="7"/>
        <v>Low (1–15%)</v>
      </c>
    </row>
    <row r="2063">
      <c r="A2063" s="3" t="s">
        <v>2580</v>
      </c>
      <c r="B2063" s="4">
        <v>45690.490277777775</v>
      </c>
      <c r="C2063" s="3" t="s">
        <v>100</v>
      </c>
      <c r="D2063" s="3" t="s">
        <v>596</v>
      </c>
      <c r="E2063" s="3" t="s">
        <v>27</v>
      </c>
      <c r="F2063" s="3">
        <v>5.0</v>
      </c>
      <c r="G2063" s="3">
        <v>1299.0</v>
      </c>
      <c r="H2063" s="3">
        <v>25.0</v>
      </c>
      <c r="I2063" s="3">
        <v>791.03</v>
      </c>
      <c r="J2063" s="3" t="s">
        <v>52</v>
      </c>
      <c r="K2063" s="3" t="s">
        <v>28</v>
      </c>
      <c r="L2063" s="5">
        <f t="shared" si="1"/>
        <v>4871.25</v>
      </c>
      <c r="M2063" s="5">
        <f t="shared" si="2"/>
        <v>3955.15</v>
      </c>
      <c r="N2063" s="5">
        <f t="shared" si="3"/>
        <v>916.1</v>
      </c>
      <c r="O2063" s="6">
        <f t="shared" si="4"/>
        <v>0.1880626123</v>
      </c>
      <c r="P2063" s="6" t="str">
        <f t="shared" si="5"/>
        <v>Sunday</v>
      </c>
      <c r="Q2063" s="6" t="str">
        <f t="shared" si="6"/>
        <v>Weekend</v>
      </c>
      <c r="R2063" s="6" t="str">
        <f t="shared" si="7"/>
        <v>Mid (16–25%)</v>
      </c>
    </row>
    <row r="2064">
      <c r="A2064" s="3" t="s">
        <v>2581</v>
      </c>
      <c r="B2064" s="4">
        <v>45409.62777777778</v>
      </c>
      <c r="C2064" s="3" t="s">
        <v>44</v>
      </c>
      <c r="D2064" s="3" t="s">
        <v>497</v>
      </c>
      <c r="E2064" s="3" t="s">
        <v>35</v>
      </c>
      <c r="F2064" s="3">
        <v>3.0</v>
      </c>
      <c r="G2064" s="3">
        <v>1999.0</v>
      </c>
      <c r="H2064" s="3">
        <v>5.0</v>
      </c>
      <c r="I2064" s="3">
        <v>1478.58</v>
      </c>
      <c r="J2064" s="3" t="s">
        <v>52</v>
      </c>
      <c r="K2064" s="3" t="s">
        <v>28</v>
      </c>
      <c r="L2064" s="5">
        <f t="shared" si="1"/>
        <v>5697.15</v>
      </c>
      <c r="M2064" s="5">
        <f t="shared" si="2"/>
        <v>4435.74</v>
      </c>
      <c r="N2064" s="5">
        <f t="shared" si="3"/>
        <v>1261.41</v>
      </c>
      <c r="O2064" s="6">
        <f t="shared" si="4"/>
        <v>0.2214107054</v>
      </c>
      <c r="P2064" s="6" t="str">
        <f t="shared" si="5"/>
        <v>Saturday</v>
      </c>
      <c r="Q2064" s="6" t="str">
        <f t="shared" si="6"/>
        <v>Weekend</v>
      </c>
      <c r="R2064" s="6" t="str">
        <f t="shared" si="7"/>
        <v>Low (1–15%)</v>
      </c>
    </row>
    <row r="2065">
      <c r="A2065" s="3" t="s">
        <v>2582</v>
      </c>
      <c r="B2065" s="4">
        <v>45365.82847222222</v>
      </c>
      <c r="C2065" s="3" t="s">
        <v>309</v>
      </c>
      <c r="D2065" s="3" t="s">
        <v>181</v>
      </c>
      <c r="E2065" s="3" t="s">
        <v>35</v>
      </c>
      <c r="F2065" s="3">
        <v>2.0</v>
      </c>
      <c r="G2065" s="3">
        <v>2999.0</v>
      </c>
      <c r="H2065" s="3">
        <v>25.0</v>
      </c>
      <c r="I2065" s="3">
        <v>2151.95</v>
      </c>
      <c r="J2065" s="3" t="s">
        <v>32</v>
      </c>
      <c r="K2065" s="3" t="s">
        <v>28</v>
      </c>
      <c r="L2065" s="5">
        <f t="shared" si="1"/>
        <v>4498.5</v>
      </c>
      <c r="M2065" s="5">
        <f t="shared" si="2"/>
        <v>4303.9</v>
      </c>
      <c r="N2065" s="5">
        <f t="shared" si="3"/>
        <v>194.6</v>
      </c>
      <c r="O2065" s="6">
        <f t="shared" si="4"/>
        <v>0.04325886407</v>
      </c>
      <c r="P2065" s="6" t="str">
        <f t="shared" si="5"/>
        <v>Thursday</v>
      </c>
      <c r="Q2065" s="6" t="str">
        <f t="shared" si="6"/>
        <v>Weekday</v>
      </c>
      <c r="R2065" s="6" t="str">
        <f t="shared" si="7"/>
        <v>Mid (16–25%)</v>
      </c>
    </row>
    <row r="2066">
      <c r="A2066" s="3" t="s">
        <v>2583</v>
      </c>
      <c r="B2066" s="4">
        <v>45553.717361111114</v>
      </c>
      <c r="C2066" s="3" t="s">
        <v>41</v>
      </c>
      <c r="D2066" s="3" t="s">
        <v>613</v>
      </c>
      <c r="E2066" s="3" t="s">
        <v>21</v>
      </c>
      <c r="F2066" s="3">
        <v>4.0</v>
      </c>
      <c r="G2066" s="3">
        <v>699.0</v>
      </c>
      <c r="H2066" s="3">
        <v>5.0</v>
      </c>
      <c r="I2066" s="3">
        <v>319.06</v>
      </c>
      <c r="J2066" s="3" t="s">
        <v>52</v>
      </c>
      <c r="K2066" s="3" t="s">
        <v>23</v>
      </c>
      <c r="L2066" s="5">
        <f t="shared" si="1"/>
        <v>2656.2</v>
      </c>
      <c r="M2066" s="5">
        <f t="shared" si="2"/>
        <v>1276.24</v>
      </c>
      <c r="N2066" s="5">
        <f t="shared" si="3"/>
        <v>1379.96</v>
      </c>
      <c r="O2066" s="6">
        <f t="shared" si="4"/>
        <v>0.5195241322</v>
      </c>
      <c r="P2066" s="6" t="str">
        <f t="shared" si="5"/>
        <v>Wednesday</v>
      </c>
      <c r="Q2066" s="6" t="str">
        <f t="shared" si="6"/>
        <v>Weekday</v>
      </c>
      <c r="R2066" s="6" t="str">
        <f t="shared" si="7"/>
        <v>Low (1–15%)</v>
      </c>
    </row>
    <row r="2067">
      <c r="A2067" s="3" t="s">
        <v>2584</v>
      </c>
      <c r="B2067" s="4">
        <v>45498.915972222225</v>
      </c>
      <c r="C2067" s="3" t="s">
        <v>239</v>
      </c>
      <c r="D2067" s="3" t="s">
        <v>139</v>
      </c>
      <c r="E2067" s="3" t="s">
        <v>27</v>
      </c>
      <c r="F2067" s="3">
        <v>4.0</v>
      </c>
      <c r="G2067" s="3">
        <v>1299.0</v>
      </c>
      <c r="H2067" s="3">
        <v>25.0</v>
      </c>
      <c r="I2067" s="3">
        <v>901.31</v>
      </c>
      <c r="J2067" s="3" t="s">
        <v>52</v>
      </c>
      <c r="K2067" s="3" t="s">
        <v>28</v>
      </c>
      <c r="L2067" s="5">
        <f t="shared" si="1"/>
        <v>3897</v>
      </c>
      <c r="M2067" s="5">
        <f t="shared" si="2"/>
        <v>3605.24</v>
      </c>
      <c r="N2067" s="5">
        <f t="shared" si="3"/>
        <v>291.76</v>
      </c>
      <c r="O2067" s="6">
        <f t="shared" si="4"/>
        <v>0.07486784706</v>
      </c>
      <c r="P2067" s="6" t="str">
        <f t="shared" si="5"/>
        <v>Thursday</v>
      </c>
      <c r="Q2067" s="6" t="str">
        <f t="shared" si="6"/>
        <v>Weekday</v>
      </c>
      <c r="R2067" s="6" t="str">
        <f t="shared" si="7"/>
        <v>Mid (16–25%)</v>
      </c>
    </row>
    <row r="2068">
      <c r="A2068" s="3" t="s">
        <v>2585</v>
      </c>
      <c r="B2068" s="4">
        <v>45483.44097222222</v>
      </c>
      <c r="C2068" s="3" t="s">
        <v>50</v>
      </c>
      <c r="D2068" s="3" t="s">
        <v>1959</v>
      </c>
      <c r="E2068" s="3" t="s">
        <v>27</v>
      </c>
      <c r="F2068" s="3">
        <v>4.0</v>
      </c>
      <c r="G2068" s="3">
        <v>1499.0</v>
      </c>
      <c r="H2068" s="3">
        <v>20.0</v>
      </c>
      <c r="I2068" s="3">
        <v>887.31</v>
      </c>
      <c r="J2068" s="3" t="s">
        <v>32</v>
      </c>
      <c r="K2068" s="3" t="s">
        <v>23</v>
      </c>
      <c r="L2068" s="5">
        <f t="shared" si="1"/>
        <v>4796.8</v>
      </c>
      <c r="M2068" s="5">
        <f t="shared" si="2"/>
        <v>3549.24</v>
      </c>
      <c r="N2068" s="5">
        <f t="shared" si="3"/>
        <v>1247.56</v>
      </c>
      <c r="O2068" s="6">
        <f t="shared" si="4"/>
        <v>0.2600817211</v>
      </c>
      <c r="P2068" s="6" t="str">
        <f t="shared" si="5"/>
        <v>Wednesday</v>
      </c>
      <c r="Q2068" s="6" t="str">
        <f t="shared" si="6"/>
        <v>Weekday</v>
      </c>
      <c r="R2068" s="6" t="str">
        <f t="shared" si="7"/>
        <v>Mid (16–25%)</v>
      </c>
    </row>
    <row r="2069">
      <c r="A2069" s="3" t="s">
        <v>2586</v>
      </c>
      <c r="B2069" s="4">
        <v>45434.61597222222</v>
      </c>
      <c r="C2069" s="3" t="s">
        <v>94</v>
      </c>
      <c r="D2069" s="3" t="s">
        <v>463</v>
      </c>
      <c r="E2069" s="3" t="s">
        <v>35</v>
      </c>
      <c r="F2069" s="3">
        <v>3.0</v>
      </c>
      <c r="G2069" s="3">
        <v>2499.0</v>
      </c>
      <c r="H2069" s="3">
        <v>0.0</v>
      </c>
      <c r="I2069" s="3">
        <v>1779.94</v>
      </c>
      <c r="J2069" s="3" t="s">
        <v>52</v>
      </c>
      <c r="K2069" s="3" t="s">
        <v>28</v>
      </c>
      <c r="L2069" s="5">
        <f t="shared" si="1"/>
        <v>7497</v>
      </c>
      <c r="M2069" s="5">
        <f t="shared" si="2"/>
        <v>5339.82</v>
      </c>
      <c r="N2069" s="5">
        <f t="shared" si="3"/>
        <v>2157.18</v>
      </c>
      <c r="O2069" s="6">
        <f t="shared" si="4"/>
        <v>0.2877390956</v>
      </c>
      <c r="P2069" s="6" t="str">
        <f t="shared" si="5"/>
        <v>Wednesday</v>
      </c>
      <c r="Q2069" s="6" t="str">
        <f t="shared" si="6"/>
        <v>Weekday</v>
      </c>
      <c r="R2069" s="6" t="str">
        <f t="shared" si="7"/>
        <v>No Discount</v>
      </c>
    </row>
    <row r="2070">
      <c r="A2070" s="3" t="s">
        <v>2587</v>
      </c>
      <c r="B2070" s="4">
        <v>46007.51180555556</v>
      </c>
      <c r="C2070" s="3" t="s">
        <v>70</v>
      </c>
      <c r="D2070" s="3" t="s">
        <v>68</v>
      </c>
      <c r="E2070" s="3" t="s">
        <v>21</v>
      </c>
      <c r="F2070" s="3">
        <v>5.0</v>
      </c>
      <c r="G2070" s="3">
        <v>299.0</v>
      </c>
      <c r="H2070" s="3">
        <v>5.0</v>
      </c>
      <c r="I2070" s="3">
        <v>139.96</v>
      </c>
      <c r="J2070" s="3" t="s">
        <v>32</v>
      </c>
      <c r="K2070" s="3" t="s">
        <v>39</v>
      </c>
      <c r="L2070" s="5">
        <f t="shared" si="1"/>
        <v>1420.25</v>
      </c>
      <c r="M2070" s="5">
        <f t="shared" si="2"/>
        <v>699.8</v>
      </c>
      <c r="N2070" s="5">
        <f t="shared" si="3"/>
        <v>720.45</v>
      </c>
      <c r="O2070" s="6">
        <f t="shared" si="4"/>
        <v>0.5072698469</v>
      </c>
      <c r="P2070" s="6" t="str">
        <f t="shared" si="5"/>
        <v>Tuesday</v>
      </c>
      <c r="Q2070" s="6" t="str">
        <f t="shared" si="6"/>
        <v>Weekday</v>
      </c>
      <c r="R2070" s="6" t="str">
        <f t="shared" si="7"/>
        <v>Low (1–15%)</v>
      </c>
    </row>
    <row r="2071">
      <c r="A2071" s="3" t="s">
        <v>2588</v>
      </c>
      <c r="B2071" s="4">
        <v>45658.782638888886</v>
      </c>
      <c r="C2071" s="3" t="s">
        <v>231</v>
      </c>
      <c r="D2071" s="3" t="s">
        <v>632</v>
      </c>
      <c r="E2071" s="3" t="s">
        <v>27</v>
      </c>
      <c r="F2071" s="3">
        <v>4.0</v>
      </c>
      <c r="G2071" s="3">
        <v>1499.0</v>
      </c>
      <c r="H2071" s="3">
        <v>10.0</v>
      </c>
      <c r="I2071" s="3">
        <v>933.66</v>
      </c>
      <c r="J2071" s="3" t="s">
        <v>52</v>
      </c>
      <c r="K2071" s="3" t="s">
        <v>23</v>
      </c>
      <c r="L2071" s="5">
        <f t="shared" si="1"/>
        <v>5396.4</v>
      </c>
      <c r="M2071" s="5">
        <f t="shared" si="2"/>
        <v>3734.64</v>
      </c>
      <c r="N2071" s="5">
        <f t="shared" si="3"/>
        <v>1661.76</v>
      </c>
      <c r="O2071" s="6">
        <f t="shared" si="4"/>
        <v>0.3079386258</v>
      </c>
      <c r="P2071" s="6" t="str">
        <f t="shared" si="5"/>
        <v>Wednesday</v>
      </c>
      <c r="Q2071" s="6" t="str">
        <f t="shared" si="6"/>
        <v>Weekday</v>
      </c>
      <c r="R2071" s="6" t="str">
        <f t="shared" si="7"/>
        <v>Low (1–15%)</v>
      </c>
    </row>
    <row r="2072">
      <c r="A2072" s="3" t="s">
        <v>2589</v>
      </c>
      <c r="B2072" s="4">
        <v>45572.54236111111</v>
      </c>
      <c r="C2072" s="3" t="s">
        <v>91</v>
      </c>
      <c r="D2072" s="3" t="s">
        <v>1304</v>
      </c>
      <c r="E2072" s="3" t="s">
        <v>21</v>
      </c>
      <c r="F2072" s="3">
        <v>2.0</v>
      </c>
      <c r="G2072" s="3">
        <v>499.0</v>
      </c>
      <c r="H2072" s="3">
        <v>10.0</v>
      </c>
      <c r="I2072" s="3">
        <v>321.46</v>
      </c>
      <c r="J2072" s="3" t="s">
        <v>52</v>
      </c>
      <c r="K2072" s="3" t="s">
        <v>39</v>
      </c>
      <c r="L2072" s="5">
        <f t="shared" si="1"/>
        <v>898.2</v>
      </c>
      <c r="M2072" s="5">
        <f t="shared" si="2"/>
        <v>642.92</v>
      </c>
      <c r="N2072" s="5">
        <f t="shared" si="3"/>
        <v>255.28</v>
      </c>
      <c r="O2072" s="6">
        <f t="shared" si="4"/>
        <v>0.2842128702</v>
      </c>
      <c r="P2072" s="6" t="str">
        <f t="shared" si="5"/>
        <v>Monday</v>
      </c>
      <c r="Q2072" s="6" t="str">
        <f t="shared" si="6"/>
        <v>Weekday</v>
      </c>
      <c r="R2072" s="6" t="str">
        <f t="shared" si="7"/>
        <v>Low (1–15%)</v>
      </c>
    </row>
    <row r="2073">
      <c r="A2073" s="3" t="s">
        <v>2590</v>
      </c>
      <c r="B2073" s="4">
        <v>45606.49652777778</v>
      </c>
      <c r="C2073" s="3" t="s">
        <v>47</v>
      </c>
      <c r="D2073" s="3" t="s">
        <v>149</v>
      </c>
      <c r="E2073" s="3" t="s">
        <v>35</v>
      </c>
      <c r="F2073" s="3">
        <v>1.0</v>
      </c>
      <c r="G2073" s="3">
        <v>3999.0</v>
      </c>
      <c r="H2073" s="3">
        <v>15.0</v>
      </c>
      <c r="I2073" s="3">
        <v>2506.36</v>
      </c>
      <c r="J2073" s="3" t="s">
        <v>52</v>
      </c>
      <c r="K2073" s="3" t="s">
        <v>39</v>
      </c>
      <c r="L2073" s="5">
        <f t="shared" si="1"/>
        <v>3399.15</v>
      </c>
      <c r="M2073" s="5">
        <f t="shared" si="2"/>
        <v>2506.36</v>
      </c>
      <c r="N2073" s="5">
        <f t="shared" si="3"/>
        <v>892.79</v>
      </c>
      <c r="O2073" s="6">
        <f t="shared" si="4"/>
        <v>0.2626509569</v>
      </c>
      <c r="P2073" s="6" t="str">
        <f t="shared" si="5"/>
        <v>Sunday</v>
      </c>
      <c r="Q2073" s="6" t="str">
        <f t="shared" si="6"/>
        <v>Weekend</v>
      </c>
      <c r="R2073" s="6" t="str">
        <f t="shared" si="7"/>
        <v>Low (1–15%)</v>
      </c>
    </row>
    <row r="2074">
      <c r="A2074" s="3" t="s">
        <v>2591</v>
      </c>
      <c r="B2074" s="4">
        <v>45950.66458333333</v>
      </c>
      <c r="C2074" s="3" t="s">
        <v>97</v>
      </c>
      <c r="D2074" s="3" t="s">
        <v>519</v>
      </c>
      <c r="E2074" s="3" t="s">
        <v>21</v>
      </c>
      <c r="F2074" s="3">
        <v>3.0</v>
      </c>
      <c r="G2074" s="3">
        <v>699.0</v>
      </c>
      <c r="H2074" s="3">
        <v>5.0</v>
      </c>
      <c r="I2074" s="3">
        <v>416.37</v>
      </c>
      <c r="J2074" s="3" t="s">
        <v>52</v>
      </c>
      <c r="K2074" s="3" t="s">
        <v>23</v>
      </c>
      <c r="L2074" s="5">
        <f t="shared" si="1"/>
        <v>1992.15</v>
      </c>
      <c r="M2074" s="5">
        <f t="shared" si="2"/>
        <v>1249.11</v>
      </c>
      <c r="N2074" s="5">
        <f t="shared" si="3"/>
        <v>743.04</v>
      </c>
      <c r="O2074" s="6">
        <f t="shared" si="4"/>
        <v>0.3729839621</v>
      </c>
      <c r="P2074" s="6" t="str">
        <f t="shared" si="5"/>
        <v>Monday</v>
      </c>
      <c r="Q2074" s="6" t="str">
        <f t="shared" si="6"/>
        <v>Weekday</v>
      </c>
      <c r="R2074" s="6" t="str">
        <f t="shared" si="7"/>
        <v>Low (1–15%)</v>
      </c>
    </row>
    <row r="2075">
      <c r="A2075" s="3" t="s">
        <v>2592</v>
      </c>
      <c r="B2075" s="4">
        <v>45597.751388888886</v>
      </c>
      <c r="C2075" s="3" t="s">
        <v>78</v>
      </c>
      <c r="D2075" s="3" t="s">
        <v>31</v>
      </c>
      <c r="E2075" s="3" t="s">
        <v>27</v>
      </c>
      <c r="F2075" s="3">
        <v>5.0</v>
      </c>
      <c r="G2075" s="3">
        <v>1299.0</v>
      </c>
      <c r="H2075" s="3">
        <v>5.0</v>
      </c>
      <c r="I2075" s="3">
        <v>650.14</v>
      </c>
      <c r="J2075" s="3" t="s">
        <v>32</v>
      </c>
      <c r="K2075" s="3" t="s">
        <v>39</v>
      </c>
      <c r="L2075" s="5">
        <f t="shared" si="1"/>
        <v>6170.25</v>
      </c>
      <c r="M2075" s="5">
        <f t="shared" si="2"/>
        <v>3250.7</v>
      </c>
      <c r="N2075" s="5">
        <f t="shared" si="3"/>
        <v>2919.55</v>
      </c>
      <c r="O2075" s="6">
        <f t="shared" si="4"/>
        <v>0.473165593</v>
      </c>
      <c r="P2075" s="6" t="str">
        <f t="shared" si="5"/>
        <v>Friday</v>
      </c>
      <c r="Q2075" s="6" t="str">
        <f t="shared" si="6"/>
        <v>Weekday</v>
      </c>
      <c r="R2075" s="6" t="str">
        <f t="shared" si="7"/>
        <v>Low (1–15%)</v>
      </c>
    </row>
    <row r="2076">
      <c r="A2076" s="3" t="s">
        <v>2593</v>
      </c>
      <c r="B2076" s="4">
        <v>45587.802777777775</v>
      </c>
      <c r="C2076" s="3" t="s">
        <v>127</v>
      </c>
      <c r="D2076" s="3" t="s">
        <v>112</v>
      </c>
      <c r="E2076" s="3" t="s">
        <v>21</v>
      </c>
      <c r="F2076" s="3">
        <v>4.0</v>
      </c>
      <c r="G2076" s="3">
        <v>499.0</v>
      </c>
      <c r="H2076" s="3">
        <v>20.0</v>
      </c>
      <c r="I2076" s="3">
        <v>247.08</v>
      </c>
      <c r="J2076" s="3" t="s">
        <v>52</v>
      </c>
      <c r="K2076" s="3" t="s">
        <v>23</v>
      </c>
      <c r="L2076" s="5">
        <f t="shared" si="1"/>
        <v>1596.8</v>
      </c>
      <c r="M2076" s="5">
        <f t="shared" si="2"/>
        <v>988.32</v>
      </c>
      <c r="N2076" s="5">
        <f t="shared" si="3"/>
        <v>608.48</v>
      </c>
      <c r="O2076" s="6">
        <f t="shared" si="4"/>
        <v>0.3810621242</v>
      </c>
      <c r="P2076" s="6" t="str">
        <f t="shared" si="5"/>
        <v>Tuesday</v>
      </c>
      <c r="Q2076" s="6" t="str">
        <f t="shared" si="6"/>
        <v>Weekday</v>
      </c>
      <c r="R2076" s="6" t="str">
        <f t="shared" si="7"/>
        <v>Mid (16–25%)</v>
      </c>
    </row>
    <row r="2077">
      <c r="A2077" s="3" t="s">
        <v>2594</v>
      </c>
      <c r="B2077" s="4">
        <v>45531.427777777775</v>
      </c>
      <c r="C2077" s="3" t="s">
        <v>242</v>
      </c>
      <c r="D2077" s="3" t="s">
        <v>136</v>
      </c>
      <c r="E2077" s="3" t="s">
        <v>35</v>
      </c>
      <c r="F2077" s="3">
        <v>4.0</v>
      </c>
      <c r="G2077" s="3">
        <v>1999.0</v>
      </c>
      <c r="H2077" s="3">
        <v>15.0</v>
      </c>
      <c r="I2077" s="3">
        <v>1248.89</v>
      </c>
      <c r="J2077" s="3" t="s">
        <v>32</v>
      </c>
      <c r="K2077" s="3" t="s">
        <v>23</v>
      </c>
      <c r="L2077" s="5">
        <f t="shared" si="1"/>
        <v>6796.6</v>
      </c>
      <c r="M2077" s="5">
        <f t="shared" si="2"/>
        <v>4995.56</v>
      </c>
      <c r="N2077" s="5">
        <f t="shared" si="3"/>
        <v>1801.04</v>
      </c>
      <c r="O2077" s="6">
        <f t="shared" si="4"/>
        <v>0.2649913192</v>
      </c>
      <c r="P2077" s="6" t="str">
        <f t="shared" si="5"/>
        <v>Tuesday</v>
      </c>
      <c r="Q2077" s="6" t="str">
        <f t="shared" si="6"/>
        <v>Weekday</v>
      </c>
      <c r="R2077" s="6" t="str">
        <f t="shared" si="7"/>
        <v>Low (1–15%)</v>
      </c>
    </row>
    <row r="2078">
      <c r="A2078" s="3" t="s">
        <v>2595</v>
      </c>
      <c r="B2078" s="4">
        <v>45409.572222222225</v>
      </c>
      <c r="C2078" s="3" t="s">
        <v>194</v>
      </c>
      <c r="D2078" s="3" t="s">
        <v>1184</v>
      </c>
      <c r="E2078" s="3" t="s">
        <v>21</v>
      </c>
      <c r="F2078" s="3">
        <v>5.0</v>
      </c>
      <c r="G2078" s="3">
        <v>899.0</v>
      </c>
      <c r="H2078" s="3">
        <v>10.0</v>
      </c>
      <c r="I2078" s="3">
        <v>537.07</v>
      </c>
      <c r="J2078" s="3" t="s">
        <v>52</v>
      </c>
      <c r="K2078" s="3" t="s">
        <v>39</v>
      </c>
      <c r="L2078" s="5">
        <f t="shared" si="1"/>
        <v>4045.5</v>
      </c>
      <c r="M2078" s="5">
        <f t="shared" si="2"/>
        <v>2685.35</v>
      </c>
      <c r="N2078" s="5">
        <f t="shared" si="3"/>
        <v>1360.15</v>
      </c>
      <c r="O2078" s="6">
        <f t="shared" si="4"/>
        <v>0.3362130763</v>
      </c>
      <c r="P2078" s="6" t="str">
        <f t="shared" si="5"/>
        <v>Saturday</v>
      </c>
      <c r="Q2078" s="6" t="str">
        <f t="shared" si="6"/>
        <v>Weekend</v>
      </c>
      <c r="R2078" s="6" t="str">
        <f t="shared" si="7"/>
        <v>Low (1–15%)</v>
      </c>
    </row>
    <row r="2079">
      <c r="A2079" s="3" t="s">
        <v>2596</v>
      </c>
      <c r="B2079" s="4">
        <v>45306.76388888889</v>
      </c>
      <c r="C2079" s="3" t="s">
        <v>171</v>
      </c>
      <c r="D2079" s="3" t="s">
        <v>279</v>
      </c>
      <c r="E2079" s="3" t="s">
        <v>35</v>
      </c>
      <c r="F2079" s="3">
        <v>4.0</v>
      </c>
      <c r="G2079" s="3">
        <v>3499.0</v>
      </c>
      <c r="H2079" s="3">
        <v>15.0</v>
      </c>
      <c r="I2079" s="3">
        <v>2379.76</v>
      </c>
      <c r="J2079" s="3" t="s">
        <v>52</v>
      </c>
      <c r="K2079" s="3" t="s">
        <v>39</v>
      </c>
      <c r="L2079" s="5">
        <f t="shared" si="1"/>
        <v>11896.6</v>
      </c>
      <c r="M2079" s="5">
        <f t="shared" si="2"/>
        <v>9519.04</v>
      </c>
      <c r="N2079" s="5">
        <f t="shared" si="3"/>
        <v>2377.56</v>
      </c>
      <c r="O2079" s="6">
        <f t="shared" si="4"/>
        <v>0.1998520586</v>
      </c>
      <c r="P2079" s="6" t="str">
        <f t="shared" si="5"/>
        <v>Monday</v>
      </c>
      <c r="Q2079" s="6" t="str">
        <f t="shared" si="6"/>
        <v>Weekday</v>
      </c>
      <c r="R2079" s="6" t="str">
        <f t="shared" si="7"/>
        <v>Low (1–15%)</v>
      </c>
    </row>
    <row r="2080">
      <c r="A2080" s="3" t="s">
        <v>2597</v>
      </c>
      <c r="B2080" s="4">
        <v>45806.37708333333</v>
      </c>
      <c r="C2080" s="3" t="s">
        <v>19</v>
      </c>
      <c r="D2080" s="3" t="s">
        <v>673</v>
      </c>
      <c r="E2080" s="3" t="s">
        <v>27</v>
      </c>
      <c r="F2080" s="3">
        <v>5.0</v>
      </c>
      <c r="G2080" s="3">
        <v>1499.0</v>
      </c>
      <c r="H2080" s="3">
        <v>0.0</v>
      </c>
      <c r="I2080" s="3">
        <v>1038.82</v>
      </c>
      <c r="J2080" s="3" t="s">
        <v>32</v>
      </c>
      <c r="K2080" s="3" t="s">
        <v>23</v>
      </c>
      <c r="L2080" s="5">
        <f t="shared" si="1"/>
        <v>7495</v>
      </c>
      <c r="M2080" s="5">
        <f t="shared" si="2"/>
        <v>5194.1</v>
      </c>
      <c r="N2080" s="5">
        <f t="shared" si="3"/>
        <v>2300.9</v>
      </c>
      <c r="O2080" s="6">
        <f t="shared" si="4"/>
        <v>0.3069913276</v>
      </c>
      <c r="P2080" s="6" t="str">
        <f t="shared" si="5"/>
        <v>Thursday</v>
      </c>
      <c r="Q2080" s="6" t="str">
        <f t="shared" si="6"/>
        <v>Weekday</v>
      </c>
      <c r="R2080" s="6" t="str">
        <f t="shared" si="7"/>
        <v>No Discount</v>
      </c>
    </row>
    <row r="2081">
      <c r="A2081" s="3" t="s">
        <v>2598</v>
      </c>
      <c r="B2081" s="4">
        <v>45548.51875</v>
      </c>
      <c r="C2081" s="3" t="s">
        <v>63</v>
      </c>
      <c r="D2081" s="3" t="s">
        <v>555</v>
      </c>
      <c r="E2081" s="3" t="s">
        <v>35</v>
      </c>
      <c r="F2081" s="3">
        <v>4.0</v>
      </c>
      <c r="G2081" s="3">
        <v>2499.0</v>
      </c>
      <c r="H2081" s="3">
        <v>30.0</v>
      </c>
      <c r="I2081" s="3">
        <v>1689.98</v>
      </c>
      <c r="J2081" s="3" t="s">
        <v>52</v>
      </c>
      <c r="K2081" s="3" t="s">
        <v>39</v>
      </c>
      <c r="L2081" s="5">
        <f t="shared" si="1"/>
        <v>6997.2</v>
      </c>
      <c r="M2081" s="5">
        <f t="shared" si="2"/>
        <v>6759.92</v>
      </c>
      <c r="N2081" s="5">
        <f t="shared" si="3"/>
        <v>237.28</v>
      </c>
      <c r="O2081" s="6">
        <f t="shared" si="4"/>
        <v>0.03391070714</v>
      </c>
      <c r="P2081" s="6" t="str">
        <f t="shared" si="5"/>
        <v>Friday</v>
      </c>
      <c r="Q2081" s="6" t="str">
        <f t="shared" si="6"/>
        <v>Weekday</v>
      </c>
      <c r="R2081" s="6" t="str">
        <f t="shared" si="7"/>
        <v>High (&gt;25%)</v>
      </c>
    </row>
    <row r="2082">
      <c r="A2082" s="3" t="s">
        <v>2599</v>
      </c>
      <c r="B2082" s="4">
        <v>45391.402083333334</v>
      </c>
      <c r="C2082" s="3" t="s">
        <v>70</v>
      </c>
      <c r="D2082" s="3" t="s">
        <v>927</v>
      </c>
      <c r="E2082" s="3" t="s">
        <v>21</v>
      </c>
      <c r="F2082" s="3">
        <v>5.0</v>
      </c>
      <c r="G2082" s="3">
        <v>699.0</v>
      </c>
      <c r="H2082" s="3">
        <v>5.0</v>
      </c>
      <c r="I2082" s="3">
        <v>388.51</v>
      </c>
      <c r="J2082" s="3" t="s">
        <v>32</v>
      </c>
      <c r="K2082" s="3" t="s">
        <v>28</v>
      </c>
      <c r="L2082" s="5">
        <f t="shared" si="1"/>
        <v>3320.25</v>
      </c>
      <c r="M2082" s="5">
        <f t="shared" si="2"/>
        <v>1942.55</v>
      </c>
      <c r="N2082" s="5">
        <f t="shared" si="3"/>
        <v>1377.7</v>
      </c>
      <c r="O2082" s="6">
        <f t="shared" si="4"/>
        <v>0.4149386341</v>
      </c>
      <c r="P2082" s="6" t="str">
        <f t="shared" si="5"/>
        <v>Tuesday</v>
      </c>
      <c r="Q2082" s="6" t="str">
        <f t="shared" si="6"/>
        <v>Weekday</v>
      </c>
      <c r="R2082" s="6" t="str">
        <f t="shared" si="7"/>
        <v>Low (1–15%)</v>
      </c>
    </row>
    <row r="2083">
      <c r="A2083" s="3" t="s">
        <v>2600</v>
      </c>
      <c r="B2083" s="4">
        <v>45853.82847222222</v>
      </c>
      <c r="C2083" s="3" t="s">
        <v>309</v>
      </c>
      <c r="D2083" s="3" t="s">
        <v>854</v>
      </c>
      <c r="E2083" s="3" t="s">
        <v>27</v>
      </c>
      <c r="F2083" s="3">
        <v>4.0</v>
      </c>
      <c r="G2083" s="3">
        <v>1999.0</v>
      </c>
      <c r="H2083" s="3">
        <v>5.0</v>
      </c>
      <c r="I2083" s="3">
        <v>1261.99</v>
      </c>
      <c r="J2083" s="3" t="s">
        <v>52</v>
      </c>
      <c r="K2083" s="3" t="s">
        <v>28</v>
      </c>
      <c r="L2083" s="5">
        <f t="shared" si="1"/>
        <v>7596.2</v>
      </c>
      <c r="M2083" s="5">
        <f t="shared" si="2"/>
        <v>5047.96</v>
      </c>
      <c r="N2083" s="5">
        <f t="shared" si="3"/>
        <v>2548.24</v>
      </c>
      <c r="O2083" s="6">
        <f t="shared" si="4"/>
        <v>0.3354624681</v>
      </c>
      <c r="P2083" s="6" t="str">
        <f t="shared" si="5"/>
        <v>Tuesday</v>
      </c>
      <c r="Q2083" s="6" t="str">
        <f t="shared" si="6"/>
        <v>Weekday</v>
      </c>
      <c r="R2083" s="6" t="str">
        <f t="shared" si="7"/>
        <v>Low (1–15%)</v>
      </c>
    </row>
    <row r="2084">
      <c r="A2084" s="3" t="s">
        <v>2601</v>
      </c>
      <c r="B2084" s="4">
        <v>45492.39236111111</v>
      </c>
      <c r="C2084" s="3" t="s">
        <v>236</v>
      </c>
      <c r="D2084" s="3" t="s">
        <v>611</v>
      </c>
      <c r="E2084" s="3" t="s">
        <v>27</v>
      </c>
      <c r="F2084" s="3">
        <v>2.0</v>
      </c>
      <c r="G2084" s="3">
        <v>999.0</v>
      </c>
      <c r="H2084" s="3">
        <v>20.0</v>
      </c>
      <c r="I2084" s="3">
        <v>510.34</v>
      </c>
      <c r="J2084" s="3" t="s">
        <v>32</v>
      </c>
      <c r="K2084" s="3" t="s">
        <v>39</v>
      </c>
      <c r="L2084" s="5">
        <f t="shared" si="1"/>
        <v>1598.4</v>
      </c>
      <c r="M2084" s="5">
        <f t="shared" si="2"/>
        <v>1020.68</v>
      </c>
      <c r="N2084" s="5">
        <f t="shared" si="3"/>
        <v>577.72</v>
      </c>
      <c r="O2084" s="6">
        <f t="shared" si="4"/>
        <v>0.3614364364</v>
      </c>
      <c r="P2084" s="6" t="str">
        <f t="shared" si="5"/>
        <v>Friday</v>
      </c>
      <c r="Q2084" s="6" t="str">
        <f t="shared" si="6"/>
        <v>Weekday</v>
      </c>
      <c r="R2084" s="6" t="str">
        <f t="shared" si="7"/>
        <v>Mid (16–25%)</v>
      </c>
    </row>
    <row r="2085">
      <c r="A2085" s="3" t="s">
        <v>2602</v>
      </c>
      <c r="B2085" s="4">
        <v>46004.404861111114</v>
      </c>
      <c r="C2085" s="3" t="s">
        <v>70</v>
      </c>
      <c r="D2085" s="3" t="s">
        <v>334</v>
      </c>
      <c r="E2085" s="3" t="s">
        <v>35</v>
      </c>
      <c r="F2085" s="3">
        <v>2.0</v>
      </c>
      <c r="G2085" s="3">
        <v>2999.0</v>
      </c>
      <c r="H2085" s="3">
        <v>0.0</v>
      </c>
      <c r="I2085" s="3">
        <v>2093.84</v>
      </c>
      <c r="J2085" s="3" t="s">
        <v>22</v>
      </c>
      <c r="K2085" s="3" t="s">
        <v>39</v>
      </c>
      <c r="L2085" s="5">
        <f t="shared" si="1"/>
        <v>5998</v>
      </c>
      <c r="M2085" s="5">
        <f t="shared" si="2"/>
        <v>4187.68</v>
      </c>
      <c r="N2085" s="5">
        <f t="shared" si="3"/>
        <v>1810.32</v>
      </c>
      <c r="O2085" s="6">
        <f t="shared" si="4"/>
        <v>0.3018206069</v>
      </c>
      <c r="P2085" s="6" t="str">
        <f t="shared" si="5"/>
        <v>Saturday</v>
      </c>
      <c r="Q2085" s="6" t="str">
        <f t="shared" si="6"/>
        <v>Weekend</v>
      </c>
      <c r="R2085" s="6" t="str">
        <f t="shared" si="7"/>
        <v>No Discount</v>
      </c>
    </row>
    <row r="2086">
      <c r="A2086" s="3" t="s">
        <v>2603</v>
      </c>
      <c r="B2086" s="4">
        <v>45329.430555555555</v>
      </c>
      <c r="C2086" s="3" t="s">
        <v>248</v>
      </c>
      <c r="D2086" s="3" t="s">
        <v>1137</v>
      </c>
      <c r="E2086" s="3" t="s">
        <v>27</v>
      </c>
      <c r="F2086" s="3">
        <v>3.0</v>
      </c>
      <c r="G2086" s="3">
        <v>1999.0</v>
      </c>
      <c r="H2086" s="3">
        <v>0.0</v>
      </c>
      <c r="I2086" s="3">
        <v>1225.94</v>
      </c>
      <c r="J2086" s="3" t="s">
        <v>52</v>
      </c>
      <c r="K2086" s="3" t="s">
        <v>23</v>
      </c>
      <c r="L2086" s="5">
        <f t="shared" si="1"/>
        <v>5997</v>
      </c>
      <c r="M2086" s="5">
        <f t="shared" si="2"/>
        <v>3677.82</v>
      </c>
      <c r="N2086" s="5">
        <f t="shared" si="3"/>
        <v>2319.18</v>
      </c>
      <c r="O2086" s="6">
        <f t="shared" si="4"/>
        <v>0.3867233617</v>
      </c>
      <c r="P2086" s="6" t="str">
        <f t="shared" si="5"/>
        <v>Wednesday</v>
      </c>
      <c r="Q2086" s="6" t="str">
        <f t="shared" si="6"/>
        <v>Weekday</v>
      </c>
      <c r="R2086" s="6" t="str">
        <f t="shared" si="7"/>
        <v>No Discount</v>
      </c>
    </row>
    <row r="2087">
      <c r="A2087" s="3" t="s">
        <v>2604</v>
      </c>
      <c r="B2087" s="4">
        <v>45823.46388888889</v>
      </c>
      <c r="C2087" s="3" t="s">
        <v>84</v>
      </c>
      <c r="D2087" s="3" t="s">
        <v>592</v>
      </c>
      <c r="E2087" s="3" t="s">
        <v>27</v>
      </c>
      <c r="F2087" s="3">
        <v>3.0</v>
      </c>
      <c r="G2087" s="3">
        <v>799.0</v>
      </c>
      <c r="H2087" s="3">
        <v>10.0</v>
      </c>
      <c r="I2087" s="3">
        <v>404.53</v>
      </c>
      <c r="J2087" s="3" t="s">
        <v>52</v>
      </c>
      <c r="K2087" s="3" t="s">
        <v>28</v>
      </c>
      <c r="L2087" s="5">
        <f t="shared" si="1"/>
        <v>2157.3</v>
      </c>
      <c r="M2087" s="5">
        <f t="shared" si="2"/>
        <v>1213.59</v>
      </c>
      <c r="N2087" s="5">
        <f t="shared" si="3"/>
        <v>943.71</v>
      </c>
      <c r="O2087" s="6">
        <f t="shared" si="4"/>
        <v>0.4374495898</v>
      </c>
      <c r="P2087" s="6" t="str">
        <f t="shared" si="5"/>
        <v>Sunday</v>
      </c>
      <c r="Q2087" s="6" t="str">
        <f t="shared" si="6"/>
        <v>Weekend</v>
      </c>
      <c r="R2087" s="6" t="str">
        <f t="shared" si="7"/>
        <v>Low (1–15%)</v>
      </c>
    </row>
    <row r="2088">
      <c r="A2088" s="3" t="s">
        <v>2605</v>
      </c>
      <c r="B2088" s="4">
        <v>45472.39097222222</v>
      </c>
      <c r="C2088" s="3" t="s">
        <v>78</v>
      </c>
      <c r="D2088" s="3" t="s">
        <v>2255</v>
      </c>
      <c r="E2088" s="3" t="s">
        <v>35</v>
      </c>
      <c r="F2088" s="3">
        <v>1.0</v>
      </c>
      <c r="G2088" s="3">
        <v>1999.0</v>
      </c>
      <c r="H2088" s="3">
        <v>25.0</v>
      </c>
      <c r="I2088" s="3">
        <v>1483.61</v>
      </c>
      <c r="J2088" s="3" t="s">
        <v>52</v>
      </c>
      <c r="K2088" s="3" t="s">
        <v>39</v>
      </c>
      <c r="L2088" s="5">
        <f t="shared" si="1"/>
        <v>1499.25</v>
      </c>
      <c r="M2088" s="5">
        <f t="shared" si="2"/>
        <v>1483.61</v>
      </c>
      <c r="N2088" s="5">
        <f t="shared" si="3"/>
        <v>15.64</v>
      </c>
      <c r="O2088" s="6">
        <f t="shared" si="4"/>
        <v>0.01043188261</v>
      </c>
      <c r="P2088" s="6" t="str">
        <f t="shared" si="5"/>
        <v>Saturday</v>
      </c>
      <c r="Q2088" s="6" t="str">
        <f t="shared" si="6"/>
        <v>Weekend</v>
      </c>
      <c r="R2088" s="6" t="str">
        <f t="shared" si="7"/>
        <v>Mid (16–25%)</v>
      </c>
    </row>
    <row r="2089">
      <c r="A2089" s="3" t="s">
        <v>2606</v>
      </c>
      <c r="B2089" s="4">
        <v>45839.55069444444</v>
      </c>
      <c r="C2089" s="3" t="s">
        <v>65</v>
      </c>
      <c r="D2089" s="3" t="s">
        <v>128</v>
      </c>
      <c r="E2089" s="3" t="s">
        <v>27</v>
      </c>
      <c r="F2089" s="3">
        <v>1.0</v>
      </c>
      <c r="G2089" s="3">
        <v>999.0</v>
      </c>
      <c r="H2089" s="3">
        <v>5.0</v>
      </c>
      <c r="I2089" s="3">
        <v>545.02</v>
      </c>
      <c r="J2089" s="3" t="s">
        <v>32</v>
      </c>
      <c r="K2089" s="3" t="s">
        <v>23</v>
      </c>
      <c r="L2089" s="5">
        <f t="shared" si="1"/>
        <v>949.05</v>
      </c>
      <c r="M2089" s="5">
        <f t="shared" si="2"/>
        <v>545.02</v>
      </c>
      <c r="N2089" s="5">
        <f t="shared" si="3"/>
        <v>404.03</v>
      </c>
      <c r="O2089" s="6">
        <f t="shared" si="4"/>
        <v>0.4257204573</v>
      </c>
      <c r="P2089" s="6" t="str">
        <f t="shared" si="5"/>
        <v>Tuesday</v>
      </c>
      <c r="Q2089" s="6" t="str">
        <f t="shared" si="6"/>
        <v>Weekday</v>
      </c>
      <c r="R2089" s="6" t="str">
        <f t="shared" si="7"/>
        <v>Low (1–15%)</v>
      </c>
    </row>
    <row r="2090">
      <c r="A2090" s="3" t="s">
        <v>2607</v>
      </c>
      <c r="B2090" s="4">
        <v>45454.53194444445</v>
      </c>
      <c r="C2090" s="3" t="s">
        <v>231</v>
      </c>
      <c r="D2090" s="3" t="s">
        <v>1200</v>
      </c>
      <c r="E2090" s="3" t="s">
        <v>21</v>
      </c>
      <c r="F2090" s="3">
        <v>3.0</v>
      </c>
      <c r="G2090" s="3">
        <v>899.0</v>
      </c>
      <c r="H2090" s="3">
        <v>10.0</v>
      </c>
      <c r="I2090" s="3">
        <v>557.22</v>
      </c>
      <c r="J2090" s="3" t="s">
        <v>52</v>
      </c>
      <c r="K2090" s="3" t="s">
        <v>39</v>
      </c>
      <c r="L2090" s="5">
        <f t="shared" si="1"/>
        <v>2427.3</v>
      </c>
      <c r="M2090" s="5">
        <f t="shared" si="2"/>
        <v>1671.66</v>
      </c>
      <c r="N2090" s="5">
        <f t="shared" si="3"/>
        <v>755.64</v>
      </c>
      <c r="O2090" s="6">
        <f t="shared" si="4"/>
        <v>0.3113088617</v>
      </c>
      <c r="P2090" s="6" t="str">
        <f t="shared" si="5"/>
        <v>Tuesday</v>
      </c>
      <c r="Q2090" s="6" t="str">
        <f t="shared" si="6"/>
        <v>Weekday</v>
      </c>
      <c r="R2090" s="6" t="str">
        <f t="shared" si="7"/>
        <v>Low (1–15%)</v>
      </c>
    </row>
    <row r="2091">
      <c r="A2091" s="3" t="s">
        <v>2608</v>
      </c>
      <c r="B2091" s="4">
        <v>45597.76944444444</v>
      </c>
      <c r="C2091" s="3" t="s">
        <v>81</v>
      </c>
      <c r="D2091" s="3" t="s">
        <v>667</v>
      </c>
      <c r="E2091" s="3" t="s">
        <v>35</v>
      </c>
      <c r="F2091" s="3">
        <v>2.0</v>
      </c>
      <c r="G2091" s="3">
        <v>2999.0</v>
      </c>
      <c r="H2091" s="3">
        <v>15.0</v>
      </c>
      <c r="I2091" s="3">
        <v>1999.52</v>
      </c>
      <c r="J2091" s="3" t="s">
        <v>32</v>
      </c>
      <c r="K2091" s="3" t="s">
        <v>28</v>
      </c>
      <c r="L2091" s="5">
        <f t="shared" si="1"/>
        <v>5098.3</v>
      </c>
      <c r="M2091" s="5">
        <f t="shared" si="2"/>
        <v>3999.04</v>
      </c>
      <c r="N2091" s="5">
        <f t="shared" si="3"/>
        <v>1099.26</v>
      </c>
      <c r="O2091" s="6">
        <f t="shared" si="4"/>
        <v>0.2156130475</v>
      </c>
      <c r="P2091" s="6" t="str">
        <f t="shared" si="5"/>
        <v>Friday</v>
      </c>
      <c r="Q2091" s="6" t="str">
        <f t="shared" si="6"/>
        <v>Weekday</v>
      </c>
      <c r="R2091" s="6" t="str">
        <f t="shared" si="7"/>
        <v>Low (1–15%)</v>
      </c>
    </row>
    <row r="2092">
      <c r="A2092" s="3" t="s">
        <v>2609</v>
      </c>
      <c r="B2092" s="4">
        <v>45889.59375</v>
      </c>
      <c r="C2092" s="3" t="s">
        <v>41</v>
      </c>
      <c r="D2092" s="3" t="s">
        <v>842</v>
      </c>
      <c r="E2092" s="3" t="s">
        <v>35</v>
      </c>
      <c r="F2092" s="3">
        <v>4.0</v>
      </c>
      <c r="G2092" s="3">
        <v>3499.0</v>
      </c>
      <c r="H2092" s="3">
        <v>30.0</v>
      </c>
      <c r="I2092" s="3">
        <v>2361.9</v>
      </c>
      <c r="J2092" s="3" t="s">
        <v>52</v>
      </c>
      <c r="K2092" s="3" t="s">
        <v>28</v>
      </c>
      <c r="L2092" s="5">
        <f t="shared" si="1"/>
        <v>9797.2</v>
      </c>
      <c r="M2092" s="5">
        <f t="shared" si="2"/>
        <v>9447.6</v>
      </c>
      <c r="N2092" s="5">
        <f t="shared" si="3"/>
        <v>349.6</v>
      </c>
      <c r="O2092" s="6">
        <f t="shared" si="4"/>
        <v>0.03568366472</v>
      </c>
      <c r="P2092" s="6" t="str">
        <f t="shared" si="5"/>
        <v>Wednesday</v>
      </c>
      <c r="Q2092" s="6" t="str">
        <f t="shared" si="6"/>
        <v>Weekday</v>
      </c>
      <c r="R2092" s="6" t="str">
        <f t="shared" si="7"/>
        <v>High (&gt;25%)</v>
      </c>
    </row>
    <row r="2093">
      <c r="A2093" s="3" t="s">
        <v>2610</v>
      </c>
      <c r="B2093" s="4">
        <v>45661.48541666667</v>
      </c>
      <c r="C2093" s="3" t="s">
        <v>231</v>
      </c>
      <c r="D2093" s="3" t="s">
        <v>435</v>
      </c>
      <c r="E2093" s="3" t="s">
        <v>35</v>
      </c>
      <c r="F2093" s="3">
        <v>3.0</v>
      </c>
      <c r="G2093" s="3">
        <v>3499.0</v>
      </c>
      <c r="H2093" s="3">
        <v>0.0</v>
      </c>
      <c r="I2093" s="3">
        <v>2508.67</v>
      </c>
      <c r="J2093" s="3" t="s">
        <v>32</v>
      </c>
      <c r="K2093" s="3" t="s">
        <v>39</v>
      </c>
      <c r="L2093" s="5">
        <f t="shared" si="1"/>
        <v>10497</v>
      </c>
      <c r="M2093" s="5">
        <f t="shared" si="2"/>
        <v>7526.01</v>
      </c>
      <c r="N2093" s="5">
        <f t="shared" si="3"/>
        <v>2970.99</v>
      </c>
      <c r="O2093" s="6">
        <f t="shared" si="4"/>
        <v>0.2830322949</v>
      </c>
      <c r="P2093" s="6" t="str">
        <f t="shared" si="5"/>
        <v>Saturday</v>
      </c>
      <c r="Q2093" s="6" t="str">
        <f t="shared" si="6"/>
        <v>Weekend</v>
      </c>
      <c r="R2093" s="6" t="str">
        <f t="shared" si="7"/>
        <v>No Discount</v>
      </c>
    </row>
    <row r="2094">
      <c r="A2094" s="3" t="s">
        <v>2611</v>
      </c>
      <c r="B2094" s="4">
        <v>45632.7875</v>
      </c>
      <c r="C2094" s="3" t="s">
        <v>124</v>
      </c>
      <c r="D2094" s="3" t="s">
        <v>791</v>
      </c>
      <c r="E2094" s="3" t="s">
        <v>27</v>
      </c>
      <c r="F2094" s="3">
        <v>4.0</v>
      </c>
      <c r="G2094" s="3">
        <v>1499.0</v>
      </c>
      <c r="H2094" s="3">
        <v>10.0</v>
      </c>
      <c r="I2094" s="3">
        <v>1037.44</v>
      </c>
      <c r="J2094" s="3" t="s">
        <v>52</v>
      </c>
      <c r="K2094" s="3" t="s">
        <v>39</v>
      </c>
      <c r="L2094" s="5">
        <f t="shared" si="1"/>
        <v>5396.4</v>
      </c>
      <c r="M2094" s="5">
        <f t="shared" si="2"/>
        <v>4149.76</v>
      </c>
      <c r="N2094" s="5">
        <f t="shared" si="3"/>
        <v>1246.64</v>
      </c>
      <c r="O2094" s="6">
        <f t="shared" si="4"/>
        <v>0.2310132681</v>
      </c>
      <c r="P2094" s="6" t="str">
        <f t="shared" si="5"/>
        <v>Friday</v>
      </c>
      <c r="Q2094" s="6" t="str">
        <f t="shared" si="6"/>
        <v>Weekday</v>
      </c>
      <c r="R2094" s="6" t="str">
        <f t="shared" si="7"/>
        <v>Low (1–15%)</v>
      </c>
    </row>
    <row r="2095">
      <c r="A2095" s="3" t="s">
        <v>2612</v>
      </c>
      <c r="B2095" s="4">
        <v>45718.54583333333</v>
      </c>
      <c r="C2095" s="3" t="s">
        <v>207</v>
      </c>
      <c r="D2095" s="3" t="s">
        <v>152</v>
      </c>
      <c r="E2095" s="3" t="s">
        <v>35</v>
      </c>
      <c r="F2095" s="3">
        <v>3.0</v>
      </c>
      <c r="G2095" s="3">
        <v>2499.0</v>
      </c>
      <c r="H2095" s="3">
        <v>30.0</v>
      </c>
      <c r="I2095" s="3">
        <v>1499.01</v>
      </c>
      <c r="J2095" s="3" t="s">
        <v>32</v>
      </c>
      <c r="K2095" s="3" t="s">
        <v>39</v>
      </c>
      <c r="L2095" s="5">
        <f t="shared" si="1"/>
        <v>5247.9</v>
      </c>
      <c r="M2095" s="5">
        <f t="shared" si="2"/>
        <v>4497.03</v>
      </c>
      <c r="N2095" s="5">
        <f t="shared" si="3"/>
        <v>750.87</v>
      </c>
      <c r="O2095" s="6">
        <f t="shared" si="4"/>
        <v>0.1430800892</v>
      </c>
      <c r="P2095" s="6" t="str">
        <f t="shared" si="5"/>
        <v>Sunday</v>
      </c>
      <c r="Q2095" s="6" t="str">
        <f t="shared" si="6"/>
        <v>Weekend</v>
      </c>
      <c r="R2095" s="6" t="str">
        <f t="shared" si="7"/>
        <v>High (&gt;25%)</v>
      </c>
    </row>
    <row r="2096">
      <c r="A2096" s="3" t="s">
        <v>2613</v>
      </c>
      <c r="B2096" s="4">
        <v>45695.65694444445</v>
      </c>
      <c r="C2096" s="3" t="s">
        <v>207</v>
      </c>
      <c r="D2096" s="3" t="s">
        <v>824</v>
      </c>
      <c r="E2096" s="3" t="s">
        <v>35</v>
      </c>
      <c r="F2096" s="3">
        <v>2.0</v>
      </c>
      <c r="G2096" s="3">
        <v>2999.0</v>
      </c>
      <c r="H2096" s="3">
        <v>20.0</v>
      </c>
      <c r="I2096" s="3">
        <v>1774.44</v>
      </c>
      <c r="J2096" s="3" t="s">
        <v>32</v>
      </c>
      <c r="K2096" s="3" t="s">
        <v>28</v>
      </c>
      <c r="L2096" s="5">
        <f t="shared" si="1"/>
        <v>4798.4</v>
      </c>
      <c r="M2096" s="5">
        <f t="shared" si="2"/>
        <v>3548.88</v>
      </c>
      <c r="N2096" s="5">
        <f t="shared" si="3"/>
        <v>1249.52</v>
      </c>
      <c r="O2096" s="6">
        <f t="shared" si="4"/>
        <v>0.2604034678</v>
      </c>
      <c r="P2096" s="6" t="str">
        <f t="shared" si="5"/>
        <v>Friday</v>
      </c>
      <c r="Q2096" s="6" t="str">
        <f t="shared" si="6"/>
        <v>Weekday</v>
      </c>
      <c r="R2096" s="6" t="str">
        <f t="shared" si="7"/>
        <v>Mid (16–25%)</v>
      </c>
    </row>
    <row r="2097">
      <c r="A2097" s="3" t="s">
        <v>2614</v>
      </c>
      <c r="B2097" s="4">
        <v>45856.61597222222</v>
      </c>
      <c r="C2097" s="3" t="s">
        <v>60</v>
      </c>
      <c r="D2097" s="3" t="s">
        <v>260</v>
      </c>
      <c r="E2097" s="3" t="s">
        <v>27</v>
      </c>
      <c r="F2097" s="3">
        <v>3.0</v>
      </c>
      <c r="G2097" s="3">
        <v>999.0</v>
      </c>
      <c r="H2097" s="3">
        <v>25.0</v>
      </c>
      <c r="I2097" s="3">
        <v>674.81</v>
      </c>
      <c r="J2097" s="3" t="s">
        <v>32</v>
      </c>
      <c r="K2097" s="3" t="s">
        <v>23</v>
      </c>
      <c r="L2097" s="5">
        <f t="shared" si="1"/>
        <v>2247.75</v>
      </c>
      <c r="M2097" s="5">
        <f t="shared" si="2"/>
        <v>2024.43</v>
      </c>
      <c r="N2097" s="5">
        <f t="shared" si="3"/>
        <v>223.32</v>
      </c>
      <c r="O2097" s="6">
        <f t="shared" si="4"/>
        <v>0.09935268602</v>
      </c>
      <c r="P2097" s="6" t="str">
        <f t="shared" si="5"/>
        <v>Friday</v>
      </c>
      <c r="Q2097" s="6" t="str">
        <f t="shared" si="6"/>
        <v>Weekday</v>
      </c>
      <c r="R2097" s="6" t="str">
        <f t="shared" si="7"/>
        <v>Mid (16–25%)</v>
      </c>
    </row>
    <row r="2098">
      <c r="A2098" s="3" t="s">
        <v>2615</v>
      </c>
      <c r="B2098" s="4">
        <v>45638.67013888889</v>
      </c>
      <c r="C2098" s="3" t="s">
        <v>37</v>
      </c>
      <c r="D2098" s="3" t="s">
        <v>506</v>
      </c>
      <c r="E2098" s="3" t="s">
        <v>27</v>
      </c>
      <c r="F2098" s="3">
        <v>4.0</v>
      </c>
      <c r="G2098" s="3">
        <v>1499.0</v>
      </c>
      <c r="H2098" s="3">
        <v>25.0</v>
      </c>
      <c r="I2098" s="3">
        <v>1034.58</v>
      </c>
      <c r="J2098" s="3" t="s">
        <v>52</v>
      </c>
      <c r="K2098" s="3" t="s">
        <v>39</v>
      </c>
      <c r="L2098" s="5">
        <f t="shared" si="1"/>
        <v>4497</v>
      </c>
      <c r="M2098" s="5">
        <f t="shared" si="2"/>
        <v>4138.32</v>
      </c>
      <c r="N2098" s="5">
        <f t="shared" si="3"/>
        <v>358.68</v>
      </c>
      <c r="O2098" s="6">
        <f t="shared" si="4"/>
        <v>0.07975983989</v>
      </c>
      <c r="P2098" s="6" t="str">
        <f t="shared" si="5"/>
        <v>Thursday</v>
      </c>
      <c r="Q2098" s="6" t="str">
        <f t="shared" si="6"/>
        <v>Weekday</v>
      </c>
      <c r="R2098" s="6" t="str">
        <f t="shared" si="7"/>
        <v>Mid (16–25%)</v>
      </c>
    </row>
    <row r="2099">
      <c r="A2099" s="3" t="s">
        <v>2616</v>
      </c>
      <c r="B2099" s="4">
        <v>45712.722916666666</v>
      </c>
      <c r="C2099" s="3" t="s">
        <v>138</v>
      </c>
      <c r="D2099" s="3" t="s">
        <v>120</v>
      </c>
      <c r="E2099" s="3" t="s">
        <v>21</v>
      </c>
      <c r="F2099" s="3">
        <v>4.0</v>
      </c>
      <c r="G2099" s="3">
        <v>499.0</v>
      </c>
      <c r="H2099" s="3">
        <v>0.0</v>
      </c>
      <c r="I2099" s="3">
        <v>307.98</v>
      </c>
      <c r="J2099" s="3" t="s">
        <v>32</v>
      </c>
      <c r="K2099" s="3" t="s">
        <v>23</v>
      </c>
      <c r="L2099" s="5">
        <f t="shared" si="1"/>
        <v>1996</v>
      </c>
      <c r="M2099" s="5">
        <f t="shared" si="2"/>
        <v>1231.92</v>
      </c>
      <c r="N2099" s="5">
        <f t="shared" si="3"/>
        <v>764.08</v>
      </c>
      <c r="O2099" s="6">
        <f t="shared" si="4"/>
        <v>0.3828056112</v>
      </c>
      <c r="P2099" s="6" t="str">
        <f t="shared" si="5"/>
        <v>Monday</v>
      </c>
      <c r="Q2099" s="6" t="str">
        <f t="shared" si="6"/>
        <v>Weekday</v>
      </c>
      <c r="R2099" s="6" t="str">
        <f t="shared" si="7"/>
        <v>No Discount</v>
      </c>
    </row>
    <row r="2100">
      <c r="A2100" s="3" t="s">
        <v>2617</v>
      </c>
      <c r="B2100" s="4">
        <v>45595.770833333336</v>
      </c>
      <c r="C2100" s="3" t="s">
        <v>73</v>
      </c>
      <c r="D2100" s="3" t="s">
        <v>517</v>
      </c>
      <c r="E2100" s="3" t="s">
        <v>21</v>
      </c>
      <c r="F2100" s="3">
        <v>2.0</v>
      </c>
      <c r="G2100" s="3">
        <v>299.0</v>
      </c>
      <c r="H2100" s="3">
        <v>10.0</v>
      </c>
      <c r="I2100" s="3">
        <v>165.59</v>
      </c>
      <c r="J2100" s="3" t="s">
        <v>52</v>
      </c>
      <c r="K2100" s="3" t="s">
        <v>39</v>
      </c>
      <c r="L2100" s="5">
        <f t="shared" si="1"/>
        <v>538.2</v>
      </c>
      <c r="M2100" s="5">
        <f t="shared" si="2"/>
        <v>331.18</v>
      </c>
      <c r="N2100" s="5">
        <f t="shared" si="3"/>
        <v>207.02</v>
      </c>
      <c r="O2100" s="6">
        <f t="shared" si="4"/>
        <v>0.3846525455</v>
      </c>
      <c r="P2100" s="6" t="str">
        <f t="shared" si="5"/>
        <v>Wednesday</v>
      </c>
      <c r="Q2100" s="6" t="str">
        <f t="shared" si="6"/>
        <v>Weekday</v>
      </c>
      <c r="R2100" s="6" t="str">
        <f t="shared" si="7"/>
        <v>Low (1–15%)</v>
      </c>
    </row>
    <row r="2101">
      <c r="A2101" s="3" t="s">
        <v>2618</v>
      </c>
      <c r="B2101" s="4">
        <v>45819.8</v>
      </c>
      <c r="C2101" s="3" t="s">
        <v>132</v>
      </c>
      <c r="D2101" s="3" t="s">
        <v>201</v>
      </c>
      <c r="E2101" s="3" t="s">
        <v>21</v>
      </c>
      <c r="F2101" s="3">
        <v>1.0</v>
      </c>
      <c r="G2101" s="3">
        <v>299.0</v>
      </c>
      <c r="H2101" s="3">
        <v>15.0</v>
      </c>
      <c r="I2101" s="3">
        <v>152.85</v>
      </c>
      <c r="J2101" s="3" t="s">
        <v>52</v>
      </c>
      <c r="K2101" s="3" t="s">
        <v>28</v>
      </c>
      <c r="L2101" s="5">
        <f t="shared" si="1"/>
        <v>254.15</v>
      </c>
      <c r="M2101" s="5">
        <f t="shared" si="2"/>
        <v>152.85</v>
      </c>
      <c r="N2101" s="5">
        <f t="shared" si="3"/>
        <v>101.3</v>
      </c>
      <c r="O2101" s="6">
        <f t="shared" si="4"/>
        <v>0.3985835137</v>
      </c>
      <c r="P2101" s="6" t="str">
        <f t="shared" si="5"/>
        <v>Wednesday</v>
      </c>
      <c r="Q2101" s="6" t="str">
        <f t="shared" si="6"/>
        <v>Weekday</v>
      </c>
      <c r="R2101" s="6" t="str">
        <f t="shared" si="7"/>
        <v>Low (1–15%)</v>
      </c>
    </row>
    <row r="2102">
      <c r="A2102" s="3" t="s">
        <v>2619</v>
      </c>
      <c r="B2102" s="4">
        <v>45462.91180555556</v>
      </c>
      <c r="C2102" s="3" t="s">
        <v>459</v>
      </c>
      <c r="D2102" s="3" t="s">
        <v>632</v>
      </c>
      <c r="E2102" s="3" t="s">
        <v>27</v>
      </c>
      <c r="F2102" s="3">
        <v>3.0</v>
      </c>
      <c r="G2102" s="3">
        <v>1999.0</v>
      </c>
      <c r="H2102" s="3">
        <v>30.0</v>
      </c>
      <c r="I2102" s="3">
        <v>1244.8</v>
      </c>
      <c r="J2102" s="3" t="s">
        <v>32</v>
      </c>
      <c r="K2102" s="3" t="s">
        <v>28</v>
      </c>
      <c r="L2102" s="5">
        <f t="shared" si="1"/>
        <v>4197.9</v>
      </c>
      <c r="M2102" s="5">
        <f t="shared" si="2"/>
        <v>3734.4</v>
      </c>
      <c r="N2102" s="5">
        <f t="shared" si="3"/>
        <v>463.5</v>
      </c>
      <c r="O2102" s="6">
        <f t="shared" si="4"/>
        <v>0.110412349</v>
      </c>
      <c r="P2102" s="6" t="str">
        <f t="shared" si="5"/>
        <v>Wednesday</v>
      </c>
      <c r="Q2102" s="6" t="str">
        <f t="shared" si="6"/>
        <v>Weekday</v>
      </c>
      <c r="R2102" s="6" t="str">
        <f t="shared" si="7"/>
        <v>High (&gt;25%)</v>
      </c>
    </row>
    <row r="2103">
      <c r="A2103" s="3" t="s">
        <v>2620</v>
      </c>
      <c r="B2103" s="4">
        <v>45435.65694444445</v>
      </c>
      <c r="C2103" s="3" t="s">
        <v>207</v>
      </c>
      <c r="D2103" s="3" t="s">
        <v>378</v>
      </c>
      <c r="E2103" s="3" t="s">
        <v>35</v>
      </c>
      <c r="F2103" s="3">
        <v>2.0</v>
      </c>
      <c r="G2103" s="3">
        <v>1999.0</v>
      </c>
      <c r="H2103" s="3">
        <v>0.0</v>
      </c>
      <c r="I2103" s="3">
        <v>1152.15</v>
      </c>
      <c r="J2103" s="3" t="s">
        <v>32</v>
      </c>
      <c r="K2103" s="3" t="s">
        <v>39</v>
      </c>
      <c r="L2103" s="5">
        <f t="shared" si="1"/>
        <v>3998</v>
      </c>
      <c r="M2103" s="5">
        <f t="shared" si="2"/>
        <v>2304.3</v>
      </c>
      <c r="N2103" s="5">
        <f t="shared" si="3"/>
        <v>1693.7</v>
      </c>
      <c r="O2103" s="6">
        <f t="shared" si="4"/>
        <v>0.4236368184</v>
      </c>
      <c r="P2103" s="6" t="str">
        <f t="shared" si="5"/>
        <v>Thursday</v>
      </c>
      <c r="Q2103" s="6" t="str">
        <f t="shared" si="6"/>
        <v>Weekday</v>
      </c>
      <c r="R2103" s="6" t="str">
        <f t="shared" si="7"/>
        <v>No Discount</v>
      </c>
    </row>
    <row r="2104">
      <c r="A2104" s="3" t="s">
        <v>2621</v>
      </c>
      <c r="B2104" s="4">
        <v>45744.63263888889</v>
      </c>
      <c r="C2104" s="3" t="s">
        <v>242</v>
      </c>
      <c r="D2104" s="3" t="s">
        <v>506</v>
      </c>
      <c r="E2104" s="3" t="s">
        <v>35</v>
      </c>
      <c r="F2104" s="3">
        <v>3.0</v>
      </c>
      <c r="G2104" s="3">
        <v>2499.0</v>
      </c>
      <c r="H2104" s="3">
        <v>30.0</v>
      </c>
      <c r="I2104" s="3">
        <v>1748.63</v>
      </c>
      <c r="J2104" s="3" t="s">
        <v>52</v>
      </c>
      <c r="K2104" s="3" t="s">
        <v>39</v>
      </c>
      <c r="L2104" s="5">
        <f t="shared" si="1"/>
        <v>5247.9</v>
      </c>
      <c r="M2104" s="5">
        <f t="shared" si="2"/>
        <v>5245.89</v>
      </c>
      <c r="N2104" s="5">
        <f t="shared" si="3"/>
        <v>2.01</v>
      </c>
      <c r="O2104" s="6">
        <f t="shared" si="4"/>
        <v>0.000383010347</v>
      </c>
      <c r="P2104" s="6" t="str">
        <f t="shared" si="5"/>
        <v>Friday</v>
      </c>
      <c r="Q2104" s="6" t="str">
        <f t="shared" si="6"/>
        <v>Weekday</v>
      </c>
      <c r="R2104" s="6" t="str">
        <f t="shared" si="7"/>
        <v>High (&gt;25%)</v>
      </c>
    </row>
    <row r="2105">
      <c r="A2105" s="3" t="s">
        <v>2622</v>
      </c>
      <c r="B2105" s="4">
        <v>45502.52638888889</v>
      </c>
      <c r="C2105" s="3" t="s">
        <v>44</v>
      </c>
      <c r="D2105" s="3" t="s">
        <v>1391</v>
      </c>
      <c r="E2105" s="3" t="s">
        <v>27</v>
      </c>
      <c r="F2105" s="3">
        <v>2.0</v>
      </c>
      <c r="G2105" s="3">
        <v>1999.0</v>
      </c>
      <c r="H2105" s="3">
        <v>0.0</v>
      </c>
      <c r="I2105" s="3">
        <v>1343.56</v>
      </c>
      <c r="J2105" s="3" t="s">
        <v>32</v>
      </c>
      <c r="K2105" s="3" t="s">
        <v>39</v>
      </c>
      <c r="L2105" s="5">
        <f t="shared" si="1"/>
        <v>3998</v>
      </c>
      <c r="M2105" s="5">
        <f t="shared" si="2"/>
        <v>2687.12</v>
      </c>
      <c r="N2105" s="5">
        <f t="shared" si="3"/>
        <v>1310.88</v>
      </c>
      <c r="O2105" s="6">
        <f t="shared" si="4"/>
        <v>0.327883942</v>
      </c>
      <c r="P2105" s="6" t="str">
        <f t="shared" si="5"/>
        <v>Monday</v>
      </c>
      <c r="Q2105" s="6" t="str">
        <f t="shared" si="6"/>
        <v>Weekday</v>
      </c>
      <c r="R2105" s="6" t="str">
        <f t="shared" si="7"/>
        <v>No Discount</v>
      </c>
    </row>
    <row r="2106">
      <c r="A2106" s="3" t="s">
        <v>2623</v>
      </c>
      <c r="B2106" s="4">
        <v>45809.79513888889</v>
      </c>
      <c r="C2106" s="3" t="s">
        <v>70</v>
      </c>
      <c r="D2106" s="3" t="s">
        <v>1168</v>
      </c>
      <c r="E2106" s="3" t="s">
        <v>21</v>
      </c>
      <c r="F2106" s="3">
        <v>2.0</v>
      </c>
      <c r="G2106" s="3">
        <v>899.0</v>
      </c>
      <c r="H2106" s="3">
        <v>15.0</v>
      </c>
      <c r="I2106" s="3">
        <v>562.44</v>
      </c>
      <c r="J2106" s="3" t="s">
        <v>32</v>
      </c>
      <c r="K2106" s="3" t="s">
        <v>39</v>
      </c>
      <c r="L2106" s="5">
        <f t="shared" si="1"/>
        <v>1528.3</v>
      </c>
      <c r="M2106" s="5">
        <f t="shared" si="2"/>
        <v>1124.88</v>
      </c>
      <c r="N2106" s="5">
        <f t="shared" si="3"/>
        <v>403.42</v>
      </c>
      <c r="O2106" s="6">
        <f t="shared" si="4"/>
        <v>0.2639664987</v>
      </c>
      <c r="P2106" s="6" t="str">
        <f t="shared" si="5"/>
        <v>Sunday</v>
      </c>
      <c r="Q2106" s="6" t="str">
        <f t="shared" si="6"/>
        <v>Weekend</v>
      </c>
      <c r="R2106" s="6" t="str">
        <f t="shared" si="7"/>
        <v>Low (1–15%)</v>
      </c>
    </row>
    <row r="2107">
      <c r="A2107" s="3" t="s">
        <v>2624</v>
      </c>
      <c r="B2107" s="4">
        <v>45980.393055555556</v>
      </c>
      <c r="C2107" s="3" t="s">
        <v>73</v>
      </c>
      <c r="D2107" s="3" t="s">
        <v>391</v>
      </c>
      <c r="E2107" s="3" t="s">
        <v>21</v>
      </c>
      <c r="F2107" s="3">
        <v>2.0</v>
      </c>
      <c r="G2107" s="3">
        <v>499.0</v>
      </c>
      <c r="H2107" s="3">
        <v>0.0</v>
      </c>
      <c r="I2107" s="3">
        <v>265.55</v>
      </c>
      <c r="J2107" s="3" t="s">
        <v>52</v>
      </c>
      <c r="K2107" s="3" t="s">
        <v>23</v>
      </c>
      <c r="L2107" s="5">
        <f t="shared" si="1"/>
        <v>998</v>
      </c>
      <c r="M2107" s="5">
        <f t="shared" si="2"/>
        <v>531.1</v>
      </c>
      <c r="N2107" s="5">
        <f t="shared" si="3"/>
        <v>466.9</v>
      </c>
      <c r="O2107" s="6">
        <f t="shared" si="4"/>
        <v>0.4678356713</v>
      </c>
      <c r="P2107" s="6" t="str">
        <f t="shared" si="5"/>
        <v>Wednesday</v>
      </c>
      <c r="Q2107" s="6" t="str">
        <f t="shared" si="6"/>
        <v>Weekday</v>
      </c>
      <c r="R2107" s="6" t="str">
        <f t="shared" si="7"/>
        <v>No Discount</v>
      </c>
    </row>
    <row r="2108">
      <c r="A2108" s="3" t="s">
        <v>2625</v>
      </c>
      <c r="B2108" s="4">
        <v>45650.90902777778</v>
      </c>
      <c r="C2108" s="3" t="s">
        <v>127</v>
      </c>
      <c r="D2108" s="3" t="s">
        <v>637</v>
      </c>
      <c r="E2108" s="3" t="s">
        <v>21</v>
      </c>
      <c r="F2108" s="3">
        <v>1.0</v>
      </c>
      <c r="G2108" s="3">
        <v>899.0</v>
      </c>
      <c r="H2108" s="3">
        <v>5.0</v>
      </c>
      <c r="I2108" s="3">
        <v>578.97</v>
      </c>
      <c r="J2108" s="3" t="s">
        <v>22</v>
      </c>
      <c r="K2108" s="3" t="s">
        <v>23</v>
      </c>
      <c r="L2108" s="5">
        <f t="shared" si="1"/>
        <v>854.05</v>
      </c>
      <c r="M2108" s="5">
        <f t="shared" si="2"/>
        <v>578.97</v>
      </c>
      <c r="N2108" s="5">
        <f t="shared" si="3"/>
        <v>275.08</v>
      </c>
      <c r="O2108" s="6">
        <f t="shared" si="4"/>
        <v>0.3220888707</v>
      </c>
      <c r="P2108" s="6" t="str">
        <f t="shared" si="5"/>
        <v>Tuesday</v>
      </c>
      <c r="Q2108" s="6" t="str">
        <f t="shared" si="6"/>
        <v>Weekday</v>
      </c>
      <c r="R2108" s="6" t="str">
        <f t="shared" si="7"/>
        <v>Low (1–15%)</v>
      </c>
    </row>
    <row r="2109">
      <c r="A2109" s="3" t="s">
        <v>2626</v>
      </c>
      <c r="B2109" s="4">
        <v>45491.509722222225</v>
      </c>
      <c r="C2109" s="3" t="s">
        <v>111</v>
      </c>
      <c r="D2109" s="3" t="s">
        <v>1010</v>
      </c>
      <c r="E2109" s="3" t="s">
        <v>35</v>
      </c>
      <c r="F2109" s="3">
        <v>2.0</v>
      </c>
      <c r="G2109" s="3">
        <v>3499.0</v>
      </c>
      <c r="H2109" s="3">
        <v>15.0</v>
      </c>
      <c r="I2109" s="3">
        <v>2566.62</v>
      </c>
      <c r="J2109" s="3" t="s">
        <v>32</v>
      </c>
      <c r="K2109" s="3" t="s">
        <v>39</v>
      </c>
      <c r="L2109" s="5">
        <f t="shared" si="1"/>
        <v>5948.3</v>
      </c>
      <c r="M2109" s="5">
        <f t="shared" si="2"/>
        <v>5133.24</v>
      </c>
      <c r="N2109" s="5">
        <f t="shared" si="3"/>
        <v>815.06</v>
      </c>
      <c r="O2109" s="6">
        <f t="shared" si="4"/>
        <v>0.1370240237</v>
      </c>
      <c r="P2109" s="6" t="str">
        <f t="shared" si="5"/>
        <v>Thursday</v>
      </c>
      <c r="Q2109" s="6" t="str">
        <f t="shared" si="6"/>
        <v>Weekday</v>
      </c>
      <c r="R2109" s="6" t="str">
        <f t="shared" si="7"/>
        <v>Low (1–15%)</v>
      </c>
    </row>
    <row r="2110">
      <c r="A2110" s="3" t="s">
        <v>2627</v>
      </c>
      <c r="B2110" s="4">
        <v>45838.879166666666</v>
      </c>
      <c r="C2110" s="3" t="s">
        <v>114</v>
      </c>
      <c r="D2110" s="3" t="s">
        <v>218</v>
      </c>
      <c r="E2110" s="3" t="s">
        <v>35</v>
      </c>
      <c r="F2110" s="3">
        <v>5.0</v>
      </c>
      <c r="G2110" s="3">
        <v>3999.0</v>
      </c>
      <c r="H2110" s="3">
        <v>10.0</v>
      </c>
      <c r="I2110" s="3">
        <v>2837.0</v>
      </c>
      <c r="J2110" s="3" t="s">
        <v>52</v>
      </c>
      <c r="K2110" s="3" t="s">
        <v>39</v>
      </c>
      <c r="L2110" s="5">
        <f t="shared" si="1"/>
        <v>17995.5</v>
      </c>
      <c r="M2110" s="5">
        <f t="shared" si="2"/>
        <v>14185</v>
      </c>
      <c r="N2110" s="5">
        <f t="shared" si="3"/>
        <v>3810.5</v>
      </c>
      <c r="O2110" s="6">
        <f t="shared" si="4"/>
        <v>0.2117473813</v>
      </c>
      <c r="P2110" s="6" t="str">
        <f t="shared" si="5"/>
        <v>Monday</v>
      </c>
      <c r="Q2110" s="6" t="str">
        <f t="shared" si="6"/>
        <v>Weekday</v>
      </c>
      <c r="R2110" s="6" t="str">
        <f t="shared" si="7"/>
        <v>Low (1–15%)</v>
      </c>
    </row>
    <row r="2111">
      <c r="A2111" s="3" t="s">
        <v>2628</v>
      </c>
      <c r="B2111" s="4">
        <v>45906.501388888886</v>
      </c>
      <c r="C2111" s="3" t="s">
        <v>37</v>
      </c>
      <c r="D2111" s="3" t="s">
        <v>55</v>
      </c>
      <c r="E2111" s="3" t="s">
        <v>27</v>
      </c>
      <c r="F2111" s="3">
        <v>5.0</v>
      </c>
      <c r="G2111" s="3">
        <v>799.0</v>
      </c>
      <c r="H2111" s="3">
        <v>0.0</v>
      </c>
      <c r="I2111" s="3">
        <v>416.08</v>
      </c>
      <c r="J2111" s="3" t="s">
        <v>32</v>
      </c>
      <c r="K2111" s="3" t="s">
        <v>28</v>
      </c>
      <c r="L2111" s="5">
        <f t="shared" si="1"/>
        <v>3995</v>
      </c>
      <c r="M2111" s="5">
        <f t="shared" si="2"/>
        <v>2080.4</v>
      </c>
      <c r="N2111" s="5">
        <f t="shared" si="3"/>
        <v>1914.6</v>
      </c>
      <c r="O2111" s="6">
        <f t="shared" si="4"/>
        <v>0.4792490613</v>
      </c>
      <c r="P2111" s="6" t="str">
        <f t="shared" si="5"/>
        <v>Saturday</v>
      </c>
      <c r="Q2111" s="6" t="str">
        <f t="shared" si="6"/>
        <v>Weekend</v>
      </c>
      <c r="R2111" s="6" t="str">
        <f t="shared" si="7"/>
        <v>No Discount</v>
      </c>
    </row>
    <row r="2112">
      <c r="A2112" s="3" t="s">
        <v>2629</v>
      </c>
      <c r="B2112" s="4">
        <v>45377.87569444445</v>
      </c>
      <c r="C2112" s="3" t="s">
        <v>231</v>
      </c>
      <c r="D2112" s="3" t="s">
        <v>154</v>
      </c>
      <c r="E2112" s="3" t="s">
        <v>27</v>
      </c>
      <c r="F2112" s="3">
        <v>2.0</v>
      </c>
      <c r="G2112" s="3">
        <v>799.0</v>
      </c>
      <c r="H2112" s="3">
        <v>20.0</v>
      </c>
      <c r="I2112" s="3">
        <v>423.55</v>
      </c>
      <c r="J2112" s="3" t="s">
        <v>32</v>
      </c>
      <c r="K2112" s="3" t="s">
        <v>28</v>
      </c>
      <c r="L2112" s="5">
        <f t="shared" si="1"/>
        <v>1278.4</v>
      </c>
      <c r="M2112" s="5">
        <f t="shared" si="2"/>
        <v>847.1</v>
      </c>
      <c r="N2112" s="5">
        <f t="shared" si="3"/>
        <v>431.3</v>
      </c>
      <c r="O2112" s="6">
        <f t="shared" si="4"/>
        <v>0.3373748436</v>
      </c>
      <c r="P2112" s="6" t="str">
        <f t="shared" si="5"/>
        <v>Tuesday</v>
      </c>
      <c r="Q2112" s="6" t="str">
        <f t="shared" si="6"/>
        <v>Weekday</v>
      </c>
      <c r="R2112" s="6" t="str">
        <f t="shared" si="7"/>
        <v>Mid (16–25%)</v>
      </c>
    </row>
    <row r="2113">
      <c r="A2113" s="3" t="s">
        <v>2630</v>
      </c>
      <c r="B2113" s="4">
        <v>45325.83611111111</v>
      </c>
      <c r="C2113" s="3" t="s">
        <v>399</v>
      </c>
      <c r="D2113" s="3" t="s">
        <v>329</v>
      </c>
      <c r="E2113" s="3" t="s">
        <v>21</v>
      </c>
      <c r="F2113" s="3">
        <v>1.0</v>
      </c>
      <c r="G2113" s="3">
        <v>499.0</v>
      </c>
      <c r="H2113" s="3">
        <v>0.0</v>
      </c>
      <c r="I2113" s="3">
        <v>260.97</v>
      </c>
      <c r="J2113" s="3" t="s">
        <v>52</v>
      </c>
      <c r="K2113" s="3" t="s">
        <v>39</v>
      </c>
      <c r="L2113" s="5">
        <f t="shared" si="1"/>
        <v>499</v>
      </c>
      <c r="M2113" s="5">
        <f t="shared" si="2"/>
        <v>260.97</v>
      </c>
      <c r="N2113" s="5">
        <f t="shared" si="3"/>
        <v>238.03</v>
      </c>
      <c r="O2113" s="6">
        <f t="shared" si="4"/>
        <v>0.4770140281</v>
      </c>
      <c r="P2113" s="6" t="str">
        <f t="shared" si="5"/>
        <v>Saturday</v>
      </c>
      <c r="Q2113" s="6" t="str">
        <f t="shared" si="6"/>
        <v>Weekend</v>
      </c>
      <c r="R2113" s="6" t="str">
        <f t="shared" si="7"/>
        <v>No Discount</v>
      </c>
    </row>
    <row r="2114">
      <c r="A2114" s="3" t="s">
        <v>2631</v>
      </c>
      <c r="B2114" s="4">
        <v>45858.580555555556</v>
      </c>
      <c r="C2114" s="3" t="s">
        <v>37</v>
      </c>
      <c r="D2114" s="3" t="s">
        <v>493</v>
      </c>
      <c r="E2114" s="3" t="s">
        <v>27</v>
      </c>
      <c r="F2114" s="3">
        <v>2.0</v>
      </c>
      <c r="G2114" s="3">
        <v>1299.0</v>
      </c>
      <c r="H2114" s="3">
        <v>15.0</v>
      </c>
      <c r="I2114" s="3">
        <v>700.81</v>
      </c>
      <c r="J2114" s="3" t="s">
        <v>52</v>
      </c>
      <c r="K2114" s="3" t="s">
        <v>23</v>
      </c>
      <c r="L2114" s="5">
        <f t="shared" si="1"/>
        <v>2208.3</v>
      </c>
      <c r="M2114" s="5">
        <f t="shared" si="2"/>
        <v>1401.62</v>
      </c>
      <c r="N2114" s="5">
        <f t="shared" si="3"/>
        <v>806.68</v>
      </c>
      <c r="O2114" s="6">
        <f t="shared" si="4"/>
        <v>0.3652945705</v>
      </c>
      <c r="P2114" s="6" t="str">
        <f t="shared" si="5"/>
        <v>Sunday</v>
      </c>
      <c r="Q2114" s="6" t="str">
        <f t="shared" si="6"/>
        <v>Weekend</v>
      </c>
      <c r="R2114" s="6" t="str">
        <f t="shared" si="7"/>
        <v>Low (1–15%)</v>
      </c>
    </row>
    <row r="2115">
      <c r="A2115" s="3" t="s">
        <v>2632</v>
      </c>
      <c r="B2115" s="4">
        <v>45789.754166666666</v>
      </c>
      <c r="C2115" s="3" t="s">
        <v>19</v>
      </c>
      <c r="D2115" s="3" t="s">
        <v>323</v>
      </c>
      <c r="E2115" s="3" t="s">
        <v>27</v>
      </c>
      <c r="F2115" s="3">
        <v>4.0</v>
      </c>
      <c r="G2115" s="3">
        <v>799.0</v>
      </c>
      <c r="H2115" s="3">
        <v>30.0</v>
      </c>
      <c r="I2115" s="3">
        <v>412.26</v>
      </c>
      <c r="J2115" s="3" t="s">
        <v>32</v>
      </c>
      <c r="K2115" s="3" t="s">
        <v>39</v>
      </c>
      <c r="L2115" s="5">
        <f t="shared" si="1"/>
        <v>2237.2</v>
      </c>
      <c r="M2115" s="5">
        <f t="shared" si="2"/>
        <v>1649.04</v>
      </c>
      <c r="N2115" s="5">
        <f t="shared" si="3"/>
        <v>588.16</v>
      </c>
      <c r="O2115" s="6">
        <f t="shared" si="4"/>
        <v>0.2629000536</v>
      </c>
      <c r="P2115" s="6" t="str">
        <f t="shared" si="5"/>
        <v>Monday</v>
      </c>
      <c r="Q2115" s="6" t="str">
        <f t="shared" si="6"/>
        <v>Weekday</v>
      </c>
      <c r="R2115" s="6" t="str">
        <f t="shared" si="7"/>
        <v>High (&gt;25%)</v>
      </c>
    </row>
    <row r="2116">
      <c r="A2116" s="3" t="s">
        <v>2633</v>
      </c>
      <c r="B2116" s="4">
        <v>45410.53888888889</v>
      </c>
      <c r="C2116" s="3" t="s">
        <v>144</v>
      </c>
      <c r="D2116" s="3" t="s">
        <v>210</v>
      </c>
      <c r="E2116" s="3" t="s">
        <v>27</v>
      </c>
      <c r="F2116" s="3">
        <v>1.0</v>
      </c>
      <c r="G2116" s="3">
        <v>1999.0</v>
      </c>
      <c r="H2116" s="3">
        <v>30.0</v>
      </c>
      <c r="I2116" s="3">
        <v>1272.1</v>
      </c>
      <c r="J2116" s="3" t="s">
        <v>52</v>
      </c>
      <c r="K2116" s="3" t="s">
        <v>28</v>
      </c>
      <c r="L2116" s="5">
        <f t="shared" si="1"/>
        <v>1399.3</v>
      </c>
      <c r="M2116" s="5">
        <f t="shared" si="2"/>
        <v>1272.1</v>
      </c>
      <c r="N2116" s="5">
        <f t="shared" si="3"/>
        <v>127.2</v>
      </c>
      <c r="O2116" s="6">
        <f t="shared" si="4"/>
        <v>0.09090259415</v>
      </c>
      <c r="P2116" s="6" t="str">
        <f t="shared" si="5"/>
        <v>Sunday</v>
      </c>
      <c r="Q2116" s="6" t="str">
        <f t="shared" si="6"/>
        <v>Weekend</v>
      </c>
      <c r="R2116" s="6" t="str">
        <f t="shared" si="7"/>
        <v>High (&gt;25%)</v>
      </c>
    </row>
    <row r="2117">
      <c r="A2117" s="3" t="s">
        <v>2634</v>
      </c>
      <c r="B2117" s="4">
        <v>45296.49930555555</v>
      </c>
      <c r="C2117" s="3" t="s">
        <v>94</v>
      </c>
      <c r="D2117" s="3" t="s">
        <v>165</v>
      </c>
      <c r="E2117" s="3" t="s">
        <v>21</v>
      </c>
      <c r="F2117" s="3">
        <v>1.0</v>
      </c>
      <c r="G2117" s="3">
        <v>699.0</v>
      </c>
      <c r="H2117" s="3">
        <v>5.0</v>
      </c>
      <c r="I2117" s="3">
        <v>330.63</v>
      </c>
      <c r="J2117" s="3" t="s">
        <v>32</v>
      </c>
      <c r="K2117" s="3" t="s">
        <v>39</v>
      </c>
      <c r="L2117" s="5">
        <f t="shared" si="1"/>
        <v>664.05</v>
      </c>
      <c r="M2117" s="5">
        <f t="shared" si="2"/>
        <v>330.63</v>
      </c>
      <c r="N2117" s="5">
        <f t="shared" si="3"/>
        <v>333.42</v>
      </c>
      <c r="O2117" s="6">
        <f t="shared" si="4"/>
        <v>0.5021007454</v>
      </c>
      <c r="P2117" s="6" t="str">
        <f t="shared" si="5"/>
        <v>Friday</v>
      </c>
      <c r="Q2117" s="6" t="str">
        <f t="shared" si="6"/>
        <v>Weekday</v>
      </c>
      <c r="R2117" s="6" t="str">
        <f t="shared" si="7"/>
        <v>Low (1–15%)</v>
      </c>
    </row>
    <row r="2118">
      <c r="A2118" s="3" t="s">
        <v>2635</v>
      </c>
      <c r="B2118" s="4">
        <v>46005.450694444444</v>
      </c>
      <c r="C2118" s="3" t="s">
        <v>57</v>
      </c>
      <c r="D2118" s="3" t="s">
        <v>547</v>
      </c>
      <c r="E2118" s="3" t="s">
        <v>21</v>
      </c>
      <c r="F2118" s="3">
        <v>4.0</v>
      </c>
      <c r="G2118" s="3">
        <v>899.0</v>
      </c>
      <c r="H2118" s="3">
        <v>10.0</v>
      </c>
      <c r="I2118" s="3">
        <v>595.39</v>
      </c>
      <c r="J2118" s="3" t="s">
        <v>32</v>
      </c>
      <c r="K2118" s="3" t="s">
        <v>28</v>
      </c>
      <c r="L2118" s="5">
        <f t="shared" si="1"/>
        <v>3236.4</v>
      </c>
      <c r="M2118" s="5">
        <f t="shared" si="2"/>
        <v>2381.56</v>
      </c>
      <c r="N2118" s="5">
        <f t="shared" si="3"/>
        <v>854.84</v>
      </c>
      <c r="O2118" s="6">
        <f t="shared" si="4"/>
        <v>0.2641329873</v>
      </c>
      <c r="P2118" s="6" t="str">
        <f t="shared" si="5"/>
        <v>Sunday</v>
      </c>
      <c r="Q2118" s="6" t="str">
        <f t="shared" si="6"/>
        <v>Weekend</v>
      </c>
      <c r="R2118" s="6" t="str">
        <f t="shared" si="7"/>
        <v>Low (1–15%)</v>
      </c>
    </row>
    <row r="2119">
      <c r="A2119" s="3" t="s">
        <v>2636</v>
      </c>
      <c r="B2119" s="4">
        <v>45365.524305555555</v>
      </c>
      <c r="C2119" s="3" t="s">
        <v>54</v>
      </c>
      <c r="D2119" s="3" t="s">
        <v>1455</v>
      </c>
      <c r="E2119" s="3" t="s">
        <v>27</v>
      </c>
      <c r="F2119" s="3">
        <v>4.0</v>
      </c>
      <c r="G2119" s="3">
        <v>1299.0</v>
      </c>
      <c r="H2119" s="3">
        <v>0.0</v>
      </c>
      <c r="I2119" s="3">
        <v>809.19</v>
      </c>
      <c r="J2119" s="3" t="s">
        <v>32</v>
      </c>
      <c r="K2119" s="3" t="s">
        <v>23</v>
      </c>
      <c r="L2119" s="5">
        <f t="shared" si="1"/>
        <v>5196</v>
      </c>
      <c r="M2119" s="5">
        <f t="shared" si="2"/>
        <v>3236.76</v>
      </c>
      <c r="N2119" s="5">
        <f t="shared" si="3"/>
        <v>1959.24</v>
      </c>
      <c r="O2119" s="6">
        <f t="shared" si="4"/>
        <v>0.3770669746</v>
      </c>
      <c r="P2119" s="6" t="str">
        <f t="shared" si="5"/>
        <v>Thursday</v>
      </c>
      <c r="Q2119" s="6" t="str">
        <f t="shared" si="6"/>
        <v>Weekday</v>
      </c>
      <c r="R2119" s="6" t="str">
        <f t="shared" si="7"/>
        <v>No Discount</v>
      </c>
    </row>
    <row r="2120">
      <c r="A2120" s="3" t="s">
        <v>2637</v>
      </c>
      <c r="B2120" s="4">
        <v>45547.79791666667</v>
      </c>
      <c r="C2120" s="3" t="s">
        <v>81</v>
      </c>
      <c r="D2120" s="3" t="s">
        <v>192</v>
      </c>
      <c r="E2120" s="3" t="s">
        <v>27</v>
      </c>
      <c r="F2120" s="3">
        <v>3.0</v>
      </c>
      <c r="G2120" s="3">
        <v>799.0</v>
      </c>
      <c r="H2120" s="3">
        <v>5.0</v>
      </c>
      <c r="I2120" s="3">
        <v>411.67</v>
      </c>
      <c r="J2120" s="3" t="s">
        <v>52</v>
      </c>
      <c r="K2120" s="3" t="s">
        <v>39</v>
      </c>
      <c r="L2120" s="5">
        <f t="shared" si="1"/>
        <v>2277.15</v>
      </c>
      <c r="M2120" s="5">
        <f t="shared" si="2"/>
        <v>1235.01</v>
      </c>
      <c r="N2120" s="5">
        <f t="shared" si="3"/>
        <v>1042.14</v>
      </c>
      <c r="O2120" s="6">
        <f t="shared" si="4"/>
        <v>0.4576510111</v>
      </c>
      <c r="P2120" s="6" t="str">
        <f t="shared" si="5"/>
        <v>Thursday</v>
      </c>
      <c r="Q2120" s="6" t="str">
        <f t="shared" si="6"/>
        <v>Weekday</v>
      </c>
      <c r="R2120" s="6" t="str">
        <f t="shared" si="7"/>
        <v>Low (1–15%)</v>
      </c>
    </row>
    <row r="2121">
      <c r="A2121" s="3" t="s">
        <v>2638</v>
      </c>
      <c r="B2121" s="4">
        <v>45903.81041666667</v>
      </c>
      <c r="C2121" s="3" t="s">
        <v>84</v>
      </c>
      <c r="D2121" s="3" t="s">
        <v>433</v>
      </c>
      <c r="E2121" s="3" t="s">
        <v>21</v>
      </c>
      <c r="F2121" s="3">
        <v>4.0</v>
      </c>
      <c r="G2121" s="3">
        <v>299.0</v>
      </c>
      <c r="H2121" s="3">
        <v>10.0</v>
      </c>
      <c r="I2121" s="3">
        <v>164.94</v>
      </c>
      <c r="J2121" s="3" t="s">
        <v>32</v>
      </c>
      <c r="K2121" s="3" t="s">
        <v>28</v>
      </c>
      <c r="L2121" s="5">
        <f t="shared" si="1"/>
        <v>1076.4</v>
      </c>
      <c r="M2121" s="5">
        <f t="shared" si="2"/>
        <v>659.76</v>
      </c>
      <c r="N2121" s="5">
        <f t="shared" si="3"/>
        <v>416.64</v>
      </c>
      <c r="O2121" s="6">
        <f t="shared" si="4"/>
        <v>0.3870680045</v>
      </c>
      <c r="P2121" s="6" t="str">
        <f t="shared" si="5"/>
        <v>Wednesday</v>
      </c>
      <c r="Q2121" s="6" t="str">
        <f t="shared" si="6"/>
        <v>Weekday</v>
      </c>
      <c r="R2121" s="6" t="str">
        <f t="shared" si="7"/>
        <v>Low (1–15%)</v>
      </c>
    </row>
    <row r="2122">
      <c r="A2122" s="3" t="s">
        <v>2639</v>
      </c>
      <c r="B2122" s="4">
        <v>45800.84652777778</v>
      </c>
      <c r="C2122" s="3" t="s">
        <v>138</v>
      </c>
      <c r="D2122" s="3" t="s">
        <v>497</v>
      </c>
      <c r="E2122" s="3" t="s">
        <v>27</v>
      </c>
      <c r="F2122" s="3">
        <v>2.0</v>
      </c>
      <c r="G2122" s="3">
        <v>1299.0</v>
      </c>
      <c r="H2122" s="3">
        <v>25.0</v>
      </c>
      <c r="I2122" s="3">
        <v>723.02</v>
      </c>
      <c r="J2122" s="3" t="s">
        <v>52</v>
      </c>
      <c r="K2122" s="3" t="s">
        <v>28</v>
      </c>
      <c r="L2122" s="5">
        <f t="shared" si="1"/>
        <v>1948.5</v>
      </c>
      <c r="M2122" s="5">
        <f t="shared" si="2"/>
        <v>1446.04</v>
      </c>
      <c r="N2122" s="5">
        <f t="shared" si="3"/>
        <v>502.46</v>
      </c>
      <c r="O2122" s="6">
        <f t="shared" si="4"/>
        <v>0.2578701565</v>
      </c>
      <c r="P2122" s="6" t="str">
        <f t="shared" si="5"/>
        <v>Friday</v>
      </c>
      <c r="Q2122" s="6" t="str">
        <f t="shared" si="6"/>
        <v>Weekday</v>
      </c>
      <c r="R2122" s="6" t="str">
        <f t="shared" si="7"/>
        <v>Mid (16–25%)</v>
      </c>
    </row>
    <row r="2123">
      <c r="A2123" s="3" t="s">
        <v>2640</v>
      </c>
      <c r="B2123" s="4">
        <v>46013.76180555556</v>
      </c>
      <c r="C2123" s="3" t="s">
        <v>73</v>
      </c>
      <c r="D2123" s="3" t="s">
        <v>2476</v>
      </c>
      <c r="E2123" s="3" t="s">
        <v>21</v>
      </c>
      <c r="F2123" s="3">
        <v>3.0</v>
      </c>
      <c r="G2123" s="3">
        <v>899.0</v>
      </c>
      <c r="H2123" s="3">
        <v>10.0</v>
      </c>
      <c r="I2123" s="3">
        <v>492.3</v>
      </c>
      <c r="J2123" s="3" t="s">
        <v>22</v>
      </c>
      <c r="K2123" s="3" t="s">
        <v>28</v>
      </c>
      <c r="L2123" s="5">
        <f t="shared" si="1"/>
        <v>2427.3</v>
      </c>
      <c r="M2123" s="5">
        <f t="shared" si="2"/>
        <v>1476.9</v>
      </c>
      <c r="N2123" s="5">
        <f t="shared" si="3"/>
        <v>950.4</v>
      </c>
      <c r="O2123" s="6">
        <f t="shared" si="4"/>
        <v>0.3915461624</v>
      </c>
      <c r="P2123" s="6" t="str">
        <f t="shared" si="5"/>
        <v>Monday</v>
      </c>
      <c r="Q2123" s="6" t="str">
        <f t="shared" si="6"/>
        <v>Weekday</v>
      </c>
      <c r="R2123" s="6" t="str">
        <f t="shared" si="7"/>
        <v>Low (1–15%)</v>
      </c>
    </row>
    <row r="2124">
      <c r="A2124" s="3" t="s">
        <v>2641</v>
      </c>
      <c r="B2124" s="4">
        <v>45935.865277777775</v>
      </c>
      <c r="C2124" s="3" t="s">
        <v>54</v>
      </c>
      <c r="D2124" s="3" t="s">
        <v>2386</v>
      </c>
      <c r="E2124" s="3" t="s">
        <v>35</v>
      </c>
      <c r="F2124" s="3">
        <v>4.0</v>
      </c>
      <c r="G2124" s="3">
        <v>2999.0</v>
      </c>
      <c r="H2124" s="3">
        <v>15.0</v>
      </c>
      <c r="I2124" s="3">
        <v>2212.71</v>
      </c>
      <c r="J2124" s="3" t="s">
        <v>52</v>
      </c>
      <c r="K2124" s="3" t="s">
        <v>23</v>
      </c>
      <c r="L2124" s="5">
        <f t="shared" si="1"/>
        <v>10196.6</v>
      </c>
      <c r="M2124" s="5">
        <f t="shared" si="2"/>
        <v>8850.84</v>
      </c>
      <c r="N2124" s="5">
        <f t="shared" si="3"/>
        <v>1345.76</v>
      </c>
      <c r="O2124" s="6">
        <f t="shared" si="4"/>
        <v>0.1319812487</v>
      </c>
      <c r="P2124" s="6" t="str">
        <f t="shared" si="5"/>
        <v>Sunday</v>
      </c>
      <c r="Q2124" s="6" t="str">
        <f t="shared" si="6"/>
        <v>Weekend</v>
      </c>
      <c r="R2124" s="6" t="str">
        <f t="shared" si="7"/>
        <v>Low (1–15%)</v>
      </c>
    </row>
    <row r="2125">
      <c r="A2125" s="3" t="s">
        <v>2642</v>
      </c>
      <c r="B2125" s="4">
        <v>45480.694444444445</v>
      </c>
      <c r="C2125" s="3" t="s">
        <v>239</v>
      </c>
      <c r="D2125" s="3" t="s">
        <v>802</v>
      </c>
      <c r="E2125" s="3" t="s">
        <v>21</v>
      </c>
      <c r="F2125" s="3">
        <v>4.0</v>
      </c>
      <c r="G2125" s="3">
        <v>499.0</v>
      </c>
      <c r="H2125" s="3">
        <v>5.0</v>
      </c>
      <c r="I2125" s="3">
        <v>273.17</v>
      </c>
      <c r="J2125" s="3" t="s">
        <v>22</v>
      </c>
      <c r="K2125" s="3" t="s">
        <v>23</v>
      </c>
      <c r="L2125" s="5">
        <f t="shared" si="1"/>
        <v>1896.2</v>
      </c>
      <c r="M2125" s="5">
        <f t="shared" si="2"/>
        <v>1092.68</v>
      </c>
      <c r="N2125" s="5">
        <f t="shared" si="3"/>
        <v>803.52</v>
      </c>
      <c r="O2125" s="6">
        <f t="shared" si="4"/>
        <v>0.4237527687</v>
      </c>
      <c r="P2125" s="6" t="str">
        <f t="shared" si="5"/>
        <v>Sunday</v>
      </c>
      <c r="Q2125" s="6" t="str">
        <f t="shared" si="6"/>
        <v>Weekend</v>
      </c>
      <c r="R2125" s="6" t="str">
        <f t="shared" si="7"/>
        <v>Low (1–15%)</v>
      </c>
    </row>
    <row r="2126">
      <c r="A2126" s="3" t="s">
        <v>2643</v>
      </c>
      <c r="B2126" s="4">
        <v>45779.40416666667</v>
      </c>
      <c r="C2126" s="3" t="s">
        <v>254</v>
      </c>
      <c r="D2126" s="3" t="s">
        <v>876</v>
      </c>
      <c r="E2126" s="3" t="s">
        <v>27</v>
      </c>
      <c r="F2126" s="3">
        <v>3.0</v>
      </c>
      <c r="G2126" s="3">
        <v>1299.0</v>
      </c>
      <c r="H2126" s="3">
        <v>5.0</v>
      </c>
      <c r="I2126" s="3">
        <v>678.4</v>
      </c>
      <c r="J2126" s="3" t="s">
        <v>52</v>
      </c>
      <c r="K2126" s="3" t="s">
        <v>39</v>
      </c>
      <c r="L2126" s="5">
        <f t="shared" si="1"/>
        <v>3702.15</v>
      </c>
      <c r="M2126" s="5">
        <f t="shared" si="2"/>
        <v>2035.2</v>
      </c>
      <c r="N2126" s="5">
        <f t="shared" si="3"/>
        <v>1666.95</v>
      </c>
      <c r="O2126" s="6">
        <f t="shared" si="4"/>
        <v>0.4502653863</v>
      </c>
      <c r="P2126" s="6" t="str">
        <f t="shared" si="5"/>
        <v>Friday</v>
      </c>
      <c r="Q2126" s="6" t="str">
        <f t="shared" si="6"/>
        <v>Weekday</v>
      </c>
      <c r="R2126" s="6" t="str">
        <f t="shared" si="7"/>
        <v>Low (1–15%)</v>
      </c>
    </row>
    <row r="2127">
      <c r="A2127" s="3" t="s">
        <v>2644</v>
      </c>
      <c r="B2127" s="4">
        <v>45476.54305555556</v>
      </c>
      <c r="C2127" s="3" t="s">
        <v>111</v>
      </c>
      <c r="D2127" s="3" t="s">
        <v>427</v>
      </c>
      <c r="E2127" s="3" t="s">
        <v>21</v>
      </c>
      <c r="F2127" s="3">
        <v>4.0</v>
      </c>
      <c r="G2127" s="3">
        <v>299.0</v>
      </c>
      <c r="H2127" s="3">
        <v>0.0</v>
      </c>
      <c r="I2127" s="3">
        <v>200.1</v>
      </c>
      <c r="J2127" s="3" t="s">
        <v>32</v>
      </c>
      <c r="K2127" s="3" t="s">
        <v>39</v>
      </c>
      <c r="L2127" s="5">
        <f t="shared" si="1"/>
        <v>1196</v>
      </c>
      <c r="M2127" s="5">
        <f t="shared" si="2"/>
        <v>800.4</v>
      </c>
      <c r="N2127" s="5">
        <f t="shared" si="3"/>
        <v>395.6</v>
      </c>
      <c r="O2127" s="6">
        <f t="shared" si="4"/>
        <v>0.3307692308</v>
      </c>
      <c r="P2127" s="6" t="str">
        <f t="shared" si="5"/>
        <v>Wednesday</v>
      </c>
      <c r="Q2127" s="6" t="str">
        <f t="shared" si="6"/>
        <v>Weekday</v>
      </c>
      <c r="R2127" s="6" t="str">
        <f t="shared" si="7"/>
        <v>No Discount</v>
      </c>
    </row>
    <row r="2128">
      <c r="A2128" s="3" t="s">
        <v>2645</v>
      </c>
      <c r="B2128" s="4">
        <v>45394.67222222222</v>
      </c>
      <c r="C2128" s="3" t="s">
        <v>37</v>
      </c>
      <c r="D2128" s="3" t="s">
        <v>361</v>
      </c>
      <c r="E2128" s="3" t="s">
        <v>21</v>
      </c>
      <c r="F2128" s="3">
        <v>1.0</v>
      </c>
      <c r="G2128" s="3">
        <v>899.0</v>
      </c>
      <c r="H2128" s="3">
        <v>5.0</v>
      </c>
      <c r="I2128" s="3">
        <v>496.17</v>
      </c>
      <c r="J2128" s="3" t="s">
        <v>52</v>
      </c>
      <c r="K2128" s="3" t="s">
        <v>23</v>
      </c>
      <c r="L2128" s="5">
        <f t="shared" si="1"/>
        <v>854.05</v>
      </c>
      <c r="M2128" s="5">
        <f t="shared" si="2"/>
        <v>496.17</v>
      </c>
      <c r="N2128" s="5">
        <f t="shared" si="3"/>
        <v>357.88</v>
      </c>
      <c r="O2128" s="6">
        <f t="shared" si="4"/>
        <v>0.419038698</v>
      </c>
      <c r="P2128" s="6" t="str">
        <f t="shared" si="5"/>
        <v>Friday</v>
      </c>
      <c r="Q2128" s="6" t="str">
        <f t="shared" si="6"/>
        <v>Weekday</v>
      </c>
      <c r="R2128" s="6" t="str">
        <f t="shared" si="7"/>
        <v>Low (1–15%)</v>
      </c>
    </row>
    <row r="2129">
      <c r="A2129" s="3" t="s">
        <v>2646</v>
      </c>
      <c r="B2129" s="4">
        <v>45435.50625</v>
      </c>
      <c r="C2129" s="3" t="s">
        <v>266</v>
      </c>
      <c r="D2129" s="3" t="s">
        <v>1547</v>
      </c>
      <c r="E2129" s="3" t="s">
        <v>21</v>
      </c>
      <c r="F2129" s="3">
        <v>2.0</v>
      </c>
      <c r="G2129" s="3">
        <v>499.0</v>
      </c>
      <c r="H2129" s="3">
        <v>10.0</v>
      </c>
      <c r="I2129" s="3">
        <v>293.92</v>
      </c>
      <c r="J2129" s="3" t="s">
        <v>52</v>
      </c>
      <c r="K2129" s="3" t="s">
        <v>28</v>
      </c>
      <c r="L2129" s="5">
        <f t="shared" si="1"/>
        <v>898.2</v>
      </c>
      <c r="M2129" s="5">
        <f t="shared" si="2"/>
        <v>587.84</v>
      </c>
      <c r="N2129" s="5">
        <f t="shared" si="3"/>
        <v>310.36</v>
      </c>
      <c r="O2129" s="6">
        <f t="shared" si="4"/>
        <v>0.3455355155</v>
      </c>
      <c r="P2129" s="6" t="str">
        <f t="shared" si="5"/>
        <v>Thursday</v>
      </c>
      <c r="Q2129" s="6" t="str">
        <f t="shared" si="6"/>
        <v>Weekday</v>
      </c>
      <c r="R2129" s="6" t="str">
        <f t="shared" si="7"/>
        <v>Low (1–15%)</v>
      </c>
    </row>
    <row r="2130">
      <c r="A2130" s="3" t="s">
        <v>2647</v>
      </c>
      <c r="B2130" s="4">
        <v>45489.60972222222</v>
      </c>
      <c r="C2130" s="3" t="s">
        <v>285</v>
      </c>
      <c r="D2130" s="3" t="s">
        <v>456</v>
      </c>
      <c r="E2130" s="3" t="s">
        <v>21</v>
      </c>
      <c r="F2130" s="3">
        <v>3.0</v>
      </c>
      <c r="G2130" s="3">
        <v>299.0</v>
      </c>
      <c r="H2130" s="3">
        <v>0.0</v>
      </c>
      <c r="I2130" s="3">
        <v>134.65</v>
      </c>
      <c r="J2130" s="3" t="s">
        <v>52</v>
      </c>
      <c r="K2130" s="3" t="s">
        <v>28</v>
      </c>
      <c r="L2130" s="5">
        <f t="shared" si="1"/>
        <v>897</v>
      </c>
      <c r="M2130" s="5">
        <f t="shared" si="2"/>
        <v>403.95</v>
      </c>
      <c r="N2130" s="5">
        <f t="shared" si="3"/>
        <v>493.05</v>
      </c>
      <c r="O2130" s="6">
        <f t="shared" si="4"/>
        <v>0.5496655518</v>
      </c>
      <c r="P2130" s="6" t="str">
        <f t="shared" si="5"/>
        <v>Tuesday</v>
      </c>
      <c r="Q2130" s="6" t="str">
        <f t="shared" si="6"/>
        <v>Weekday</v>
      </c>
      <c r="R2130" s="6" t="str">
        <f t="shared" si="7"/>
        <v>No Discount</v>
      </c>
    </row>
    <row r="2131">
      <c r="A2131" s="3" t="s">
        <v>2648</v>
      </c>
      <c r="B2131" s="4">
        <v>45410.51597222222</v>
      </c>
      <c r="C2131" s="3" t="s">
        <v>285</v>
      </c>
      <c r="D2131" s="3" t="s">
        <v>95</v>
      </c>
      <c r="E2131" s="3" t="s">
        <v>27</v>
      </c>
      <c r="F2131" s="3">
        <v>1.0</v>
      </c>
      <c r="G2131" s="3">
        <v>999.0</v>
      </c>
      <c r="H2131" s="3">
        <v>0.0</v>
      </c>
      <c r="I2131" s="3">
        <v>568.84</v>
      </c>
      <c r="J2131" s="3" t="s">
        <v>32</v>
      </c>
      <c r="K2131" s="3" t="s">
        <v>23</v>
      </c>
      <c r="L2131" s="5">
        <f t="shared" si="1"/>
        <v>999</v>
      </c>
      <c r="M2131" s="5">
        <f t="shared" si="2"/>
        <v>568.84</v>
      </c>
      <c r="N2131" s="5">
        <f t="shared" si="3"/>
        <v>430.16</v>
      </c>
      <c r="O2131" s="6">
        <f t="shared" si="4"/>
        <v>0.4305905906</v>
      </c>
      <c r="P2131" s="6" t="str">
        <f t="shared" si="5"/>
        <v>Sunday</v>
      </c>
      <c r="Q2131" s="6" t="str">
        <f t="shared" si="6"/>
        <v>Weekend</v>
      </c>
      <c r="R2131" s="6" t="str">
        <f t="shared" si="7"/>
        <v>No Discount</v>
      </c>
    </row>
    <row r="2132">
      <c r="A2132" s="3" t="s">
        <v>2649</v>
      </c>
      <c r="B2132" s="4">
        <v>45460.90347222222</v>
      </c>
      <c r="C2132" s="3" t="s">
        <v>37</v>
      </c>
      <c r="D2132" s="3" t="s">
        <v>704</v>
      </c>
      <c r="E2132" s="3" t="s">
        <v>21</v>
      </c>
      <c r="F2132" s="3">
        <v>2.0</v>
      </c>
      <c r="G2132" s="3">
        <v>299.0</v>
      </c>
      <c r="H2132" s="3">
        <v>15.0</v>
      </c>
      <c r="I2132" s="3">
        <v>193.72</v>
      </c>
      <c r="J2132" s="3" t="s">
        <v>32</v>
      </c>
      <c r="K2132" s="3" t="s">
        <v>39</v>
      </c>
      <c r="L2132" s="5">
        <f t="shared" si="1"/>
        <v>508.3</v>
      </c>
      <c r="M2132" s="5">
        <f t="shared" si="2"/>
        <v>387.44</v>
      </c>
      <c r="N2132" s="5">
        <f t="shared" si="3"/>
        <v>120.86</v>
      </c>
      <c r="O2132" s="6">
        <f t="shared" si="4"/>
        <v>0.2377729687</v>
      </c>
      <c r="P2132" s="6" t="str">
        <f t="shared" si="5"/>
        <v>Monday</v>
      </c>
      <c r="Q2132" s="6" t="str">
        <f t="shared" si="6"/>
        <v>Weekday</v>
      </c>
      <c r="R2132" s="6" t="str">
        <f t="shared" si="7"/>
        <v>Low (1–15%)</v>
      </c>
    </row>
    <row r="2133">
      <c r="A2133" s="3" t="s">
        <v>2650</v>
      </c>
      <c r="B2133" s="4">
        <v>45793.70972222222</v>
      </c>
      <c r="C2133" s="3" t="s">
        <v>60</v>
      </c>
      <c r="D2133" s="3" t="s">
        <v>827</v>
      </c>
      <c r="E2133" s="3" t="s">
        <v>21</v>
      </c>
      <c r="F2133" s="3">
        <v>4.0</v>
      </c>
      <c r="G2133" s="3">
        <v>499.0</v>
      </c>
      <c r="H2133" s="3">
        <v>20.0</v>
      </c>
      <c r="I2133" s="3">
        <v>228.19</v>
      </c>
      <c r="J2133" s="3" t="s">
        <v>22</v>
      </c>
      <c r="K2133" s="3" t="s">
        <v>23</v>
      </c>
      <c r="L2133" s="5">
        <f t="shared" si="1"/>
        <v>1596.8</v>
      </c>
      <c r="M2133" s="5">
        <f t="shared" si="2"/>
        <v>912.76</v>
      </c>
      <c r="N2133" s="5">
        <f t="shared" si="3"/>
        <v>684.04</v>
      </c>
      <c r="O2133" s="6">
        <f t="shared" si="4"/>
        <v>0.4283817635</v>
      </c>
      <c r="P2133" s="6" t="str">
        <f t="shared" si="5"/>
        <v>Friday</v>
      </c>
      <c r="Q2133" s="6" t="str">
        <f t="shared" si="6"/>
        <v>Weekday</v>
      </c>
      <c r="R2133" s="6" t="str">
        <f t="shared" si="7"/>
        <v>Mid (16–25%)</v>
      </c>
    </row>
    <row r="2134">
      <c r="A2134" s="3" t="s">
        <v>2651</v>
      </c>
      <c r="B2134" s="4">
        <v>45928.58194444444</v>
      </c>
      <c r="C2134" s="3" t="s">
        <v>73</v>
      </c>
      <c r="D2134" s="3" t="s">
        <v>1130</v>
      </c>
      <c r="E2134" s="3" t="s">
        <v>21</v>
      </c>
      <c r="F2134" s="3">
        <v>2.0</v>
      </c>
      <c r="G2134" s="3">
        <v>699.0</v>
      </c>
      <c r="H2134" s="3">
        <v>10.0</v>
      </c>
      <c r="I2134" s="3">
        <v>328.04</v>
      </c>
      <c r="J2134" s="3" t="s">
        <v>52</v>
      </c>
      <c r="K2134" s="3" t="s">
        <v>28</v>
      </c>
      <c r="L2134" s="5">
        <f t="shared" si="1"/>
        <v>1258.2</v>
      </c>
      <c r="M2134" s="5">
        <f t="shared" si="2"/>
        <v>656.08</v>
      </c>
      <c r="N2134" s="5">
        <f t="shared" si="3"/>
        <v>602.12</v>
      </c>
      <c r="O2134" s="6">
        <f t="shared" si="4"/>
        <v>0.4785566683</v>
      </c>
      <c r="P2134" s="6" t="str">
        <f t="shared" si="5"/>
        <v>Sunday</v>
      </c>
      <c r="Q2134" s="6" t="str">
        <f t="shared" si="6"/>
        <v>Weekend</v>
      </c>
      <c r="R2134" s="6" t="str">
        <f t="shared" si="7"/>
        <v>Low (1–15%)</v>
      </c>
    </row>
    <row r="2135">
      <c r="A2135" s="3" t="s">
        <v>2652</v>
      </c>
      <c r="B2135" s="4">
        <v>45560.5625</v>
      </c>
      <c r="C2135" s="3" t="s">
        <v>254</v>
      </c>
      <c r="D2135" s="3" t="s">
        <v>2286</v>
      </c>
      <c r="E2135" s="3" t="s">
        <v>21</v>
      </c>
      <c r="F2135" s="3">
        <v>4.0</v>
      </c>
      <c r="G2135" s="3">
        <v>699.0</v>
      </c>
      <c r="H2135" s="3">
        <v>25.0</v>
      </c>
      <c r="I2135" s="3">
        <v>442.6</v>
      </c>
      <c r="J2135" s="3" t="s">
        <v>52</v>
      </c>
      <c r="K2135" s="3" t="s">
        <v>28</v>
      </c>
      <c r="L2135" s="5">
        <f t="shared" si="1"/>
        <v>2097</v>
      </c>
      <c r="M2135" s="5">
        <f t="shared" si="2"/>
        <v>1770.4</v>
      </c>
      <c r="N2135" s="5">
        <f t="shared" si="3"/>
        <v>326.6</v>
      </c>
      <c r="O2135" s="6">
        <f t="shared" si="4"/>
        <v>0.1557463042</v>
      </c>
      <c r="P2135" s="6" t="str">
        <f t="shared" si="5"/>
        <v>Wednesday</v>
      </c>
      <c r="Q2135" s="6" t="str">
        <f t="shared" si="6"/>
        <v>Weekday</v>
      </c>
      <c r="R2135" s="6" t="str">
        <f t="shared" si="7"/>
        <v>Mid (16–25%)</v>
      </c>
    </row>
    <row r="2136">
      <c r="A2136" s="3" t="s">
        <v>2653</v>
      </c>
      <c r="B2136" s="4">
        <v>45982.74930555555</v>
      </c>
      <c r="C2136" s="3" t="s">
        <v>309</v>
      </c>
      <c r="D2136" s="3" t="s">
        <v>700</v>
      </c>
      <c r="E2136" s="3" t="s">
        <v>21</v>
      </c>
      <c r="F2136" s="3">
        <v>1.0</v>
      </c>
      <c r="G2136" s="3">
        <v>899.0</v>
      </c>
      <c r="H2136" s="3">
        <v>10.0</v>
      </c>
      <c r="I2136" s="3">
        <v>454.45</v>
      </c>
      <c r="J2136" s="3" t="s">
        <v>32</v>
      </c>
      <c r="K2136" s="3" t="s">
        <v>23</v>
      </c>
      <c r="L2136" s="5">
        <f t="shared" si="1"/>
        <v>809.1</v>
      </c>
      <c r="M2136" s="5">
        <f t="shared" si="2"/>
        <v>454.45</v>
      </c>
      <c r="N2136" s="5">
        <f t="shared" si="3"/>
        <v>354.65</v>
      </c>
      <c r="O2136" s="6">
        <f t="shared" si="4"/>
        <v>0.4383265357</v>
      </c>
      <c r="P2136" s="6" t="str">
        <f t="shared" si="5"/>
        <v>Friday</v>
      </c>
      <c r="Q2136" s="6" t="str">
        <f t="shared" si="6"/>
        <v>Weekday</v>
      </c>
      <c r="R2136" s="6" t="str">
        <f t="shared" si="7"/>
        <v>Low (1–15%)</v>
      </c>
    </row>
    <row r="2137">
      <c r="A2137" s="3" t="s">
        <v>2654</v>
      </c>
      <c r="B2137" s="4">
        <v>45981.52013888889</v>
      </c>
      <c r="C2137" s="3" t="s">
        <v>248</v>
      </c>
      <c r="D2137" s="3" t="s">
        <v>1532</v>
      </c>
      <c r="E2137" s="3" t="s">
        <v>21</v>
      </c>
      <c r="F2137" s="3">
        <v>1.0</v>
      </c>
      <c r="G2137" s="3">
        <v>499.0</v>
      </c>
      <c r="H2137" s="3">
        <v>30.0</v>
      </c>
      <c r="I2137" s="3">
        <v>236.69</v>
      </c>
      <c r="J2137" s="3" t="s">
        <v>32</v>
      </c>
      <c r="K2137" s="3" t="s">
        <v>28</v>
      </c>
      <c r="L2137" s="5">
        <f t="shared" si="1"/>
        <v>349.3</v>
      </c>
      <c r="M2137" s="5">
        <f t="shared" si="2"/>
        <v>236.69</v>
      </c>
      <c r="N2137" s="5">
        <f t="shared" si="3"/>
        <v>112.61</v>
      </c>
      <c r="O2137" s="6">
        <f t="shared" si="4"/>
        <v>0.3223876324</v>
      </c>
      <c r="P2137" s="6" t="str">
        <f t="shared" si="5"/>
        <v>Thursday</v>
      </c>
      <c r="Q2137" s="6" t="str">
        <f t="shared" si="6"/>
        <v>Weekday</v>
      </c>
      <c r="R2137" s="6" t="str">
        <f t="shared" si="7"/>
        <v>High (&gt;25%)</v>
      </c>
    </row>
    <row r="2138">
      <c r="A2138" s="3" t="s">
        <v>2655</v>
      </c>
      <c r="B2138" s="4">
        <v>45704.775</v>
      </c>
      <c r="C2138" s="3" t="s">
        <v>60</v>
      </c>
      <c r="D2138" s="3" t="s">
        <v>372</v>
      </c>
      <c r="E2138" s="3" t="s">
        <v>27</v>
      </c>
      <c r="F2138" s="3">
        <v>3.0</v>
      </c>
      <c r="G2138" s="3">
        <v>1999.0</v>
      </c>
      <c r="H2138" s="3">
        <v>10.0</v>
      </c>
      <c r="I2138" s="3">
        <v>1128.7</v>
      </c>
      <c r="J2138" s="3" t="s">
        <v>32</v>
      </c>
      <c r="K2138" s="3" t="s">
        <v>28</v>
      </c>
      <c r="L2138" s="5">
        <f t="shared" si="1"/>
        <v>5397.3</v>
      </c>
      <c r="M2138" s="5">
        <f t="shared" si="2"/>
        <v>3386.1</v>
      </c>
      <c r="N2138" s="5">
        <f t="shared" si="3"/>
        <v>2011.2</v>
      </c>
      <c r="O2138" s="6">
        <f t="shared" si="4"/>
        <v>0.3726307598</v>
      </c>
      <c r="P2138" s="6" t="str">
        <f t="shared" si="5"/>
        <v>Sunday</v>
      </c>
      <c r="Q2138" s="6" t="str">
        <f t="shared" si="6"/>
        <v>Weekend</v>
      </c>
      <c r="R2138" s="6" t="str">
        <f t="shared" si="7"/>
        <v>Low (1–15%)</v>
      </c>
    </row>
    <row r="2139">
      <c r="A2139" s="3" t="s">
        <v>2656</v>
      </c>
      <c r="B2139" s="4">
        <v>45313.74166666667</v>
      </c>
      <c r="C2139" s="3" t="s">
        <v>60</v>
      </c>
      <c r="D2139" s="3" t="s">
        <v>476</v>
      </c>
      <c r="E2139" s="3" t="s">
        <v>35</v>
      </c>
      <c r="F2139" s="3">
        <v>5.0</v>
      </c>
      <c r="G2139" s="3">
        <v>1999.0</v>
      </c>
      <c r="H2139" s="3">
        <v>20.0</v>
      </c>
      <c r="I2139" s="3">
        <v>1432.93</v>
      </c>
      <c r="J2139" s="3" t="s">
        <v>32</v>
      </c>
      <c r="K2139" s="3" t="s">
        <v>39</v>
      </c>
      <c r="L2139" s="5">
        <f t="shared" si="1"/>
        <v>7996</v>
      </c>
      <c r="M2139" s="5">
        <f t="shared" si="2"/>
        <v>7164.65</v>
      </c>
      <c r="N2139" s="5">
        <f t="shared" si="3"/>
        <v>831.35</v>
      </c>
      <c r="O2139" s="6">
        <f t="shared" si="4"/>
        <v>0.1039707354</v>
      </c>
      <c r="P2139" s="6" t="str">
        <f t="shared" si="5"/>
        <v>Monday</v>
      </c>
      <c r="Q2139" s="6" t="str">
        <f t="shared" si="6"/>
        <v>Weekday</v>
      </c>
      <c r="R2139" s="6" t="str">
        <f t="shared" si="7"/>
        <v>Mid (16–25%)</v>
      </c>
    </row>
    <row r="2140">
      <c r="A2140" s="3" t="s">
        <v>2657</v>
      </c>
      <c r="B2140" s="4">
        <v>45448.73472222222</v>
      </c>
      <c r="C2140" s="3" t="s">
        <v>270</v>
      </c>
      <c r="D2140" s="3" t="s">
        <v>1082</v>
      </c>
      <c r="E2140" s="3" t="s">
        <v>21</v>
      </c>
      <c r="F2140" s="3">
        <v>1.0</v>
      </c>
      <c r="G2140" s="3">
        <v>899.0</v>
      </c>
      <c r="H2140" s="3">
        <v>0.0</v>
      </c>
      <c r="I2140" s="3">
        <v>419.54</v>
      </c>
      <c r="J2140" s="3" t="s">
        <v>32</v>
      </c>
      <c r="K2140" s="3" t="s">
        <v>39</v>
      </c>
      <c r="L2140" s="5">
        <f t="shared" si="1"/>
        <v>899</v>
      </c>
      <c r="M2140" s="5">
        <f t="shared" si="2"/>
        <v>419.54</v>
      </c>
      <c r="N2140" s="5">
        <f t="shared" si="3"/>
        <v>479.46</v>
      </c>
      <c r="O2140" s="6">
        <f t="shared" si="4"/>
        <v>0.5333259177</v>
      </c>
      <c r="P2140" s="6" t="str">
        <f t="shared" si="5"/>
        <v>Wednesday</v>
      </c>
      <c r="Q2140" s="6" t="str">
        <f t="shared" si="6"/>
        <v>Weekday</v>
      </c>
      <c r="R2140" s="6" t="str">
        <f t="shared" si="7"/>
        <v>No Discount</v>
      </c>
    </row>
    <row r="2141">
      <c r="A2141" s="3" t="s">
        <v>2658</v>
      </c>
      <c r="B2141" s="4">
        <v>45571.60277777778</v>
      </c>
      <c r="C2141" s="3" t="s">
        <v>63</v>
      </c>
      <c r="D2141" s="3" t="s">
        <v>876</v>
      </c>
      <c r="E2141" s="3" t="s">
        <v>27</v>
      </c>
      <c r="F2141" s="3">
        <v>4.0</v>
      </c>
      <c r="G2141" s="3">
        <v>1299.0</v>
      </c>
      <c r="H2141" s="3">
        <v>15.0</v>
      </c>
      <c r="I2141" s="3">
        <v>686.89</v>
      </c>
      <c r="J2141" s="3" t="s">
        <v>52</v>
      </c>
      <c r="K2141" s="3" t="s">
        <v>23</v>
      </c>
      <c r="L2141" s="5">
        <f t="shared" si="1"/>
        <v>4416.6</v>
      </c>
      <c r="M2141" s="5">
        <f t="shared" si="2"/>
        <v>2747.56</v>
      </c>
      <c r="N2141" s="5">
        <f t="shared" si="3"/>
        <v>1669.04</v>
      </c>
      <c r="O2141" s="6">
        <f t="shared" si="4"/>
        <v>0.3779015532</v>
      </c>
      <c r="P2141" s="6" t="str">
        <f t="shared" si="5"/>
        <v>Sunday</v>
      </c>
      <c r="Q2141" s="6" t="str">
        <f t="shared" si="6"/>
        <v>Weekend</v>
      </c>
      <c r="R2141" s="6" t="str">
        <f t="shared" si="7"/>
        <v>Low (1–15%)</v>
      </c>
    </row>
    <row r="2142">
      <c r="A2142" s="3" t="s">
        <v>2659</v>
      </c>
      <c r="B2142" s="4">
        <v>45598.78958333333</v>
      </c>
      <c r="C2142" s="3" t="s">
        <v>124</v>
      </c>
      <c r="D2142" s="3" t="s">
        <v>85</v>
      </c>
      <c r="E2142" s="3" t="s">
        <v>21</v>
      </c>
      <c r="F2142" s="3">
        <v>2.0</v>
      </c>
      <c r="G2142" s="3">
        <v>699.0</v>
      </c>
      <c r="H2142" s="3">
        <v>0.0</v>
      </c>
      <c r="I2142" s="3">
        <v>352.99</v>
      </c>
      <c r="J2142" s="3" t="s">
        <v>32</v>
      </c>
      <c r="K2142" s="3" t="s">
        <v>28</v>
      </c>
      <c r="L2142" s="5">
        <f t="shared" si="1"/>
        <v>1398</v>
      </c>
      <c r="M2142" s="5">
        <f t="shared" si="2"/>
        <v>705.98</v>
      </c>
      <c r="N2142" s="5">
        <f t="shared" si="3"/>
        <v>692.02</v>
      </c>
      <c r="O2142" s="6">
        <f t="shared" si="4"/>
        <v>0.4950071531</v>
      </c>
      <c r="P2142" s="6" t="str">
        <f t="shared" si="5"/>
        <v>Saturday</v>
      </c>
      <c r="Q2142" s="6" t="str">
        <f t="shared" si="6"/>
        <v>Weekend</v>
      </c>
      <c r="R2142" s="6" t="str">
        <f t="shared" si="7"/>
        <v>No Discount</v>
      </c>
    </row>
    <row r="2143">
      <c r="A2143" s="3" t="s">
        <v>2660</v>
      </c>
      <c r="B2143" s="4">
        <v>45456.81875</v>
      </c>
      <c r="C2143" s="3" t="s">
        <v>194</v>
      </c>
      <c r="D2143" s="3" t="s">
        <v>174</v>
      </c>
      <c r="E2143" s="3" t="s">
        <v>35</v>
      </c>
      <c r="F2143" s="3">
        <v>3.0</v>
      </c>
      <c r="G2143" s="3">
        <v>2999.0</v>
      </c>
      <c r="H2143" s="3">
        <v>30.0</v>
      </c>
      <c r="I2143" s="3">
        <v>1925.26</v>
      </c>
      <c r="J2143" s="3" t="s">
        <v>32</v>
      </c>
      <c r="K2143" s="3" t="s">
        <v>28</v>
      </c>
      <c r="L2143" s="5">
        <f t="shared" si="1"/>
        <v>6297.9</v>
      </c>
      <c r="M2143" s="5">
        <f t="shared" si="2"/>
        <v>5775.78</v>
      </c>
      <c r="N2143" s="5">
        <f t="shared" si="3"/>
        <v>522.12</v>
      </c>
      <c r="O2143" s="6">
        <f t="shared" si="4"/>
        <v>0.08290382508</v>
      </c>
      <c r="P2143" s="6" t="str">
        <f t="shared" si="5"/>
        <v>Thursday</v>
      </c>
      <c r="Q2143" s="6" t="str">
        <f t="shared" si="6"/>
        <v>Weekday</v>
      </c>
      <c r="R2143" s="6" t="str">
        <f t="shared" si="7"/>
        <v>High (&gt;25%)</v>
      </c>
    </row>
    <row r="2144">
      <c r="A2144" s="3" t="s">
        <v>2661</v>
      </c>
      <c r="B2144" s="4">
        <v>45580.799305555556</v>
      </c>
      <c r="C2144" s="3" t="s">
        <v>144</v>
      </c>
      <c r="D2144" s="3" t="s">
        <v>486</v>
      </c>
      <c r="E2144" s="3" t="s">
        <v>27</v>
      </c>
      <c r="F2144" s="3">
        <v>2.0</v>
      </c>
      <c r="G2144" s="3">
        <v>1299.0</v>
      </c>
      <c r="H2144" s="3">
        <v>10.0</v>
      </c>
      <c r="I2144" s="3">
        <v>694.73</v>
      </c>
      <c r="J2144" s="3" t="s">
        <v>52</v>
      </c>
      <c r="K2144" s="3" t="s">
        <v>28</v>
      </c>
      <c r="L2144" s="5">
        <f t="shared" si="1"/>
        <v>2338.2</v>
      </c>
      <c r="M2144" s="5">
        <f t="shared" si="2"/>
        <v>1389.46</v>
      </c>
      <c r="N2144" s="5">
        <f t="shared" si="3"/>
        <v>948.74</v>
      </c>
      <c r="O2144" s="6">
        <f t="shared" si="4"/>
        <v>0.4057565649</v>
      </c>
      <c r="P2144" s="6" t="str">
        <f t="shared" si="5"/>
        <v>Tuesday</v>
      </c>
      <c r="Q2144" s="6" t="str">
        <f t="shared" si="6"/>
        <v>Weekday</v>
      </c>
      <c r="R2144" s="6" t="str">
        <f t="shared" si="7"/>
        <v>Low (1–15%)</v>
      </c>
    </row>
    <row r="2145">
      <c r="A2145" s="3" t="s">
        <v>2662</v>
      </c>
      <c r="B2145" s="4">
        <v>45421.54652777778</v>
      </c>
      <c r="C2145" s="3" t="s">
        <v>144</v>
      </c>
      <c r="D2145" s="3" t="s">
        <v>472</v>
      </c>
      <c r="E2145" s="3" t="s">
        <v>21</v>
      </c>
      <c r="F2145" s="3">
        <v>3.0</v>
      </c>
      <c r="G2145" s="3">
        <v>499.0</v>
      </c>
      <c r="H2145" s="3">
        <v>15.0</v>
      </c>
      <c r="I2145" s="3">
        <v>342.1</v>
      </c>
      <c r="J2145" s="3" t="s">
        <v>52</v>
      </c>
      <c r="K2145" s="3" t="s">
        <v>39</v>
      </c>
      <c r="L2145" s="5">
        <f t="shared" si="1"/>
        <v>1272.45</v>
      </c>
      <c r="M2145" s="5">
        <f t="shared" si="2"/>
        <v>1026.3</v>
      </c>
      <c r="N2145" s="5">
        <f t="shared" si="3"/>
        <v>246.15</v>
      </c>
      <c r="O2145" s="6">
        <f t="shared" si="4"/>
        <v>0.193445715</v>
      </c>
      <c r="P2145" s="6" t="str">
        <f t="shared" si="5"/>
        <v>Thursday</v>
      </c>
      <c r="Q2145" s="6" t="str">
        <f t="shared" si="6"/>
        <v>Weekday</v>
      </c>
      <c r="R2145" s="6" t="str">
        <f t="shared" si="7"/>
        <v>Low (1–15%)</v>
      </c>
    </row>
    <row r="2146">
      <c r="A2146" s="3" t="s">
        <v>2663</v>
      </c>
      <c r="B2146" s="4">
        <v>45890.39166666667</v>
      </c>
      <c r="C2146" s="3" t="s">
        <v>127</v>
      </c>
      <c r="D2146" s="3" t="s">
        <v>727</v>
      </c>
      <c r="E2146" s="3" t="s">
        <v>27</v>
      </c>
      <c r="F2146" s="3">
        <v>5.0</v>
      </c>
      <c r="G2146" s="3">
        <v>1499.0</v>
      </c>
      <c r="H2146" s="3">
        <v>10.0</v>
      </c>
      <c r="I2146" s="3">
        <v>753.98</v>
      </c>
      <c r="J2146" s="3" t="s">
        <v>52</v>
      </c>
      <c r="K2146" s="3" t="s">
        <v>23</v>
      </c>
      <c r="L2146" s="5">
        <f t="shared" si="1"/>
        <v>6745.5</v>
      </c>
      <c r="M2146" s="5">
        <f t="shared" si="2"/>
        <v>3769.9</v>
      </c>
      <c r="N2146" s="5">
        <f t="shared" si="3"/>
        <v>2975.6</v>
      </c>
      <c r="O2146" s="6">
        <f t="shared" si="4"/>
        <v>0.4411237121</v>
      </c>
      <c r="P2146" s="6" t="str">
        <f t="shared" si="5"/>
        <v>Thursday</v>
      </c>
      <c r="Q2146" s="6" t="str">
        <f t="shared" si="6"/>
        <v>Weekday</v>
      </c>
      <c r="R2146" s="6" t="str">
        <f t="shared" si="7"/>
        <v>Low (1–15%)</v>
      </c>
    </row>
    <row r="2147">
      <c r="A2147" s="3" t="s">
        <v>2664</v>
      </c>
      <c r="B2147" s="4">
        <v>45518.79791666667</v>
      </c>
      <c r="C2147" s="3" t="s">
        <v>94</v>
      </c>
      <c r="D2147" s="3" t="s">
        <v>232</v>
      </c>
      <c r="E2147" s="3" t="s">
        <v>21</v>
      </c>
      <c r="F2147" s="3">
        <v>5.0</v>
      </c>
      <c r="G2147" s="3">
        <v>699.0</v>
      </c>
      <c r="H2147" s="3">
        <v>5.0</v>
      </c>
      <c r="I2147" s="3">
        <v>377.26</v>
      </c>
      <c r="J2147" s="3" t="s">
        <v>52</v>
      </c>
      <c r="K2147" s="3" t="s">
        <v>28</v>
      </c>
      <c r="L2147" s="5">
        <f t="shared" si="1"/>
        <v>3320.25</v>
      </c>
      <c r="M2147" s="5">
        <f t="shared" si="2"/>
        <v>1886.3</v>
      </c>
      <c r="N2147" s="5">
        <f t="shared" si="3"/>
        <v>1433.95</v>
      </c>
      <c r="O2147" s="6">
        <f t="shared" si="4"/>
        <v>0.4318801295</v>
      </c>
      <c r="P2147" s="6" t="str">
        <f t="shared" si="5"/>
        <v>Wednesday</v>
      </c>
      <c r="Q2147" s="6" t="str">
        <f t="shared" si="6"/>
        <v>Weekday</v>
      </c>
      <c r="R2147" s="6" t="str">
        <f t="shared" si="7"/>
        <v>Low (1–15%)</v>
      </c>
    </row>
    <row r="2148">
      <c r="A2148" s="3" t="s">
        <v>2665</v>
      </c>
      <c r="B2148" s="4">
        <v>45688.501388888886</v>
      </c>
      <c r="C2148" s="3" t="s">
        <v>54</v>
      </c>
      <c r="D2148" s="3" t="s">
        <v>317</v>
      </c>
      <c r="E2148" s="3" t="s">
        <v>35</v>
      </c>
      <c r="F2148" s="3">
        <v>2.0</v>
      </c>
      <c r="G2148" s="3">
        <v>3999.0</v>
      </c>
      <c r="H2148" s="3">
        <v>5.0</v>
      </c>
      <c r="I2148" s="3">
        <v>2547.43</v>
      </c>
      <c r="J2148" s="3" t="s">
        <v>52</v>
      </c>
      <c r="K2148" s="3" t="s">
        <v>23</v>
      </c>
      <c r="L2148" s="5">
        <f t="shared" si="1"/>
        <v>7598.1</v>
      </c>
      <c r="M2148" s="5">
        <f t="shared" si="2"/>
        <v>5094.86</v>
      </c>
      <c r="N2148" s="5">
        <f t="shared" si="3"/>
        <v>2503.24</v>
      </c>
      <c r="O2148" s="6">
        <f t="shared" si="4"/>
        <v>0.3294560482</v>
      </c>
      <c r="P2148" s="6" t="str">
        <f t="shared" si="5"/>
        <v>Friday</v>
      </c>
      <c r="Q2148" s="6" t="str">
        <f t="shared" si="6"/>
        <v>Weekday</v>
      </c>
      <c r="R2148" s="6" t="str">
        <f t="shared" si="7"/>
        <v>Low (1–15%)</v>
      </c>
    </row>
    <row r="2149">
      <c r="A2149" s="3" t="s">
        <v>2666</v>
      </c>
      <c r="B2149" s="4">
        <v>45906.49513888889</v>
      </c>
      <c r="C2149" s="3" t="s">
        <v>248</v>
      </c>
      <c r="D2149" s="3" t="s">
        <v>461</v>
      </c>
      <c r="E2149" s="3" t="s">
        <v>27</v>
      </c>
      <c r="F2149" s="3">
        <v>3.0</v>
      </c>
      <c r="G2149" s="3">
        <v>799.0</v>
      </c>
      <c r="H2149" s="3">
        <v>20.0</v>
      </c>
      <c r="I2149" s="3">
        <v>464.58</v>
      </c>
      <c r="J2149" s="3" t="s">
        <v>52</v>
      </c>
      <c r="K2149" s="3" t="s">
        <v>28</v>
      </c>
      <c r="L2149" s="5">
        <f t="shared" si="1"/>
        <v>1917.6</v>
      </c>
      <c r="M2149" s="5">
        <f t="shared" si="2"/>
        <v>1393.74</v>
      </c>
      <c r="N2149" s="5">
        <f t="shared" si="3"/>
        <v>523.86</v>
      </c>
      <c r="O2149" s="6">
        <f t="shared" si="4"/>
        <v>0.2731852315</v>
      </c>
      <c r="P2149" s="6" t="str">
        <f t="shared" si="5"/>
        <v>Saturday</v>
      </c>
      <c r="Q2149" s="6" t="str">
        <f t="shared" si="6"/>
        <v>Weekend</v>
      </c>
      <c r="R2149" s="6" t="str">
        <f t="shared" si="7"/>
        <v>Mid (16–25%)</v>
      </c>
    </row>
    <row r="2150">
      <c r="A2150" s="3" t="s">
        <v>2667</v>
      </c>
      <c r="B2150" s="4">
        <v>45472.64166666667</v>
      </c>
      <c r="C2150" s="3" t="s">
        <v>65</v>
      </c>
      <c r="D2150" s="3" t="s">
        <v>489</v>
      </c>
      <c r="E2150" s="3" t="s">
        <v>21</v>
      </c>
      <c r="F2150" s="3">
        <v>4.0</v>
      </c>
      <c r="G2150" s="3">
        <v>299.0</v>
      </c>
      <c r="H2150" s="3">
        <v>5.0</v>
      </c>
      <c r="I2150" s="3">
        <v>164.17</v>
      </c>
      <c r="J2150" s="3" t="s">
        <v>32</v>
      </c>
      <c r="K2150" s="3" t="s">
        <v>23</v>
      </c>
      <c r="L2150" s="5">
        <f t="shared" si="1"/>
        <v>1136.2</v>
      </c>
      <c r="M2150" s="5">
        <f t="shared" si="2"/>
        <v>656.68</v>
      </c>
      <c r="N2150" s="5">
        <f t="shared" si="3"/>
        <v>479.52</v>
      </c>
      <c r="O2150" s="6">
        <f t="shared" si="4"/>
        <v>0.4220383735</v>
      </c>
      <c r="P2150" s="6" t="str">
        <f t="shared" si="5"/>
        <v>Saturday</v>
      </c>
      <c r="Q2150" s="6" t="str">
        <f t="shared" si="6"/>
        <v>Weekend</v>
      </c>
      <c r="R2150" s="6" t="str">
        <f t="shared" si="7"/>
        <v>Low (1–15%)</v>
      </c>
    </row>
    <row r="2151">
      <c r="A2151" s="3" t="s">
        <v>2668</v>
      </c>
      <c r="B2151" s="4">
        <v>45892.48055555556</v>
      </c>
      <c r="C2151" s="3" t="s">
        <v>81</v>
      </c>
      <c r="D2151" s="3" t="s">
        <v>273</v>
      </c>
      <c r="E2151" s="3" t="s">
        <v>27</v>
      </c>
      <c r="F2151" s="3">
        <v>5.0</v>
      </c>
      <c r="G2151" s="3">
        <v>1299.0</v>
      </c>
      <c r="H2151" s="3">
        <v>5.0</v>
      </c>
      <c r="I2151" s="3">
        <v>651.47</v>
      </c>
      <c r="J2151" s="3" t="s">
        <v>52</v>
      </c>
      <c r="K2151" s="3" t="s">
        <v>23</v>
      </c>
      <c r="L2151" s="5">
        <f t="shared" si="1"/>
        <v>6170.25</v>
      </c>
      <c r="M2151" s="5">
        <f t="shared" si="2"/>
        <v>3257.35</v>
      </c>
      <c r="N2151" s="5">
        <f t="shared" si="3"/>
        <v>2912.9</v>
      </c>
      <c r="O2151" s="6">
        <f t="shared" si="4"/>
        <v>0.4720878408</v>
      </c>
      <c r="P2151" s="6" t="str">
        <f t="shared" si="5"/>
        <v>Saturday</v>
      </c>
      <c r="Q2151" s="6" t="str">
        <f t="shared" si="6"/>
        <v>Weekend</v>
      </c>
      <c r="R2151" s="6" t="str">
        <f t="shared" si="7"/>
        <v>Low (1–15%)</v>
      </c>
    </row>
    <row r="2152">
      <c r="A2152" s="3" t="s">
        <v>2669</v>
      </c>
      <c r="B2152" s="4">
        <v>45882.52847222222</v>
      </c>
      <c r="C2152" s="3" t="s">
        <v>81</v>
      </c>
      <c r="D2152" s="3" t="s">
        <v>147</v>
      </c>
      <c r="E2152" s="3" t="s">
        <v>27</v>
      </c>
      <c r="F2152" s="3">
        <v>3.0</v>
      </c>
      <c r="G2152" s="3">
        <v>1999.0</v>
      </c>
      <c r="H2152" s="3">
        <v>20.0</v>
      </c>
      <c r="I2152" s="3">
        <v>1089.73</v>
      </c>
      <c r="J2152" s="3" t="s">
        <v>32</v>
      </c>
      <c r="K2152" s="3" t="s">
        <v>28</v>
      </c>
      <c r="L2152" s="5">
        <f t="shared" si="1"/>
        <v>4797.6</v>
      </c>
      <c r="M2152" s="5">
        <f t="shared" si="2"/>
        <v>3269.19</v>
      </c>
      <c r="N2152" s="5">
        <f t="shared" si="3"/>
        <v>1528.41</v>
      </c>
      <c r="O2152" s="6">
        <f t="shared" si="4"/>
        <v>0.318578039</v>
      </c>
      <c r="P2152" s="6" t="str">
        <f t="shared" si="5"/>
        <v>Wednesday</v>
      </c>
      <c r="Q2152" s="6" t="str">
        <f t="shared" si="6"/>
        <v>Weekday</v>
      </c>
      <c r="R2152" s="6" t="str">
        <f t="shared" si="7"/>
        <v>Mid (16–25%)</v>
      </c>
    </row>
    <row r="2153">
      <c r="A2153" s="3" t="s">
        <v>2670</v>
      </c>
      <c r="B2153" s="4">
        <v>45314.489583333336</v>
      </c>
      <c r="C2153" s="3" t="s">
        <v>309</v>
      </c>
      <c r="D2153" s="3" t="s">
        <v>1034</v>
      </c>
      <c r="E2153" s="3" t="s">
        <v>21</v>
      </c>
      <c r="F2153" s="3">
        <v>3.0</v>
      </c>
      <c r="G2153" s="3">
        <v>899.0</v>
      </c>
      <c r="H2153" s="3">
        <v>5.0</v>
      </c>
      <c r="I2153" s="3">
        <v>426.9</v>
      </c>
      <c r="J2153" s="3" t="s">
        <v>52</v>
      </c>
      <c r="K2153" s="3" t="s">
        <v>28</v>
      </c>
      <c r="L2153" s="5">
        <f t="shared" si="1"/>
        <v>2562.15</v>
      </c>
      <c r="M2153" s="5">
        <f t="shared" si="2"/>
        <v>1280.7</v>
      </c>
      <c r="N2153" s="5">
        <f t="shared" si="3"/>
        <v>1281.45</v>
      </c>
      <c r="O2153" s="6">
        <f t="shared" si="4"/>
        <v>0.5001463615</v>
      </c>
      <c r="P2153" s="6" t="str">
        <f t="shared" si="5"/>
        <v>Tuesday</v>
      </c>
      <c r="Q2153" s="6" t="str">
        <f t="shared" si="6"/>
        <v>Weekday</v>
      </c>
      <c r="R2153" s="6" t="str">
        <f t="shared" si="7"/>
        <v>Low (1–15%)</v>
      </c>
    </row>
    <row r="2154">
      <c r="A2154" s="3" t="s">
        <v>2671</v>
      </c>
      <c r="B2154" s="4">
        <v>45579.85486111111</v>
      </c>
      <c r="C2154" s="3" t="s">
        <v>124</v>
      </c>
      <c r="D2154" s="3" t="s">
        <v>675</v>
      </c>
      <c r="E2154" s="3" t="s">
        <v>27</v>
      </c>
      <c r="F2154" s="3">
        <v>3.0</v>
      </c>
      <c r="G2154" s="3">
        <v>1299.0</v>
      </c>
      <c r="H2154" s="3">
        <v>10.0</v>
      </c>
      <c r="I2154" s="3">
        <v>901.46</v>
      </c>
      <c r="J2154" s="3" t="s">
        <v>52</v>
      </c>
      <c r="K2154" s="3" t="s">
        <v>23</v>
      </c>
      <c r="L2154" s="5">
        <f t="shared" si="1"/>
        <v>3507.3</v>
      </c>
      <c r="M2154" s="5">
        <f t="shared" si="2"/>
        <v>2704.38</v>
      </c>
      <c r="N2154" s="5">
        <f t="shared" si="3"/>
        <v>802.92</v>
      </c>
      <c r="O2154" s="6">
        <f t="shared" si="4"/>
        <v>0.2289282354</v>
      </c>
      <c r="P2154" s="6" t="str">
        <f t="shared" si="5"/>
        <v>Monday</v>
      </c>
      <c r="Q2154" s="6" t="str">
        <f t="shared" si="6"/>
        <v>Weekday</v>
      </c>
      <c r="R2154" s="6" t="str">
        <f t="shared" si="7"/>
        <v>Low (1–15%)</v>
      </c>
    </row>
    <row r="2155">
      <c r="A2155" s="3" t="s">
        <v>2672</v>
      </c>
      <c r="B2155" s="4">
        <v>45524.3875</v>
      </c>
      <c r="C2155" s="3" t="s">
        <v>138</v>
      </c>
      <c r="D2155" s="3" t="s">
        <v>327</v>
      </c>
      <c r="E2155" s="3" t="s">
        <v>35</v>
      </c>
      <c r="F2155" s="3">
        <v>2.0</v>
      </c>
      <c r="G2155" s="3">
        <v>2499.0</v>
      </c>
      <c r="H2155" s="3">
        <v>0.0</v>
      </c>
      <c r="I2155" s="3">
        <v>1745.75</v>
      </c>
      <c r="J2155" s="3" t="s">
        <v>32</v>
      </c>
      <c r="K2155" s="3" t="s">
        <v>23</v>
      </c>
      <c r="L2155" s="5">
        <f t="shared" si="1"/>
        <v>4998</v>
      </c>
      <c r="M2155" s="5">
        <f t="shared" si="2"/>
        <v>3491.5</v>
      </c>
      <c r="N2155" s="5">
        <f t="shared" si="3"/>
        <v>1506.5</v>
      </c>
      <c r="O2155" s="6">
        <f t="shared" si="4"/>
        <v>0.3014205682</v>
      </c>
      <c r="P2155" s="6" t="str">
        <f t="shared" si="5"/>
        <v>Tuesday</v>
      </c>
      <c r="Q2155" s="6" t="str">
        <f t="shared" si="6"/>
        <v>Weekday</v>
      </c>
      <c r="R2155" s="6" t="str">
        <f t="shared" si="7"/>
        <v>No Discount</v>
      </c>
    </row>
    <row r="2156">
      <c r="A2156" s="3" t="s">
        <v>2673</v>
      </c>
      <c r="B2156" s="4">
        <v>45583.6</v>
      </c>
      <c r="C2156" s="3" t="s">
        <v>242</v>
      </c>
      <c r="D2156" s="3" t="s">
        <v>1422</v>
      </c>
      <c r="E2156" s="3" t="s">
        <v>35</v>
      </c>
      <c r="F2156" s="3">
        <v>3.0</v>
      </c>
      <c r="G2156" s="3">
        <v>2499.0</v>
      </c>
      <c r="H2156" s="3">
        <v>30.0</v>
      </c>
      <c r="I2156" s="3">
        <v>1596.33</v>
      </c>
      <c r="J2156" s="3" t="s">
        <v>52</v>
      </c>
      <c r="K2156" s="3" t="s">
        <v>23</v>
      </c>
      <c r="L2156" s="5">
        <f t="shared" si="1"/>
        <v>5247.9</v>
      </c>
      <c r="M2156" s="5">
        <f t="shared" si="2"/>
        <v>4788.99</v>
      </c>
      <c r="N2156" s="5">
        <f t="shared" si="3"/>
        <v>458.91</v>
      </c>
      <c r="O2156" s="6">
        <f t="shared" si="4"/>
        <v>0.08744640713</v>
      </c>
      <c r="P2156" s="6" t="str">
        <f t="shared" si="5"/>
        <v>Friday</v>
      </c>
      <c r="Q2156" s="6" t="str">
        <f t="shared" si="6"/>
        <v>Weekday</v>
      </c>
      <c r="R2156" s="6" t="str">
        <f t="shared" si="7"/>
        <v>High (&gt;25%)</v>
      </c>
    </row>
    <row r="2157">
      <c r="A2157" s="3" t="s">
        <v>2674</v>
      </c>
      <c r="B2157" s="4">
        <v>45985.78055555555</v>
      </c>
      <c r="C2157" s="3" t="s">
        <v>37</v>
      </c>
      <c r="D2157" s="3" t="s">
        <v>355</v>
      </c>
      <c r="E2157" s="3" t="s">
        <v>27</v>
      </c>
      <c r="F2157" s="3">
        <v>4.0</v>
      </c>
      <c r="G2157" s="3">
        <v>1499.0</v>
      </c>
      <c r="H2157" s="3">
        <v>15.0</v>
      </c>
      <c r="I2157" s="3">
        <v>877.79</v>
      </c>
      <c r="J2157" s="3" t="s">
        <v>32</v>
      </c>
      <c r="K2157" s="3" t="s">
        <v>39</v>
      </c>
      <c r="L2157" s="5">
        <f t="shared" si="1"/>
        <v>5096.6</v>
      </c>
      <c r="M2157" s="5">
        <f t="shared" si="2"/>
        <v>3511.16</v>
      </c>
      <c r="N2157" s="5">
        <f t="shared" si="3"/>
        <v>1585.44</v>
      </c>
      <c r="O2157" s="6">
        <f t="shared" si="4"/>
        <v>0.3110779736</v>
      </c>
      <c r="P2157" s="6" t="str">
        <f t="shared" si="5"/>
        <v>Monday</v>
      </c>
      <c r="Q2157" s="6" t="str">
        <f t="shared" si="6"/>
        <v>Weekday</v>
      </c>
      <c r="R2157" s="6" t="str">
        <f t="shared" si="7"/>
        <v>Low (1–15%)</v>
      </c>
    </row>
    <row r="2158">
      <c r="A2158" s="3" t="s">
        <v>2675</v>
      </c>
      <c r="B2158" s="4">
        <v>45955.893055555556</v>
      </c>
      <c r="C2158" s="3" t="s">
        <v>37</v>
      </c>
      <c r="D2158" s="3" t="s">
        <v>868</v>
      </c>
      <c r="E2158" s="3" t="s">
        <v>27</v>
      </c>
      <c r="F2158" s="3">
        <v>1.0</v>
      </c>
      <c r="G2158" s="3">
        <v>1999.0</v>
      </c>
      <c r="H2158" s="3">
        <v>0.0</v>
      </c>
      <c r="I2158" s="3">
        <v>1063.52</v>
      </c>
      <c r="J2158" s="3" t="s">
        <v>32</v>
      </c>
      <c r="K2158" s="3" t="s">
        <v>23</v>
      </c>
      <c r="L2158" s="5">
        <f t="shared" si="1"/>
        <v>1999</v>
      </c>
      <c r="M2158" s="5">
        <f t="shared" si="2"/>
        <v>1063.52</v>
      </c>
      <c r="N2158" s="5">
        <f t="shared" si="3"/>
        <v>935.48</v>
      </c>
      <c r="O2158" s="6">
        <f t="shared" si="4"/>
        <v>0.467973987</v>
      </c>
      <c r="P2158" s="6" t="str">
        <f t="shared" si="5"/>
        <v>Saturday</v>
      </c>
      <c r="Q2158" s="6" t="str">
        <f t="shared" si="6"/>
        <v>Weekend</v>
      </c>
      <c r="R2158" s="6" t="str">
        <f t="shared" si="7"/>
        <v>No Discount</v>
      </c>
    </row>
    <row r="2159">
      <c r="A2159" s="3" t="s">
        <v>2676</v>
      </c>
      <c r="B2159" s="4">
        <v>45931.38125</v>
      </c>
      <c r="C2159" s="3" t="s">
        <v>132</v>
      </c>
      <c r="D2159" s="3" t="s">
        <v>357</v>
      </c>
      <c r="E2159" s="3" t="s">
        <v>27</v>
      </c>
      <c r="F2159" s="3">
        <v>1.0</v>
      </c>
      <c r="G2159" s="3">
        <v>799.0</v>
      </c>
      <c r="H2159" s="3">
        <v>0.0</v>
      </c>
      <c r="I2159" s="3">
        <v>461.95</v>
      </c>
      <c r="J2159" s="3" t="s">
        <v>32</v>
      </c>
      <c r="K2159" s="3" t="s">
        <v>28</v>
      </c>
      <c r="L2159" s="5">
        <f t="shared" si="1"/>
        <v>799</v>
      </c>
      <c r="M2159" s="5">
        <f t="shared" si="2"/>
        <v>461.95</v>
      </c>
      <c r="N2159" s="5">
        <f t="shared" si="3"/>
        <v>337.05</v>
      </c>
      <c r="O2159" s="6">
        <f t="shared" si="4"/>
        <v>0.4218397997</v>
      </c>
      <c r="P2159" s="6" t="str">
        <f t="shared" si="5"/>
        <v>Wednesday</v>
      </c>
      <c r="Q2159" s="6" t="str">
        <f t="shared" si="6"/>
        <v>Weekday</v>
      </c>
      <c r="R2159" s="6" t="str">
        <f t="shared" si="7"/>
        <v>No Discount</v>
      </c>
    </row>
    <row r="2160">
      <c r="A2160" s="3" t="s">
        <v>2677</v>
      </c>
      <c r="B2160" s="4">
        <v>45729.51458333333</v>
      </c>
      <c r="C2160" s="3" t="s">
        <v>94</v>
      </c>
      <c r="D2160" s="3" t="s">
        <v>592</v>
      </c>
      <c r="E2160" s="3" t="s">
        <v>27</v>
      </c>
      <c r="F2160" s="3">
        <v>2.0</v>
      </c>
      <c r="G2160" s="3">
        <v>999.0</v>
      </c>
      <c r="H2160" s="3">
        <v>0.0</v>
      </c>
      <c r="I2160" s="3">
        <v>636.15</v>
      </c>
      <c r="J2160" s="3" t="s">
        <v>32</v>
      </c>
      <c r="K2160" s="3" t="s">
        <v>39</v>
      </c>
      <c r="L2160" s="5">
        <f t="shared" si="1"/>
        <v>1998</v>
      </c>
      <c r="M2160" s="5">
        <f t="shared" si="2"/>
        <v>1272.3</v>
      </c>
      <c r="N2160" s="5">
        <f t="shared" si="3"/>
        <v>725.7</v>
      </c>
      <c r="O2160" s="6">
        <f t="shared" si="4"/>
        <v>0.3632132132</v>
      </c>
      <c r="P2160" s="6" t="str">
        <f t="shared" si="5"/>
        <v>Thursday</v>
      </c>
      <c r="Q2160" s="6" t="str">
        <f t="shared" si="6"/>
        <v>Weekday</v>
      </c>
      <c r="R2160" s="6" t="str">
        <f t="shared" si="7"/>
        <v>No Discount</v>
      </c>
    </row>
    <row r="2161">
      <c r="A2161" s="3" t="s">
        <v>2678</v>
      </c>
      <c r="B2161" s="4">
        <v>45943.740277777775</v>
      </c>
      <c r="C2161" s="3" t="s">
        <v>151</v>
      </c>
      <c r="D2161" s="3" t="s">
        <v>1034</v>
      </c>
      <c r="E2161" s="3" t="s">
        <v>35</v>
      </c>
      <c r="F2161" s="3">
        <v>5.0</v>
      </c>
      <c r="G2161" s="3">
        <v>2999.0</v>
      </c>
      <c r="H2161" s="3">
        <v>15.0</v>
      </c>
      <c r="I2161" s="3">
        <v>1897.82</v>
      </c>
      <c r="J2161" s="3" t="s">
        <v>52</v>
      </c>
      <c r="K2161" s="3" t="s">
        <v>39</v>
      </c>
      <c r="L2161" s="5">
        <f t="shared" si="1"/>
        <v>12745.75</v>
      </c>
      <c r="M2161" s="5">
        <f t="shared" si="2"/>
        <v>9489.1</v>
      </c>
      <c r="N2161" s="5">
        <f t="shared" si="3"/>
        <v>3256.65</v>
      </c>
      <c r="O2161" s="6">
        <f t="shared" si="4"/>
        <v>0.255508699</v>
      </c>
      <c r="P2161" s="6" t="str">
        <f t="shared" si="5"/>
        <v>Monday</v>
      </c>
      <c r="Q2161" s="6" t="str">
        <f t="shared" si="6"/>
        <v>Weekday</v>
      </c>
      <c r="R2161" s="6" t="str">
        <f t="shared" si="7"/>
        <v>Low (1–15%)</v>
      </c>
    </row>
    <row r="2162">
      <c r="A2162" s="3" t="s">
        <v>2679</v>
      </c>
      <c r="B2162" s="4">
        <v>45489.376388888886</v>
      </c>
      <c r="C2162" s="3" t="s">
        <v>236</v>
      </c>
      <c r="D2162" s="3" t="s">
        <v>386</v>
      </c>
      <c r="E2162" s="3" t="s">
        <v>27</v>
      </c>
      <c r="F2162" s="3">
        <v>2.0</v>
      </c>
      <c r="G2162" s="3">
        <v>1499.0</v>
      </c>
      <c r="H2162" s="3">
        <v>30.0</v>
      </c>
      <c r="I2162" s="3">
        <v>998.39</v>
      </c>
      <c r="J2162" s="3" t="s">
        <v>52</v>
      </c>
      <c r="K2162" s="3" t="s">
        <v>23</v>
      </c>
      <c r="L2162" s="5">
        <f t="shared" si="1"/>
        <v>2098.6</v>
      </c>
      <c r="M2162" s="5">
        <f t="shared" si="2"/>
        <v>1996.78</v>
      </c>
      <c r="N2162" s="5">
        <f t="shared" si="3"/>
        <v>101.82</v>
      </c>
      <c r="O2162" s="6">
        <f t="shared" si="4"/>
        <v>0.04851805966</v>
      </c>
      <c r="P2162" s="6" t="str">
        <f t="shared" si="5"/>
        <v>Tuesday</v>
      </c>
      <c r="Q2162" s="6" t="str">
        <f t="shared" si="6"/>
        <v>Weekday</v>
      </c>
      <c r="R2162" s="6" t="str">
        <f t="shared" si="7"/>
        <v>High (&gt;25%)</v>
      </c>
    </row>
    <row r="2163">
      <c r="A2163" s="3" t="s">
        <v>2680</v>
      </c>
      <c r="B2163" s="4">
        <v>45541.86388888889</v>
      </c>
      <c r="C2163" s="3" t="s">
        <v>132</v>
      </c>
      <c r="D2163" s="3" t="s">
        <v>246</v>
      </c>
      <c r="E2163" s="3" t="s">
        <v>27</v>
      </c>
      <c r="F2163" s="3">
        <v>2.0</v>
      </c>
      <c r="G2163" s="3">
        <v>1299.0</v>
      </c>
      <c r="H2163" s="3">
        <v>20.0</v>
      </c>
      <c r="I2163" s="3">
        <v>763.12</v>
      </c>
      <c r="J2163" s="3" t="s">
        <v>32</v>
      </c>
      <c r="K2163" s="3" t="s">
        <v>28</v>
      </c>
      <c r="L2163" s="5">
        <f t="shared" si="1"/>
        <v>2078.4</v>
      </c>
      <c r="M2163" s="5">
        <f t="shared" si="2"/>
        <v>1526.24</v>
      </c>
      <c r="N2163" s="5">
        <f t="shared" si="3"/>
        <v>552.16</v>
      </c>
      <c r="O2163" s="6">
        <f t="shared" si="4"/>
        <v>0.2656658968</v>
      </c>
      <c r="P2163" s="6" t="str">
        <f t="shared" si="5"/>
        <v>Friday</v>
      </c>
      <c r="Q2163" s="6" t="str">
        <f t="shared" si="6"/>
        <v>Weekday</v>
      </c>
      <c r="R2163" s="6" t="str">
        <f t="shared" si="7"/>
        <v>Mid (16–25%)</v>
      </c>
    </row>
    <row r="2164">
      <c r="A2164" s="3" t="s">
        <v>2681</v>
      </c>
      <c r="B2164" s="4">
        <v>45556.43819444445</v>
      </c>
      <c r="C2164" s="3" t="s">
        <v>78</v>
      </c>
      <c r="D2164" s="3" t="s">
        <v>305</v>
      </c>
      <c r="E2164" s="3" t="s">
        <v>21</v>
      </c>
      <c r="F2164" s="3">
        <v>2.0</v>
      </c>
      <c r="G2164" s="3">
        <v>899.0</v>
      </c>
      <c r="H2164" s="3">
        <v>20.0</v>
      </c>
      <c r="I2164" s="3">
        <v>497.31</v>
      </c>
      <c r="J2164" s="3" t="s">
        <v>52</v>
      </c>
      <c r="K2164" s="3" t="s">
        <v>28</v>
      </c>
      <c r="L2164" s="5">
        <f t="shared" si="1"/>
        <v>1438.4</v>
      </c>
      <c r="M2164" s="5">
        <f t="shared" si="2"/>
        <v>994.62</v>
      </c>
      <c r="N2164" s="5">
        <f t="shared" si="3"/>
        <v>443.78</v>
      </c>
      <c r="O2164" s="6">
        <f t="shared" si="4"/>
        <v>0.3085233593</v>
      </c>
      <c r="P2164" s="6" t="str">
        <f t="shared" si="5"/>
        <v>Saturday</v>
      </c>
      <c r="Q2164" s="6" t="str">
        <f t="shared" si="6"/>
        <v>Weekend</v>
      </c>
      <c r="R2164" s="6" t="str">
        <f t="shared" si="7"/>
        <v>Mid (16–25%)</v>
      </c>
    </row>
    <row r="2165">
      <c r="A2165" s="3" t="s">
        <v>2682</v>
      </c>
      <c r="B2165" s="4">
        <v>45434.379166666666</v>
      </c>
      <c r="C2165" s="3" t="s">
        <v>54</v>
      </c>
      <c r="D2165" s="3" t="s">
        <v>61</v>
      </c>
      <c r="E2165" s="3" t="s">
        <v>27</v>
      </c>
      <c r="F2165" s="3">
        <v>3.0</v>
      </c>
      <c r="G2165" s="3">
        <v>799.0</v>
      </c>
      <c r="H2165" s="3">
        <v>30.0</v>
      </c>
      <c r="I2165" s="3">
        <v>529.66</v>
      </c>
      <c r="J2165" s="3" t="s">
        <v>32</v>
      </c>
      <c r="K2165" s="3" t="s">
        <v>23</v>
      </c>
      <c r="L2165" s="5">
        <f t="shared" si="1"/>
        <v>1677.9</v>
      </c>
      <c r="M2165" s="5">
        <f t="shared" si="2"/>
        <v>1588.98</v>
      </c>
      <c r="N2165" s="5">
        <f t="shared" si="3"/>
        <v>88.92</v>
      </c>
      <c r="O2165" s="6">
        <f t="shared" si="4"/>
        <v>0.05299481495</v>
      </c>
      <c r="P2165" s="6" t="str">
        <f t="shared" si="5"/>
        <v>Wednesday</v>
      </c>
      <c r="Q2165" s="6" t="str">
        <f t="shared" si="6"/>
        <v>Weekday</v>
      </c>
      <c r="R2165" s="6" t="str">
        <f t="shared" si="7"/>
        <v>High (&gt;25%)</v>
      </c>
    </row>
    <row r="2166">
      <c r="A2166" s="3" t="s">
        <v>2683</v>
      </c>
      <c r="B2166" s="4">
        <v>45733.70486111111</v>
      </c>
      <c r="C2166" s="3" t="s">
        <v>248</v>
      </c>
      <c r="D2166" s="3" t="s">
        <v>594</v>
      </c>
      <c r="E2166" s="3" t="s">
        <v>27</v>
      </c>
      <c r="F2166" s="3">
        <v>1.0</v>
      </c>
      <c r="G2166" s="3">
        <v>999.0</v>
      </c>
      <c r="H2166" s="3">
        <v>10.0</v>
      </c>
      <c r="I2166" s="3">
        <v>596.97</v>
      </c>
      <c r="J2166" s="3" t="s">
        <v>32</v>
      </c>
      <c r="K2166" s="3" t="s">
        <v>39</v>
      </c>
      <c r="L2166" s="5">
        <f t="shared" si="1"/>
        <v>899.1</v>
      </c>
      <c r="M2166" s="5">
        <f t="shared" si="2"/>
        <v>596.97</v>
      </c>
      <c r="N2166" s="5">
        <f t="shared" si="3"/>
        <v>302.13</v>
      </c>
      <c r="O2166" s="6">
        <f t="shared" si="4"/>
        <v>0.336036036</v>
      </c>
      <c r="P2166" s="6" t="str">
        <f t="shared" si="5"/>
        <v>Monday</v>
      </c>
      <c r="Q2166" s="6" t="str">
        <f t="shared" si="6"/>
        <v>Weekday</v>
      </c>
      <c r="R2166" s="6" t="str">
        <f t="shared" si="7"/>
        <v>Low (1–15%)</v>
      </c>
    </row>
    <row r="2167">
      <c r="A2167" s="3" t="s">
        <v>2684</v>
      </c>
      <c r="B2167" s="4">
        <v>45666.80902777778</v>
      </c>
      <c r="C2167" s="3" t="s">
        <v>47</v>
      </c>
      <c r="D2167" s="3" t="s">
        <v>842</v>
      </c>
      <c r="E2167" s="3" t="s">
        <v>35</v>
      </c>
      <c r="F2167" s="3">
        <v>4.0</v>
      </c>
      <c r="G2167" s="3">
        <v>3999.0</v>
      </c>
      <c r="H2167" s="3">
        <v>15.0</v>
      </c>
      <c r="I2167" s="3">
        <v>2574.77</v>
      </c>
      <c r="J2167" s="3" t="s">
        <v>32</v>
      </c>
      <c r="K2167" s="3" t="s">
        <v>39</v>
      </c>
      <c r="L2167" s="5">
        <f t="shared" si="1"/>
        <v>13596.6</v>
      </c>
      <c r="M2167" s="5">
        <f t="shared" si="2"/>
        <v>10299.08</v>
      </c>
      <c r="N2167" s="5">
        <f t="shared" si="3"/>
        <v>3297.52</v>
      </c>
      <c r="O2167" s="6">
        <f t="shared" si="4"/>
        <v>0.2425253372</v>
      </c>
      <c r="P2167" s="6" t="str">
        <f t="shared" si="5"/>
        <v>Thursday</v>
      </c>
      <c r="Q2167" s="6" t="str">
        <f t="shared" si="6"/>
        <v>Weekday</v>
      </c>
      <c r="R2167" s="6" t="str">
        <f t="shared" si="7"/>
        <v>Low (1–15%)</v>
      </c>
    </row>
    <row r="2168">
      <c r="A2168" s="3" t="s">
        <v>2685</v>
      </c>
      <c r="B2168" s="4">
        <v>45455.470138888886</v>
      </c>
      <c r="C2168" s="3" t="s">
        <v>47</v>
      </c>
      <c r="D2168" s="3" t="s">
        <v>222</v>
      </c>
      <c r="E2168" s="3" t="s">
        <v>21</v>
      </c>
      <c r="F2168" s="3">
        <v>3.0</v>
      </c>
      <c r="G2168" s="3">
        <v>299.0</v>
      </c>
      <c r="H2168" s="3">
        <v>15.0</v>
      </c>
      <c r="I2168" s="3">
        <v>136.17</v>
      </c>
      <c r="J2168" s="3" t="s">
        <v>52</v>
      </c>
      <c r="K2168" s="3" t="s">
        <v>23</v>
      </c>
      <c r="L2168" s="5">
        <f t="shared" si="1"/>
        <v>762.45</v>
      </c>
      <c r="M2168" s="5">
        <f t="shared" si="2"/>
        <v>408.51</v>
      </c>
      <c r="N2168" s="5">
        <f t="shared" si="3"/>
        <v>353.94</v>
      </c>
      <c r="O2168" s="6">
        <f t="shared" si="4"/>
        <v>0.4642140468</v>
      </c>
      <c r="P2168" s="6" t="str">
        <f t="shared" si="5"/>
        <v>Wednesday</v>
      </c>
      <c r="Q2168" s="6" t="str">
        <f t="shared" si="6"/>
        <v>Weekday</v>
      </c>
      <c r="R2168" s="6" t="str">
        <f t="shared" si="7"/>
        <v>Low (1–15%)</v>
      </c>
    </row>
    <row r="2169">
      <c r="A2169" s="3" t="s">
        <v>2686</v>
      </c>
      <c r="B2169" s="4">
        <v>45873.63888888889</v>
      </c>
      <c r="C2169" s="3" t="s">
        <v>127</v>
      </c>
      <c r="D2169" s="3" t="s">
        <v>555</v>
      </c>
      <c r="E2169" s="3" t="s">
        <v>35</v>
      </c>
      <c r="F2169" s="3">
        <v>3.0</v>
      </c>
      <c r="G2169" s="3">
        <v>1999.0</v>
      </c>
      <c r="H2169" s="3">
        <v>25.0</v>
      </c>
      <c r="I2169" s="3">
        <v>1156.62</v>
      </c>
      <c r="J2169" s="3" t="s">
        <v>52</v>
      </c>
      <c r="K2169" s="3" t="s">
        <v>39</v>
      </c>
      <c r="L2169" s="5">
        <f t="shared" si="1"/>
        <v>4497.75</v>
      </c>
      <c r="M2169" s="5">
        <f t="shared" si="2"/>
        <v>3469.86</v>
      </c>
      <c r="N2169" s="5">
        <f t="shared" si="3"/>
        <v>1027.89</v>
      </c>
      <c r="O2169" s="6">
        <f t="shared" si="4"/>
        <v>0.2285342671</v>
      </c>
      <c r="P2169" s="6" t="str">
        <f t="shared" si="5"/>
        <v>Monday</v>
      </c>
      <c r="Q2169" s="6" t="str">
        <f t="shared" si="6"/>
        <v>Weekday</v>
      </c>
      <c r="R2169" s="6" t="str">
        <f t="shared" si="7"/>
        <v>Mid (16–25%)</v>
      </c>
    </row>
    <row r="2170">
      <c r="A2170" s="3" t="s">
        <v>2687</v>
      </c>
      <c r="B2170" s="4">
        <v>45719.85486111111</v>
      </c>
      <c r="C2170" s="3" t="s">
        <v>111</v>
      </c>
      <c r="D2170" s="3" t="s">
        <v>1040</v>
      </c>
      <c r="E2170" s="3" t="s">
        <v>27</v>
      </c>
      <c r="F2170" s="3">
        <v>2.0</v>
      </c>
      <c r="G2170" s="3">
        <v>1299.0</v>
      </c>
      <c r="H2170" s="3">
        <v>20.0</v>
      </c>
      <c r="I2170" s="3">
        <v>831.92</v>
      </c>
      <c r="J2170" s="3" t="s">
        <v>32</v>
      </c>
      <c r="K2170" s="3" t="s">
        <v>39</v>
      </c>
      <c r="L2170" s="5">
        <f t="shared" si="1"/>
        <v>2078.4</v>
      </c>
      <c r="M2170" s="5">
        <f t="shared" si="2"/>
        <v>1663.84</v>
      </c>
      <c r="N2170" s="5">
        <f t="shared" si="3"/>
        <v>414.56</v>
      </c>
      <c r="O2170" s="6">
        <f t="shared" si="4"/>
        <v>0.1994611239</v>
      </c>
      <c r="P2170" s="6" t="str">
        <f t="shared" si="5"/>
        <v>Monday</v>
      </c>
      <c r="Q2170" s="6" t="str">
        <f t="shared" si="6"/>
        <v>Weekday</v>
      </c>
      <c r="R2170" s="6" t="str">
        <f t="shared" si="7"/>
        <v>Mid (16–25%)</v>
      </c>
    </row>
    <row r="2171">
      <c r="A2171" s="3" t="s">
        <v>2688</v>
      </c>
      <c r="B2171" s="4">
        <v>45433.42222222222</v>
      </c>
      <c r="C2171" s="3" t="s">
        <v>57</v>
      </c>
      <c r="D2171" s="3" t="s">
        <v>1168</v>
      </c>
      <c r="E2171" s="3" t="s">
        <v>21</v>
      </c>
      <c r="F2171" s="3">
        <v>3.0</v>
      </c>
      <c r="G2171" s="3">
        <v>899.0</v>
      </c>
      <c r="H2171" s="3">
        <v>25.0</v>
      </c>
      <c r="I2171" s="3">
        <v>599.79</v>
      </c>
      <c r="J2171" s="3" t="s">
        <v>32</v>
      </c>
      <c r="K2171" s="3" t="s">
        <v>39</v>
      </c>
      <c r="L2171" s="5">
        <f t="shared" si="1"/>
        <v>2022.75</v>
      </c>
      <c r="M2171" s="5">
        <f t="shared" si="2"/>
        <v>1799.37</v>
      </c>
      <c r="N2171" s="5">
        <f t="shared" si="3"/>
        <v>223.38</v>
      </c>
      <c r="O2171" s="6">
        <f t="shared" si="4"/>
        <v>0.1104338154</v>
      </c>
      <c r="P2171" s="6" t="str">
        <f t="shared" si="5"/>
        <v>Tuesday</v>
      </c>
      <c r="Q2171" s="6" t="str">
        <f t="shared" si="6"/>
        <v>Weekday</v>
      </c>
      <c r="R2171" s="6" t="str">
        <f t="shared" si="7"/>
        <v>Mid (16–25%)</v>
      </c>
    </row>
    <row r="2172">
      <c r="A2172" s="3" t="s">
        <v>2689</v>
      </c>
      <c r="B2172" s="4">
        <v>45797.69097222222</v>
      </c>
      <c r="C2172" s="3" t="s">
        <v>65</v>
      </c>
      <c r="D2172" s="3" t="s">
        <v>654</v>
      </c>
      <c r="E2172" s="3" t="s">
        <v>21</v>
      </c>
      <c r="F2172" s="3">
        <v>1.0</v>
      </c>
      <c r="G2172" s="3">
        <v>699.0</v>
      </c>
      <c r="H2172" s="3">
        <v>15.0</v>
      </c>
      <c r="I2172" s="3">
        <v>473.7</v>
      </c>
      <c r="J2172" s="3" t="s">
        <v>32</v>
      </c>
      <c r="K2172" s="3" t="s">
        <v>28</v>
      </c>
      <c r="L2172" s="5">
        <f t="shared" si="1"/>
        <v>594.15</v>
      </c>
      <c r="M2172" s="5">
        <f t="shared" si="2"/>
        <v>473.7</v>
      </c>
      <c r="N2172" s="5">
        <f t="shared" si="3"/>
        <v>120.45</v>
      </c>
      <c r="O2172" s="6">
        <f t="shared" si="4"/>
        <v>0.2027265842</v>
      </c>
      <c r="P2172" s="6" t="str">
        <f t="shared" si="5"/>
        <v>Tuesday</v>
      </c>
      <c r="Q2172" s="6" t="str">
        <f t="shared" si="6"/>
        <v>Weekday</v>
      </c>
      <c r="R2172" s="6" t="str">
        <f t="shared" si="7"/>
        <v>Low (1–15%)</v>
      </c>
    </row>
    <row r="2173">
      <c r="A2173" s="3" t="s">
        <v>2690</v>
      </c>
      <c r="B2173" s="4">
        <v>45590.861805555556</v>
      </c>
      <c r="C2173" s="3" t="s">
        <v>111</v>
      </c>
      <c r="D2173" s="3" t="s">
        <v>1184</v>
      </c>
      <c r="E2173" s="3" t="s">
        <v>27</v>
      </c>
      <c r="F2173" s="3">
        <v>1.0</v>
      </c>
      <c r="G2173" s="3">
        <v>999.0</v>
      </c>
      <c r="H2173" s="3">
        <v>20.0</v>
      </c>
      <c r="I2173" s="3">
        <v>545.49</v>
      </c>
      <c r="J2173" s="3" t="s">
        <v>52</v>
      </c>
      <c r="K2173" s="3" t="s">
        <v>23</v>
      </c>
      <c r="L2173" s="5">
        <f t="shared" si="1"/>
        <v>799.2</v>
      </c>
      <c r="M2173" s="5">
        <f t="shared" si="2"/>
        <v>545.49</v>
      </c>
      <c r="N2173" s="5">
        <f t="shared" si="3"/>
        <v>253.71</v>
      </c>
      <c r="O2173" s="6">
        <f t="shared" si="4"/>
        <v>0.317454955</v>
      </c>
      <c r="P2173" s="6" t="str">
        <f t="shared" si="5"/>
        <v>Friday</v>
      </c>
      <c r="Q2173" s="6" t="str">
        <f t="shared" si="6"/>
        <v>Weekday</v>
      </c>
      <c r="R2173" s="6" t="str">
        <f t="shared" si="7"/>
        <v>Mid (16–25%)</v>
      </c>
    </row>
    <row r="2174">
      <c r="A2174" s="3" t="s">
        <v>2691</v>
      </c>
      <c r="B2174" s="4">
        <v>45540.51944444444</v>
      </c>
      <c r="C2174" s="3" t="s">
        <v>231</v>
      </c>
      <c r="D2174" s="3" t="s">
        <v>1095</v>
      </c>
      <c r="E2174" s="3" t="s">
        <v>21</v>
      </c>
      <c r="F2174" s="3">
        <v>2.0</v>
      </c>
      <c r="G2174" s="3">
        <v>299.0</v>
      </c>
      <c r="H2174" s="3">
        <v>25.0</v>
      </c>
      <c r="I2174" s="3">
        <v>203.8</v>
      </c>
      <c r="J2174" s="3" t="s">
        <v>32</v>
      </c>
      <c r="K2174" s="3" t="s">
        <v>39</v>
      </c>
      <c r="L2174" s="5">
        <f t="shared" si="1"/>
        <v>448.5</v>
      </c>
      <c r="M2174" s="5">
        <f t="shared" si="2"/>
        <v>407.6</v>
      </c>
      <c r="N2174" s="5">
        <f t="shared" si="3"/>
        <v>40.9</v>
      </c>
      <c r="O2174" s="6">
        <f t="shared" si="4"/>
        <v>0.09119286511</v>
      </c>
      <c r="P2174" s="6" t="str">
        <f t="shared" si="5"/>
        <v>Thursday</v>
      </c>
      <c r="Q2174" s="6" t="str">
        <f t="shared" si="6"/>
        <v>Weekday</v>
      </c>
      <c r="R2174" s="6" t="str">
        <f t="shared" si="7"/>
        <v>Mid (16–25%)</v>
      </c>
    </row>
    <row r="2175">
      <c r="A2175" s="3" t="s">
        <v>2692</v>
      </c>
      <c r="B2175" s="4">
        <v>45701.90694444445</v>
      </c>
      <c r="C2175" s="3" t="s">
        <v>171</v>
      </c>
      <c r="D2175" s="3" t="s">
        <v>453</v>
      </c>
      <c r="E2175" s="3" t="s">
        <v>35</v>
      </c>
      <c r="F2175" s="3">
        <v>4.0</v>
      </c>
      <c r="G2175" s="3">
        <v>2499.0</v>
      </c>
      <c r="H2175" s="3">
        <v>5.0</v>
      </c>
      <c r="I2175" s="3">
        <v>1577.87</v>
      </c>
      <c r="J2175" s="3" t="s">
        <v>52</v>
      </c>
      <c r="K2175" s="3" t="s">
        <v>39</v>
      </c>
      <c r="L2175" s="5">
        <f t="shared" si="1"/>
        <v>9496.2</v>
      </c>
      <c r="M2175" s="5">
        <f t="shared" si="2"/>
        <v>6311.48</v>
      </c>
      <c r="N2175" s="5">
        <f t="shared" si="3"/>
        <v>3184.72</v>
      </c>
      <c r="O2175" s="6">
        <f t="shared" si="4"/>
        <v>0.3353678313</v>
      </c>
      <c r="P2175" s="6" t="str">
        <f t="shared" si="5"/>
        <v>Thursday</v>
      </c>
      <c r="Q2175" s="6" t="str">
        <f t="shared" si="6"/>
        <v>Weekday</v>
      </c>
      <c r="R2175" s="6" t="str">
        <f t="shared" si="7"/>
        <v>Low (1–15%)</v>
      </c>
    </row>
    <row r="2176">
      <c r="A2176" s="3" t="s">
        <v>2693</v>
      </c>
      <c r="B2176" s="4">
        <v>45497.37986111111</v>
      </c>
      <c r="C2176" s="3" t="s">
        <v>171</v>
      </c>
      <c r="D2176" s="3" t="s">
        <v>334</v>
      </c>
      <c r="E2176" s="3" t="s">
        <v>27</v>
      </c>
      <c r="F2176" s="3">
        <v>2.0</v>
      </c>
      <c r="G2176" s="3">
        <v>799.0</v>
      </c>
      <c r="H2176" s="3">
        <v>30.0</v>
      </c>
      <c r="I2176" s="3">
        <v>530.81</v>
      </c>
      <c r="J2176" s="3" t="s">
        <v>52</v>
      </c>
      <c r="K2176" s="3" t="s">
        <v>39</v>
      </c>
      <c r="L2176" s="5">
        <f t="shared" si="1"/>
        <v>1118.6</v>
      </c>
      <c r="M2176" s="5">
        <f t="shared" si="2"/>
        <v>1061.62</v>
      </c>
      <c r="N2176" s="5">
        <f t="shared" si="3"/>
        <v>56.98</v>
      </c>
      <c r="O2176" s="6">
        <f t="shared" si="4"/>
        <v>0.05093867334</v>
      </c>
      <c r="P2176" s="6" t="str">
        <f t="shared" si="5"/>
        <v>Wednesday</v>
      </c>
      <c r="Q2176" s="6" t="str">
        <f t="shared" si="6"/>
        <v>Weekday</v>
      </c>
      <c r="R2176" s="6" t="str">
        <f t="shared" si="7"/>
        <v>High (&gt;25%)</v>
      </c>
    </row>
    <row r="2177">
      <c r="A2177" s="3" t="s">
        <v>2694</v>
      </c>
      <c r="B2177" s="4">
        <v>45807.54722222222</v>
      </c>
      <c r="C2177" s="3" t="s">
        <v>44</v>
      </c>
      <c r="D2177" s="3" t="s">
        <v>713</v>
      </c>
      <c r="E2177" s="3" t="s">
        <v>35</v>
      </c>
      <c r="F2177" s="3">
        <v>5.0</v>
      </c>
      <c r="G2177" s="3">
        <v>2499.0</v>
      </c>
      <c r="H2177" s="3">
        <v>30.0</v>
      </c>
      <c r="I2177" s="3">
        <v>1476.71</v>
      </c>
      <c r="J2177" s="3" t="s">
        <v>52</v>
      </c>
      <c r="K2177" s="3" t="s">
        <v>39</v>
      </c>
      <c r="L2177" s="5">
        <f t="shared" si="1"/>
        <v>8746.5</v>
      </c>
      <c r="M2177" s="5">
        <f t="shared" si="2"/>
        <v>7383.55</v>
      </c>
      <c r="N2177" s="5">
        <f t="shared" si="3"/>
        <v>1362.95</v>
      </c>
      <c r="O2177" s="6">
        <f t="shared" si="4"/>
        <v>0.1558280455</v>
      </c>
      <c r="P2177" s="6" t="str">
        <f t="shared" si="5"/>
        <v>Friday</v>
      </c>
      <c r="Q2177" s="6" t="str">
        <f t="shared" si="6"/>
        <v>Weekday</v>
      </c>
      <c r="R2177" s="6" t="str">
        <f t="shared" si="7"/>
        <v>High (&gt;25%)</v>
      </c>
    </row>
    <row r="2178">
      <c r="A2178" s="3" t="s">
        <v>2695</v>
      </c>
      <c r="B2178" s="4">
        <v>45315.89722222222</v>
      </c>
      <c r="C2178" s="3" t="s">
        <v>399</v>
      </c>
      <c r="D2178" s="3" t="s">
        <v>983</v>
      </c>
      <c r="E2178" s="3" t="s">
        <v>27</v>
      </c>
      <c r="F2178" s="3">
        <v>5.0</v>
      </c>
      <c r="G2178" s="3">
        <v>1999.0</v>
      </c>
      <c r="H2178" s="3">
        <v>25.0</v>
      </c>
      <c r="I2178" s="3">
        <v>1161.61</v>
      </c>
      <c r="J2178" s="3" t="s">
        <v>52</v>
      </c>
      <c r="K2178" s="3" t="s">
        <v>28</v>
      </c>
      <c r="L2178" s="5">
        <f t="shared" si="1"/>
        <v>7496.25</v>
      </c>
      <c r="M2178" s="5">
        <f t="shared" si="2"/>
        <v>5808.05</v>
      </c>
      <c r="N2178" s="5">
        <f t="shared" si="3"/>
        <v>1688.2</v>
      </c>
      <c r="O2178" s="6">
        <f t="shared" si="4"/>
        <v>0.2252059363</v>
      </c>
      <c r="P2178" s="6" t="str">
        <f t="shared" si="5"/>
        <v>Wednesday</v>
      </c>
      <c r="Q2178" s="6" t="str">
        <f t="shared" si="6"/>
        <v>Weekday</v>
      </c>
      <c r="R2178" s="6" t="str">
        <f t="shared" si="7"/>
        <v>Mid (16–25%)</v>
      </c>
    </row>
    <row r="2179">
      <c r="A2179" s="3" t="s">
        <v>2696</v>
      </c>
      <c r="B2179" s="4">
        <v>45985.56805555556</v>
      </c>
      <c r="C2179" s="3" t="s">
        <v>81</v>
      </c>
      <c r="D2179" s="3" t="s">
        <v>537</v>
      </c>
      <c r="E2179" s="3" t="s">
        <v>35</v>
      </c>
      <c r="F2179" s="3">
        <v>5.0</v>
      </c>
      <c r="G2179" s="3">
        <v>2499.0</v>
      </c>
      <c r="H2179" s="3">
        <v>10.0</v>
      </c>
      <c r="I2179" s="3">
        <v>1386.46</v>
      </c>
      <c r="J2179" s="3" t="s">
        <v>32</v>
      </c>
      <c r="K2179" s="3" t="s">
        <v>23</v>
      </c>
      <c r="L2179" s="5">
        <f t="shared" si="1"/>
        <v>11245.5</v>
      </c>
      <c r="M2179" s="5">
        <f t="shared" si="2"/>
        <v>6932.3</v>
      </c>
      <c r="N2179" s="5">
        <f t="shared" si="3"/>
        <v>4313.2</v>
      </c>
      <c r="O2179" s="6">
        <f t="shared" si="4"/>
        <v>0.3835489751</v>
      </c>
      <c r="P2179" s="6" t="str">
        <f t="shared" si="5"/>
        <v>Monday</v>
      </c>
      <c r="Q2179" s="6" t="str">
        <f t="shared" si="6"/>
        <v>Weekday</v>
      </c>
      <c r="R2179" s="6" t="str">
        <f t="shared" si="7"/>
        <v>Low (1–15%)</v>
      </c>
    </row>
    <row r="2180">
      <c r="A2180" s="3" t="s">
        <v>2697</v>
      </c>
      <c r="B2180" s="4">
        <v>45484.46944444445</v>
      </c>
      <c r="C2180" s="3" t="s">
        <v>54</v>
      </c>
      <c r="D2180" s="3" t="s">
        <v>1654</v>
      </c>
      <c r="E2180" s="3" t="s">
        <v>21</v>
      </c>
      <c r="F2180" s="3">
        <v>1.0</v>
      </c>
      <c r="G2180" s="3">
        <v>499.0</v>
      </c>
      <c r="H2180" s="3">
        <v>30.0</v>
      </c>
      <c r="I2180" s="3">
        <v>271.23</v>
      </c>
      <c r="J2180" s="3" t="s">
        <v>52</v>
      </c>
      <c r="K2180" s="3" t="s">
        <v>39</v>
      </c>
      <c r="L2180" s="5">
        <f t="shared" si="1"/>
        <v>349.3</v>
      </c>
      <c r="M2180" s="5">
        <f t="shared" si="2"/>
        <v>271.23</v>
      </c>
      <c r="N2180" s="5">
        <f t="shared" si="3"/>
        <v>78.07</v>
      </c>
      <c r="O2180" s="6">
        <f t="shared" si="4"/>
        <v>0.2235041512</v>
      </c>
      <c r="P2180" s="6" t="str">
        <f t="shared" si="5"/>
        <v>Thursday</v>
      </c>
      <c r="Q2180" s="6" t="str">
        <f t="shared" si="6"/>
        <v>Weekday</v>
      </c>
      <c r="R2180" s="6" t="str">
        <f t="shared" si="7"/>
        <v>High (&gt;25%)</v>
      </c>
    </row>
    <row r="2181">
      <c r="A2181" s="3" t="s">
        <v>2698</v>
      </c>
      <c r="B2181" s="4">
        <v>45404.68194444444</v>
      </c>
      <c r="C2181" s="3" t="s">
        <v>81</v>
      </c>
      <c r="D2181" s="3" t="s">
        <v>891</v>
      </c>
      <c r="E2181" s="3" t="s">
        <v>21</v>
      </c>
      <c r="F2181" s="3">
        <v>1.0</v>
      </c>
      <c r="G2181" s="3">
        <v>299.0</v>
      </c>
      <c r="H2181" s="3">
        <v>20.0</v>
      </c>
      <c r="I2181" s="3">
        <v>150.75</v>
      </c>
      <c r="J2181" s="3" t="s">
        <v>52</v>
      </c>
      <c r="K2181" s="3" t="s">
        <v>39</v>
      </c>
      <c r="L2181" s="5">
        <f t="shared" si="1"/>
        <v>239.2</v>
      </c>
      <c r="M2181" s="5">
        <f t="shared" si="2"/>
        <v>150.75</v>
      </c>
      <c r="N2181" s="5">
        <f t="shared" si="3"/>
        <v>88.45</v>
      </c>
      <c r="O2181" s="6">
        <f t="shared" si="4"/>
        <v>0.3697742475</v>
      </c>
      <c r="P2181" s="6" t="str">
        <f t="shared" si="5"/>
        <v>Monday</v>
      </c>
      <c r="Q2181" s="6" t="str">
        <f t="shared" si="6"/>
        <v>Weekday</v>
      </c>
      <c r="R2181" s="6" t="str">
        <f t="shared" si="7"/>
        <v>Mid (16–25%)</v>
      </c>
    </row>
    <row r="2182">
      <c r="A2182" s="3" t="s">
        <v>2699</v>
      </c>
      <c r="B2182" s="4">
        <v>45354.552083333336</v>
      </c>
      <c r="C2182" s="3" t="s">
        <v>57</v>
      </c>
      <c r="D2182" s="3" t="s">
        <v>192</v>
      </c>
      <c r="E2182" s="3" t="s">
        <v>27</v>
      </c>
      <c r="F2182" s="3">
        <v>4.0</v>
      </c>
      <c r="G2182" s="3">
        <v>1499.0</v>
      </c>
      <c r="H2182" s="3">
        <v>10.0</v>
      </c>
      <c r="I2182" s="3">
        <v>1017.41</v>
      </c>
      <c r="J2182" s="3" t="s">
        <v>52</v>
      </c>
      <c r="K2182" s="3" t="s">
        <v>28</v>
      </c>
      <c r="L2182" s="5">
        <f t="shared" si="1"/>
        <v>5396.4</v>
      </c>
      <c r="M2182" s="5">
        <f t="shared" si="2"/>
        <v>4069.64</v>
      </c>
      <c r="N2182" s="5">
        <f t="shared" si="3"/>
        <v>1326.76</v>
      </c>
      <c r="O2182" s="6">
        <f t="shared" si="4"/>
        <v>0.2458602031</v>
      </c>
      <c r="P2182" s="6" t="str">
        <f t="shared" si="5"/>
        <v>Sunday</v>
      </c>
      <c r="Q2182" s="6" t="str">
        <f t="shared" si="6"/>
        <v>Weekend</v>
      </c>
      <c r="R2182" s="6" t="str">
        <f t="shared" si="7"/>
        <v>Low (1–15%)</v>
      </c>
    </row>
    <row r="2183">
      <c r="A2183" s="3" t="s">
        <v>2700</v>
      </c>
      <c r="B2183" s="4">
        <v>45941.79583333333</v>
      </c>
      <c r="C2183" s="3" t="s">
        <v>124</v>
      </c>
      <c r="D2183" s="3" t="s">
        <v>675</v>
      </c>
      <c r="E2183" s="3" t="s">
        <v>35</v>
      </c>
      <c r="F2183" s="3">
        <v>2.0</v>
      </c>
      <c r="G2183" s="3">
        <v>3499.0</v>
      </c>
      <c r="H2183" s="3">
        <v>10.0</v>
      </c>
      <c r="I2183" s="3">
        <v>2141.59</v>
      </c>
      <c r="J2183" s="3" t="s">
        <v>32</v>
      </c>
      <c r="K2183" s="3" t="s">
        <v>28</v>
      </c>
      <c r="L2183" s="5">
        <f t="shared" si="1"/>
        <v>6298.2</v>
      </c>
      <c r="M2183" s="5">
        <f t="shared" si="2"/>
        <v>4283.18</v>
      </c>
      <c r="N2183" s="5">
        <f t="shared" si="3"/>
        <v>2015.02</v>
      </c>
      <c r="O2183" s="6">
        <f t="shared" si="4"/>
        <v>0.3199358547</v>
      </c>
      <c r="P2183" s="6" t="str">
        <f t="shared" si="5"/>
        <v>Saturday</v>
      </c>
      <c r="Q2183" s="6" t="str">
        <f t="shared" si="6"/>
        <v>Weekend</v>
      </c>
      <c r="R2183" s="6" t="str">
        <f t="shared" si="7"/>
        <v>Low (1–15%)</v>
      </c>
    </row>
    <row r="2184">
      <c r="A2184" s="3" t="s">
        <v>2701</v>
      </c>
      <c r="B2184" s="4">
        <v>45304.45763888889</v>
      </c>
      <c r="C2184" s="3" t="s">
        <v>97</v>
      </c>
      <c r="D2184" s="3" t="s">
        <v>1014</v>
      </c>
      <c r="E2184" s="3" t="s">
        <v>35</v>
      </c>
      <c r="F2184" s="3">
        <v>3.0</v>
      </c>
      <c r="G2184" s="3">
        <v>3499.0</v>
      </c>
      <c r="H2184" s="3">
        <v>0.0</v>
      </c>
      <c r="I2184" s="3">
        <v>2121.68</v>
      </c>
      <c r="J2184" s="3" t="s">
        <v>32</v>
      </c>
      <c r="K2184" s="3" t="s">
        <v>23</v>
      </c>
      <c r="L2184" s="5">
        <f t="shared" si="1"/>
        <v>10497</v>
      </c>
      <c r="M2184" s="5">
        <f t="shared" si="2"/>
        <v>6365.04</v>
      </c>
      <c r="N2184" s="5">
        <f t="shared" si="3"/>
        <v>4131.96</v>
      </c>
      <c r="O2184" s="6">
        <f t="shared" si="4"/>
        <v>0.3936324664</v>
      </c>
      <c r="P2184" s="6" t="str">
        <f t="shared" si="5"/>
        <v>Saturday</v>
      </c>
      <c r="Q2184" s="6" t="str">
        <f t="shared" si="6"/>
        <v>Weekend</v>
      </c>
      <c r="R2184" s="6" t="str">
        <f t="shared" si="7"/>
        <v>No Discount</v>
      </c>
    </row>
    <row r="2185">
      <c r="A2185" s="3" t="s">
        <v>2702</v>
      </c>
      <c r="B2185" s="4">
        <v>45385.751388888886</v>
      </c>
      <c r="C2185" s="3" t="s">
        <v>19</v>
      </c>
      <c r="D2185" s="3" t="s">
        <v>201</v>
      </c>
      <c r="E2185" s="3" t="s">
        <v>27</v>
      </c>
      <c r="F2185" s="3">
        <v>1.0</v>
      </c>
      <c r="G2185" s="3">
        <v>1499.0</v>
      </c>
      <c r="H2185" s="3">
        <v>20.0</v>
      </c>
      <c r="I2185" s="3">
        <v>1018.56</v>
      </c>
      <c r="J2185" s="3" t="s">
        <v>52</v>
      </c>
      <c r="K2185" s="3" t="s">
        <v>23</v>
      </c>
      <c r="L2185" s="5">
        <f t="shared" si="1"/>
        <v>1199.2</v>
      </c>
      <c r="M2185" s="5">
        <f t="shared" si="2"/>
        <v>1018.56</v>
      </c>
      <c r="N2185" s="5">
        <f t="shared" si="3"/>
        <v>180.64</v>
      </c>
      <c r="O2185" s="6">
        <f t="shared" si="4"/>
        <v>0.1506337558</v>
      </c>
      <c r="P2185" s="6" t="str">
        <f t="shared" si="5"/>
        <v>Wednesday</v>
      </c>
      <c r="Q2185" s="6" t="str">
        <f t="shared" si="6"/>
        <v>Weekday</v>
      </c>
      <c r="R2185" s="6" t="str">
        <f t="shared" si="7"/>
        <v>Mid (16–25%)</v>
      </c>
    </row>
    <row r="2186">
      <c r="A2186" s="3" t="s">
        <v>2703</v>
      </c>
      <c r="B2186" s="4">
        <v>45666.74930555555</v>
      </c>
      <c r="C2186" s="3" t="s">
        <v>242</v>
      </c>
      <c r="D2186" s="3" t="s">
        <v>169</v>
      </c>
      <c r="E2186" s="3" t="s">
        <v>35</v>
      </c>
      <c r="F2186" s="3">
        <v>5.0</v>
      </c>
      <c r="G2186" s="3">
        <v>3499.0</v>
      </c>
      <c r="H2186" s="3">
        <v>20.0</v>
      </c>
      <c r="I2186" s="3">
        <v>2003.4</v>
      </c>
      <c r="J2186" s="3" t="s">
        <v>32</v>
      </c>
      <c r="K2186" s="3" t="s">
        <v>28</v>
      </c>
      <c r="L2186" s="5">
        <f t="shared" si="1"/>
        <v>13996</v>
      </c>
      <c r="M2186" s="5">
        <f t="shared" si="2"/>
        <v>10017</v>
      </c>
      <c r="N2186" s="5">
        <f t="shared" si="3"/>
        <v>3979</v>
      </c>
      <c r="O2186" s="6">
        <f t="shared" si="4"/>
        <v>0.284295513</v>
      </c>
      <c r="P2186" s="6" t="str">
        <f t="shared" si="5"/>
        <v>Thursday</v>
      </c>
      <c r="Q2186" s="6" t="str">
        <f t="shared" si="6"/>
        <v>Weekday</v>
      </c>
      <c r="R2186" s="6" t="str">
        <f t="shared" si="7"/>
        <v>Mid (16–25%)</v>
      </c>
    </row>
    <row r="2187">
      <c r="A2187" s="3" t="s">
        <v>2704</v>
      </c>
      <c r="B2187" s="4">
        <v>46021.71666666667</v>
      </c>
      <c r="C2187" s="3" t="s">
        <v>399</v>
      </c>
      <c r="D2187" s="3" t="s">
        <v>474</v>
      </c>
      <c r="E2187" s="3" t="s">
        <v>21</v>
      </c>
      <c r="F2187" s="3">
        <v>2.0</v>
      </c>
      <c r="G2187" s="3">
        <v>899.0</v>
      </c>
      <c r="H2187" s="3">
        <v>30.0</v>
      </c>
      <c r="I2187" s="3">
        <v>419.31</v>
      </c>
      <c r="J2187" s="3" t="s">
        <v>52</v>
      </c>
      <c r="K2187" s="3" t="s">
        <v>28</v>
      </c>
      <c r="L2187" s="5">
        <f t="shared" si="1"/>
        <v>1258.6</v>
      </c>
      <c r="M2187" s="5">
        <f t="shared" si="2"/>
        <v>838.62</v>
      </c>
      <c r="N2187" s="5">
        <f t="shared" si="3"/>
        <v>419.98</v>
      </c>
      <c r="O2187" s="6">
        <f t="shared" si="4"/>
        <v>0.333688225</v>
      </c>
      <c r="P2187" s="6" t="str">
        <f t="shared" si="5"/>
        <v>Tuesday</v>
      </c>
      <c r="Q2187" s="6" t="str">
        <f t="shared" si="6"/>
        <v>Weekday</v>
      </c>
      <c r="R2187" s="6" t="str">
        <f t="shared" si="7"/>
        <v>High (&gt;25%)</v>
      </c>
    </row>
    <row r="2188">
      <c r="A2188" s="3" t="s">
        <v>2705</v>
      </c>
      <c r="B2188" s="4">
        <v>45504.59166666667</v>
      </c>
      <c r="C2188" s="3" t="s">
        <v>91</v>
      </c>
      <c r="D2188" s="3" t="s">
        <v>1521</v>
      </c>
      <c r="E2188" s="3" t="s">
        <v>35</v>
      </c>
      <c r="F2188" s="3">
        <v>5.0</v>
      </c>
      <c r="G2188" s="3">
        <v>1999.0</v>
      </c>
      <c r="H2188" s="3">
        <v>15.0</v>
      </c>
      <c r="I2188" s="3">
        <v>1334.56</v>
      </c>
      <c r="J2188" s="3" t="s">
        <v>32</v>
      </c>
      <c r="K2188" s="3" t="s">
        <v>23</v>
      </c>
      <c r="L2188" s="5">
        <f t="shared" si="1"/>
        <v>8495.75</v>
      </c>
      <c r="M2188" s="5">
        <f t="shared" si="2"/>
        <v>6672.8</v>
      </c>
      <c r="N2188" s="5">
        <f t="shared" si="3"/>
        <v>1822.95</v>
      </c>
      <c r="O2188" s="6">
        <f t="shared" si="4"/>
        <v>0.2145719919</v>
      </c>
      <c r="P2188" s="6" t="str">
        <f t="shared" si="5"/>
        <v>Wednesday</v>
      </c>
      <c r="Q2188" s="6" t="str">
        <f t="shared" si="6"/>
        <v>Weekday</v>
      </c>
      <c r="R2188" s="6" t="str">
        <f t="shared" si="7"/>
        <v>Low (1–15%)</v>
      </c>
    </row>
    <row r="2189">
      <c r="A2189" s="3" t="s">
        <v>2706</v>
      </c>
      <c r="B2189" s="4">
        <v>45665.510416666664</v>
      </c>
      <c r="C2189" s="3" t="s">
        <v>207</v>
      </c>
      <c r="D2189" s="3" t="s">
        <v>431</v>
      </c>
      <c r="E2189" s="3" t="s">
        <v>21</v>
      </c>
      <c r="F2189" s="3">
        <v>5.0</v>
      </c>
      <c r="G2189" s="3">
        <v>499.0</v>
      </c>
      <c r="H2189" s="3">
        <v>15.0</v>
      </c>
      <c r="I2189" s="3">
        <v>259.77</v>
      </c>
      <c r="J2189" s="3" t="s">
        <v>32</v>
      </c>
      <c r="K2189" s="3" t="s">
        <v>28</v>
      </c>
      <c r="L2189" s="5">
        <f t="shared" si="1"/>
        <v>2120.75</v>
      </c>
      <c r="M2189" s="5">
        <f t="shared" si="2"/>
        <v>1298.85</v>
      </c>
      <c r="N2189" s="5">
        <f t="shared" si="3"/>
        <v>821.9</v>
      </c>
      <c r="O2189" s="6">
        <f t="shared" si="4"/>
        <v>0.3875515737</v>
      </c>
      <c r="P2189" s="6" t="str">
        <f t="shared" si="5"/>
        <v>Wednesday</v>
      </c>
      <c r="Q2189" s="6" t="str">
        <f t="shared" si="6"/>
        <v>Weekday</v>
      </c>
      <c r="R2189" s="6" t="str">
        <f t="shared" si="7"/>
        <v>Low (1–15%)</v>
      </c>
    </row>
    <row r="2190">
      <c r="A2190" s="3" t="s">
        <v>2707</v>
      </c>
      <c r="B2190" s="4">
        <v>45785.60763888889</v>
      </c>
      <c r="C2190" s="3" t="s">
        <v>78</v>
      </c>
      <c r="D2190" s="3" t="s">
        <v>724</v>
      </c>
      <c r="E2190" s="3" t="s">
        <v>27</v>
      </c>
      <c r="F2190" s="3">
        <v>3.0</v>
      </c>
      <c r="G2190" s="3">
        <v>1999.0</v>
      </c>
      <c r="H2190" s="3">
        <v>15.0</v>
      </c>
      <c r="I2190" s="3">
        <v>1325.09</v>
      </c>
      <c r="J2190" s="3" t="s">
        <v>32</v>
      </c>
      <c r="K2190" s="3" t="s">
        <v>23</v>
      </c>
      <c r="L2190" s="5">
        <f t="shared" si="1"/>
        <v>5097.45</v>
      </c>
      <c r="M2190" s="5">
        <f t="shared" si="2"/>
        <v>3975.27</v>
      </c>
      <c r="N2190" s="5">
        <f t="shared" si="3"/>
        <v>1122.18</v>
      </c>
      <c r="O2190" s="6">
        <f t="shared" si="4"/>
        <v>0.2201453668</v>
      </c>
      <c r="P2190" s="6" t="str">
        <f t="shared" si="5"/>
        <v>Thursday</v>
      </c>
      <c r="Q2190" s="6" t="str">
        <f t="shared" si="6"/>
        <v>Weekday</v>
      </c>
      <c r="R2190" s="6" t="str">
        <f t="shared" si="7"/>
        <v>Low (1–15%)</v>
      </c>
    </row>
    <row r="2191">
      <c r="A2191" s="3" t="s">
        <v>2708</v>
      </c>
      <c r="B2191" s="4">
        <v>45499.38125</v>
      </c>
      <c r="C2191" s="3" t="s">
        <v>47</v>
      </c>
      <c r="D2191" s="3" t="s">
        <v>1064</v>
      </c>
      <c r="E2191" s="3" t="s">
        <v>21</v>
      </c>
      <c r="F2191" s="3">
        <v>2.0</v>
      </c>
      <c r="G2191" s="3">
        <v>499.0</v>
      </c>
      <c r="H2191" s="3">
        <v>15.0</v>
      </c>
      <c r="I2191" s="3">
        <v>336.94</v>
      </c>
      <c r="J2191" s="3" t="s">
        <v>52</v>
      </c>
      <c r="K2191" s="3" t="s">
        <v>28</v>
      </c>
      <c r="L2191" s="5">
        <f t="shared" si="1"/>
        <v>848.3</v>
      </c>
      <c r="M2191" s="5">
        <f t="shared" si="2"/>
        <v>673.88</v>
      </c>
      <c r="N2191" s="5">
        <f t="shared" si="3"/>
        <v>174.42</v>
      </c>
      <c r="O2191" s="6">
        <f t="shared" si="4"/>
        <v>0.2056112224</v>
      </c>
      <c r="P2191" s="6" t="str">
        <f t="shared" si="5"/>
        <v>Friday</v>
      </c>
      <c r="Q2191" s="6" t="str">
        <f t="shared" si="6"/>
        <v>Weekday</v>
      </c>
      <c r="R2191" s="6" t="str">
        <f t="shared" si="7"/>
        <v>Low (1–15%)</v>
      </c>
    </row>
    <row r="2192">
      <c r="A2192" s="3" t="s">
        <v>2709</v>
      </c>
      <c r="B2192" s="4">
        <v>45954.51111111111</v>
      </c>
      <c r="C2192" s="3" t="s">
        <v>248</v>
      </c>
      <c r="D2192" s="3" t="s">
        <v>688</v>
      </c>
      <c r="E2192" s="3" t="s">
        <v>35</v>
      </c>
      <c r="F2192" s="3">
        <v>3.0</v>
      </c>
      <c r="G2192" s="3">
        <v>1999.0</v>
      </c>
      <c r="H2192" s="3">
        <v>5.0</v>
      </c>
      <c r="I2192" s="3">
        <v>1165.26</v>
      </c>
      <c r="J2192" s="3" t="s">
        <v>32</v>
      </c>
      <c r="K2192" s="3" t="s">
        <v>23</v>
      </c>
      <c r="L2192" s="5">
        <f t="shared" si="1"/>
        <v>5697.15</v>
      </c>
      <c r="M2192" s="5">
        <f t="shared" si="2"/>
        <v>3495.78</v>
      </c>
      <c r="N2192" s="5">
        <f t="shared" si="3"/>
        <v>2201.37</v>
      </c>
      <c r="O2192" s="6">
        <f t="shared" si="4"/>
        <v>0.3863984624</v>
      </c>
      <c r="P2192" s="6" t="str">
        <f t="shared" si="5"/>
        <v>Friday</v>
      </c>
      <c r="Q2192" s="6" t="str">
        <f t="shared" si="6"/>
        <v>Weekday</v>
      </c>
      <c r="R2192" s="6" t="str">
        <f t="shared" si="7"/>
        <v>Low (1–15%)</v>
      </c>
    </row>
    <row r="2193">
      <c r="A2193" s="3" t="s">
        <v>2710</v>
      </c>
      <c r="B2193" s="4">
        <v>45849.70277777778</v>
      </c>
      <c r="C2193" s="3" t="s">
        <v>270</v>
      </c>
      <c r="D2193" s="3" t="s">
        <v>437</v>
      </c>
      <c r="E2193" s="3" t="s">
        <v>27</v>
      </c>
      <c r="F2193" s="3">
        <v>5.0</v>
      </c>
      <c r="G2193" s="3">
        <v>1999.0</v>
      </c>
      <c r="H2193" s="3">
        <v>5.0</v>
      </c>
      <c r="I2193" s="3">
        <v>1368.86</v>
      </c>
      <c r="J2193" s="3" t="s">
        <v>52</v>
      </c>
      <c r="K2193" s="3" t="s">
        <v>28</v>
      </c>
      <c r="L2193" s="5">
        <f t="shared" si="1"/>
        <v>9495.25</v>
      </c>
      <c r="M2193" s="5">
        <f t="shared" si="2"/>
        <v>6844.3</v>
      </c>
      <c r="N2193" s="5">
        <f t="shared" si="3"/>
        <v>2650.95</v>
      </c>
      <c r="O2193" s="6">
        <f t="shared" si="4"/>
        <v>0.2791869619</v>
      </c>
      <c r="P2193" s="6" t="str">
        <f t="shared" si="5"/>
        <v>Friday</v>
      </c>
      <c r="Q2193" s="6" t="str">
        <f t="shared" si="6"/>
        <v>Weekday</v>
      </c>
      <c r="R2193" s="6" t="str">
        <f t="shared" si="7"/>
        <v>Low (1–15%)</v>
      </c>
    </row>
    <row r="2194">
      <c r="A2194" s="3" t="s">
        <v>2711</v>
      </c>
      <c r="B2194" s="4">
        <v>45462.70138888889</v>
      </c>
      <c r="C2194" s="3" t="s">
        <v>158</v>
      </c>
      <c r="D2194" s="3" t="s">
        <v>183</v>
      </c>
      <c r="E2194" s="3" t="s">
        <v>35</v>
      </c>
      <c r="F2194" s="3">
        <v>4.0</v>
      </c>
      <c r="G2194" s="3">
        <v>1999.0</v>
      </c>
      <c r="H2194" s="3">
        <v>30.0</v>
      </c>
      <c r="I2194" s="3">
        <v>1147.77</v>
      </c>
      <c r="J2194" s="3" t="s">
        <v>32</v>
      </c>
      <c r="K2194" s="3" t="s">
        <v>39</v>
      </c>
      <c r="L2194" s="5">
        <f t="shared" si="1"/>
        <v>5597.2</v>
      </c>
      <c r="M2194" s="5">
        <f t="shared" si="2"/>
        <v>4591.08</v>
      </c>
      <c r="N2194" s="5">
        <f t="shared" si="3"/>
        <v>1006.12</v>
      </c>
      <c r="O2194" s="6">
        <f t="shared" si="4"/>
        <v>0.1797541628</v>
      </c>
      <c r="P2194" s="6" t="str">
        <f t="shared" si="5"/>
        <v>Wednesday</v>
      </c>
      <c r="Q2194" s="6" t="str">
        <f t="shared" si="6"/>
        <v>Weekday</v>
      </c>
      <c r="R2194" s="6" t="str">
        <f t="shared" si="7"/>
        <v>High (&gt;25%)</v>
      </c>
    </row>
    <row r="2195">
      <c r="A2195" s="3" t="s">
        <v>2712</v>
      </c>
      <c r="B2195" s="4">
        <v>45960.748611111114</v>
      </c>
      <c r="C2195" s="3" t="s">
        <v>266</v>
      </c>
      <c r="D2195" s="3" t="s">
        <v>474</v>
      </c>
      <c r="E2195" s="3" t="s">
        <v>35</v>
      </c>
      <c r="F2195" s="3">
        <v>1.0</v>
      </c>
      <c r="G2195" s="3">
        <v>3999.0</v>
      </c>
      <c r="H2195" s="3">
        <v>15.0</v>
      </c>
      <c r="I2195" s="3">
        <v>2248.62</v>
      </c>
      <c r="J2195" s="3" t="s">
        <v>52</v>
      </c>
      <c r="K2195" s="3" t="s">
        <v>28</v>
      </c>
      <c r="L2195" s="5">
        <f t="shared" si="1"/>
        <v>3399.15</v>
      </c>
      <c r="M2195" s="5">
        <f t="shared" si="2"/>
        <v>2248.62</v>
      </c>
      <c r="N2195" s="5">
        <f t="shared" si="3"/>
        <v>1150.53</v>
      </c>
      <c r="O2195" s="6">
        <f t="shared" si="4"/>
        <v>0.3384757954</v>
      </c>
      <c r="P2195" s="6" t="str">
        <f t="shared" si="5"/>
        <v>Thursday</v>
      </c>
      <c r="Q2195" s="6" t="str">
        <f t="shared" si="6"/>
        <v>Weekday</v>
      </c>
      <c r="R2195" s="6" t="str">
        <f t="shared" si="7"/>
        <v>Low (1–15%)</v>
      </c>
    </row>
    <row r="2196">
      <c r="A2196" s="3" t="s">
        <v>2713</v>
      </c>
      <c r="B2196" s="4">
        <v>45577.46666666667</v>
      </c>
      <c r="C2196" s="3" t="s">
        <v>236</v>
      </c>
      <c r="D2196" s="3" t="s">
        <v>1518</v>
      </c>
      <c r="E2196" s="3" t="s">
        <v>35</v>
      </c>
      <c r="F2196" s="3">
        <v>3.0</v>
      </c>
      <c r="G2196" s="3">
        <v>3499.0</v>
      </c>
      <c r="H2196" s="3">
        <v>25.0</v>
      </c>
      <c r="I2196" s="3">
        <v>2076.03</v>
      </c>
      <c r="J2196" s="3" t="s">
        <v>52</v>
      </c>
      <c r="K2196" s="3" t="s">
        <v>28</v>
      </c>
      <c r="L2196" s="5">
        <f t="shared" si="1"/>
        <v>7872.75</v>
      </c>
      <c r="M2196" s="5">
        <f t="shared" si="2"/>
        <v>6228.09</v>
      </c>
      <c r="N2196" s="5">
        <f t="shared" si="3"/>
        <v>1644.66</v>
      </c>
      <c r="O2196" s="6">
        <f t="shared" si="4"/>
        <v>0.2089054015</v>
      </c>
      <c r="P2196" s="6" t="str">
        <f t="shared" si="5"/>
        <v>Saturday</v>
      </c>
      <c r="Q2196" s="6" t="str">
        <f t="shared" si="6"/>
        <v>Weekend</v>
      </c>
      <c r="R2196" s="6" t="str">
        <f t="shared" si="7"/>
        <v>Mid (16–25%)</v>
      </c>
    </row>
    <row r="2197">
      <c r="A2197" s="3" t="s">
        <v>2714</v>
      </c>
      <c r="B2197" s="4">
        <v>45749.67083333333</v>
      </c>
      <c r="C2197" s="3" t="s">
        <v>124</v>
      </c>
      <c r="D2197" s="3" t="s">
        <v>341</v>
      </c>
      <c r="E2197" s="3" t="s">
        <v>21</v>
      </c>
      <c r="F2197" s="3">
        <v>4.0</v>
      </c>
      <c r="G2197" s="3">
        <v>299.0</v>
      </c>
      <c r="H2197" s="3">
        <v>20.0</v>
      </c>
      <c r="I2197" s="3">
        <v>185.22</v>
      </c>
      <c r="J2197" s="3" t="s">
        <v>32</v>
      </c>
      <c r="K2197" s="3" t="s">
        <v>39</v>
      </c>
      <c r="L2197" s="5">
        <f t="shared" si="1"/>
        <v>956.8</v>
      </c>
      <c r="M2197" s="5">
        <f t="shared" si="2"/>
        <v>740.88</v>
      </c>
      <c r="N2197" s="5">
        <f t="shared" si="3"/>
        <v>215.92</v>
      </c>
      <c r="O2197" s="6">
        <f t="shared" si="4"/>
        <v>0.2256688963</v>
      </c>
      <c r="P2197" s="6" t="str">
        <f t="shared" si="5"/>
        <v>Wednesday</v>
      </c>
      <c r="Q2197" s="6" t="str">
        <f t="shared" si="6"/>
        <v>Weekday</v>
      </c>
      <c r="R2197" s="6" t="str">
        <f t="shared" si="7"/>
        <v>Mid (16–25%)</v>
      </c>
    </row>
    <row r="2198">
      <c r="A2198" s="3" t="s">
        <v>2715</v>
      </c>
      <c r="B2198" s="4">
        <v>45650.89236111111</v>
      </c>
      <c r="C2198" s="3" t="s">
        <v>54</v>
      </c>
      <c r="D2198" s="3" t="s">
        <v>383</v>
      </c>
      <c r="E2198" s="3" t="s">
        <v>35</v>
      </c>
      <c r="F2198" s="3">
        <v>4.0</v>
      </c>
      <c r="G2198" s="3">
        <v>3499.0</v>
      </c>
      <c r="H2198" s="3">
        <v>20.0</v>
      </c>
      <c r="I2198" s="3">
        <v>2131.59</v>
      </c>
      <c r="J2198" s="3" t="s">
        <v>32</v>
      </c>
      <c r="K2198" s="3" t="s">
        <v>39</v>
      </c>
      <c r="L2198" s="5">
        <f t="shared" si="1"/>
        <v>11196.8</v>
      </c>
      <c r="M2198" s="5">
        <f t="shared" si="2"/>
        <v>8526.36</v>
      </c>
      <c r="N2198" s="5">
        <f t="shared" si="3"/>
        <v>2670.44</v>
      </c>
      <c r="O2198" s="6">
        <f t="shared" si="4"/>
        <v>0.2385002858</v>
      </c>
      <c r="P2198" s="6" t="str">
        <f t="shared" si="5"/>
        <v>Tuesday</v>
      </c>
      <c r="Q2198" s="6" t="str">
        <f t="shared" si="6"/>
        <v>Weekday</v>
      </c>
      <c r="R2198" s="6" t="str">
        <f t="shared" si="7"/>
        <v>Mid (16–25%)</v>
      </c>
    </row>
    <row r="2199">
      <c r="A2199" s="3" t="s">
        <v>2716</v>
      </c>
      <c r="B2199" s="4">
        <v>45308.402083333334</v>
      </c>
      <c r="C2199" s="3" t="s">
        <v>239</v>
      </c>
      <c r="D2199" s="3" t="s">
        <v>1942</v>
      </c>
      <c r="E2199" s="3" t="s">
        <v>21</v>
      </c>
      <c r="F2199" s="3">
        <v>2.0</v>
      </c>
      <c r="G2199" s="3">
        <v>499.0</v>
      </c>
      <c r="H2199" s="3">
        <v>30.0</v>
      </c>
      <c r="I2199" s="3">
        <v>341.34</v>
      </c>
      <c r="J2199" s="3" t="s">
        <v>32</v>
      </c>
      <c r="K2199" s="3" t="s">
        <v>28</v>
      </c>
      <c r="L2199" s="5">
        <f t="shared" si="1"/>
        <v>698.6</v>
      </c>
      <c r="M2199" s="5">
        <f t="shared" si="2"/>
        <v>682.68</v>
      </c>
      <c r="N2199" s="5">
        <f t="shared" si="3"/>
        <v>15.92</v>
      </c>
      <c r="O2199" s="6">
        <f t="shared" si="4"/>
        <v>0.02278843401</v>
      </c>
      <c r="P2199" s="6" t="str">
        <f t="shared" si="5"/>
        <v>Wednesday</v>
      </c>
      <c r="Q2199" s="6" t="str">
        <f t="shared" si="6"/>
        <v>Weekday</v>
      </c>
      <c r="R2199" s="6" t="str">
        <f t="shared" si="7"/>
        <v>High (&gt;25%)</v>
      </c>
    </row>
    <row r="2200">
      <c r="A2200" s="3" t="s">
        <v>2717</v>
      </c>
      <c r="B2200" s="4">
        <v>46021.59166666667</v>
      </c>
      <c r="C2200" s="3" t="s">
        <v>124</v>
      </c>
      <c r="D2200" s="3" t="s">
        <v>368</v>
      </c>
      <c r="E2200" s="3" t="s">
        <v>35</v>
      </c>
      <c r="F2200" s="3">
        <v>2.0</v>
      </c>
      <c r="G2200" s="3">
        <v>2499.0</v>
      </c>
      <c r="H2200" s="3">
        <v>0.0</v>
      </c>
      <c r="I2200" s="3">
        <v>1438.02</v>
      </c>
      <c r="J2200" s="3" t="s">
        <v>52</v>
      </c>
      <c r="K2200" s="3" t="s">
        <v>28</v>
      </c>
      <c r="L2200" s="5">
        <f t="shared" si="1"/>
        <v>4998</v>
      </c>
      <c r="M2200" s="5">
        <f t="shared" si="2"/>
        <v>2876.04</v>
      </c>
      <c r="N2200" s="5">
        <f t="shared" si="3"/>
        <v>2121.96</v>
      </c>
      <c r="O2200" s="6">
        <f t="shared" si="4"/>
        <v>0.4245618247</v>
      </c>
      <c r="P2200" s="6" t="str">
        <f t="shared" si="5"/>
        <v>Tuesday</v>
      </c>
      <c r="Q2200" s="6" t="str">
        <f t="shared" si="6"/>
        <v>Weekday</v>
      </c>
      <c r="R2200" s="6" t="str">
        <f t="shared" si="7"/>
        <v>No Discount</v>
      </c>
    </row>
    <row r="2201">
      <c r="A2201" s="3" t="s">
        <v>2718</v>
      </c>
      <c r="B2201" s="4">
        <v>45305.66736111111</v>
      </c>
      <c r="C2201" s="3" t="s">
        <v>41</v>
      </c>
      <c r="D2201" s="3" t="s">
        <v>939</v>
      </c>
      <c r="E2201" s="3" t="s">
        <v>35</v>
      </c>
      <c r="F2201" s="3">
        <v>3.0</v>
      </c>
      <c r="G2201" s="3">
        <v>3499.0</v>
      </c>
      <c r="H2201" s="3">
        <v>15.0</v>
      </c>
      <c r="I2201" s="3">
        <v>2394.55</v>
      </c>
      <c r="J2201" s="3" t="s">
        <v>52</v>
      </c>
      <c r="K2201" s="3" t="s">
        <v>28</v>
      </c>
      <c r="L2201" s="5">
        <f t="shared" si="1"/>
        <v>8922.45</v>
      </c>
      <c r="M2201" s="5">
        <f t="shared" si="2"/>
        <v>7183.65</v>
      </c>
      <c r="N2201" s="5">
        <f t="shared" si="3"/>
        <v>1738.8</v>
      </c>
      <c r="O2201" s="6">
        <f t="shared" si="4"/>
        <v>0.1948792092</v>
      </c>
      <c r="P2201" s="6" t="str">
        <f t="shared" si="5"/>
        <v>Sunday</v>
      </c>
      <c r="Q2201" s="6" t="str">
        <f t="shared" si="6"/>
        <v>Weekend</v>
      </c>
      <c r="R2201" s="6" t="str">
        <f t="shared" si="7"/>
        <v>Low (1–15%)</v>
      </c>
    </row>
    <row r="2202">
      <c r="A2202" s="3" t="s">
        <v>2719</v>
      </c>
      <c r="B2202" s="4">
        <v>45409.45694444444</v>
      </c>
      <c r="C2202" s="3" t="s">
        <v>30</v>
      </c>
      <c r="D2202" s="3" t="s">
        <v>1455</v>
      </c>
      <c r="E2202" s="3" t="s">
        <v>35</v>
      </c>
      <c r="F2202" s="3">
        <v>1.0</v>
      </c>
      <c r="G2202" s="3">
        <v>1999.0</v>
      </c>
      <c r="H2202" s="3">
        <v>25.0</v>
      </c>
      <c r="I2202" s="3">
        <v>1127.13</v>
      </c>
      <c r="J2202" s="3" t="s">
        <v>22</v>
      </c>
      <c r="K2202" s="3" t="s">
        <v>23</v>
      </c>
      <c r="L2202" s="5">
        <f t="shared" si="1"/>
        <v>1499.25</v>
      </c>
      <c r="M2202" s="5">
        <f t="shared" si="2"/>
        <v>1127.13</v>
      </c>
      <c r="N2202" s="5">
        <f t="shared" si="3"/>
        <v>372.12</v>
      </c>
      <c r="O2202" s="6">
        <f t="shared" si="4"/>
        <v>0.2482041021</v>
      </c>
      <c r="P2202" s="6" t="str">
        <f t="shared" si="5"/>
        <v>Saturday</v>
      </c>
      <c r="Q2202" s="6" t="str">
        <f t="shared" si="6"/>
        <v>Weekend</v>
      </c>
      <c r="R2202" s="6" t="str">
        <f t="shared" si="7"/>
        <v>Mid (16–25%)</v>
      </c>
    </row>
    <row r="2203">
      <c r="A2203" s="3" t="s">
        <v>2720</v>
      </c>
      <c r="B2203" s="4">
        <v>45702.60763888889</v>
      </c>
      <c r="C2203" s="3" t="s">
        <v>78</v>
      </c>
      <c r="D2203" s="3" t="s">
        <v>359</v>
      </c>
      <c r="E2203" s="3" t="s">
        <v>21</v>
      </c>
      <c r="F2203" s="3">
        <v>2.0</v>
      </c>
      <c r="G2203" s="3">
        <v>699.0</v>
      </c>
      <c r="H2203" s="3">
        <v>10.0</v>
      </c>
      <c r="I2203" s="3">
        <v>462.16</v>
      </c>
      <c r="J2203" s="3" t="s">
        <v>32</v>
      </c>
      <c r="K2203" s="3" t="s">
        <v>23</v>
      </c>
      <c r="L2203" s="5">
        <f t="shared" si="1"/>
        <v>1258.2</v>
      </c>
      <c r="M2203" s="5">
        <f t="shared" si="2"/>
        <v>924.32</v>
      </c>
      <c r="N2203" s="5">
        <f t="shared" si="3"/>
        <v>333.88</v>
      </c>
      <c r="O2203" s="6">
        <f t="shared" si="4"/>
        <v>0.2653632173</v>
      </c>
      <c r="P2203" s="6" t="str">
        <f t="shared" si="5"/>
        <v>Friday</v>
      </c>
      <c r="Q2203" s="6" t="str">
        <f t="shared" si="6"/>
        <v>Weekday</v>
      </c>
      <c r="R2203" s="6" t="str">
        <f t="shared" si="7"/>
        <v>Low (1–15%)</v>
      </c>
    </row>
    <row r="2204">
      <c r="A2204" s="3" t="s">
        <v>2721</v>
      </c>
      <c r="B2204" s="4">
        <v>45618.563888888886</v>
      </c>
      <c r="C2204" s="3" t="s">
        <v>132</v>
      </c>
      <c r="D2204" s="3" t="s">
        <v>291</v>
      </c>
      <c r="E2204" s="3" t="s">
        <v>21</v>
      </c>
      <c r="F2204" s="3">
        <v>2.0</v>
      </c>
      <c r="G2204" s="3">
        <v>699.0</v>
      </c>
      <c r="H2204" s="3">
        <v>0.0</v>
      </c>
      <c r="I2204" s="3">
        <v>400.53</v>
      </c>
      <c r="J2204" s="3" t="s">
        <v>52</v>
      </c>
      <c r="K2204" s="3" t="s">
        <v>28</v>
      </c>
      <c r="L2204" s="5">
        <f t="shared" si="1"/>
        <v>1398</v>
      </c>
      <c r="M2204" s="5">
        <f t="shared" si="2"/>
        <v>801.06</v>
      </c>
      <c r="N2204" s="5">
        <f t="shared" si="3"/>
        <v>596.94</v>
      </c>
      <c r="O2204" s="6">
        <f t="shared" si="4"/>
        <v>0.4269957082</v>
      </c>
      <c r="P2204" s="6" t="str">
        <f t="shared" si="5"/>
        <v>Friday</v>
      </c>
      <c r="Q2204" s="6" t="str">
        <f t="shared" si="6"/>
        <v>Weekday</v>
      </c>
      <c r="R2204" s="6" t="str">
        <f t="shared" si="7"/>
        <v>No Discount</v>
      </c>
    </row>
    <row r="2205">
      <c r="A2205" s="3" t="s">
        <v>2722</v>
      </c>
      <c r="B2205" s="4">
        <v>45385.558333333334</v>
      </c>
      <c r="C2205" s="3" t="s">
        <v>266</v>
      </c>
      <c r="D2205" s="3" t="s">
        <v>277</v>
      </c>
      <c r="E2205" s="3" t="s">
        <v>27</v>
      </c>
      <c r="F2205" s="3">
        <v>5.0</v>
      </c>
      <c r="G2205" s="3">
        <v>1499.0</v>
      </c>
      <c r="H2205" s="3">
        <v>15.0</v>
      </c>
      <c r="I2205" s="3">
        <v>1044.79</v>
      </c>
      <c r="J2205" s="3" t="s">
        <v>32</v>
      </c>
      <c r="K2205" s="3" t="s">
        <v>23</v>
      </c>
      <c r="L2205" s="5">
        <f t="shared" si="1"/>
        <v>6370.75</v>
      </c>
      <c r="M2205" s="5">
        <f t="shared" si="2"/>
        <v>5223.95</v>
      </c>
      <c r="N2205" s="5">
        <f t="shared" si="3"/>
        <v>1146.8</v>
      </c>
      <c r="O2205" s="6">
        <f t="shared" si="4"/>
        <v>0.1800102029</v>
      </c>
      <c r="P2205" s="6" t="str">
        <f t="shared" si="5"/>
        <v>Wednesday</v>
      </c>
      <c r="Q2205" s="6" t="str">
        <f t="shared" si="6"/>
        <v>Weekday</v>
      </c>
      <c r="R2205" s="6" t="str">
        <f t="shared" si="7"/>
        <v>Low (1–15%)</v>
      </c>
    </row>
    <row r="2206">
      <c r="A2206" s="3" t="s">
        <v>2723</v>
      </c>
      <c r="B2206" s="4">
        <v>45504.43819444445</v>
      </c>
      <c r="C2206" s="3" t="s">
        <v>97</v>
      </c>
      <c r="D2206" s="3" t="s">
        <v>2255</v>
      </c>
      <c r="E2206" s="3" t="s">
        <v>21</v>
      </c>
      <c r="F2206" s="3">
        <v>4.0</v>
      </c>
      <c r="G2206" s="3">
        <v>899.0</v>
      </c>
      <c r="H2206" s="3">
        <v>30.0</v>
      </c>
      <c r="I2206" s="3">
        <v>486.55</v>
      </c>
      <c r="J2206" s="3" t="s">
        <v>52</v>
      </c>
      <c r="K2206" s="3" t="s">
        <v>28</v>
      </c>
      <c r="L2206" s="5">
        <f t="shared" si="1"/>
        <v>2517.2</v>
      </c>
      <c r="M2206" s="5">
        <f t="shared" si="2"/>
        <v>1946.2</v>
      </c>
      <c r="N2206" s="5">
        <f t="shared" si="3"/>
        <v>571</v>
      </c>
      <c r="O2206" s="6">
        <f t="shared" si="4"/>
        <v>0.2268393453</v>
      </c>
      <c r="P2206" s="6" t="str">
        <f t="shared" si="5"/>
        <v>Wednesday</v>
      </c>
      <c r="Q2206" s="6" t="str">
        <f t="shared" si="6"/>
        <v>Weekday</v>
      </c>
      <c r="R2206" s="6" t="str">
        <f t="shared" si="7"/>
        <v>High (&gt;25%)</v>
      </c>
    </row>
    <row r="2207">
      <c r="A2207" s="3" t="s">
        <v>2724</v>
      </c>
      <c r="B2207" s="4">
        <v>45462.85486111111</v>
      </c>
      <c r="C2207" s="3" t="s">
        <v>81</v>
      </c>
      <c r="D2207" s="3" t="s">
        <v>145</v>
      </c>
      <c r="E2207" s="3" t="s">
        <v>21</v>
      </c>
      <c r="F2207" s="3">
        <v>3.0</v>
      </c>
      <c r="G2207" s="3">
        <v>299.0</v>
      </c>
      <c r="H2207" s="3">
        <v>0.0</v>
      </c>
      <c r="I2207" s="3">
        <v>137.49</v>
      </c>
      <c r="J2207" s="3" t="s">
        <v>52</v>
      </c>
      <c r="K2207" s="3" t="s">
        <v>23</v>
      </c>
      <c r="L2207" s="5">
        <f t="shared" si="1"/>
        <v>897</v>
      </c>
      <c r="M2207" s="5">
        <f t="shared" si="2"/>
        <v>412.47</v>
      </c>
      <c r="N2207" s="5">
        <f t="shared" si="3"/>
        <v>484.53</v>
      </c>
      <c r="O2207" s="6">
        <f t="shared" si="4"/>
        <v>0.5401672241</v>
      </c>
      <c r="P2207" s="6" t="str">
        <f t="shared" si="5"/>
        <v>Wednesday</v>
      </c>
      <c r="Q2207" s="6" t="str">
        <f t="shared" si="6"/>
        <v>Weekday</v>
      </c>
      <c r="R2207" s="6" t="str">
        <f t="shared" si="7"/>
        <v>No Discount</v>
      </c>
    </row>
    <row r="2208">
      <c r="A2208" s="3" t="s">
        <v>2725</v>
      </c>
      <c r="B2208" s="4">
        <v>45603.82430555556</v>
      </c>
      <c r="C2208" s="3" t="s">
        <v>282</v>
      </c>
      <c r="D2208" s="3" t="s">
        <v>501</v>
      </c>
      <c r="E2208" s="3" t="s">
        <v>35</v>
      </c>
      <c r="F2208" s="3">
        <v>3.0</v>
      </c>
      <c r="G2208" s="3">
        <v>1999.0</v>
      </c>
      <c r="H2208" s="3">
        <v>20.0</v>
      </c>
      <c r="I2208" s="3">
        <v>1335.02</v>
      </c>
      <c r="J2208" s="3" t="s">
        <v>32</v>
      </c>
      <c r="K2208" s="3" t="s">
        <v>23</v>
      </c>
      <c r="L2208" s="5">
        <f t="shared" si="1"/>
        <v>4797.6</v>
      </c>
      <c r="M2208" s="5">
        <f t="shared" si="2"/>
        <v>4005.06</v>
      </c>
      <c r="N2208" s="5">
        <f t="shared" si="3"/>
        <v>792.54</v>
      </c>
      <c r="O2208" s="6">
        <f t="shared" si="4"/>
        <v>0.1651950975</v>
      </c>
      <c r="P2208" s="6" t="str">
        <f t="shared" si="5"/>
        <v>Thursday</v>
      </c>
      <c r="Q2208" s="6" t="str">
        <f t="shared" si="6"/>
        <v>Weekday</v>
      </c>
      <c r="R2208" s="6" t="str">
        <f t="shared" si="7"/>
        <v>Mid (16–25%)</v>
      </c>
    </row>
    <row r="2209">
      <c r="A2209" s="3" t="s">
        <v>2726</v>
      </c>
      <c r="B2209" s="4">
        <v>45702.8</v>
      </c>
      <c r="C2209" s="3" t="s">
        <v>57</v>
      </c>
      <c r="D2209" s="3" t="s">
        <v>85</v>
      </c>
      <c r="E2209" s="3" t="s">
        <v>21</v>
      </c>
      <c r="F2209" s="3">
        <v>2.0</v>
      </c>
      <c r="G2209" s="3">
        <v>499.0</v>
      </c>
      <c r="H2209" s="3">
        <v>15.0</v>
      </c>
      <c r="I2209" s="3">
        <v>264.5</v>
      </c>
      <c r="J2209" s="3" t="s">
        <v>52</v>
      </c>
      <c r="K2209" s="3" t="s">
        <v>23</v>
      </c>
      <c r="L2209" s="5">
        <f t="shared" si="1"/>
        <v>848.3</v>
      </c>
      <c r="M2209" s="5">
        <f t="shared" si="2"/>
        <v>529</v>
      </c>
      <c r="N2209" s="5">
        <f t="shared" si="3"/>
        <v>319.3</v>
      </c>
      <c r="O2209" s="6">
        <f t="shared" si="4"/>
        <v>0.3763998585</v>
      </c>
      <c r="P2209" s="6" t="str">
        <f t="shared" si="5"/>
        <v>Friday</v>
      </c>
      <c r="Q2209" s="6" t="str">
        <f t="shared" si="6"/>
        <v>Weekday</v>
      </c>
      <c r="R2209" s="6" t="str">
        <f t="shared" si="7"/>
        <v>Low (1–15%)</v>
      </c>
    </row>
    <row r="2210">
      <c r="A2210" s="3" t="s">
        <v>2727</v>
      </c>
      <c r="B2210" s="4">
        <v>45383.37708333333</v>
      </c>
      <c r="C2210" s="3" t="s">
        <v>65</v>
      </c>
      <c r="D2210" s="3" t="s">
        <v>1455</v>
      </c>
      <c r="E2210" s="3" t="s">
        <v>21</v>
      </c>
      <c r="F2210" s="3">
        <v>5.0</v>
      </c>
      <c r="G2210" s="3">
        <v>299.0</v>
      </c>
      <c r="H2210" s="3">
        <v>20.0</v>
      </c>
      <c r="I2210" s="3">
        <v>173.89</v>
      </c>
      <c r="J2210" s="3" t="s">
        <v>52</v>
      </c>
      <c r="K2210" s="3" t="s">
        <v>28</v>
      </c>
      <c r="L2210" s="5">
        <f t="shared" si="1"/>
        <v>1196</v>
      </c>
      <c r="M2210" s="5">
        <f t="shared" si="2"/>
        <v>869.45</v>
      </c>
      <c r="N2210" s="5">
        <f t="shared" si="3"/>
        <v>326.55</v>
      </c>
      <c r="O2210" s="6">
        <f t="shared" si="4"/>
        <v>0.2730351171</v>
      </c>
      <c r="P2210" s="6" t="str">
        <f t="shared" si="5"/>
        <v>Monday</v>
      </c>
      <c r="Q2210" s="6" t="str">
        <f t="shared" si="6"/>
        <v>Weekday</v>
      </c>
      <c r="R2210" s="6" t="str">
        <f t="shared" si="7"/>
        <v>Mid (16–25%)</v>
      </c>
    </row>
    <row r="2211">
      <c r="A2211" s="3" t="s">
        <v>2728</v>
      </c>
      <c r="B2211" s="4">
        <v>45295.888194444444</v>
      </c>
      <c r="C2211" s="3" t="s">
        <v>151</v>
      </c>
      <c r="D2211" s="3" t="s">
        <v>1044</v>
      </c>
      <c r="E2211" s="3" t="s">
        <v>21</v>
      </c>
      <c r="F2211" s="3">
        <v>2.0</v>
      </c>
      <c r="G2211" s="3">
        <v>499.0</v>
      </c>
      <c r="H2211" s="3">
        <v>10.0</v>
      </c>
      <c r="I2211" s="3">
        <v>266.46</v>
      </c>
      <c r="J2211" s="3" t="s">
        <v>52</v>
      </c>
      <c r="K2211" s="3" t="s">
        <v>23</v>
      </c>
      <c r="L2211" s="5">
        <f t="shared" si="1"/>
        <v>898.2</v>
      </c>
      <c r="M2211" s="5">
        <f t="shared" si="2"/>
        <v>532.92</v>
      </c>
      <c r="N2211" s="5">
        <f t="shared" si="3"/>
        <v>365.28</v>
      </c>
      <c r="O2211" s="6">
        <f t="shared" si="4"/>
        <v>0.4066800267</v>
      </c>
      <c r="P2211" s="6" t="str">
        <f t="shared" si="5"/>
        <v>Thursday</v>
      </c>
      <c r="Q2211" s="6" t="str">
        <f t="shared" si="6"/>
        <v>Weekday</v>
      </c>
      <c r="R2211" s="6" t="str">
        <f t="shared" si="7"/>
        <v>Low (1–15%)</v>
      </c>
    </row>
    <row r="2212">
      <c r="A2212" s="3" t="s">
        <v>2729</v>
      </c>
      <c r="B2212" s="4">
        <v>45931.79375</v>
      </c>
      <c r="C2212" s="3" t="s">
        <v>19</v>
      </c>
      <c r="D2212" s="3" t="s">
        <v>1124</v>
      </c>
      <c r="E2212" s="3" t="s">
        <v>21</v>
      </c>
      <c r="F2212" s="3">
        <v>2.0</v>
      </c>
      <c r="G2212" s="3">
        <v>299.0</v>
      </c>
      <c r="H2212" s="3">
        <v>25.0</v>
      </c>
      <c r="I2212" s="3">
        <v>203.58</v>
      </c>
      <c r="J2212" s="3" t="s">
        <v>52</v>
      </c>
      <c r="K2212" s="3" t="s">
        <v>23</v>
      </c>
      <c r="L2212" s="5">
        <f t="shared" si="1"/>
        <v>448.5</v>
      </c>
      <c r="M2212" s="5">
        <f t="shared" si="2"/>
        <v>407.16</v>
      </c>
      <c r="N2212" s="5">
        <f t="shared" si="3"/>
        <v>41.34</v>
      </c>
      <c r="O2212" s="6">
        <f t="shared" si="4"/>
        <v>0.09217391304</v>
      </c>
      <c r="P2212" s="6" t="str">
        <f t="shared" si="5"/>
        <v>Wednesday</v>
      </c>
      <c r="Q2212" s="6" t="str">
        <f t="shared" si="6"/>
        <v>Weekday</v>
      </c>
      <c r="R2212" s="6" t="str">
        <f t="shared" si="7"/>
        <v>Mid (16–25%)</v>
      </c>
    </row>
    <row r="2213">
      <c r="A2213" s="3" t="s">
        <v>2730</v>
      </c>
      <c r="B2213" s="4">
        <v>45719.631944444445</v>
      </c>
      <c r="C2213" s="3" t="s">
        <v>127</v>
      </c>
      <c r="D2213" s="3" t="s">
        <v>1020</v>
      </c>
      <c r="E2213" s="3" t="s">
        <v>21</v>
      </c>
      <c r="F2213" s="3">
        <v>1.0</v>
      </c>
      <c r="G2213" s="3">
        <v>299.0</v>
      </c>
      <c r="H2213" s="3">
        <v>5.0</v>
      </c>
      <c r="I2213" s="3">
        <v>145.04</v>
      </c>
      <c r="J2213" s="3" t="s">
        <v>32</v>
      </c>
      <c r="K2213" s="3" t="s">
        <v>28</v>
      </c>
      <c r="L2213" s="5">
        <f t="shared" si="1"/>
        <v>284.05</v>
      </c>
      <c r="M2213" s="5">
        <f t="shared" si="2"/>
        <v>145.04</v>
      </c>
      <c r="N2213" s="5">
        <f t="shared" si="3"/>
        <v>139.01</v>
      </c>
      <c r="O2213" s="6">
        <f t="shared" si="4"/>
        <v>0.4893856715</v>
      </c>
      <c r="P2213" s="6" t="str">
        <f t="shared" si="5"/>
        <v>Monday</v>
      </c>
      <c r="Q2213" s="6" t="str">
        <f t="shared" si="6"/>
        <v>Weekday</v>
      </c>
      <c r="R2213" s="6" t="str">
        <f t="shared" si="7"/>
        <v>Low (1–15%)</v>
      </c>
    </row>
    <row r="2214">
      <c r="A2214" s="3" t="s">
        <v>2731</v>
      </c>
      <c r="B2214" s="4">
        <v>45602.89513888889</v>
      </c>
      <c r="C2214" s="3" t="s">
        <v>19</v>
      </c>
      <c r="D2214" s="3" t="s">
        <v>1137</v>
      </c>
      <c r="E2214" s="3" t="s">
        <v>21</v>
      </c>
      <c r="F2214" s="3">
        <v>4.0</v>
      </c>
      <c r="G2214" s="3">
        <v>299.0</v>
      </c>
      <c r="H2214" s="3">
        <v>25.0</v>
      </c>
      <c r="I2214" s="3">
        <v>199.72</v>
      </c>
      <c r="J2214" s="3" t="s">
        <v>52</v>
      </c>
      <c r="K2214" s="3" t="s">
        <v>23</v>
      </c>
      <c r="L2214" s="5">
        <f t="shared" si="1"/>
        <v>897</v>
      </c>
      <c r="M2214" s="5">
        <f t="shared" si="2"/>
        <v>798.88</v>
      </c>
      <c r="N2214" s="5">
        <f t="shared" si="3"/>
        <v>98.12</v>
      </c>
      <c r="O2214" s="6">
        <f t="shared" si="4"/>
        <v>0.109386845</v>
      </c>
      <c r="P2214" s="6" t="str">
        <f t="shared" si="5"/>
        <v>Wednesday</v>
      </c>
      <c r="Q2214" s="6" t="str">
        <f t="shared" si="6"/>
        <v>Weekday</v>
      </c>
      <c r="R2214" s="6" t="str">
        <f t="shared" si="7"/>
        <v>Mid (16–25%)</v>
      </c>
    </row>
    <row r="2215">
      <c r="A2215" s="3" t="s">
        <v>2732</v>
      </c>
      <c r="B2215" s="4">
        <v>45649.81597222222</v>
      </c>
      <c r="C2215" s="3" t="s">
        <v>124</v>
      </c>
      <c r="D2215" s="3" t="s">
        <v>1518</v>
      </c>
      <c r="E2215" s="3" t="s">
        <v>27</v>
      </c>
      <c r="F2215" s="3">
        <v>2.0</v>
      </c>
      <c r="G2215" s="3">
        <v>799.0</v>
      </c>
      <c r="H2215" s="3">
        <v>15.0</v>
      </c>
      <c r="I2215" s="3">
        <v>537.25</v>
      </c>
      <c r="J2215" s="3" t="s">
        <v>32</v>
      </c>
      <c r="K2215" s="3" t="s">
        <v>28</v>
      </c>
      <c r="L2215" s="5">
        <f t="shared" si="1"/>
        <v>1358.3</v>
      </c>
      <c r="M2215" s="5">
        <f t="shared" si="2"/>
        <v>1074.5</v>
      </c>
      <c r="N2215" s="5">
        <f t="shared" si="3"/>
        <v>283.8</v>
      </c>
      <c r="O2215" s="6">
        <f t="shared" si="4"/>
        <v>0.2089376426</v>
      </c>
      <c r="P2215" s="6" t="str">
        <f t="shared" si="5"/>
        <v>Monday</v>
      </c>
      <c r="Q2215" s="6" t="str">
        <f t="shared" si="6"/>
        <v>Weekday</v>
      </c>
      <c r="R2215" s="6" t="str">
        <f t="shared" si="7"/>
        <v>Low (1–15%)</v>
      </c>
    </row>
    <row r="2216">
      <c r="A2216" s="3" t="s">
        <v>2733</v>
      </c>
      <c r="B2216" s="4">
        <v>45589.4625</v>
      </c>
      <c r="C2216" s="3" t="s">
        <v>242</v>
      </c>
      <c r="D2216" s="3" t="s">
        <v>1532</v>
      </c>
      <c r="E2216" s="3" t="s">
        <v>21</v>
      </c>
      <c r="F2216" s="3">
        <v>1.0</v>
      </c>
      <c r="G2216" s="3">
        <v>699.0</v>
      </c>
      <c r="H2216" s="3">
        <v>15.0</v>
      </c>
      <c r="I2216" s="3">
        <v>339.0</v>
      </c>
      <c r="J2216" s="3" t="s">
        <v>52</v>
      </c>
      <c r="K2216" s="3" t="s">
        <v>28</v>
      </c>
      <c r="L2216" s="5">
        <f t="shared" si="1"/>
        <v>594.15</v>
      </c>
      <c r="M2216" s="5">
        <f t="shared" si="2"/>
        <v>339</v>
      </c>
      <c r="N2216" s="5">
        <f t="shared" si="3"/>
        <v>255.15</v>
      </c>
      <c r="O2216" s="6">
        <f t="shared" si="4"/>
        <v>0.4294370109</v>
      </c>
      <c r="P2216" s="6" t="str">
        <f t="shared" si="5"/>
        <v>Thursday</v>
      </c>
      <c r="Q2216" s="6" t="str">
        <f t="shared" si="6"/>
        <v>Weekday</v>
      </c>
      <c r="R2216" s="6" t="str">
        <f t="shared" si="7"/>
        <v>Low (1–15%)</v>
      </c>
    </row>
    <row r="2217">
      <c r="A2217" s="3" t="s">
        <v>2734</v>
      </c>
      <c r="B2217" s="4">
        <v>45321.90694444445</v>
      </c>
      <c r="C2217" s="3" t="s">
        <v>94</v>
      </c>
      <c r="D2217" s="3" t="s">
        <v>927</v>
      </c>
      <c r="E2217" s="3" t="s">
        <v>27</v>
      </c>
      <c r="F2217" s="3">
        <v>4.0</v>
      </c>
      <c r="G2217" s="3">
        <v>1499.0</v>
      </c>
      <c r="H2217" s="3">
        <v>30.0</v>
      </c>
      <c r="I2217" s="3">
        <v>893.09</v>
      </c>
      <c r="J2217" s="3" t="s">
        <v>52</v>
      </c>
      <c r="K2217" s="3" t="s">
        <v>28</v>
      </c>
      <c r="L2217" s="5">
        <f t="shared" si="1"/>
        <v>4197.2</v>
      </c>
      <c r="M2217" s="5">
        <f t="shared" si="2"/>
        <v>3572.36</v>
      </c>
      <c r="N2217" s="5">
        <f t="shared" si="3"/>
        <v>624.84</v>
      </c>
      <c r="O2217" s="6">
        <f t="shared" si="4"/>
        <v>0.1488706757</v>
      </c>
      <c r="P2217" s="6" t="str">
        <f t="shared" si="5"/>
        <v>Tuesday</v>
      </c>
      <c r="Q2217" s="6" t="str">
        <f t="shared" si="6"/>
        <v>Weekday</v>
      </c>
      <c r="R2217" s="6" t="str">
        <f t="shared" si="7"/>
        <v>High (&gt;25%)</v>
      </c>
    </row>
    <row r="2218">
      <c r="A2218" s="3" t="s">
        <v>2735</v>
      </c>
      <c r="B2218" s="4">
        <v>45835.74375</v>
      </c>
      <c r="C2218" s="3" t="s">
        <v>231</v>
      </c>
      <c r="D2218" s="3" t="s">
        <v>2286</v>
      </c>
      <c r="E2218" s="3" t="s">
        <v>27</v>
      </c>
      <c r="F2218" s="3">
        <v>2.0</v>
      </c>
      <c r="G2218" s="3">
        <v>1499.0</v>
      </c>
      <c r="H2218" s="3">
        <v>0.0</v>
      </c>
      <c r="I2218" s="3">
        <v>912.82</v>
      </c>
      <c r="J2218" s="3" t="s">
        <v>32</v>
      </c>
      <c r="K2218" s="3" t="s">
        <v>28</v>
      </c>
      <c r="L2218" s="5">
        <f t="shared" si="1"/>
        <v>2998</v>
      </c>
      <c r="M2218" s="5">
        <f t="shared" si="2"/>
        <v>1825.64</v>
      </c>
      <c r="N2218" s="5">
        <f t="shared" si="3"/>
        <v>1172.36</v>
      </c>
      <c r="O2218" s="6">
        <f t="shared" si="4"/>
        <v>0.3910473649</v>
      </c>
      <c r="P2218" s="6" t="str">
        <f t="shared" si="5"/>
        <v>Friday</v>
      </c>
      <c r="Q2218" s="6" t="str">
        <f t="shared" si="6"/>
        <v>Weekday</v>
      </c>
      <c r="R2218" s="6" t="str">
        <f t="shared" si="7"/>
        <v>No Discount</v>
      </c>
    </row>
    <row r="2219">
      <c r="A2219" s="3" t="s">
        <v>2736</v>
      </c>
      <c r="B2219" s="4">
        <v>45457.70763888889</v>
      </c>
      <c r="C2219" s="3" t="s">
        <v>186</v>
      </c>
      <c r="D2219" s="3" t="s">
        <v>283</v>
      </c>
      <c r="E2219" s="3" t="s">
        <v>35</v>
      </c>
      <c r="F2219" s="3">
        <v>5.0</v>
      </c>
      <c r="G2219" s="3">
        <v>2499.0</v>
      </c>
      <c r="H2219" s="3">
        <v>15.0</v>
      </c>
      <c r="I2219" s="3">
        <v>1466.45</v>
      </c>
      <c r="J2219" s="3" t="s">
        <v>32</v>
      </c>
      <c r="K2219" s="3" t="s">
        <v>23</v>
      </c>
      <c r="L2219" s="5">
        <f t="shared" si="1"/>
        <v>10620.75</v>
      </c>
      <c r="M2219" s="5">
        <f t="shared" si="2"/>
        <v>7332.25</v>
      </c>
      <c r="N2219" s="5">
        <f t="shared" si="3"/>
        <v>3288.5</v>
      </c>
      <c r="O2219" s="6">
        <f t="shared" si="4"/>
        <v>0.3096297342</v>
      </c>
      <c r="P2219" s="6" t="str">
        <f t="shared" si="5"/>
        <v>Friday</v>
      </c>
      <c r="Q2219" s="6" t="str">
        <f t="shared" si="6"/>
        <v>Weekday</v>
      </c>
      <c r="R2219" s="6" t="str">
        <f t="shared" si="7"/>
        <v>Low (1–15%)</v>
      </c>
    </row>
    <row r="2220">
      <c r="A2220" s="3" t="s">
        <v>2737</v>
      </c>
      <c r="B2220" s="4">
        <v>45875.86388888889</v>
      </c>
      <c r="C2220" s="3" t="s">
        <v>254</v>
      </c>
      <c r="D2220" s="3" t="s">
        <v>644</v>
      </c>
      <c r="E2220" s="3" t="s">
        <v>27</v>
      </c>
      <c r="F2220" s="3">
        <v>4.0</v>
      </c>
      <c r="G2220" s="3">
        <v>799.0</v>
      </c>
      <c r="H2220" s="3">
        <v>30.0</v>
      </c>
      <c r="I2220" s="3">
        <v>551.25</v>
      </c>
      <c r="J2220" s="3" t="s">
        <v>32</v>
      </c>
      <c r="K2220" s="3" t="s">
        <v>28</v>
      </c>
      <c r="L2220" s="5">
        <f t="shared" si="1"/>
        <v>2237.2</v>
      </c>
      <c r="M2220" s="5">
        <f t="shared" si="2"/>
        <v>2205</v>
      </c>
      <c r="N2220" s="5">
        <f t="shared" si="3"/>
        <v>32.2</v>
      </c>
      <c r="O2220" s="6">
        <f t="shared" si="4"/>
        <v>0.01439299124</v>
      </c>
      <c r="P2220" s="6" t="str">
        <f t="shared" si="5"/>
        <v>Wednesday</v>
      </c>
      <c r="Q2220" s="6" t="str">
        <f t="shared" si="6"/>
        <v>Weekday</v>
      </c>
      <c r="R2220" s="6" t="str">
        <f t="shared" si="7"/>
        <v>High (&gt;25%)</v>
      </c>
    </row>
    <row r="2221">
      <c r="A2221" s="3" t="s">
        <v>2738</v>
      </c>
      <c r="B2221" s="4">
        <v>45984.856944444444</v>
      </c>
      <c r="C2221" s="3" t="s">
        <v>257</v>
      </c>
      <c r="D2221" s="3" t="s">
        <v>752</v>
      </c>
      <c r="E2221" s="3" t="s">
        <v>21</v>
      </c>
      <c r="F2221" s="3">
        <v>4.0</v>
      </c>
      <c r="G2221" s="3">
        <v>699.0</v>
      </c>
      <c r="H2221" s="3">
        <v>5.0</v>
      </c>
      <c r="I2221" s="3">
        <v>416.04</v>
      </c>
      <c r="J2221" s="3" t="s">
        <v>32</v>
      </c>
      <c r="K2221" s="3" t="s">
        <v>39</v>
      </c>
      <c r="L2221" s="5">
        <f t="shared" si="1"/>
        <v>2656.2</v>
      </c>
      <c r="M2221" s="5">
        <f t="shared" si="2"/>
        <v>1664.16</v>
      </c>
      <c r="N2221" s="5">
        <f t="shared" si="3"/>
        <v>992.04</v>
      </c>
      <c r="O2221" s="6">
        <f t="shared" si="4"/>
        <v>0.3734809126</v>
      </c>
      <c r="P2221" s="6" t="str">
        <f t="shared" si="5"/>
        <v>Sunday</v>
      </c>
      <c r="Q2221" s="6" t="str">
        <f t="shared" si="6"/>
        <v>Weekend</v>
      </c>
      <c r="R2221" s="6" t="str">
        <f t="shared" si="7"/>
        <v>Low (1–15%)</v>
      </c>
    </row>
    <row r="2222">
      <c r="A2222" s="3" t="s">
        <v>2739</v>
      </c>
      <c r="B2222" s="4">
        <v>45929.6875</v>
      </c>
      <c r="C2222" s="3" t="s">
        <v>57</v>
      </c>
      <c r="D2222" s="3" t="s">
        <v>139</v>
      </c>
      <c r="E2222" s="3" t="s">
        <v>35</v>
      </c>
      <c r="F2222" s="3">
        <v>4.0</v>
      </c>
      <c r="G2222" s="3">
        <v>2999.0</v>
      </c>
      <c r="H2222" s="3">
        <v>30.0</v>
      </c>
      <c r="I2222" s="3">
        <v>2233.97</v>
      </c>
      <c r="J2222" s="3" t="s">
        <v>22</v>
      </c>
      <c r="K2222" s="3" t="s">
        <v>28</v>
      </c>
      <c r="L2222" s="5">
        <f t="shared" si="1"/>
        <v>8397.2</v>
      </c>
      <c r="M2222" s="5">
        <f t="shared" si="2"/>
        <v>8935.88</v>
      </c>
      <c r="N2222" s="5">
        <f t="shared" si="3"/>
        <v>-538.68</v>
      </c>
      <c r="O2222" s="6">
        <f t="shared" si="4"/>
        <v>-0.06414995475</v>
      </c>
      <c r="P2222" s="6" t="str">
        <f t="shared" si="5"/>
        <v>Monday</v>
      </c>
      <c r="Q2222" s="6" t="str">
        <f t="shared" si="6"/>
        <v>Weekday</v>
      </c>
      <c r="R2222" s="6" t="str">
        <f t="shared" si="7"/>
        <v>High (&gt;25%)</v>
      </c>
    </row>
    <row r="2223">
      <c r="A2223" s="3" t="s">
        <v>2740</v>
      </c>
      <c r="B2223" s="4">
        <v>45670.856944444444</v>
      </c>
      <c r="C2223" s="3" t="s">
        <v>207</v>
      </c>
      <c r="D2223" s="3" t="s">
        <v>1357</v>
      </c>
      <c r="E2223" s="3" t="s">
        <v>27</v>
      </c>
      <c r="F2223" s="3">
        <v>1.0</v>
      </c>
      <c r="G2223" s="3">
        <v>799.0</v>
      </c>
      <c r="H2223" s="3">
        <v>10.0</v>
      </c>
      <c r="I2223" s="3">
        <v>546.27</v>
      </c>
      <c r="J2223" s="3" t="s">
        <v>52</v>
      </c>
      <c r="K2223" s="3" t="s">
        <v>39</v>
      </c>
      <c r="L2223" s="5">
        <f t="shared" si="1"/>
        <v>719.1</v>
      </c>
      <c r="M2223" s="5">
        <f t="shared" si="2"/>
        <v>546.27</v>
      </c>
      <c r="N2223" s="5">
        <f t="shared" si="3"/>
        <v>172.83</v>
      </c>
      <c r="O2223" s="6">
        <f t="shared" si="4"/>
        <v>0.2403420943</v>
      </c>
      <c r="P2223" s="6" t="str">
        <f t="shared" si="5"/>
        <v>Monday</v>
      </c>
      <c r="Q2223" s="6" t="str">
        <f t="shared" si="6"/>
        <v>Weekday</v>
      </c>
      <c r="R2223" s="6" t="str">
        <f t="shared" si="7"/>
        <v>Low (1–15%)</v>
      </c>
    </row>
    <row r="2224">
      <c r="A2224" s="3" t="s">
        <v>2741</v>
      </c>
      <c r="B2224" s="4">
        <v>45629.69097222222</v>
      </c>
      <c r="C2224" s="3" t="s">
        <v>19</v>
      </c>
      <c r="D2224" s="3" t="s">
        <v>197</v>
      </c>
      <c r="E2224" s="3" t="s">
        <v>21</v>
      </c>
      <c r="F2224" s="3">
        <v>5.0</v>
      </c>
      <c r="G2224" s="3">
        <v>299.0</v>
      </c>
      <c r="H2224" s="3">
        <v>5.0</v>
      </c>
      <c r="I2224" s="3">
        <v>205.82</v>
      </c>
      <c r="J2224" s="3" t="s">
        <v>32</v>
      </c>
      <c r="K2224" s="3" t="s">
        <v>28</v>
      </c>
      <c r="L2224" s="5">
        <f t="shared" si="1"/>
        <v>1420.25</v>
      </c>
      <c r="M2224" s="5">
        <f t="shared" si="2"/>
        <v>1029.1</v>
      </c>
      <c r="N2224" s="5">
        <f t="shared" si="3"/>
        <v>391.15</v>
      </c>
      <c r="O2224" s="6">
        <f t="shared" si="4"/>
        <v>0.2754092589</v>
      </c>
      <c r="P2224" s="6" t="str">
        <f t="shared" si="5"/>
        <v>Tuesday</v>
      </c>
      <c r="Q2224" s="6" t="str">
        <f t="shared" si="6"/>
        <v>Weekday</v>
      </c>
      <c r="R2224" s="6" t="str">
        <f t="shared" si="7"/>
        <v>Low (1–15%)</v>
      </c>
    </row>
    <row r="2225">
      <c r="A2225" s="3" t="s">
        <v>2742</v>
      </c>
      <c r="B2225" s="4">
        <v>45837.67013888889</v>
      </c>
      <c r="C2225" s="3" t="s">
        <v>151</v>
      </c>
      <c r="D2225" s="3" t="s">
        <v>271</v>
      </c>
      <c r="E2225" s="3" t="s">
        <v>21</v>
      </c>
      <c r="F2225" s="3">
        <v>3.0</v>
      </c>
      <c r="G2225" s="3">
        <v>899.0</v>
      </c>
      <c r="H2225" s="3">
        <v>30.0</v>
      </c>
      <c r="I2225" s="3">
        <v>413.4</v>
      </c>
      <c r="J2225" s="3" t="s">
        <v>22</v>
      </c>
      <c r="K2225" s="3" t="s">
        <v>23</v>
      </c>
      <c r="L2225" s="5">
        <f t="shared" si="1"/>
        <v>1887.9</v>
      </c>
      <c r="M2225" s="5">
        <f t="shared" si="2"/>
        <v>1240.2</v>
      </c>
      <c r="N2225" s="5">
        <f t="shared" si="3"/>
        <v>647.7</v>
      </c>
      <c r="O2225" s="6">
        <f t="shared" si="4"/>
        <v>0.3430796123</v>
      </c>
      <c r="P2225" s="6" t="str">
        <f t="shared" si="5"/>
        <v>Sunday</v>
      </c>
      <c r="Q2225" s="6" t="str">
        <f t="shared" si="6"/>
        <v>Weekend</v>
      </c>
      <c r="R2225" s="6" t="str">
        <f t="shared" si="7"/>
        <v>High (&gt;25%)</v>
      </c>
    </row>
    <row r="2226">
      <c r="A2226" s="3" t="s">
        <v>2743</v>
      </c>
      <c r="B2226" s="4">
        <v>45560.56805555556</v>
      </c>
      <c r="C2226" s="3" t="s">
        <v>41</v>
      </c>
      <c r="D2226" s="3" t="s">
        <v>1494</v>
      </c>
      <c r="E2226" s="3" t="s">
        <v>21</v>
      </c>
      <c r="F2226" s="3">
        <v>2.0</v>
      </c>
      <c r="G2226" s="3">
        <v>899.0</v>
      </c>
      <c r="H2226" s="3">
        <v>15.0</v>
      </c>
      <c r="I2226" s="3">
        <v>530.67</v>
      </c>
      <c r="J2226" s="3" t="s">
        <v>32</v>
      </c>
      <c r="K2226" s="3" t="s">
        <v>23</v>
      </c>
      <c r="L2226" s="5">
        <f t="shared" si="1"/>
        <v>1528.3</v>
      </c>
      <c r="M2226" s="5">
        <f t="shared" si="2"/>
        <v>1061.34</v>
      </c>
      <c r="N2226" s="5">
        <f t="shared" si="3"/>
        <v>466.96</v>
      </c>
      <c r="O2226" s="6">
        <f t="shared" si="4"/>
        <v>0.3055421056</v>
      </c>
      <c r="P2226" s="6" t="str">
        <f t="shared" si="5"/>
        <v>Wednesday</v>
      </c>
      <c r="Q2226" s="6" t="str">
        <f t="shared" si="6"/>
        <v>Weekday</v>
      </c>
      <c r="R2226" s="6" t="str">
        <f t="shared" si="7"/>
        <v>Low (1–15%)</v>
      </c>
    </row>
    <row r="2227">
      <c r="A2227" s="3" t="s">
        <v>2744</v>
      </c>
      <c r="B2227" s="4">
        <v>45949.40902777778</v>
      </c>
      <c r="C2227" s="3" t="s">
        <v>254</v>
      </c>
      <c r="D2227" s="3" t="s">
        <v>68</v>
      </c>
      <c r="E2227" s="3" t="s">
        <v>27</v>
      </c>
      <c r="F2227" s="3">
        <v>2.0</v>
      </c>
      <c r="G2227" s="3">
        <v>799.0</v>
      </c>
      <c r="H2227" s="3">
        <v>25.0</v>
      </c>
      <c r="I2227" s="3">
        <v>419.23</v>
      </c>
      <c r="J2227" s="3" t="s">
        <v>22</v>
      </c>
      <c r="K2227" s="3" t="s">
        <v>28</v>
      </c>
      <c r="L2227" s="5">
        <f t="shared" si="1"/>
        <v>1198.5</v>
      </c>
      <c r="M2227" s="5">
        <f t="shared" si="2"/>
        <v>838.46</v>
      </c>
      <c r="N2227" s="5">
        <f t="shared" si="3"/>
        <v>360.04</v>
      </c>
      <c r="O2227" s="6">
        <f t="shared" si="4"/>
        <v>0.3004088444</v>
      </c>
      <c r="P2227" s="6" t="str">
        <f t="shared" si="5"/>
        <v>Sunday</v>
      </c>
      <c r="Q2227" s="6" t="str">
        <f t="shared" si="6"/>
        <v>Weekend</v>
      </c>
      <c r="R2227" s="6" t="str">
        <f t="shared" si="7"/>
        <v>Mid (16–25%)</v>
      </c>
    </row>
    <row r="2228">
      <c r="A2228" s="3" t="s">
        <v>2745</v>
      </c>
      <c r="B2228" s="4">
        <v>45692.79305555556</v>
      </c>
      <c r="C2228" s="3" t="s">
        <v>266</v>
      </c>
      <c r="D2228" s="3" t="s">
        <v>20</v>
      </c>
      <c r="E2228" s="3" t="s">
        <v>35</v>
      </c>
      <c r="F2228" s="3">
        <v>2.0</v>
      </c>
      <c r="G2228" s="3">
        <v>3999.0</v>
      </c>
      <c r="H2228" s="3">
        <v>0.0</v>
      </c>
      <c r="I2228" s="3">
        <v>2802.69</v>
      </c>
      <c r="J2228" s="3" t="s">
        <v>32</v>
      </c>
      <c r="K2228" s="3" t="s">
        <v>23</v>
      </c>
      <c r="L2228" s="5">
        <f t="shared" si="1"/>
        <v>7998</v>
      </c>
      <c r="M2228" s="5">
        <f t="shared" si="2"/>
        <v>5605.38</v>
      </c>
      <c r="N2228" s="5">
        <f t="shared" si="3"/>
        <v>2392.62</v>
      </c>
      <c r="O2228" s="6">
        <f t="shared" si="4"/>
        <v>0.2991522881</v>
      </c>
      <c r="P2228" s="6" t="str">
        <f t="shared" si="5"/>
        <v>Tuesday</v>
      </c>
      <c r="Q2228" s="6" t="str">
        <f t="shared" si="6"/>
        <v>Weekday</v>
      </c>
      <c r="R2228" s="6" t="str">
        <f t="shared" si="7"/>
        <v>No Discount</v>
      </c>
    </row>
    <row r="2229">
      <c r="A2229" s="3" t="s">
        <v>2746</v>
      </c>
      <c r="B2229" s="4">
        <v>45457.5375</v>
      </c>
      <c r="C2229" s="3" t="s">
        <v>194</v>
      </c>
      <c r="D2229" s="3" t="s">
        <v>1327</v>
      </c>
      <c r="E2229" s="3" t="s">
        <v>27</v>
      </c>
      <c r="F2229" s="3">
        <v>5.0</v>
      </c>
      <c r="G2229" s="3">
        <v>999.0</v>
      </c>
      <c r="H2229" s="3">
        <v>25.0</v>
      </c>
      <c r="I2229" s="3">
        <v>663.5</v>
      </c>
      <c r="J2229" s="3" t="s">
        <v>52</v>
      </c>
      <c r="K2229" s="3" t="s">
        <v>39</v>
      </c>
      <c r="L2229" s="5">
        <f t="shared" si="1"/>
        <v>3746.25</v>
      </c>
      <c r="M2229" s="5">
        <f t="shared" si="2"/>
        <v>3317.5</v>
      </c>
      <c r="N2229" s="5">
        <f t="shared" si="3"/>
        <v>428.75</v>
      </c>
      <c r="O2229" s="6">
        <f t="shared" si="4"/>
        <v>0.1144477811</v>
      </c>
      <c r="P2229" s="6" t="str">
        <f t="shared" si="5"/>
        <v>Friday</v>
      </c>
      <c r="Q2229" s="6" t="str">
        <f t="shared" si="6"/>
        <v>Weekday</v>
      </c>
      <c r="R2229" s="6" t="str">
        <f t="shared" si="7"/>
        <v>Mid (16–25%)</v>
      </c>
    </row>
    <row r="2230">
      <c r="A2230" s="3" t="s">
        <v>2747</v>
      </c>
      <c r="B2230" s="4">
        <v>45946.50069444445</v>
      </c>
      <c r="C2230" s="3" t="s">
        <v>285</v>
      </c>
      <c r="D2230" s="3" t="s">
        <v>402</v>
      </c>
      <c r="E2230" s="3" t="s">
        <v>27</v>
      </c>
      <c r="F2230" s="3">
        <v>2.0</v>
      </c>
      <c r="G2230" s="3">
        <v>1499.0</v>
      </c>
      <c r="H2230" s="3">
        <v>15.0</v>
      </c>
      <c r="I2230" s="3">
        <v>944.73</v>
      </c>
      <c r="J2230" s="3" t="s">
        <v>52</v>
      </c>
      <c r="K2230" s="3" t="s">
        <v>39</v>
      </c>
      <c r="L2230" s="5">
        <f t="shared" si="1"/>
        <v>2548.3</v>
      </c>
      <c r="M2230" s="5">
        <f t="shared" si="2"/>
        <v>1889.46</v>
      </c>
      <c r="N2230" s="5">
        <f t="shared" si="3"/>
        <v>658.84</v>
      </c>
      <c r="O2230" s="6">
        <f t="shared" si="4"/>
        <v>0.2585409881</v>
      </c>
      <c r="P2230" s="6" t="str">
        <f t="shared" si="5"/>
        <v>Thursday</v>
      </c>
      <c r="Q2230" s="6" t="str">
        <f t="shared" si="6"/>
        <v>Weekday</v>
      </c>
      <c r="R2230" s="6" t="str">
        <f t="shared" si="7"/>
        <v>Low (1–15%)</v>
      </c>
    </row>
    <row r="2231">
      <c r="A2231" s="3" t="s">
        <v>2748</v>
      </c>
      <c r="B2231" s="4">
        <v>45536.70138888889</v>
      </c>
      <c r="C2231" s="3" t="s">
        <v>254</v>
      </c>
      <c r="D2231" s="3" t="s">
        <v>1294</v>
      </c>
      <c r="E2231" s="3" t="s">
        <v>21</v>
      </c>
      <c r="F2231" s="3">
        <v>3.0</v>
      </c>
      <c r="G2231" s="3">
        <v>299.0</v>
      </c>
      <c r="H2231" s="3">
        <v>10.0</v>
      </c>
      <c r="I2231" s="3">
        <v>186.67</v>
      </c>
      <c r="J2231" s="3" t="s">
        <v>32</v>
      </c>
      <c r="K2231" s="3" t="s">
        <v>39</v>
      </c>
      <c r="L2231" s="5">
        <f t="shared" si="1"/>
        <v>807.3</v>
      </c>
      <c r="M2231" s="5">
        <f t="shared" si="2"/>
        <v>560.01</v>
      </c>
      <c r="N2231" s="5">
        <f t="shared" si="3"/>
        <v>247.29</v>
      </c>
      <c r="O2231" s="6">
        <f t="shared" si="4"/>
        <v>0.3063173541</v>
      </c>
      <c r="P2231" s="6" t="str">
        <f t="shared" si="5"/>
        <v>Sunday</v>
      </c>
      <c r="Q2231" s="6" t="str">
        <f t="shared" si="6"/>
        <v>Weekend</v>
      </c>
      <c r="R2231" s="6" t="str">
        <f t="shared" si="7"/>
        <v>Low (1–15%)</v>
      </c>
    </row>
    <row r="2232">
      <c r="A2232" s="3" t="s">
        <v>2749</v>
      </c>
      <c r="B2232" s="4">
        <v>45604.65416666667</v>
      </c>
      <c r="C2232" s="3" t="s">
        <v>78</v>
      </c>
      <c r="D2232" s="3" t="s">
        <v>594</v>
      </c>
      <c r="E2232" s="3" t="s">
        <v>21</v>
      </c>
      <c r="F2232" s="3">
        <v>4.0</v>
      </c>
      <c r="G2232" s="3">
        <v>899.0</v>
      </c>
      <c r="H2232" s="3">
        <v>25.0</v>
      </c>
      <c r="I2232" s="3">
        <v>462.02</v>
      </c>
      <c r="J2232" s="3" t="s">
        <v>32</v>
      </c>
      <c r="K2232" s="3" t="s">
        <v>39</v>
      </c>
      <c r="L2232" s="5">
        <f t="shared" si="1"/>
        <v>2697</v>
      </c>
      <c r="M2232" s="5">
        <f t="shared" si="2"/>
        <v>1848.08</v>
      </c>
      <c r="N2232" s="5">
        <f t="shared" si="3"/>
        <v>848.92</v>
      </c>
      <c r="O2232" s="6">
        <f t="shared" si="4"/>
        <v>0.3147645532</v>
      </c>
      <c r="P2232" s="6" t="str">
        <f t="shared" si="5"/>
        <v>Friday</v>
      </c>
      <c r="Q2232" s="6" t="str">
        <f t="shared" si="6"/>
        <v>Weekday</v>
      </c>
      <c r="R2232" s="6" t="str">
        <f t="shared" si="7"/>
        <v>Mid (16–25%)</v>
      </c>
    </row>
    <row r="2233">
      <c r="A2233" s="3" t="s">
        <v>2750</v>
      </c>
      <c r="B2233" s="4">
        <v>45953.552777777775</v>
      </c>
      <c r="C2233" s="3" t="s">
        <v>138</v>
      </c>
      <c r="D2233" s="3" t="s">
        <v>553</v>
      </c>
      <c r="E2233" s="3" t="s">
        <v>35</v>
      </c>
      <c r="F2233" s="3">
        <v>3.0</v>
      </c>
      <c r="G2233" s="3">
        <v>2999.0</v>
      </c>
      <c r="H2233" s="3">
        <v>10.0</v>
      </c>
      <c r="I2233" s="3">
        <v>2084.04</v>
      </c>
      <c r="J2233" s="3" t="s">
        <v>32</v>
      </c>
      <c r="K2233" s="3" t="s">
        <v>28</v>
      </c>
      <c r="L2233" s="5">
        <f t="shared" si="1"/>
        <v>8097.3</v>
      </c>
      <c r="M2233" s="5">
        <f t="shared" si="2"/>
        <v>6252.12</v>
      </c>
      <c r="N2233" s="5">
        <f t="shared" si="3"/>
        <v>1845.18</v>
      </c>
      <c r="O2233" s="6">
        <f t="shared" si="4"/>
        <v>0.2278759587</v>
      </c>
      <c r="P2233" s="6" t="str">
        <f t="shared" si="5"/>
        <v>Thursday</v>
      </c>
      <c r="Q2233" s="6" t="str">
        <f t="shared" si="6"/>
        <v>Weekday</v>
      </c>
      <c r="R2233" s="6" t="str">
        <f t="shared" si="7"/>
        <v>Low (1–15%)</v>
      </c>
    </row>
    <row r="2234">
      <c r="A2234" s="3" t="s">
        <v>2751</v>
      </c>
      <c r="B2234" s="4">
        <v>45720.62430555555</v>
      </c>
      <c r="C2234" s="3" t="s">
        <v>254</v>
      </c>
      <c r="D2234" s="3" t="s">
        <v>474</v>
      </c>
      <c r="E2234" s="3" t="s">
        <v>21</v>
      </c>
      <c r="F2234" s="3">
        <v>3.0</v>
      </c>
      <c r="G2234" s="3">
        <v>499.0</v>
      </c>
      <c r="H2234" s="3">
        <v>20.0</v>
      </c>
      <c r="I2234" s="3">
        <v>322.67</v>
      </c>
      <c r="J2234" s="3" t="s">
        <v>52</v>
      </c>
      <c r="K2234" s="3" t="s">
        <v>28</v>
      </c>
      <c r="L2234" s="5">
        <f t="shared" si="1"/>
        <v>1197.6</v>
      </c>
      <c r="M2234" s="5">
        <f t="shared" si="2"/>
        <v>968.01</v>
      </c>
      <c r="N2234" s="5">
        <f t="shared" si="3"/>
        <v>229.59</v>
      </c>
      <c r="O2234" s="6">
        <f t="shared" si="4"/>
        <v>0.1917084168</v>
      </c>
      <c r="P2234" s="6" t="str">
        <f t="shared" si="5"/>
        <v>Tuesday</v>
      </c>
      <c r="Q2234" s="6" t="str">
        <f t="shared" si="6"/>
        <v>Weekday</v>
      </c>
      <c r="R2234" s="6" t="str">
        <f t="shared" si="7"/>
        <v>Mid (16–25%)</v>
      </c>
    </row>
    <row r="2235">
      <c r="A2235" s="3" t="s">
        <v>2752</v>
      </c>
      <c r="B2235" s="4">
        <v>45731.79861111111</v>
      </c>
      <c r="C2235" s="3" t="s">
        <v>459</v>
      </c>
      <c r="D2235" s="3" t="s">
        <v>1143</v>
      </c>
      <c r="E2235" s="3" t="s">
        <v>35</v>
      </c>
      <c r="F2235" s="3">
        <v>2.0</v>
      </c>
      <c r="G2235" s="3">
        <v>3499.0</v>
      </c>
      <c r="H2235" s="3">
        <v>30.0</v>
      </c>
      <c r="I2235" s="3">
        <v>2609.3</v>
      </c>
      <c r="J2235" s="3" t="s">
        <v>32</v>
      </c>
      <c r="K2235" s="3" t="s">
        <v>28</v>
      </c>
      <c r="L2235" s="5">
        <f t="shared" si="1"/>
        <v>4898.6</v>
      </c>
      <c r="M2235" s="5">
        <f t="shared" si="2"/>
        <v>5218.6</v>
      </c>
      <c r="N2235" s="5">
        <f t="shared" si="3"/>
        <v>-320</v>
      </c>
      <c r="O2235" s="6">
        <f t="shared" si="4"/>
        <v>-0.06532478667</v>
      </c>
      <c r="P2235" s="6" t="str">
        <f t="shared" si="5"/>
        <v>Saturday</v>
      </c>
      <c r="Q2235" s="6" t="str">
        <f t="shared" si="6"/>
        <v>Weekend</v>
      </c>
      <c r="R2235" s="6" t="str">
        <f t="shared" si="7"/>
        <v>High (&gt;25%)</v>
      </c>
    </row>
    <row r="2236">
      <c r="A2236" s="3" t="s">
        <v>2753</v>
      </c>
      <c r="B2236" s="4">
        <v>45763.68263888889</v>
      </c>
      <c r="C2236" s="3" t="s">
        <v>78</v>
      </c>
      <c r="D2236" s="3" t="s">
        <v>1159</v>
      </c>
      <c r="E2236" s="3" t="s">
        <v>21</v>
      </c>
      <c r="F2236" s="3">
        <v>1.0</v>
      </c>
      <c r="G2236" s="3">
        <v>699.0</v>
      </c>
      <c r="H2236" s="3">
        <v>30.0</v>
      </c>
      <c r="I2236" s="3">
        <v>357.14</v>
      </c>
      <c r="J2236" s="3" t="s">
        <v>32</v>
      </c>
      <c r="K2236" s="3" t="s">
        <v>28</v>
      </c>
      <c r="L2236" s="5">
        <f t="shared" si="1"/>
        <v>489.3</v>
      </c>
      <c r="M2236" s="5">
        <f t="shared" si="2"/>
        <v>357.14</v>
      </c>
      <c r="N2236" s="5">
        <f t="shared" si="3"/>
        <v>132.16</v>
      </c>
      <c r="O2236" s="6">
        <f t="shared" si="4"/>
        <v>0.2701001431</v>
      </c>
      <c r="P2236" s="6" t="str">
        <f t="shared" si="5"/>
        <v>Wednesday</v>
      </c>
      <c r="Q2236" s="6" t="str">
        <f t="shared" si="6"/>
        <v>Weekday</v>
      </c>
      <c r="R2236" s="6" t="str">
        <f t="shared" si="7"/>
        <v>High (&gt;25%)</v>
      </c>
    </row>
    <row r="2237">
      <c r="A2237" s="3" t="s">
        <v>2754</v>
      </c>
      <c r="B2237" s="4">
        <v>45956.55486111111</v>
      </c>
      <c r="C2237" s="3" t="s">
        <v>60</v>
      </c>
      <c r="D2237" s="3" t="s">
        <v>820</v>
      </c>
      <c r="E2237" s="3" t="s">
        <v>27</v>
      </c>
      <c r="F2237" s="3">
        <v>4.0</v>
      </c>
      <c r="G2237" s="3">
        <v>1999.0</v>
      </c>
      <c r="H2237" s="3">
        <v>30.0</v>
      </c>
      <c r="I2237" s="3">
        <v>1275.57</v>
      </c>
      <c r="J2237" s="3" t="s">
        <v>52</v>
      </c>
      <c r="K2237" s="3" t="s">
        <v>39</v>
      </c>
      <c r="L2237" s="5">
        <f t="shared" si="1"/>
        <v>5597.2</v>
      </c>
      <c r="M2237" s="5">
        <f t="shared" si="2"/>
        <v>5102.28</v>
      </c>
      <c r="N2237" s="5">
        <f t="shared" si="3"/>
        <v>494.92</v>
      </c>
      <c r="O2237" s="6">
        <f t="shared" si="4"/>
        <v>0.08842278282</v>
      </c>
      <c r="P2237" s="6" t="str">
        <f t="shared" si="5"/>
        <v>Sunday</v>
      </c>
      <c r="Q2237" s="6" t="str">
        <f t="shared" si="6"/>
        <v>Weekend</v>
      </c>
      <c r="R2237" s="6" t="str">
        <f t="shared" si="7"/>
        <v>High (&gt;25%)</v>
      </c>
    </row>
    <row r="2238">
      <c r="A2238" s="3" t="s">
        <v>2755</v>
      </c>
      <c r="B2238" s="4">
        <v>45353.615277777775</v>
      </c>
      <c r="C2238" s="3" t="s">
        <v>144</v>
      </c>
      <c r="D2238" s="3" t="s">
        <v>1040</v>
      </c>
      <c r="E2238" s="3" t="s">
        <v>27</v>
      </c>
      <c r="F2238" s="3">
        <v>2.0</v>
      </c>
      <c r="G2238" s="3">
        <v>1999.0</v>
      </c>
      <c r="H2238" s="3">
        <v>15.0</v>
      </c>
      <c r="I2238" s="3">
        <v>1107.1</v>
      </c>
      <c r="J2238" s="3" t="s">
        <v>22</v>
      </c>
      <c r="K2238" s="3" t="s">
        <v>23</v>
      </c>
      <c r="L2238" s="5">
        <f t="shared" si="1"/>
        <v>3398.3</v>
      </c>
      <c r="M2238" s="5">
        <f t="shared" si="2"/>
        <v>2214.2</v>
      </c>
      <c r="N2238" s="5">
        <f t="shared" si="3"/>
        <v>1184.1</v>
      </c>
      <c r="O2238" s="6">
        <f t="shared" si="4"/>
        <v>0.3484389253</v>
      </c>
      <c r="P2238" s="6" t="str">
        <f t="shared" si="5"/>
        <v>Saturday</v>
      </c>
      <c r="Q2238" s="6" t="str">
        <f t="shared" si="6"/>
        <v>Weekend</v>
      </c>
      <c r="R2238" s="6" t="str">
        <f t="shared" si="7"/>
        <v>Low (1–15%)</v>
      </c>
    </row>
    <row r="2239">
      <c r="A2239" s="3" t="s">
        <v>2756</v>
      </c>
      <c r="B2239" s="4">
        <v>45579.498611111114</v>
      </c>
      <c r="C2239" s="3" t="s">
        <v>266</v>
      </c>
      <c r="D2239" s="3" t="s">
        <v>827</v>
      </c>
      <c r="E2239" s="3" t="s">
        <v>21</v>
      </c>
      <c r="F2239" s="3">
        <v>2.0</v>
      </c>
      <c r="G2239" s="3">
        <v>299.0</v>
      </c>
      <c r="H2239" s="3">
        <v>15.0</v>
      </c>
      <c r="I2239" s="3">
        <v>186.65</v>
      </c>
      <c r="J2239" s="3" t="s">
        <v>52</v>
      </c>
      <c r="K2239" s="3" t="s">
        <v>28</v>
      </c>
      <c r="L2239" s="5">
        <f t="shared" si="1"/>
        <v>508.3</v>
      </c>
      <c r="M2239" s="5">
        <f t="shared" si="2"/>
        <v>373.3</v>
      </c>
      <c r="N2239" s="5">
        <f t="shared" si="3"/>
        <v>135</v>
      </c>
      <c r="O2239" s="6">
        <f t="shared" si="4"/>
        <v>0.2655911863</v>
      </c>
      <c r="P2239" s="6" t="str">
        <f t="shared" si="5"/>
        <v>Monday</v>
      </c>
      <c r="Q2239" s="6" t="str">
        <f t="shared" si="6"/>
        <v>Weekday</v>
      </c>
      <c r="R2239" s="6" t="str">
        <f t="shared" si="7"/>
        <v>Low (1–15%)</v>
      </c>
    </row>
    <row r="2240">
      <c r="A2240" s="3" t="s">
        <v>2757</v>
      </c>
      <c r="B2240" s="4">
        <v>45614.569444444445</v>
      </c>
      <c r="C2240" s="3" t="s">
        <v>242</v>
      </c>
      <c r="D2240" s="3" t="s">
        <v>824</v>
      </c>
      <c r="E2240" s="3" t="s">
        <v>35</v>
      </c>
      <c r="F2240" s="3">
        <v>1.0</v>
      </c>
      <c r="G2240" s="3">
        <v>2499.0</v>
      </c>
      <c r="H2240" s="3">
        <v>0.0</v>
      </c>
      <c r="I2240" s="3">
        <v>1655.45</v>
      </c>
      <c r="J2240" s="3" t="s">
        <v>52</v>
      </c>
      <c r="K2240" s="3" t="s">
        <v>23</v>
      </c>
      <c r="L2240" s="5">
        <f t="shared" si="1"/>
        <v>2499</v>
      </c>
      <c r="M2240" s="5">
        <f t="shared" si="2"/>
        <v>1655.45</v>
      </c>
      <c r="N2240" s="5">
        <f t="shared" si="3"/>
        <v>843.55</v>
      </c>
      <c r="O2240" s="6">
        <f t="shared" si="4"/>
        <v>0.337555022</v>
      </c>
      <c r="P2240" s="6" t="str">
        <f t="shared" si="5"/>
        <v>Monday</v>
      </c>
      <c r="Q2240" s="6" t="str">
        <f t="shared" si="6"/>
        <v>Weekday</v>
      </c>
      <c r="R2240" s="6" t="str">
        <f t="shared" si="7"/>
        <v>No Discount</v>
      </c>
    </row>
    <row r="2241">
      <c r="A2241" s="3" t="s">
        <v>2758</v>
      </c>
      <c r="B2241" s="4">
        <v>45654.404861111114</v>
      </c>
      <c r="C2241" s="3" t="s">
        <v>78</v>
      </c>
      <c r="D2241" s="3" t="s">
        <v>767</v>
      </c>
      <c r="E2241" s="3" t="s">
        <v>27</v>
      </c>
      <c r="F2241" s="3">
        <v>1.0</v>
      </c>
      <c r="G2241" s="3">
        <v>1299.0</v>
      </c>
      <c r="H2241" s="3">
        <v>0.0</v>
      </c>
      <c r="I2241" s="3">
        <v>907.34</v>
      </c>
      <c r="J2241" s="3" t="s">
        <v>52</v>
      </c>
      <c r="K2241" s="3" t="s">
        <v>39</v>
      </c>
      <c r="L2241" s="5">
        <f t="shared" si="1"/>
        <v>1299</v>
      </c>
      <c r="M2241" s="5">
        <f t="shared" si="2"/>
        <v>907.34</v>
      </c>
      <c r="N2241" s="5">
        <f t="shared" si="3"/>
        <v>391.66</v>
      </c>
      <c r="O2241" s="6">
        <f t="shared" si="4"/>
        <v>0.301508853</v>
      </c>
      <c r="P2241" s="6" t="str">
        <f t="shared" si="5"/>
        <v>Saturday</v>
      </c>
      <c r="Q2241" s="6" t="str">
        <f t="shared" si="6"/>
        <v>Weekend</v>
      </c>
      <c r="R2241" s="6" t="str">
        <f t="shared" si="7"/>
        <v>No Discount</v>
      </c>
    </row>
    <row r="2242">
      <c r="A2242" s="3" t="s">
        <v>2759</v>
      </c>
      <c r="B2242" s="4">
        <v>45524.42222222222</v>
      </c>
      <c r="C2242" s="3" t="s">
        <v>399</v>
      </c>
      <c r="D2242" s="3" t="s">
        <v>1040</v>
      </c>
      <c r="E2242" s="3" t="s">
        <v>35</v>
      </c>
      <c r="F2242" s="3">
        <v>3.0</v>
      </c>
      <c r="G2242" s="3">
        <v>2499.0</v>
      </c>
      <c r="H2242" s="3">
        <v>30.0</v>
      </c>
      <c r="I2242" s="3">
        <v>1786.47</v>
      </c>
      <c r="J2242" s="3" t="s">
        <v>32</v>
      </c>
      <c r="K2242" s="3" t="s">
        <v>23</v>
      </c>
      <c r="L2242" s="5">
        <f t="shared" si="1"/>
        <v>5247.9</v>
      </c>
      <c r="M2242" s="5">
        <f t="shared" si="2"/>
        <v>5359.41</v>
      </c>
      <c r="N2242" s="5">
        <f t="shared" si="3"/>
        <v>-111.51</v>
      </c>
      <c r="O2242" s="6">
        <f t="shared" si="4"/>
        <v>-0.0212484994</v>
      </c>
      <c r="P2242" s="6" t="str">
        <f t="shared" si="5"/>
        <v>Tuesday</v>
      </c>
      <c r="Q2242" s="6" t="str">
        <f t="shared" si="6"/>
        <v>Weekday</v>
      </c>
      <c r="R2242" s="6" t="str">
        <f t="shared" si="7"/>
        <v>High (&gt;25%)</v>
      </c>
    </row>
    <row r="2243">
      <c r="A2243" s="3" t="s">
        <v>2760</v>
      </c>
      <c r="B2243" s="4">
        <v>45372.90694444445</v>
      </c>
      <c r="C2243" s="3" t="s">
        <v>231</v>
      </c>
      <c r="D2243" s="3" t="s">
        <v>212</v>
      </c>
      <c r="E2243" s="3" t="s">
        <v>21</v>
      </c>
      <c r="F2243" s="3">
        <v>1.0</v>
      </c>
      <c r="G2243" s="3">
        <v>499.0</v>
      </c>
      <c r="H2243" s="3">
        <v>10.0</v>
      </c>
      <c r="I2243" s="3">
        <v>254.37</v>
      </c>
      <c r="J2243" s="3" t="s">
        <v>52</v>
      </c>
      <c r="K2243" s="3" t="s">
        <v>39</v>
      </c>
      <c r="L2243" s="5">
        <f t="shared" si="1"/>
        <v>449.1</v>
      </c>
      <c r="M2243" s="5">
        <f t="shared" si="2"/>
        <v>254.37</v>
      </c>
      <c r="N2243" s="5">
        <f t="shared" si="3"/>
        <v>194.73</v>
      </c>
      <c r="O2243" s="6">
        <f t="shared" si="4"/>
        <v>0.4336005344</v>
      </c>
      <c r="P2243" s="6" t="str">
        <f t="shared" si="5"/>
        <v>Thursday</v>
      </c>
      <c r="Q2243" s="6" t="str">
        <f t="shared" si="6"/>
        <v>Weekday</v>
      </c>
      <c r="R2243" s="6" t="str">
        <f t="shared" si="7"/>
        <v>Low (1–15%)</v>
      </c>
    </row>
    <row r="2244">
      <c r="A2244" s="3" t="s">
        <v>2761</v>
      </c>
      <c r="B2244" s="4">
        <v>45481.70277777778</v>
      </c>
      <c r="C2244" s="3" t="s">
        <v>236</v>
      </c>
      <c r="D2244" s="3" t="s">
        <v>605</v>
      </c>
      <c r="E2244" s="3" t="s">
        <v>35</v>
      </c>
      <c r="F2244" s="3">
        <v>5.0</v>
      </c>
      <c r="G2244" s="3">
        <v>3499.0</v>
      </c>
      <c r="H2244" s="3">
        <v>15.0</v>
      </c>
      <c r="I2244" s="3">
        <v>2512.63</v>
      </c>
      <c r="J2244" s="3" t="s">
        <v>52</v>
      </c>
      <c r="K2244" s="3" t="s">
        <v>23</v>
      </c>
      <c r="L2244" s="5">
        <f t="shared" si="1"/>
        <v>14870.75</v>
      </c>
      <c r="M2244" s="5">
        <f t="shared" si="2"/>
        <v>12563.15</v>
      </c>
      <c r="N2244" s="5">
        <f t="shared" si="3"/>
        <v>2307.6</v>
      </c>
      <c r="O2244" s="6">
        <f t="shared" si="4"/>
        <v>0.1551771094</v>
      </c>
      <c r="P2244" s="6" t="str">
        <f t="shared" si="5"/>
        <v>Monday</v>
      </c>
      <c r="Q2244" s="6" t="str">
        <f t="shared" si="6"/>
        <v>Weekday</v>
      </c>
      <c r="R2244" s="6" t="str">
        <f t="shared" si="7"/>
        <v>Low (1–15%)</v>
      </c>
    </row>
    <row r="2245">
      <c r="A2245" s="3" t="s">
        <v>2762</v>
      </c>
      <c r="B2245" s="4">
        <v>45828.60486111111</v>
      </c>
      <c r="C2245" s="3" t="s">
        <v>97</v>
      </c>
      <c r="D2245" s="3" t="s">
        <v>1108</v>
      </c>
      <c r="E2245" s="3" t="s">
        <v>27</v>
      </c>
      <c r="F2245" s="3">
        <v>2.0</v>
      </c>
      <c r="G2245" s="3">
        <v>1999.0</v>
      </c>
      <c r="H2245" s="3">
        <v>10.0</v>
      </c>
      <c r="I2245" s="3">
        <v>1285.32</v>
      </c>
      <c r="J2245" s="3" t="s">
        <v>32</v>
      </c>
      <c r="K2245" s="3" t="s">
        <v>28</v>
      </c>
      <c r="L2245" s="5">
        <f t="shared" si="1"/>
        <v>3598.2</v>
      </c>
      <c r="M2245" s="5">
        <f t="shared" si="2"/>
        <v>2570.64</v>
      </c>
      <c r="N2245" s="5">
        <f t="shared" si="3"/>
        <v>1027.56</v>
      </c>
      <c r="O2245" s="6">
        <f t="shared" si="4"/>
        <v>0.2855761214</v>
      </c>
      <c r="P2245" s="6" t="str">
        <f t="shared" si="5"/>
        <v>Friday</v>
      </c>
      <c r="Q2245" s="6" t="str">
        <f t="shared" si="6"/>
        <v>Weekday</v>
      </c>
      <c r="R2245" s="6" t="str">
        <f t="shared" si="7"/>
        <v>Low (1–15%)</v>
      </c>
    </row>
    <row r="2246">
      <c r="A2246" s="3" t="s">
        <v>2763</v>
      </c>
      <c r="B2246" s="4">
        <v>45733.410416666666</v>
      </c>
      <c r="C2246" s="3" t="s">
        <v>242</v>
      </c>
      <c r="D2246" s="3" t="s">
        <v>747</v>
      </c>
      <c r="E2246" s="3" t="s">
        <v>21</v>
      </c>
      <c r="F2246" s="3">
        <v>1.0</v>
      </c>
      <c r="G2246" s="3">
        <v>499.0</v>
      </c>
      <c r="H2246" s="3">
        <v>0.0</v>
      </c>
      <c r="I2246" s="3">
        <v>264.99</v>
      </c>
      <c r="J2246" s="3" t="s">
        <v>32</v>
      </c>
      <c r="K2246" s="3" t="s">
        <v>39</v>
      </c>
      <c r="L2246" s="5">
        <f t="shared" si="1"/>
        <v>499</v>
      </c>
      <c r="M2246" s="5">
        <f t="shared" si="2"/>
        <v>264.99</v>
      </c>
      <c r="N2246" s="5">
        <f t="shared" si="3"/>
        <v>234.01</v>
      </c>
      <c r="O2246" s="6">
        <f t="shared" si="4"/>
        <v>0.4689579158</v>
      </c>
      <c r="P2246" s="6" t="str">
        <f t="shared" si="5"/>
        <v>Monday</v>
      </c>
      <c r="Q2246" s="6" t="str">
        <f t="shared" si="6"/>
        <v>Weekday</v>
      </c>
      <c r="R2246" s="6" t="str">
        <f t="shared" si="7"/>
        <v>No Discount</v>
      </c>
    </row>
    <row r="2247">
      <c r="A2247" s="3" t="s">
        <v>2764</v>
      </c>
      <c r="B2247" s="4">
        <v>45612.904861111114</v>
      </c>
      <c r="C2247" s="3" t="s">
        <v>73</v>
      </c>
      <c r="D2247" s="3" t="s">
        <v>767</v>
      </c>
      <c r="E2247" s="3" t="s">
        <v>27</v>
      </c>
      <c r="F2247" s="3">
        <v>4.0</v>
      </c>
      <c r="G2247" s="3">
        <v>799.0</v>
      </c>
      <c r="H2247" s="3">
        <v>15.0</v>
      </c>
      <c r="I2247" s="3">
        <v>547.12</v>
      </c>
      <c r="J2247" s="3" t="s">
        <v>52</v>
      </c>
      <c r="K2247" s="3" t="s">
        <v>39</v>
      </c>
      <c r="L2247" s="5">
        <f t="shared" si="1"/>
        <v>2716.6</v>
      </c>
      <c r="M2247" s="5">
        <f t="shared" si="2"/>
        <v>2188.48</v>
      </c>
      <c r="N2247" s="5">
        <f t="shared" si="3"/>
        <v>528.12</v>
      </c>
      <c r="O2247" s="6">
        <f t="shared" si="4"/>
        <v>0.1944047707</v>
      </c>
      <c r="P2247" s="6" t="str">
        <f t="shared" si="5"/>
        <v>Saturday</v>
      </c>
      <c r="Q2247" s="6" t="str">
        <f t="shared" si="6"/>
        <v>Weekend</v>
      </c>
      <c r="R2247" s="6" t="str">
        <f t="shared" si="7"/>
        <v>Low (1–15%)</v>
      </c>
    </row>
    <row r="2248">
      <c r="A2248" s="3" t="s">
        <v>2765</v>
      </c>
      <c r="B2248" s="4">
        <v>45758.510416666664</v>
      </c>
      <c r="C2248" s="3" t="s">
        <v>91</v>
      </c>
      <c r="D2248" s="3" t="s">
        <v>55</v>
      </c>
      <c r="E2248" s="3" t="s">
        <v>35</v>
      </c>
      <c r="F2248" s="3">
        <v>4.0</v>
      </c>
      <c r="G2248" s="3">
        <v>1999.0</v>
      </c>
      <c r="H2248" s="3">
        <v>5.0</v>
      </c>
      <c r="I2248" s="3">
        <v>1498.33</v>
      </c>
      <c r="J2248" s="3" t="s">
        <v>52</v>
      </c>
      <c r="K2248" s="3" t="s">
        <v>39</v>
      </c>
      <c r="L2248" s="5">
        <f t="shared" si="1"/>
        <v>7596.2</v>
      </c>
      <c r="M2248" s="5">
        <f t="shared" si="2"/>
        <v>5993.32</v>
      </c>
      <c r="N2248" s="5">
        <f t="shared" si="3"/>
        <v>1602.88</v>
      </c>
      <c r="O2248" s="6">
        <f t="shared" si="4"/>
        <v>0.2110107685</v>
      </c>
      <c r="P2248" s="6" t="str">
        <f t="shared" si="5"/>
        <v>Friday</v>
      </c>
      <c r="Q2248" s="6" t="str">
        <f t="shared" si="6"/>
        <v>Weekday</v>
      </c>
      <c r="R2248" s="6" t="str">
        <f t="shared" si="7"/>
        <v>Low (1–15%)</v>
      </c>
    </row>
    <row r="2249">
      <c r="A2249" s="3" t="s">
        <v>2766</v>
      </c>
      <c r="B2249" s="4">
        <v>45462.89375</v>
      </c>
      <c r="C2249" s="3" t="s">
        <v>285</v>
      </c>
      <c r="D2249" s="3" t="s">
        <v>212</v>
      </c>
      <c r="E2249" s="3" t="s">
        <v>35</v>
      </c>
      <c r="F2249" s="3">
        <v>2.0</v>
      </c>
      <c r="G2249" s="3">
        <v>3499.0</v>
      </c>
      <c r="H2249" s="3">
        <v>10.0</v>
      </c>
      <c r="I2249" s="3">
        <v>1944.57</v>
      </c>
      <c r="J2249" s="3" t="s">
        <v>52</v>
      </c>
      <c r="K2249" s="3" t="s">
        <v>39</v>
      </c>
      <c r="L2249" s="5">
        <f t="shared" si="1"/>
        <v>6298.2</v>
      </c>
      <c r="M2249" s="5">
        <f t="shared" si="2"/>
        <v>3889.14</v>
      </c>
      <c r="N2249" s="5">
        <f t="shared" si="3"/>
        <v>2409.06</v>
      </c>
      <c r="O2249" s="6">
        <f t="shared" si="4"/>
        <v>0.3824997618</v>
      </c>
      <c r="P2249" s="6" t="str">
        <f t="shared" si="5"/>
        <v>Wednesday</v>
      </c>
      <c r="Q2249" s="6" t="str">
        <f t="shared" si="6"/>
        <v>Weekday</v>
      </c>
      <c r="R2249" s="6" t="str">
        <f t="shared" si="7"/>
        <v>Low (1–15%)</v>
      </c>
    </row>
    <row r="2250">
      <c r="A2250" s="3" t="s">
        <v>2767</v>
      </c>
      <c r="B2250" s="4">
        <v>45455.40069444444</v>
      </c>
      <c r="C2250" s="3" t="s">
        <v>248</v>
      </c>
      <c r="D2250" s="3" t="s">
        <v>493</v>
      </c>
      <c r="E2250" s="3" t="s">
        <v>21</v>
      </c>
      <c r="F2250" s="3">
        <v>4.0</v>
      </c>
      <c r="G2250" s="3">
        <v>499.0</v>
      </c>
      <c r="H2250" s="3">
        <v>30.0</v>
      </c>
      <c r="I2250" s="3">
        <v>235.01</v>
      </c>
      <c r="J2250" s="3" t="s">
        <v>32</v>
      </c>
      <c r="K2250" s="3" t="s">
        <v>28</v>
      </c>
      <c r="L2250" s="5">
        <f t="shared" si="1"/>
        <v>1397.2</v>
      </c>
      <c r="M2250" s="5">
        <f t="shared" si="2"/>
        <v>940.04</v>
      </c>
      <c r="N2250" s="5">
        <f t="shared" si="3"/>
        <v>457.16</v>
      </c>
      <c r="O2250" s="6">
        <f t="shared" si="4"/>
        <v>0.3271972516</v>
      </c>
      <c r="P2250" s="6" t="str">
        <f t="shared" si="5"/>
        <v>Wednesday</v>
      </c>
      <c r="Q2250" s="6" t="str">
        <f t="shared" si="6"/>
        <v>Weekday</v>
      </c>
      <c r="R2250" s="6" t="str">
        <f t="shared" si="7"/>
        <v>High (&gt;25%)</v>
      </c>
    </row>
    <row r="2251">
      <c r="A2251" s="3" t="s">
        <v>2768</v>
      </c>
      <c r="B2251" s="4">
        <v>45904.58611111111</v>
      </c>
      <c r="C2251" s="3" t="s">
        <v>138</v>
      </c>
      <c r="D2251" s="3" t="s">
        <v>409</v>
      </c>
      <c r="E2251" s="3" t="s">
        <v>35</v>
      </c>
      <c r="F2251" s="3">
        <v>4.0</v>
      </c>
      <c r="G2251" s="3">
        <v>1999.0</v>
      </c>
      <c r="H2251" s="3">
        <v>0.0</v>
      </c>
      <c r="I2251" s="3">
        <v>1223.69</v>
      </c>
      <c r="J2251" s="3" t="s">
        <v>32</v>
      </c>
      <c r="K2251" s="3" t="s">
        <v>23</v>
      </c>
      <c r="L2251" s="5">
        <f t="shared" si="1"/>
        <v>7996</v>
      </c>
      <c r="M2251" s="5">
        <f t="shared" si="2"/>
        <v>4894.76</v>
      </c>
      <c r="N2251" s="5">
        <f t="shared" si="3"/>
        <v>3101.24</v>
      </c>
      <c r="O2251" s="6">
        <f t="shared" si="4"/>
        <v>0.3878489245</v>
      </c>
      <c r="P2251" s="6" t="str">
        <f t="shared" si="5"/>
        <v>Thursday</v>
      </c>
      <c r="Q2251" s="6" t="str">
        <f t="shared" si="6"/>
        <v>Weekday</v>
      </c>
      <c r="R2251" s="6" t="str">
        <f t="shared" si="7"/>
        <v>No Discount</v>
      </c>
    </row>
    <row r="2252">
      <c r="A2252" s="3" t="s">
        <v>2769</v>
      </c>
      <c r="B2252" s="4">
        <v>45420.822916666664</v>
      </c>
      <c r="C2252" s="3" t="s">
        <v>270</v>
      </c>
      <c r="D2252" s="3" t="s">
        <v>415</v>
      </c>
      <c r="E2252" s="3" t="s">
        <v>21</v>
      </c>
      <c r="F2252" s="3">
        <v>4.0</v>
      </c>
      <c r="G2252" s="3">
        <v>499.0</v>
      </c>
      <c r="H2252" s="3">
        <v>0.0</v>
      </c>
      <c r="I2252" s="3">
        <v>308.97</v>
      </c>
      <c r="J2252" s="3" t="s">
        <v>52</v>
      </c>
      <c r="K2252" s="3" t="s">
        <v>28</v>
      </c>
      <c r="L2252" s="5">
        <f t="shared" si="1"/>
        <v>1996</v>
      </c>
      <c r="M2252" s="5">
        <f t="shared" si="2"/>
        <v>1235.88</v>
      </c>
      <c r="N2252" s="5">
        <f t="shared" si="3"/>
        <v>760.12</v>
      </c>
      <c r="O2252" s="6">
        <f t="shared" si="4"/>
        <v>0.3808216433</v>
      </c>
      <c r="P2252" s="6" t="str">
        <f t="shared" si="5"/>
        <v>Wednesday</v>
      </c>
      <c r="Q2252" s="6" t="str">
        <f t="shared" si="6"/>
        <v>Weekday</v>
      </c>
      <c r="R2252" s="6" t="str">
        <f t="shared" si="7"/>
        <v>No Discount</v>
      </c>
    </row>
    <row r="2253">
      <c r="A2253" s="3" t="s">
        <v>2770</v>
      </c>
      <c r="B2253" s="4">
        <v>45861.70972222222</v>
      </c>
      <c r="C2253" s="3" t="s">
        <v>248</v>
      </c>
      <c r="D2253" s="3" t="s">
        <v>353</v>
      </c>
      <c r="E2253" s="3" t="s">
        <v>35</v>
      </c>
      <c r="F2253" s="3">
        <v>3.0</v>
      </c>
      <c r="G2253" s="3">
        <v>1999.0</v>
      </c>
      <c r="H2253" s="3">
        <v>25.0</v>
      </c>
      <c r="I2253" s="3">
        <v>1362.35</v>
      </c>
      <c r="J2253" s="3" t="s">
        <v>52</v>
      </c>
      <c r="K2253" s="3" t="s">
        <v>39</v>
      </c>
      <c r="L2253" s="5">
        <f t="shared" si="1"/>
        <v>4497.75</v>
      </c>
      <c r="M2253" s="5">
        <f t="shared" si="2"/>
        <v>4087.05</v>
      </c>
      <c r="N2253" s="5">
        <f t="shared" si="3"/>
        <v>410.7</v>
      </c>
      <c r="O2253" s="6">
        <f t="shared" si="4"/>
        <v>0.09131232283</v>
      </c>
      <c r="P2253" s="6" t="str">
        <f t="shared" si="5"/>
        <v>Wednesday</v>
      </c>
      <c r="Q2253" s="6" t="str">
        <f t="shared" si="6"/>
        <v>Weekday</v>
      </c>
      <c r="R2253" s="6" t="str">
        <f t="shared" si="7"/>
        <v>Mid (16–25%)</v>
      </c>
    </row>
    <row r="2254">
      <c r="A2254" s="3" t="s">
        <v>2771</v>
      </c>
      <c r="B2254" s="4">
        <v>45596.58472222222</v>
      </c>
      <c r="C2254" s="3" t="s">
        <v>91</v>
      </c>
      <c r="D2254" s="3" t="s">
        <v>879</v>
      </c>
      <c r="E2254" s="3" t="s">
        <v>21</v>
      </c>
      <c r="F2254" s="3">
        <v>5.0</v>
      </c>
      <c r="G2254" s="3">
        <v>499.0</v>
      </c>
      <c r="H2254" s="3">
        <v>5.0</v>
      </c>
      <c r="I2254" s="3">
        <v>322.53</v>
      </c>
      <c r="J2254" s="3" t="s">
        <v>52</v>
      </c>
      <c r="K2254" s="3" t="s">
        <v>39</v>
      </c>
      <c r="L2254" s="5">
        <f t="shared" si="1"/>
        <v>2370.25</v>
      </c>
      <c r="M2254" s="5">
        <f t="shared" si="2"/>
        <v>1612.65</v>
      </c>
      <c r="N2254" s="5">
        <f t="shared" si="3"/>
        <v>757.6</v>
      </c>
      <c r="O2254" s="6">
        <f t="shared" si="4"/>
        <v>0.3196287311</v>
      </c>
      <c r="P2254" s="6" t="str">
        <f t="shared" si="5"/>
        <v>Thursday</v>
      </c>
      <c r="Q2254" s="6" t="str">
        <f t="shared" si="6"/>
        <v>Weekday</v>
      </c>
      <c r="R2254" s="6" t="str">
        <f t="shared" si="7"/>
        <v>Low (1–15%)</v>
      </c>
    </row>
    <row r="2255">
      <c r="A2255" s="3" t="s">
        <v>2772</v>
      </c>
      <c r="B2255" s="4">
        <v>45744.64513888889</v>
      </c>
      <c r="C2255" s="3" t="s">
        <v>41</v>
      </c>
      <c r="D2255" s="3" t="s">
        <v>571</v>
      </c>
      <c r="E2255" s="3" t="s">
        <v>27</v>
      </c>
      <c r="F2255" s="3">
        <v>5.0</v>
      </c>
      <c r="G2255" s="3">
        <v>799.0</v>
      </c>
      <c r="H2255" s="3">
        <v>10.0</v>
      </c>
      <c r="I2255" s="3">
        <v>417.11</v>
      </c>
      <c r="J2255" s="3" t="s">
        <v>32</v>
      </c>
      <c r="K2255" s="3" t="s">
        <v>39</v>
      </c>
      <c r="L2255" s="5">
        <f t="shared" si="1"/>
        <v>3595.5</v>
      </c>
      <c r="M2255" s="5">
        <f t="shared" si="2"/>
        <v>2085.55</v>
      </c>
      <c r="N2255" s="5">
        <f t="shared" si="3"/>
        <v>1509.95</v>
      </c>
      <c r="O2255" s="6">
        <f t="shared" si="4"/>
        <v>0.4199554999</v>
      </c>
      <c r="P2255" s="6" t="str">
        <f t="shared" si="5"/>
        <v>Friday</v>
      </c>
      <c r="Q2255" s="6" t="str">
        <f t="shared" si="6"/>
        <v>Weekday</v>
      </c>
      <c r="R2255" s="6" t="str">
        <f t="shared" si="7"/>
        <v>Low (1–15%)</v>
      </c>
    </row>
    <row r="2256">
      <c r="A2256" s="3" t="s">
        <v>2773</v>
      </c>
      <c r="B2256" s="4">
        <v>45490.43958333333</v>
      </c>
      <c r="C2256" s="3" t="s">
        <v>30</v>
      </c>
      <c r="D2256" s="3" t="s">
        <v>664</v>
      </c>
      <c r="E2256" s="3" t="s">
        <v>21</v>
      </c>
      <c r="F2256" s="3">
        <v>3.0</v>
      </c>
      <c r="G2256" s="3">
        <v>499.0</v>
      </c>
      <c r="H2256" s="3">
        <v>20.0</v>
      </c>
      <c r="I2256" s="3">
        <v>278.93</v>
      </c>
      <c r="J2256" s="3" t="s">
        <v>32</v>
      </c>
      <c r="K2256" s="3" t="s">
        <v>28</v>
      </c>
      <c r="L2256" s="5">
        <f t="shared" si="1"/>
        <v>1197.6</v>
      </c>
      <c r="M2256" s="5">
        <f t="shared" si="2"/>
        <v>836.79</v>
      </c>
      <c r="N2256" s="5">
        <f t="shared" si="3"/>
        <v>360.81</v>
      </c>
      <c r="O2256" s="6">
        <f t="shared" si="4"/>
        <v>0.3012775551</v>
      </c>
      <c r="P2256" s="6" t="str">
        <f t="shared" si="5"/>
        <v>Wednesday</v>
      </c>
      <c r="Q2256" s="6" t="str">
        <f t="shared" si="6"/>
        <v>Weekday</v>
      </c>
      <c r="R2256" s="6" t="str">
        <f t="shared" si="7"/>
        <v>Mid (16–25%)</v>
      </c>
    </row>
    <row r="2257">
      <c r="A2257" s="3" t="s">
        <v>2774</v>
      </c>
      <c r="B2257" s="4">
        <v>45960.4875</v>
      </c>
      <c r="C2257" s="3" t="s">
        <v>47</v>
      </c>
      <c r="D2257" s="3" t="s">
        <v>846</v>
      </c>
      <c r="E2257" s="3" t="s">
        <v>21</v>
      </c>
      <c r="F2257" s="3">
        <v>4.0</v>
      </c>
      <c r="G2257" s="3">
        <v>299.0</v>
      </c>
      <c r="H2257" s="3">
        <v>0.0</v>
      </c>
      <c r="I2257" s="3">
        <v>185.25</v>
      </c>
      <c r="J2257" s="3" t="s">
        <v>32</v>
      </c>
      <c r="K2257" s="3" t="s">
        <v>23</v>
      </c>
      <c r="L2257" s="5">
        <f t="shared" si="1"/>
        <v>1196</v>
      </c>
      <c r="M2257" s="5">
        <f t="shared" si="2"/>
        <v>741</v>
      </c>
      <c r="N2257" s="5">
        <f t="shared" si="3"/>
        <v>455</v>
      </c>
      <c r="O2257" s="6">
        <f t="shared" si="4"/>
        <v>0.3804347826</v>
      </c>
      <c r="P2257" s="6" t="str">
        <f t="shared" si="5"/>
        <v>Thursday</v>
      </c>
      <c r="Q2257" s="6" t="str">
        <f t="shared" si="6"/>
        <v>Weekday</v>
      </c>
      <c r="R2257" s="6" t="str">
        <f t="shared" si="7"/>
        <v>No Discount</v>
      </c>
    </row>
    <row r="2258">
      <c r="A2258" s="3" t="s">
        <v>2775</v>
      </c>
      <c r="B2258" s="4">
        <v>45981.69305555556</v>
      </c>
      <c r="C2258" s="3" t="s">
        <v>266</v>
      </c>
      <c r="D2258" s="3" t="s">
        <v>82</v>
      </c>
      <c r="E2258" s="3" t="s">
        <v>27</v>
      </c>
      <c r="F2258" s="3">
        <v>3.0</v>
      </c>
      <c r="G2258" s="3">
        <v>799.0</v>
      </c>
      <c r="H2258" s="3">
        <v>5.0</v>
      </c>
      <c r="I2258" s="3">
        <v>544.87</v>
      </c>
      <c r="J2258" s="3" t="s">
        <v>52</v>
      </c>
      <c r="K2258" s="3" t="s">
        <v>28</v>
      </c>
      <c r="L2258" s="5">
        <f t="shared" si="1"/>
        <v>2277.15</v>
      </c>
      <c r="M2258" s="5">
        <f t="shared" si="2"/>
        <v>1634.61</v>
      </c>
      <c r="N2258" s="5">
        <f t="shared" si="3"/>
        <v>642.54</v>
      </c>
      <c r="O2258" s="6">
        <f t="shared" si="4"/>
        <v>0.2821685001</v>
      </c>
      <c r="P2258" s="6" t="str">
        <f t="shared" si="5"/>
        <v>Thursday</v>
      </c>
      <c r="Q2258" s="6" t="str">
        <f t="shared" si="6"/>
        <v>Weekday</v>
      </c>
      <c r="R2258" s="6" t="str">
        <f t="shared" si="7"/>
        <v>Low (1–15%)</v>
      </c>
    </row>
    <row r="2259">
      <c r="A2259" s="3" t="s">
        <v>2776</v>
      </c>
      <c r="B2259" s="4">
        <v>45921.44930555556</v>
      </c>
      <c r="C2259" s="3" t="s">
        <v>248</v>
      </c>
      <c r="D2259" s="3" t="s">
        <v>1095</v>
      </c>
      <c r="E2259" s="3" t="s">
        <v>27</v>
      </c>
      <c r="F2259" s="3">
        <v>5.0</v>
      </c>
      <c r="G2259" s="3">
        <v>1499.0</v>
      </c>
      <c r="H2259" s="3">
        <v>20.0</v>
      </c>
      <c r="I2259" s="3">
        <v>818.03</v>
      </c>
      <c r="J2259" s="3" t="s">
        <v>52</v>
      </c>
      <c r="K2259" s="3" t="s">
        <v>39</v>
      </c>
      <c r="L2259" s="5">
        <f t="shared" si="1"/>
        <v>5996</v>
      </c>
      <c r="M2259" s="5">
        <f t="shared" si="2"/>
        <v>4090.15</v>
      </c>
      <c r="N2259" s="5">
        <f t="shared" si="3"/>
        <v>1905.85</v>
      </c>
      <c r="O2259" s="6">
        <f t="shared" si="4"/>
        <v>0.317853569</v>
      </c>
      <c r="P2259" s="6" t="str">
        <f t="shared" si="5"/>
        <v>Sunday</v>
      </c>
      <c r="Q2259" s="6" t="str">
        <f t="shared" si="6"/>
        <v>Weekend</v>
      </c>
      <c r="R2259" s="6" t="str">
        <f t="shared" si="7"/>
        <v>Mid (16–25%)</v>
      </c>
    </row>
    <row r="2260">
      <c r="A2260" s="3" t="s">
        <v>2777</v>
      </c>
      <c r="B2260" s="4">
        <v>45872.45138888889</v>
      </c>
      <c r="C2260" s="3" t="s">
        <v>44</v>
      </c>
      <c r="D2260" s="3" t="s">
        <v>122</v>
      </c>
      <c r="E2260" s="3" t="s">
        <v>35</v>
      </c>
      <c r="F2260" s="3">
        <v>2.0</v>
      </c>
      <c r="G2260" s="3">
        <v>3499.0</v>
      </c>
      <c r="H2260" s="3">
        <v>15.0</v>
      </c>
      <c r="I2260" s="3">
        <v>2228.97</v>
      </c>
      <c r="J2260" s="3" t="s">
        <v>52</v>
      </c>
      <c r="K2260" s="3" t="s">
        <v>28</v>
      </c>
      <c r="L2260" s="5">
        <f t="shared" si="1"/>
        <v>5948.3</v>
      </c>
      <c r="M2260" s="5">
        <f t="shared" si="2"/>
        <v>4457.94</v>
      </c>
      <c r="N2260" s="5">
        <f t="shared" si="3"/>
        <v>1490.36</v>
      </c>
      <c r="O2260" s="6">
        <f t="shared" si="4"/>
        <v>0.2505522586</v>
      </c>
      <c r="P2260" s="6" t="str">
        <f t="shared" si="5"/>
        <v>Sunday</v>
      </c>
      <c r="Q2260" s="6" t="str">
        <f t="shared" si="6"/>
        <v>Weekend</v>
      </c>
      <c r="R2260" s="6" t="str">
        <f t="shared" si="7"/>
        <v>Low (1–15%)</v>
      </c>
    </row>
    <row r="2261">
      <c r="A2261" s="3" t="s">
        <v>2778</v>
      </c>
      <c r="B2261" s="4">
        <v>45990.68819444445</v>
      </c>
      <c r="C2261" s="3" t="s">
        <v>97</v>
      </c>
      <c r="D2261" s="3" t="s">
        <v>122</v>
      </c>
      <c r="E2261" s="3" t="s">
        <v>27</v>
      </c>
      <c r="F2261" s="3">
        <v>3.0</v>
      </c>
      <c r="G2261" s="3">
        <v>1299.0</v>
      </c>
      <c r="H2261" s="3">
        <v>25.0</v>
      </c>
      <c r="I2261" s="3">
        <v>870.45</v>
      </c>
      <c r="J2261" s="3" t="s">
        <v>52</v>
      </c>
      <c r="K2261" s="3" t="s">
        <v>39</v>
      </c>
      <c r="L2261" s="5">
        <f t="shared" si="1"/>
        <v>2922.75</v>
      </c>
      <c r="M2261" s="5">
        <f t="shared" si="2"/>
        <v>2611.35</v>
      </c>
      <c r="N2261" s="5">
        <f t="shared" si="3"/>
        <v>311.4</v>
      </c>
      <c r="O2261" s="6">
        <f t="shared" si="4"/>
        <v>0.106543495</v>
      </c>
      <c r="P2261" s="6" t="str">
        <f t="shared" si="5"/>
        <v>Saturday</v>
      </c>
      <c r="Q2261" s="6" t="str">
        <f t="shared" si="6"/>
        <v>Weekend</v>
      </c>
      <c r="R2261" s="6" t="str">
        <f t="shared" si="7"/>
        <v>Mid (16–25%)</v>
      </c>
    </row>
    <row r="2262">
      <c r="A2262" s="3" t="s">
        <v>2779</v>
      </c>
      <c r="B2262" s="4">
        <v>45617.375</v>
      </c>
      <c r="C2262" s="3" t="s">
        <v>30</v>
      </c>
      <c r="D2262" s="3" t="s">
        <v>437</v>
      </c>
      <c r="E2262" s="3" t="s">
        <v>27</v>
      </c>
      <c r="F2262" s="3">
        <v>2.0</v>
      </c>
      <c r="G2262" s="3">
        <v>1499.0</v>
      </c>
      <c r="H2262" s="3">
        <v>20.0</v>
      </c>
      <c r="I2262" s="3">
        <v>972.07</v>
      </c>
      <c r="J2262" s="3" t="s">
        <v>52</v>
      </c>
      <c r="K2262" s="3" t="s">
        <v>23</v>
      </c>
      <c r="L2262" s="5">
        <f t="shared" si="1"/>
        <v>2398.4</v>
      </c>
      <c r="M2262" s="5">
        <f t="shared" si="2"/>
        <v>1944.14</v>
      </c>
      <c r="N2262" s="5">
        <f t="shared" si="3"/>
        <v>454.26</v>
      </c>
      <c r="O2262" s="6">
        <f t="shared" si="4"/>
        <v>0.1894012675</v>
      </c>
      <c r="P2262" s="6" t="str">
        <f t="shared" si="5"/>
        <v>Thursday</v>
      </c>
      <c r="Q2262" s="6" t="str">
        <f t="shared" si="6"/>
        <v>Weekday</v>
      </c>
      <c r="R2262" s="6" t="str">
        <f t="shared" si="7"/>
        <v>Mid (16–25%)</v>
      </c>
    </row>
    <row r="2263">
      <c r="A2263" s="3" t="s">
        <v>2780</v>
      </c>
      <c r="B2263" s="4">
        <v>45609.80694444444</v>
      </c>
      <c r="C2263" s="3" t="s">
        <v>81</v>
      </c>
      <c r="D2263" s="3" t="s">
        <v>990</v>
      </c>
      <c r="E2263" s="3" t="s">
        <v>27</v>
      </c>
      <c r="F2263" s="3">
        <v>5.0</v>
      </c>
      <c r="G2263" s="3">
        <v>1299.0</v>
      </c>
      <c r="H2263" s="3">
        <v>0.0</v>
      </c>
      <c r="I2263" s="3">
        <v>780.18</v>
      </c>
      <c r="J2263" s="3" t="s">
        <v>32</v>
      </c>
      <c r="K2263" s="3" t="s">
        <v>39</v>
      </c>
      <c r="L2263" s="5">
        <f t="shared" si="1"/>
        <v>6495</v>
      </c>
      <c r="M2263" s="5">
        <f t="shared" si="2"/>
        <v>3900.9</v>
      </c>
      <c r="N2263" s="5">
        <f t="shared" si="3"/>
        <v>2594.1</v>
      </c>
      <c r="O2263" s="6">
        <f t="shared" si="4"/>
        <v>0.3993995381</v>
      </c>
      <c r="P2263" s="6" t="str">
        <f t="shared" si="5"/>
        <v>Wednesday</v>
      </c>
      <c r="Q2263" s="6" t="str">
        <f t="shared" si="6"/>
        <v>Weekday</v>
      </c>
      <c r="R2263" s="6" t="str">
        <f t="shared" si="7"/>
        <v>No Discount</v>
      </c>
    </row>
    <row r="2264">
      <c r="A2264" s="3" t="s">
        <v>2781</v>
      </c>
      <c r="B2264" s="4">
        <v>45300.78402777778</v>
      </c>
      <c r="C2264" s="3" t="s">
        <v>309</v>
      </c>
      <c r="D2264" s="3" t="s">
        <v>677</v>
      </c>
      <c r="E2264" s="3" t="s">
        <v>21</v>
      </c>
      <c r="F2264" s="3">
        <v>3.0</v>
      </c>
      <c r="G2264" s="3">
        <v>899.0</v>
      </c>
      <c r="H2264" s="3">
        <v>15.0</v>
      </c>
      <c r="I2264" s="3">
        <v>558.47</v>
      </c>
      <c r="J2264" s="3" t="s">
        <v>32</v>
      </c>
      <c r="K2264" s="3" t="s">
        <v>28</v>
      </c>
      <c r="L2264" s="5">
        <f t="shared" si="1"/>
        <v>2292.45</v>
      </c>
      <c r="M2264" s="5">
        <f t="shared" si="2"/>
        <v>1675.41</v>
      </c>
      <c r="N2264" s="5">
        <f t="shared" si="3"/>
        <v>617.04</v>
      </c>
      <c r="O2264" s="6">
        <f t="shared" si="4"/>
        <v>0.2691618138</v>
      </c>
      <c r="P2264" s="6" t="str">
        <f t="shared" si="5"/>
        <v>Tuesday</v>
      </c>
      <c r="Q2264" s="6" t="str">
        <f t="shared" si="6"/>
        <v>Weekday</v>
      </c>
      <c r="R2264" s="6" t="str">
        <f t="shared" si="7"/>
        <v>Low (1–15%)</v>
      </c>
    </row>
    <row r="2265">
      <c r="A2265" s="3" t="s">
        <v>2782</v>
      </c>
      <c r="B2265" s="4">
        <v>45441.53472222222</v>
      </c>
      <c r="C2265" s="3" t="s">
        <v>127</v>
      </c>
      <c r="D2265" s="3" t="s">
        <v>1182</v>
      </c>
      <c r="E2265" s="3" t="s">
        <v>35</v>
      </c>
      <c r="F2265" s="3">
        <v>5.0</v>
      </c>
      <c r="G2265" s="3">
        <v>1999.0</v>
      </c>
      <c r="H2265" s="3">
        <v>5.0</v>
      </c>
      <c r="I2265" s="3">
        <v>1117.3</v>
      </c>
      <c r="J2265" s="3" t="s">
        <v>52</v>
      </c>
      <c r="K2265" s="3" t="s">
        <v>39</v>
      </c>
      <c r="L2265" s="5">
        <f t="shared" si="1"/>
        <v>9495.25</v>
      </c>
      <c r="M2265" s="5">
        <f t="shared" si="2"/>
        <v>5586.5</v>
      </c>
      <c r="N2265" s="5">
        <f t="shared" si="3"/>
        <v>3908.75</v>
      </c>
      <c r="O2265" s="6">
        <f t="shared" si="4"/>
        <v>0.411653195</v>
      </c>
      <c r="P2265" s="6" t="str">
        <f t="shared" si="5"/>
        <v>Wednesday</v>
      </c>
      <c r="Q2265" s="6" t="str">
        <f t="shared" si="6"/>
        <v>Weekday</v>
      </c>
      <c r="R2265" s="6" t="str">
        <f t="shared" si="7"/>
        <v>Low (1–15%)</v>
      </c>
    </row>
    <row r="2266">
      <c r="A2266" s="3" t="s">
        <v>2783</v>
      </c>
      <c r="B2266" s="4">
        <v>45394.510416666664</v>
      </c>
      <c r="C2266" s="3" t="s">
        <v>37</v>
      </c>
      <c r="D2266" s="3" t="s">
        <v>533</v>
      </c>
      <c r="E2266" s="3" t="s">
        <v>35</v>
      </c>
      <c r="F2266" s="3">
        <v>1.0</v>
      </c>
      <c r="G2266" s="3">
        <v>1999.0</v>
      </c>
      <c r="H2266" s="3">
        <v>0.0</v>
      </c>
      <c r="I2266" s="3">
        <v>1317.54</v>
      </c>
      <c r="J2266" s="3" t="s">
        <v>52</v>
      </c>
      <c r="K2266" s="3" t="s">
        <v>28</v>
      </c>
      <c r="L2266" s="5">
        <f t="shared" si="1"/>
        <v>1999</v>
      </c>
      <c r="M2266" s="5">
        <f t="shared" si="2"/>
        <v>1317.54</v>
      </c>
      <c r="N2266" s="5">
        <f t="shared" si="3"/>
        <v>681.46</v>
      </c>
      <c r="O2266" s="6">
        <f t="shared" si="4"/>
        <v>0.3409004502</v>
      </c>
      <c r="P2266" s="6" t="str">
        <f t="shared" si="5"/>
        <v>Friday</v>
      </c>
      <c r="Q2266" s="6" t="str">
        <f t="shared" si="6"/>
        <v>Weekday</v>
      </c>
      <c r="R2266" s="6" t="str">
        <f t="shared" si="7"/>
        <v>No Discount</v>
      </c>
    </row>
    <row r="2267">
      <c r="A2267" s="3" t="s">
        <v>2784</v>
      </c>
      <c r="B2267" s="4">
        <v>45465.618055555555</v>
      </c>
      <c r="C2267" s="3" t="s">
        <v>171</v>
      </c>
      <c r="D2267" s="3" t="s">
        <v>283</v>
      </c>
      <c r="E2267" s="3" t="s">
        <v>27</v>
      </c>
      <c r="F2267" s="3">
        <v>1.0</v>
      </c>
      <c r="G2267" s="3">
        <v>1999.0</v>
      </c>
      <c r="H2267" s="3">
        <v>25.0</v>
      </c>
      <c r="I2267" s="3">
        <v>1295.44</v>
      </c>
      <c r="J2267" s="3" t="s">
        <v>52</v>
      </c>
      <c r="K2267" s="3" t="s">
        <v>23</v>
      </c>
      <c r="L2267" s="5">
        <f t="shared" si="1"/>
        <v>1499.25</v>
      </c>
      <c r="M2267" s="5">
        <f t="shared" si="2"/>
        <v>1295.44</v>
      </c>
      <c r="N2267" s="5">
        <f t="shared" si="3"/>
        <v>203.81</v>
      </c>
      <c r="O2267" s="6">
        <f t="shared" si="4"/>
        <v>0.135941304</v>
      </c>
      <c r="P2267" s="6" t="str">
        <f t="shared" si="5"/>
        <v>Saturday</v>
      </c>
      <c r="Q2267" s="6" t="str">
        <f t="shared" si="6"/>
        <v>Weekend</v>
      </c>
      <c r="R2267" s="6" t="str">
        <f t="shared" si="7"/>
        <v>Mid (16–25%)</v>
      </c>
    </row>
    <row r="2268">
      <c r="A2268" s="3" t="s">
        <v>2785</v>
      </c>
      <c r="B2268" s="4">
        <v>45944.634722222225</v>
      </c>
      <c r="C2268" s="3" t="s">
        <v>248</v>
      </c>
      <c r="D2268" s="3" t="s">
        <v>103</v>
      </c>
      <c r="E2268" s="3" t="s">
        <v>35</v>
      </c>
      <c r="F2268" s="3">
        <v>2.0</v>
      </c>
      <c r="G2268" s="3">
        <v>3999.0</v>
      </c>
      <c r="H2268" s="3">
        <v>25.0</v>
      </c>
      <c r="I2268" s="3">
        <v>2651.61</v>
      </c>
      <c r="J2268" s="3" t="s">
        <v>52</v>
      </c>
      <c r="K2268" s="3" t="s">
        <v>28</v>
      </c>
      <c r="L2268" s="5">
        <f t="shared" si="1"/>
        <v>5998.5</v>
      </c>
      <c r="M2268" s="5">
        <f t="shared" si="2"/>
        <v>5303.22</v>
      </c>
      <c r="N2268" s="5">
        <f t="shared" si="3"/>
        <v>695.28</v>
      </c>
      <c r="O2268" s="6">
        <f t="shared" si="4"/>
        <v>0.1159089772</v>
      </c>
      <c r="P2268" s="6" t="str">
        <f t="shared" si="5"/>
        <v>Tuesday</v>
      </c>
      <c r="Q2268" s="6" t="str">
        <f t="shared" si="6"/>
        <v>Weekday</v>
      </c>
      <c r="R2268" s="6" t="str">
        <f t="shared" si="7"/>
        <v>Mid (16–25%)</v>
      </c>
    </row>
    <row r="2269">
      <c r="A2269" s="3" t="s">
        <v>2786</v>
      </c>
      <c r="B2269" s="4">
        <v>45681.75</v>
      </c>
      <c r="C2269" s="3" t="s">
        <v>30</v>
      </c>
      <c r="D2269" s="3" t="s">
        <v>120</v>
      </c>
      <c r="E2269" s="3" t="s">
        <v>35</v>
      </c>
      <c r="F2269" s="3">
        <v>5.0</v>
      </c>
      <c r="G2269" s="3">
        <v>3999.0</v>
      </c>
      <c r="H2269" s="3">
        <v>25.0</v>
      </c>
      <c r="I2269" s="3">
        <v>2764.45</v>
      </c>
      <c r="J2269" s="3" t="s">
        <v>32</v>
      </c>
      <c r="K2269" s="3" t="s">
        <v>23</v>
      </c>
      <c r="L2269" s="5">
        <f t="shared" si="1"/>
        <v>14996.25</v>
      </c>
      <c r="M2269" s="5">
        <f t="shared" si="2"/>
        <v>13822.25</v>
      </c>
      <c r="N2269" s="5">
        <f t="shared" si="3"/>
        <v>1174</v>
      </c>
      <c r="O2269" s="6">
        <f t="shared" si="4"/>
        <v>0.07828623823</v>
      </c>
      <c r="P2269" s="6" t="str">
        <f t="shared" si="5"/>
        <v>Friday</v>
      </c>
      <c r="Q2269" s="6" t="str">
        <f t="shared" si="6"/>
        <v>Weekday</v>
      </c>
      <c r="R2269" s="6" t="str">
        <f t="shared" si="7"/>
        <v>Mid (16–25%)</v>
      </c>
    </row>
    <row r="2270">
      <c r="A2270" s="3" t="s">
        <v>2787</v>
      </c>
      <c r="B2270" s="4">
        <v>45654.461805555555</v>
      </c>
      <c r="C2270" s="3" t="s">
        <v>63</v>
      </c>
      <c r="D2270" s="3" t="s">
        <v>557</v>
      </c>
      <c r="E2270" s="3" t="s">
        <v>35</v>
      </c>
      <c r="F2270" s="3">
        <v>1.0</v>
      </c>
      <c r="G2270" s="3">
        <v>1999.0</v>
      </c>
      <c r="H2270" s="3">
        <v>0.0</v>
      </c>
      <c r="I2270" s="3">
        <v>1485.87</v>
      </c>
      <c r="J2270" s="3" t="s">
        <v>32</v>
      </c>
      <c r="K2270" s="3" t="s">
        <v>39</v>
      </c>
      <c r="L2270" s="5">
        <f t="shared" si="1"/>
        <v>1999</v>
      </c>
      <c r="M2270" s="5">
        <f t="shared" si="2"/>
        <v>1485.87</v>
      </c>
      <c r="N2270" s="5">
        <f t="shared" si="3"/>
        <v>513.13</v>
      </c>
      <c r="O2270" s="6">
        <f t="shared" si="4"/>
        <v>0.2566933467</v>
      </c>
      <c r="P2270" s="6" t="str">
        <f t="shared" si="5"/>
        <v>Saturday</v>
      </c>
      <c r="Q2270" s="6" t="str">
        <f t="shared" si="6"/>
        <v>Weekend</v>
      </c>
      <c r="R2270" s="6" t="str">
        <f t="shared" si="7"/>
        <v>No Discount</v>
      </c>
    </row>
    <row r="2271">
      <c r="A2271" s="3" t="s">
        <v>2788</v>
      </c>
      <c r="B2271" s="4">
        <v>45320.90347222222</v>
      </c>
      <c r="C2271" s="3" t="s">
        <v>127</v>
      </c>
      <c r="D2271" s="3" t="s">
        <v>1252</v>
      </c>
      <c r="E2271" s="3" t="s">
        <v>21</v>
      </c>
      <c r="F2271" s="3">
        <v>5.0</v>
      </c>
      <c r="G2271" s="3">
        <v>699.0</v>
      </c>
      <c r="H2271" s="3">
        <v>0.0</v>
      </c>
      <c r="I2271" s="3">
        <v>332.76</v>
      </c>
      <c r="J2271" s="3" t="s">
        <v>32</v>
      </c>
      <c r="K2271" s="3" t="s">
        <v>23</v>
      </c>
      <c r="L2271" s="5">
        <f t="shared" si="1"/>
        <v>3495</v>
      </c>
      <c r="M2271" s="5">
        <f t="shared" si="2"/>
        <v>1663.8</v>
      </c>
      <c r="N2271" s="5">
        <f t="shared" si="3"/>
        <v>1831.2</v>
      </c>
      <c r="O2271" s="6">
        <f t="shared" si="4"/>
        <v>0.5239484979</v>
      </c>
      <c r="P2271" s="6" t="str">
        <f t="shared" si="5"/>
        <v>Monday</v>
      </c>
      <c r="Q2271" s="6" t="str">
        <f t="shared" si="6"/>
        <v>Weekday</v>
      </c>
      <c r="R2271" s="6" t="str">
        <f t="shared" si="7"/>
        <v>No Discount</v>
      </c>
    </row>
    <row r="2272">
      <c r="A2272" s="3" t="s">
        <v>2789</v>
      </c>
      <c r="B2272" s="4">
        <v>45890.87847222222</v>
      </c>
      <c r="C2272" s="3" t="s">
        <v>231</v>
      </c>
      <c r="D2272" s="3" t="s">
        <v>376</v>
      </c>
      <c r="E2272" s="3" t="s">
        <v>21</v>
      </c>
      <c r="F2272" s="3">
        <v>3.0</v>
      </c>
      <c r="G2272" s="3">
        <v>699.0</v>
      </c>
      <c r="H2272" s="3">
        <v>10.0</v>
      </c>
      <c r="I2272" s="3">
        <v>359.9</v>
      </c>
      <c r="J2272" s="3" t="s">
        <v>32</v>
      </c>
      <c r="K2272" s="3" t="s">
        <v>39</v>
      </c>
      <c r="L2272" s="5">
        <f t="shared" si="1"/>
        <v>1887.3</v>
      </c>
      <c r="M2272" s="5">
        <f t="shared" si="2"/>
        <v>1079.7</v>
      </c>
      <c r="N2272" s="5">
        <f t="shared" si="3"/>
        <v>807.6</v>
      </c>
      <c r="O2272" s="6">
        <f t="shared" si="4"/>
        <v>0.4279128914</v>
      </c>
      <c r="P2272" s="6" t="str">
        <f t="shared" si="5"/>
        <v>Thursday</v>
      </c>
      <c r="Q2272" s="6" t="str">
        <f t="shared" si="6"/>
        <v>Weekday</v>
      </c>
      <c r="R2272" s="6" t="str">
        <f t="shared" si="7"/>
        <v>Low (1–15%)</v>
      </c>
    </row>
    <row r="2273">
      <c r="A2273" s="3" t="s">
        <v>2790</v>
      </c>
      <c r="B2273" s="4">
        <v>45638.66111111111</v>
      </c>
      <c r="C2273" s="3" t="s">
        <v>65</v>
      </c>
      <c r="D2273" s="3" t="s">
        <v>600</v>
      </c>
      <c r="E2273" s="3" t="s">
        <v>27</v>
      </c>
      <c r="F2273" s="3">
        <v>2.0</v>
      </c>
      <c r="G2273" s="3">
        <v>1499.0</v>
      </c>
      <c r="H2273" s="3">
        <v>0.0</v>
      </c>
      <c r="I2273" s="3">
        <v>877.75</v>
      </c>
      <c r="J2273" s="3" t="s">
        <v>52</v>
      </c>
      <c r="K2273" s="3" t="s">
        <v>28</v>
      </c>
      <c r="L2273" s="5">
        <f t="shared" si="1"/>
        <v>2998</v>
      </c>
      <c r="M2273" s="5">
        <f t="shared" si="2"/>
        <v>1755.5</v>
      </c>
      <c r="N2273" s="5">
        <f t="shared" si="3"/>
        <v>1242.5</v>
      </c>
      <c r="O2273" s="6">
        <f t="shared" si="4"/>
        <v>0.414442962</v>
      </c>
      <c r="P2273" s="6" t="str">
        <f t="shared" si="5"/>
        <v>Thursday</v>
      </c>
      <c r="Q2273" s="6" t="str">
        <f t="shared" si="6"/>
        <v>Weekday</v>
      </c>
      <c r="R2273" s="6" t="str">
        <f t="shared" si="7"/>
        <v>No Discount</v>
      </c>
    </row>
    <row r="2274">
      <c r="A2274" s="3" t="s">
        <v>2791</v>
      </c>
      <c r="B2274" s="4">
        <v>45983.73055555556</v>
      </c>
      <c r="C2274" s="3" t="s">
        <v>127</v>
      </c>
      <c r="D2274" s="3" t="s">
        <v>842</v>
      </c>
      <c r="E2274" s="3" t="s">
        <v>35</v>
      </c>
      <c r="F2274" s="3">
        <v>2.0</v>
      </c>
      <c r="G2274" s="3">
        <v>3499.0</v>
      </c>
      <c r="H2274" s="3">
        <v>10.0</v>
      </c>
      <c r="I2274" s="3">
        <v>2092.76</v>
      </c>
      <c r="J2274" s="3" t="s">
        <v>32</v>
      </c>
      <c r="K2274" s="3" t="s">
        <v>39</v>
      </c>
      <c r="L2274" s="5">
        <f t="shared" si="1"/>
        <v>6298.2</v>
      </c>
      <c r="M2274" s="5">
        <f t="shared" si="2"/>
        <v>4185.52</v>
      </c>
      <c r="N2274" s="5">
        <f t="shared" si="3"/>
        <v>2112.68</v>
      </c>
      <c r="O2274" s="6">
        <f t="shared" si="4"/>
        <v>0.3354418723</v>
      </c>
      <c r="P2274" s="6" t="str">
        <f t="shared" si="5"/>
        <v>Saturday</v>
      </c>
      <c r="Q2274" s="6" t="str">
        <f t="shared" si="6"/>
        <v>Weekend</v>
      </c>
      <c r="R2274" s="6" t="str">
        <f t="shared" si="7"/>
        <v>Low (1–15%)</v>
      </c>
    </row>
    <row r="2275">
      <c r="A2275" s="3" t="s">
        <v>2792</v>
      </c>
      <c r="B2275" s="4">
        <v>45743.71805555555</v>
      </c>
      <c r="C2275" s="3" t="s">
        <v>132</v>
      </c>
      <c r="D2275" s="3" t="s">
        <v>543</v>
      </c>
      <c r="E2275" s="3" t="s">
        <v>27</v>
      </c>
      <c r="F2275" s="3">
        <v>3.0</v>
      </c>
      <c r="G2275" s="3">
        <v>1499.0</v>
      </c>
      <c r="H2275" s="3">
        <v>0.0</v>
      </c>
      <c r="I2275" s="3">
        <v>811.7</v>
      </c>
      <c r="J2275" s="3" t="s">
        <v>52</v>
      </c>
      <c r="K2275" s="3" t="s">
        <v>28</v>
      </c>
      <c r="L2275" s="5">
        <f t="shared" si="1"/>
        <v>4497</v>
      </c>
      <c r="M2275" s="5">
        <f t="shared" si="2"/>
        <v>2435.1</v>
      </c>
      <c r="N2275" s="5">
        <f t="shared" si="3"/>
        <v>2061.9</v>
      </c>
      <c r="O2275" s="6">
        <f t="shared" si="4"/>
        <v>0.4585056704</v>
      </c>
      <c r="P2275" s="6" t="str">
        <f t="shared" si="5"/>
        <v>Thursday</v>
      </c>
      <c r="Q2275" s="6" t="str">
        <f t="shared" si="6"/>
        <v>Weekday</v>
      </c>
      <c r="R2275" s="6" t="str">
        <f t="shared" si="7"/>
        <v>No Discount</v>
      </c>
    </row>
    <row r="2276">
      <c r="A2276" s="3" t="s">
        <v>2793</v>
      </c>
      <c r="B2276" s="4">
        <v>45585.381944444445</v>
      </c>
      <c r="C2276" s="3" t="s">
        <v>239</v>
      </c>
      <c r="D2276" s="3" t="s">
        <v>2255</v>
      </c>
      <c r="E2276" s="3" t="s">
        <v>21</v>
      </c>
      <c r="F2276" s="3">
        <v>2.0</v>
      </c>
      <c r="G2276" s="3">
        <v>699.0</v>
      </c>
      <c r="H2276" s="3">
        <v>0.0</v>
      </c>
      <c r="I2276" s="3">
        <v>431.15</v>
      </c>
      <c r="J2276" s="3" t="s">
        <v>32</v>
      </c>
      <c r="K2276" s="3" t="s">
        <v>23</v>
      </c>
      <c r="L2276" s="5">
        <f t="shared" si="1"/>
        <v>1398</v>
      </c>
      <c r="M2276" s="5">
        <f t="shared" si="2"/>
        <v>862.3</v>
      </c>
      <c r="N2276" s="5">
        <f t="shared" si="3"/>
        <v>535.7</v>
      </c>
      <c r="O2276" s="6">
        <f t="shared" si="4"/>
        <v>0.3831902718</v>
      </c>
      <c r="P2276" s="6" t="str">
        <f t="shared" si="5"/>
        <v>Sunday</v>
      </c>
      <c r="Q2276" s="6" t="str">
        <f t="shared" si="6"/>
        <v>Weekend</v>
      </c>
      <c r="R2276" s="6" t="str">
        <f t="shared" si="7"/>
        <v>No Discount</v>
      </c>
    </row>
    <row r="2277">
      <c r="A2277" s="3" t="s">
        <v>2794</v>
      </c>
      <c r="B2277" s="4">
        <v>45798.63402777778</v>
      </c>
      <c r="C2277" s="3" t="s">
        <v>73</v>
      </c>
      <c r="D2277" s="3" t="s">
        <v>602</v>
      </c>
      <c r="E2277" s="3" t="s">
        <v>21</v>
      </c>
      <c r="F2277" s="3">
        <v>1.0</v>
      </c>
      <c r="G2277" s="3">
        <v>699.0</v>
      </c>
      <c r="H2277" s="3">
        <v>0.0</v>
      </c>
      <c r="I2277" s="3">
        <v>480.81</v>
      </c>
      <c r="J2277" s="3" t="s">
        <v>52</v>
      </c>
      <c r="K2277" s="3" t="s">
        <v>28</v>
      </c>
      <c r="L2277" s="5">
        <f t="shared" si="1"/>
        <v>699</v>
      </c>
      <c r="M2277" s="5">
        <f t="shared" si="2"/>
        <v>480.81</v>
      </c>
      <c r="N2277" s="5">
        <f t="shared" si="3"/>
        <v>218.19</v>
      </c>
      <c r="O2277" s="6">
        <f t="shared" si="4"/>
        <v>0.3121459227</v>
      </c>
      <c r="P2277" s="6" t="str">
        <f t="shared" si="5"/>
        <v>Wednesday</v>
      </c>
      <c r="Q2277" s="6" t="str">
        <f t="shared" si="6"/>
        <v>Weekday</v>
      </c>
      <c r="R2277" s="6" t="str">
        <f t="shared" si="7"/>
        <v>No Discount</v>
      </c>
    </row>
    <row r="2278">
      <c r="A2278" s="3" t="s">
        <v>2795</v>
      </c>
      <c r="B2278" s="4">
        <v>45597.48611111111</v>
      </c>
      <c r="C2278" s="3" t="s">
        <v>100</v>
      </c>
      <c r="D2278" s="3" t="s">
        <v>176</v>
      </c>
      <c r="E2278" s="3" t="s">
        <v>21</v>
      </c>
      <c r="F2278" s="3">
        <v>3.0</v>
      </c>
      <c r="G2278" s="3">
        <v>499.0</v>
      </c>
      <c r="H2278" s="3">
        <v>5.0</v>
      </c>
      <c r="I2278" s="3">
        <v>261.42</v>
      </c>
      <c r="J2278" s="3" t="s">
        <v>52</v>
      </c>
      <c r="K2278" s="3" t="s">
        <v>39</v>
      </c>
      <c r="L2278" s="5">
        <f t="shared" si="1"/>
        <v>1422.15</v>
      </c>
      <c r="M2278" s="5">
        <f t="shared" si="2"/>
        <v>784.26</v>
      </c>
      <c r="N2278" s="5">
        <f t="shared" si="3"/>
        <v>637.89</v>
      </c>
      <c r="O2278" s="6">
        <f t="shared" si="4"/>
        <v>0.4485391836</v>
      </c>
      <c r="P2278" s="6" t="str">
        <f t="shared" si="5"/>
        <v>Friday</v>
      </c>
      <c r="Q2278" s="6" t="str">
        <f t="shared" si="6"/>
        <v>Weekday</v>
      </c>
      <c r="R2278" s="6" t="str">
        <f t="shared" si="7"/>
        <v>Low (1–15%)</v>
      </c>
    </row>
    <row r="2279">
      <c r="A2279" s="3" t="s">
        <v>2796</v>
      </c>
      <c r="B2279" s="4">
        <v>45504.63611111111</v>
      </c>
      <c r="C2279" s="3" t="s">
        <v>459</v>
      </c>
      <c r="D2279" s="3" t="s">
        <v>461</v>
      </c>
      <c r="E2279" s="3" t="s">
        <v>35</v>
      </c>
      <c r="F2279" s="3">
        <v>3.0</v>
      </c>
      <c r="G2279" s="3">
        <v>3499.0</v>
      </c>
      <c r="H2279" s="3">
        <v>20.0</v>
      </c>
      <c r="I2279" s="3">
        <v>2143.62</v>
      </c>
      <c r="J2279" s="3" t="s">
        <v>32</v>
      </c>
      <c r="K2279" s="3" t="s">
        <v>23</v>
      </c>
      <c r="L2279" s="5">
        <f t="shared" si="1"/>
        <v>8397.6</v>
      </c>
      <c r="M2279" s="5">
        <f t="shared" si="2"/>
        <v>6430.86</v>
      </c>
      <c r="N2279" s="5">
        <f t="shared" si="3"/>
        <v>1966.74</v>
      </c>
      <c r="O2279" s="6">
        <f t="shared" si="4"/>
        <v>0.2342026293</v>
      </c>
      <c r="P2279" s="6" t="str">
        <f t="shared" si="5"/>
        <v>Wednesday</v>
      </c>
      <c r="Q2279" s="6" t="str">
        <f t="shared" si="6"/>
        <v>Weekday</v>
      </c>
      <c r="R2279" s="6" t="str">
        <f t="shared" si="7"/>
        <v>Mid (16–25%)</v>
      </c>
    </row>
    <row r="2280">
      <c r="A2280" s="3" t="s">
        <v>2797</v>
      </c>
      <c r="B2280" s="4">
        <v>45678.73263888889</v>
      </c>
      <c r="C2280" s="3" t="s">
        <v>19</v>
      </c>
      <c r="D2280" s="3" t="s">
        <v>497</v>
      </c>
      <c r="E2280" s="3" t="s">
        <v>27</v>
      </c>
      <c r="F2280" s="3">
        <v>1.0</v>
      </c>
      <c r="G2280" s="3">
        <v>1299.0</v>
      </c>
      <c r="H2280" s="3">
        <v>15.0</v>
      </c>
      <c r="I2280" s="3">
        <v>790.13</v>
      </c>
      <c r="J2280" s="3" t="s">
        <v>52</v>
      </c>
      <c r="K2280" s="3" t="s">
        <v>39</v>
      </c>
      <c r="L2280" s="5">
        <f t="shared" si="1"/>
        <v>1104.15</v>
      </c>
      <c r="M2280" s="5">
        <f t="shared" si="2"/>
        <v>790.13</v>
      </c>
      <c r="N2280" s="5">
        <f t="shared" si="3"/>
        <v>314.02</v>
      </c>
      <c r="O2280" s="6">
        <f t="shared" si="4"/>
        <v>0.2843997645</v>
      </c>
      <c r="P2280" s="6" t="str">
        <f t="shared" si="5"/>
        <v>Tuesday</v>
      </c>
      <c r="Q2280" s="6" t="str">
        <f t="shared" si="6"/>
        <v>Weekday</v>
      </c>
      <c r="R2280" s="6" t="str">
        <f t="shared" si="7"/>
        <v>Low (1–15%)</v>
      </c>
    </row>
    <row r="2281">
      <c r="A2281" s="3" t="s">
        <v>2798</v>
      </c>
      <c r="B2281" s="4">
        <v>45882.49097222222</v>
      </c>
      <c r="C2281" s="3" t="s">
        <v>151</v>
      </c>
      <c r="D2281" s="3" t="s">
        <v>895</v>
      </c>
      <c r="E2281" s="3" t="s">
        <v>27</v>
      </c>
      <c r="F2281" s="3">
        <v>5.0</v>
      </c>
      <c r="G2281" s="3">
        <v>799.0</v>
      </c>
      <c r="H2281" s="3">
        <v>5.0</v>
      </c>
      <c r="I2281" s="3">
        <v>505.18</v>
      </c>
      <c r="J2281" s="3" t="s">
        <v>32</v>
      </c>
      <c r="K2281" s="3" t="s">
        <v>23</v>
      </c>
      <c r="L2281" s="5">
        <f t="shared" si="1"/>
        <v>3795.25</v>
      </c>
      <c r="M2281" s="5">
        <f t="shared" si="2"/>
        <v>2525.9</v>
      </c>
      <c r="N2281" s="5">
        <f t="shared" si="3"/>
        <v>1269.35</v>
      </c>
      <c r="O2281" s="6">
        <f t="shared" si="4"/>
        <v>0.3344575456</v>
      </c>
      <c r="P2281" s="6" t="str">
        <f t="shared" si="5"/>
        <v>Wednesday</v>
      </c>
      <c r="Q2281" s="6" t="str">
        <f t="shared" si="6"/>
        <v>Weekday</v>
      </c>
      <c r="R2281" s="6" t="str">
        <f t="shared" si="7"/>
        <v>Low (1–15%)</v>
      </c>
    </row>
    <row r="2282">
      <c r="A2282" s="3" t="s">
        <v>2799</v>
      </c>
      <c r="B2282" s="4">
        <v>45578.41805555556</v>
      </c>
      <c r="C2282" s="3" t="s">
        <v>135</v>
      </c>
      <c r="D2282" s="3" t="s">
        <v>1774</v>
      </c>
      <c r="E2282" s="3" t="s">
        <v>35</v>
      </c>
      <c r="F2282" s="3">
        <v>4.0</v>
      </c>
      <c r="G2282" s="3">
        <v>2499.0</v>
      </c>
      <c r="H2282" s="3">
        <v>0.0</v>
      </c>
      <c r="I2282" s="3">
        <v>1663.84</v>
      </c>
      <c r="J2282" s="3" t="s">
        <v>32</v>
      </c>
      <c r="K2282" s="3" t="s">
        <v>39</v>
      </c>
      <c r="L2282" s="5">
        <f t="shared" si="1"/>
        <v>9996</v>
      </c>
      <c r="M2282" s="5">
        <f t="shared" si="2"/>
        <v>6655.36</v>
      </c>
      <c r="N2282" s="5">
        <f t="shared" si="3"/>
        <v>3340.64</v>
      </c>
      <c r="O2282" s="6">
        <f t="shared" si="4"/>
        <v>0.3341976791</v>
      </c>
      <c r="P2282" s="6" t="str">
        <f t="shared" si="5"/>
        <v>Sunday</v>
      </c>
      <c r="Q2282" s="6" t="str">
        <f t="shared" si="6"/>
        <v>Weekend</v>
      </c>
      <c r="R2282" s="6" t="str">
        <f t="shared" si="7"/>
        <v>No Discount</v>
      </c>
    </row>
    <row r="2283">
      <c r="A2283" s="3" t="s">
        <v>2800</v>
      </c>
      <c r="B2283" s="4">
        <v>45419.71666666667</v>
      </c>
      <c r="C2283" s="3" t="s">
        <v>132</v>
      </c>
      <c r="D2283" s="3" t="s">
        <v>802</v>
      </c>
      <c r="E2283" s="3" t="s">
        <v>27</v>
      </c>
      <c r="F2283" s="3">
        <v>5.0</v>
      </c>
      <c r="G2283" s="3">
        <v>799.0</v>
      </c>
      <c r="H2283" s="3">
        <v>20.0</v>
      </c>
      <c r="I2283" s="3">
        <v>470.83</v>
      </c>
      <c r="J2283" s="3" t="s">
        <v>32</v>
      </c>
      <c r="K2283" s="3" t="s">
        <v>39</v>
      </c>
      <c r="L2283" s="5">
        <f t="shared" si="1"/>
        <v>3196</v>
      </c>
      <c r="M2283" s="5">
        <f t="shared" si="2"/>
        <v>2354.15</v>
      </c>
      <c r="N2283" s="5">
        <f t="shared" si="3"/>
        <v>841.85</v>
      </c>
      <c r="O2283" s="6">
        <f t="shared" si="4"/>
        <v>0.2634073842</v>
      </c>
      <c r="P2283" s="6" t="str">
        <f t="shared" si="5"/>
        <v>Tuesday</v>
      </c>
      <c r="Q2283" s="6" t="str">
        <f t="shared" si="6"/>
        <v>Weekday</v>
      </c>
      <c r="R2283" s="6" t="str">
        <f t="shared" si="7"/>
        <v>Mid (16–25%)</v>
      </c>
    </row>
    <row r="2284">
      <c r="A2284" s="3" t="s">
        <v>2801</v>
      </c>
      <c r="B2284" s="4">
        <v>45985.68958333333</v>
      </c>
      <c r="C2284" s="3" t="s">
        <v>151</v>
      </c>
      <c r="D2284" s="3" t="s">
        <v>820</v>
      </c>
      <c r="E2284" s="3" t="s">
        <v>21</v>
      </c>
      <c r="F2284" s="3">
        <v>5.0</v>
      </c>
      <c r="G2284" s="3">
        <v>699.0</v>
      </c>
      <c r="H2284" s="3">
        <v>15.0</v>
      </c>
      <c r="I2284" s="3">
        <v>460.05</v>
      </c>
      <c r="J2284" s="3" t="s">
        <v>32</v>
      </c>
      <c r="K2284" s="3" t="s">
        <v>23</v>
      </c>
      <c r="L2284" s="5">
        <f t="shared" si="1"/>
        <v>2970.75</v>
      </c>
      <c r="M2284" s="5">
        <f t="shared" si="2"/>
        <v>2300.25</v>
      </c>
      <c r="N2284" s="5">
        <f t="shared" si="3"/>
        <v>670.5</v>
      </c>
      <c r="O2284" s="6">
        <f t="shared" si="4"/>
        <v>0.2257005807</v>
      </c>
      <c r="P2284" s="6" t="str">
        <f t="shared" si="5"/>
        <v>Monday</v>
      </c>
      <c r="Q2284" s="6" t="str">
        <f t="shared" si="6"/>
        <v>Weekday</v>
      </c>
      <c r="R2284" s="6" t="str">
        <f t="shared" si="7"/>
        <v>Low (1–15%)</v>
      </c>
    </row>
    <row r="2285">
      <c r="A2285" s="3" t="s">
        <v>2802</v>
      </c>
      <c r="B2285" s="4">
        <v>45615.49930555555</v>
      </c>
      <c r="C2285" s="3" t="s">
        <v>242</v>
      </c>
      <c r="D2285" s="3" t="s">
        <v>224</v>
      </c>
      <c r="E2285" s="3" t="s">
        <v>27</v>
      </c>
      <c r="F2285" s="3">
        <v>4.0</v>
      </c>
      <c r="G2285" s="3">
        <v>799.0</v>
      </c>
      <c r="H2285" s="3">
        <v>20.0</v>
      </c>
      <c r="I2285" s="3">
        <v>417.14</v>
      </c>
      <c r="J2285" s="3" t="s">
        <v>32</v>
      </c>
      <c r="K2285" s="3" t="s">
        <v>28</v>
      </c>
      <c r="L2285" s="5">
        <f t="shared" si="1"/>
        <v>2556.8</v>
      </c>
      <c r="M2285" s="5">
        <f t="shared" si="2"/>
        <v>1668.56</v>
      </c>
      <c r="N2285" s="5">
        <f t="shared" si="3"/>
        <v>888.24</v>
      </c>
      <c r="O2285" s="6">
        <f t="shared" si="4"/>
        <v>0.3474030038</v>
      </c>
      <c r="P2285" s="6" t="str">
        <f t="shared" si="5"/>
        <v>Tuesday</v>
      </c>
      <c r="Q2285" s="6" t="str">
        <f t="shared" si="6"/>
        <v>Weekday</v>
      </c>
      <c r="R2285" s="6" t="str">
        <f t="shared" si="7"/>
        <v>Mid (16–25%)</v>
      </c>
    </row>
    <row r="2286">
      <c r="A2286" s="3" t="s">
        <v>2803</v>
      </c>
      <c r="B2286" s="4">
        <v>45389.73541666667</v>
      </c>
      <c r="C2286" s="3" t="s">
        <v>309</v>
      </c>
      <c r="D2286" s="3" t="s">
        <v>1012</v>
      </c>
      <c r="E2286" s="3" t="s">
        <v>21</v>
      </c>
      <c r="F2286" s="3">
        <v>1.0</v>
      </c>
      <c r="G2286" s="3">
        <v>299.0</v>
      </c>
      <c r="H2286" s="3">
        <v>15.0</v>
      </c>
      <c r="I2286" s="3">
        <v>166.89</v>
      </c>
      <c r="J2286" s="3" t="s">
        <v>52</v>
      </c>
      <c r="K2286" s="3" t="s">
        <v>39</v>
      </c>
      <c r="L2286" s="5">
        <f t="shared" si="1"/>
        <v>254.15</v>
      </c>
      <c r="M2286" s="5">
        <f t="shared" si="2"/>
        <v>166.89</v>
      </c>
      <c r="N2286" s="5">
        <f t="shared" si="3"/>
        <v>87.26</v>
      </c>
      <c r="O2286" s="6">
        <f t="shared" si="4"/>
        <v>0.3433405469</v>
      </c>
      <c r="P2286" s="6" t="str">
        <f t="shared" si="5"/>
        <v>Sunday</v>
      </c>
      <c r="Q2286" s="6" t="str">
        <f t="shared" si="6"/>
        <v>Weekend</v>
      </c>
      <c r="R2286" s="6" t="str">
        <f t="shared" si="7"/>
        <v>Low (1–15%)</v>
      </c>
    </row>
    <row r="2287">
      <c r="A2287" s="3" t="s">
        <v>2804</v>
      </c>
      <c r="B2287" s="4">
        <v>45708.504166666666</v>
      </c>
      <c r="C2287" s="3" t="s">
        <v>127</v>
      </c>
      <c r="D2287" s="3" t="s">
        <v>1701</v>
      </c>
      <c r="E2287" s="3" t="s">
        <v>35</v>
      </c>
      <c r="F2287" s="3">
        <v>1.0</v>
      </c>
      <c r="G2287" s="3">
        <v>2499.0</v>
      </c>
      <c r="H2287" s="3">
        <v>10.0</v>
      </c>
      <c r="I2287" s="3">
        <v>1672.52</v>
      </c>
      <c r="J2287" s="3" t="s">
        <v>32</v>
      </c>
      <c r="K2287" s="3" t="s">
        <v>39</v>
      </c>
      <c r="L2287" s="5">
        <f t="shared" si="1"/>
        <v>2249.1</v>
      </c>
      <c r="M2287" s="5">
        <f t="shared" si="2"/>
        <v>1672.52</v>
      </c>
      <c r="N2287" s="5">
        <f t="shared" si="3"/>
        <v>576.58</v>
      </c>
      <c r="O2287" s="6">
        <f t="shared" si="4"/>
        <v>0.2563603219</v>
      </c>
      <c r="P2287" s="6" t="str">
        <f t="shared" si="5"/>
        <v>Thursday</v>
      </c>
      <c r="Q2287" s="6" t="str">
        <f t="shared" si="6"/>
        <v>Weekday</v>
      </c>
      <c r="R2287" s="6" t="str">
        <f t="shared" si="7"/>
        <v>Low (1–15%)</v>
      </c>
    </row>
    <row r="2288">
      <c r="A2288" s="3" t="s">
        <v>2805</v>
      </c>
      <c r="B2288" s="4">
        <v>45397.65138888889</v>
      </c>
      <c r="C2288" s="3" t="s">
        <v>78</v>
      </c>
      <c r="D2288" s="3" t="s">
        <v>42</v>
      </c>
      <c r="E2288" s="3" t="s">
        <v>35</v>
      </c>
      <c r="F2288" s="3">
        <v>4.0</v>
      </c>
      <c r="G2288" s="3">
        <v>2499.0</v>
      </c>
      <c r="H2288" s="3">
        <v>20.0</v>
      </c>
      <c r="I2288" s="3">
        <v>1618.35</v>
      </c>
      <c r="J2288" s="3" t="s">
        <v>52</v>
      </c>
      <c r="K2288" s="3" t="s">
        <v>28</v>
      </c>
      <c r="L2288" s="5">
        <f t="shared" si="1"/>
        <v>7996.8</v>
      </c>
      <c r="M2288" s="5">
        <f t="shared" si="2"/>
        <v>6473.4</v>
      </c>
      <c r="N2288" s="5">
        <f t="shared" si="3"/>
        <v>1523.4</v>
      </c>
      <c r="O2288" s="6">
        <f t="shared" si="4"/>
        <v>0.1905012005</v>
      </c>
      <c r="P2288" s="6" t="str">
        <f t="shared" si="5"/>
        <v>Monday</v>
      </c>
      <c r="Q2288" s="6" t="str">
        <f t="shared" si="6"/>
        <v>Weekday</v>
      </c>
      <c r="R2288" s="6" t="str">
        <f t="shared" si="7"/>
        <v>Mid (16–25%)</v>
      </c>
    </row>
    <row r="2289">
      <c r="A2289" s="3" t="s">
        <v>2806</v>
      </c>
      <c r="B2289" s="4">
        <v>45998.85902777778</v>
      </c>
      <c r="C2289" s="3" t="s">
        <v>194</v>
      </c>
      <c r="D2289" s="3" t="s">
        <v>1091</v>
      </c>
      <c r="E2289" s="3" t="s">
        <v>21</v>
      </c>
      <c r="F2289" s="3">
        <v>5.0</v>
      </c>
      <c r="G2289" s="3">
        <v>299.0</v>
      </c>
      <c r="H2289" s="3">
        <v>5.0</v>
      </c>
      <c r="I2289" s="3">
        <v>163.85</v>
      </c>
      <c r="J2289" s="3" t="s">
        <v>52</v>
      </c>
      <c r="K2289" s="3" t="s">
        <v>39</v>
      </c>
      <c r="L2289" s="5">
        <f t="shared" si="1"/>
        <v>1420.25</v>
      </c>
      <c r="M2289" s="5">
        <f t="shared" si="2"/>
        <v>819.25</v>
      </c>
      <c r="N2289" s="5">
        <f t="shared" si="3"/>
        <v>601</v>
      </c>
      <c r="O2289" s="6">
        <f t="shared" si="4"/>
        <v>0.4231649358</v>
      </c>
      <c r="P2289" s="6" t="str">
        <f t="shared" si="5"/>
        <v>Sunday</v>
      </c>
      <c r="Q2289" s="6" t="str">
        <f t="shared" si="6"/>
        <v>Weekend</v>
      </c>
      <c r="R2289" s="6" t="str">
        <f t="shared" si="7"/>
        <v>Low (1–15%)</v>
      </c>
    </row>
    <row r="2290">
      <c r="A2290" s="3" t="s">
        <v>2807</v>
      </c>
      <c r="B2290" s="4">
        <v>45370.646527777775</v>
      </c>
      <c r="C2290" s="3" t="s">
        <v>248</v>
      </c>
      <c r="D2290" s="3" t="s">
        <v>197</v>
      </c>
      <c r="E2290" s="3" t="s">
        <v>35</v>
      </c>
      <c r="F2290" s="3">
        <v>2.0</v>
      </c>
      <c r="G2290" s="3">
        <v>1999.0</v>
      </c>
      <c r="H2290" s="3">
        <v>30.0</v>
      </c>
      <c r="I2290" s="3">
        <v>1254.98</v>
      </c>
      <c r="J2290" s="3" t="s">
        <v>52</v>
      </c>
      <c r="K2290" s="3" t="s">
        <v>23</v>
      </c>
      <c r="L2290" s="5">
        <f t="shared" si="1"/>
        <v>2798.6</v>
      </c>
      <c r="M2290" s="5">
        <f t="shared" si="2"/>
        <v>2509.96</v>
      </c>
      <c r="N2290" s="5">
        <f t="shared" si="3"/>
        <v>288.64</v>
      </c>
      <c r="O2290" s="6">
        <f t="shared" si="4"/>
        <v>0.1031372829</v>
      </c>
      <c r="P2290" s="6" t="str">
        <f t="shared" si="5"/>
        <v>Tuesday</v>
      </c>
      <c r="Q2290" s="6" t="str">
        <f t="shared" si="6"/>
        <v>Weekday</v>
      </c>
      <c r="R2290" s="6" t="str">
        <f t="shared" si="7"/>
        <v>High (&gt;25%)</v>
      </c>
    </row>
    <row r="2291">
      <c r="A2291" s="3" t="s">
        <v>2808</v>
      </c>
      <c r="B2291" s="4">
        <v>45773.788194444445</v>
      </c>
      <c r="C2291" s="3" t="s">
        <v>248</v>
      </c>
      <c r="D2291" s="3" t="s">
        <v>1130</v>
      </c>
      <c r="E2291" s="3" t="s">
        <v>21</v>
      </c>
      <c r="F2291" s="3">
        <v>3.0</v>
      </c>
      <c r="G2291" s="3">
        <v>299.0</v>
      </c>
      <c r="H2291" s="3">
        <v>0.0</v>
      </c>
      <c r="I2291" s="3">
        <v>190.93</v>
      </c>
      <c r="J2291" s="3" t="s">
        <v>32</v>
      </c>
      <c r="K2291" s="3" t="s">
        <v>39</v>
      </c>
      <c r="L2291" s="5">
        <f t="shared" si="1"/>
        <v>897</v>
      </c>
      <c r="M2291" s="5">
        <f t="shared" si="2"/>
        <v>572.79</v>
      </c>
      <c r="N2291" s="5">
        <f t="shared" si="3"/>
        <v>324.21</v>
      </c>
      <c r="O2291" s="6">
        <f t="shared" si="4"/>
        <v>0.3614381271</v>
      </c>
      <c r="P2291" s="6" t="str">
        <f t="shared" si="5"/>
        <v>Saturday</v>
      </c>
      <c r="Q2291" s="6" t="str">
        <f t="shared" si="6"/>
        <v>Weekend</v>
      </c>
      <c r="R2291" s="6" t="str">
        <f t="shared" si="7"/>
        <v>No Discount</v>
      </c>
    </row>
    <row r="2292">
      <c r="A2292" s="3" t="s">
        <v>2809</v>
      </c>
      <c r="B2292" s="4">
        <v>45980.48472222222</v>
      </c>
      <c r="C2292" s="3" t="s">
        <v>248</v>
      </c>
      <c r="D2292" s="3" t="s">
        <v>120</v>
      </c>
      <c r="E2292" s="3" t="s">
        <v>35</v>
      </c>
      <c r="F2292" s="3">
        <v>3.0</v>
      </c>
      <c r="G2292" s="3">
        <v>2999.0</v>
      </c>
      <c r="H2292" s="3">
        <v>10.0</v>
      </c>
      <c r="I2292" s="3">
        <v>1958.88</v>
      </c>
      <c r="J2292" s="3" t="s">
        <v>52</v>
      </c>
      <c r="K2292" s="3" t="s">
        <v>28</v>
      </c>
      <c r="L2292" s="5">
        <f t="shared" si="1"/>
        <v>8097.3</v>
      </c>
      <c r="M2292" s="5">
        <f t="shared" si="2"/>
        <v>5876.64</v>
      </c>
      <c r="N2292" s="5">
        <f t="shared" si="3"/>
        <v>2220.66</v>
      </c>
      <c r="O2292" s="6">
        <f t="shared" si="4"/>
        <v>0.2742469712</v>
      </c>
      <c r="P2292" s="6" t="str">
        <f t="shared" si="5"/>
        <v>Wednesday</v>
      </c>
      <c r="Q2292" s="6" t="str">
        <f t="shared" si="6"/>
        <v>Weekday</v>
      </c>
      <c r="R2292" s="6" t="str">
        <f t="shared" si="7"/>
        <v>Low (1–15%)</v>
      </c>
    </row>
    <row r="2293">
      <c r="A2293" s="3" t="s">
        <v>2810</v>
      </c>
      <c r="B2293" s="4">
        <v>45904.774305555555</v>
      </c>
      <c r="C2293" s="3" t="s">
        <v>399</v>
      </c>
      <c r="D2293" s="3" t="s">
        <v>260</v>
      </c>
      <c r="E2293" s="3" t="s">
        <v>27</v>
      </c>
      <c r="F2293" s="3">
        <v>4.0</v>
      </c>
      <c r="G2293" s="3">
        <v>1299.0</v>
      </c>
      <c r="H2293" s="3">
        <v>5.0</v>
      </c>
      <c r="I2293" s="3">
        <v>909.09</v>
      </c>
      <c r="J2293" s="3" t="s">
        <v>52</v>
      </c>
      <c r="K2293" s="3" t="s">
        <v>23</v>
      </c>
      <c r="L2293" s="5">
        <f t="shared" si="1"/>
        <v>4936.2</v>
      </c>
      <c r="M2293" s="5">
        <f t="shared" si="2"/>
        <v>3636.36</v>
      </c>
      <c r="N2293" s="5">
        <f t="shared" si="3"/>
        <v>1299.84</v>
      </c>
      <c r="O2293" s="6">
        <f t="shared" si="4"/>
        <v>0.2633280661</v>
      </c>
      <c r="P2293" s="6" t="str">
        <f t="shared" si="5"/>
        <v>Thursday</v>
      </c>
      <c r="Q2293" s="6" t="str">
        <f t="shared" si="6"/>
        <v>Weekday</v>
      </c>
      <c r="R2293" s="6" t="str">
        <f t="shared" si="7"/>
        <v>Low (1–15%)</v>
      </c>
    </row>
    <row r="2294">
      <c r="A2294" s="3" t="s">
        <v>2811</v>
      </c>
      <c r="B2294" s="4">
        <v>45740.88680555556</v>
      </c>
      <c r="C2294" s="3" t="s">
        <v>84</v>
      </c>
      <c r="D2294" s="3" t="s">
        <v>600</v>
      </c>
      <c r="E2294" s="3" t="s">
        <v>27</v>
      </c>
      <c r="F2294" s="3">
        <v>2.0</v>
      </c>
      <c r="G2294" s="3">
        <v>1299.0</v>
      </c>
      <c r="H2294" s="3">
        <v>0.0</v>
      </c>
      <c r="I2294" s="3">
        <v>794.38</v>
      </c>
      <c r="J2294" s="3" t="s">
        <v>32</v>
      </c>
      <c r="K2294" s="3" t="s">
        <v>23</v>
      </c>
      <c r="L2294" s="5">
        <f t="shared" si="1"/>
        <v>2598</v>
      </c>
      <c r="M2294" s="5">
        <f t="shared" si="2"/>
        <v>1588.76</v>
      </c>
      <c r="N2294" s="5">
        <f t="shared" si="3"/>
        <v>1009.24</v>
      </c>
      <c r="O2294" s="6">
        <f t="shared" si="4"/>
        <v>0.3884680523</v>
      </c>
      <c r="P2294" s="6" t="str">
        <f t="shared" si="5"/>
        <v>Monday</v>
      </c>
      <c r="Q2294" s="6" t="str">
        <f t="shared" si="6"/>
        <v>Weekday</v>
      </c>
      <c r="R2294" s="6" t="str">
        <f t="shared" si="7"/>
        <v>No Discount</v>
      </c>
    </row>
    <row r="2295">
      <c r="A2295" s="3" t="s">
        <v>2812</v>
      </c>
      <c r="B2295" s="4">
        <v>46012.489583333336</v>
      </c>
      <c r="C2295" s="3" t="s">
        <v>97</v>
      </c>
      <c r="D2295" s="3" t="s">
        <v>927</v>
      </c>
      <c r="E2295" s="3" t="s">
        <v>27</v>
      </c>
      <c r="F2295" s="3">
        <v>1.0</v>
      </c>
      <c r="G2295" s="3">
        <v>799.0</v>
      </c>
      <c r="H2295" s="3">
        <v>15.0</v>
      </c>
      <c r="I2295" s="3">
        <v>510.75</v>
      </c>
      <c r="J2295" s="3" t="s">
        <v>52</v>
      </c>
      <c r="K2295" s="3" t="s">
        <v>23</v>
      </c>
      <c r="L2295" s="5">
        <f t="shared" si="1"/>
        <v>679.15</v>
      </c>
      <c r="M2295" s="5">
        <f t="shared" si="2"/>
        <v>510.75</v>
      </c>
      <c r="N2295" s="5">
        <f t="shared" si="3"/>
        <v>168.4</v>
      </c>
      <c r="O2295" s="6">
        <f t="shared" si="4"/>
        <v>0.2479570051</v>
      </c>
      <c r="P2295" s="6" t="str">
        <f t="shared" si="5"/>
        <v>Sunday</v>
      </c>
      <c r="Q2295" s="6" t="str">
        <f t="shared" si="6"/>
        <v>Weekend</v>
      </c>
      <c r="R2295" s="6" t="str">
        <f t="shared" si="7"/>
        <v>Low (1–15%)</v>
      </c>
    </row>
    <row r="2296">
      <c r="A2296" s="3" t="s">
        <v>2813</v>
      </c>
      <c r="B2296" s="4">
        <v>45504.86736111111</v>
      </c>
      <c r="C2296" s="3" t="s">
        <v>194</v>
      </c>
      <c r="D2296" s="3" t="s">
        <v>55</v>
      </c>
      <c r="E2296" s="3" t="s">
        <v>21</v>
      </c>
      <c r="F2296" s="3">
        <v>3.0</v>
      </c>
      <c r="G2296" s="3">
        <v>499.0</v>
      </c>
      <c r="H2296" s="3">
        <v>15.0</v>
      </c>
      <c r="I2296" s="3">
        <v>236.25</v>
      </c>
      <c r="J2296" s="3" t="s">
        <v>52</v>
      </c>
      <c r="K2296" s="3" t="s">
        <v>39</v>
      </c>
      <c r="L2296" s="5">
        <f t="shared" si="1"/>
        <v>1272.45</v>
      </c>
      <c r="M2296" s="5">
        <f t="shared" si="2"/>
        <v>708.75</v>
      </c>
      <c r="N2296" s="5">
        <f t="shared" si="3"/>
        <v>563.7</v>
      </c>
      <c r="O2296" s="6">
        <f t="shared" si="4"/>
        <v>0.4430036544</v>
      </c>
      <c r="P2296" s="6" t="str">
        <f t="shared" si="5"/>
        <v>Wednesday</v>
      </c>
      <c r="Q2296" s="6" t="str">
        <f t="shared" si="6"/>
        <v>Weekday</v>
      </c>
      <c r="R2296" s="6" t="str">
        <f t="shared" si="7"/>
        <v>Low (1–15%)</v>
      </c>
    </row>
    <row r="2297">
      <c r="A2297" s="3" t="s">
        <v>2814</v>
      </c>
      <c r="B2297" s="4">
        <v>45904.64791666667</v>
      </c>
      <c r="C2297" s="3" t="s">
        <v>138</v>
      </c>
      <c r="D2297" s="3" t="s">
        <v>2221</v>
      </c>
      <c r="E2297" s="3" t="s">
        <v>21</v>
      </c>
      <c r="F2297" s="3">
        <v>3.0</v>
      </c>
      <c r="G2297" s="3">
        <v>299.0</v>
      </c>
      <c r="H2297" s="3">
        <v>15.0</v>
      </c>
      <c r="I2297" s="3">
        <v>183.18</v>
      </c>
      <c r="J2297" s="3" t="s">
        <v>32</v>
      </c>
      <c r="K2297" s="3" t="s">
        <v>39</v>
      </c>
      <c r="L2297" s="5">
        <f t="shared" si="1"/>
        <v>762.45</v>
      </c>
      <c r="M2297" s="5">
        <f t="shared" si="2"/>
        <v>549.54</v>
      </c>
      <c r="N2297" s="5">
        <f t="shared" si="3"/>
        <v>212.91</v>
      </c>
      <c r="O2297" s="6">
        <f t="shared" si="4"/>
        <v>0.2792445406</v>
      </c>
      <c r="P2297" s="6" t="str">
        <f t="shared" si="5"/>
        <v>Thursday</v>
      </c>
      <c r="Q2297" s="6" t="str">
        <f t="shared" si="6"/>
        <v>Weekday</v>
      </c>
      <c r="R2297" s="6" t="str">
        <f t="shared" si="7"/>
        <v>Low (1–15%)</v>
      </c>
    </row>
    <row r="2298">
      <c r="A2298" s="3" t="s">
        <v>2815</v>
      </c>
      <c r="B2298" s="4">
        <v>45430.80347222222</v>
      </c>
      <c r="C2298" s="3" t="s">
        <v>399</v>
      </c>
      <c r="D2298" s="3" t="s">
        <v>1336</v>
      </c>
      <c r="E2298" s="3" t="s">
        <v>21</v>
      </c>
      <c r="F2298" s="3">
        <v>5.0</v>
      </c>
      <c r="G2298" s="3">
        <v>499.0</v>
      </c>
      <c r="H2298" s="3">
        <v>15.0</v>
      </c>
      <c r="I2298" s="3">
        <v>312.2</v>
      </c>
      <c r="J2298" s="3" t="s">
        <v>32</v>
      </c>
      <c r="K2298" s="3" t="s">
        <v>28</v>
      </c>
      <c r="L2298" s="5">
        <f t="shared" si="1"/>
        <v>2120.75</v>
      </c>
      <c r="M2298" s="5">
        <f t="shared" si="2"/>
        <v>1561</v>
      </c>
      <c r="N2298" s="5">
        <f t="shared" si="3"/>
        <v>559.75</v>
      </c>
      <c r="O2298" s="6">
        <f t="shared" si="4"/>
        <v>0.263939644</v>
      </c>
      <c r="P2298" s="6" t="str">
        <f t="shared" si="5"/>
        <v>Saturday</v>
      </c>
      <c r="Q2298" s="6" t="str">
        <f t="shared" si="6"/>
        <v>Weekend</v>
      </c>
      <c r="R2298" s="6" t="str">
        <f t="shared" si="7"/>
        <v>Low (1–15%)</v>
      </c>
    </row>
    <row r="2299">
      <c r="A2299" s="3" t="s">
        <v>2816</v>
      </c>
      <c r="B2299" s="4">
        <v>45387.64236111111</v>
      </c>
      <c r="C2299" s="3" t="s">
        <v>459</v>
      </c>
      <c r="D2299" s="3" t="s">
        <v>697</v>
      </c>
      <c r="E2299" s="3" t="s">
        <v>21</v>
      </c>
      <c r="F2299" s="3">
        <v>1.0</v>
      </c>
      <c r="G2299" s="3">
        <v>499.0</v>
      </c>
      <c r="H2299" s="3">
        <v>20.0</v>
      </c>
      <c r="I2299" s="3">
        <v>251.47</v>
      </c>
      <c r="J2299" s="3" t="s">
        <v>32</v>
      </c>
      <c r="K2299" s="3" t="s">
        <v>39</v>
      </c>
      <c r="L2299" s="5">
        <f t="shared" si="1"/>
        <v>399.2</v>
      </c>
      <c r="M2299" s="5">
        <f t="shared" si="2"/>
        <v>251.47</v>
      </c>
      <c r="N2299" s="5">
        <f t="shared" si="3"/>
        <v>147.73</v>
      </c>
      <c r="O2299" s="6">
        <f t="shared" si="4"/>
        <v>0.3700651303</v>
      </c>
      <c r="P2299" s="6" t="str">
        <f t="shared" si="5"/>
        <v>Friday</v>
      </c>
      <c r="Q2299" s="6" t="str">
        <f t="shared" si="6"/>
        <v>Weekday</v>
      </c>
      <c r="R2299" s="6" t="str">
        <f t="shared" si="7"/>
        <v>Mid (16–25%)</v>
      </c>
    </row>
    <row r="2300">
      <c r="A2300" s="3" t="s">
        <v>2817</v>
      </c>
      <c r="B2300" s="4">
        <v>46001.46319444444</v>
      </c>
      <c r="C2300" s="3" t="s">
        <v>254</v>
      </c>
      <c r="D2300" s="3" t="s">
        <v>1140</v>
      </c>
      <c r="E2300" s="3" t="s">
        <v>35</v>
      </c>
      <c r="F2300" s="3">
        <v>2.0</v>
      </c>
      <c r="G2300" s="3">
        <v>2999.0</v>
      </c>
      <c r="H2300" s="3">
        <v>25.0</v>
      </c>
      <c r="I2300" s="3">
        <v>2234.03</v>
      </c>
      <c r="J2300" s="3" t="s">
        <v>52</v>
      </c>
      <c r="K2300" s="3" t="s">
        <v>23</v>
      </c>
      <c r="L2300" s="5">
        <f t="shared" si="1"/>
        <v>4498.5</v>
      </c>
      <c r="M2300" s="5">
        <f t="shared" si="2"/>
        <v>4468.06</v>
      </c>
      <c r="N2300" s="5">
        <f t="shared" si="3"/>
        <v>30.44</v>
      </c>
      <c r="O2300" s="6">
        <f t="shared" si="4"/>
        <v>0.006766700011</v>
      </c>
      <c r="P2300" s="6" t="str">
        <f t="shared" si="5"/>
        <v>Wednesday</v>
      </c>
      <c r="Q2300" s="6" t="str">
        <f t="shared" si="6"/>
        <v>Weekday</v>
      </c>
      <c r="R2300" s="6" t="str">
        <f t="shared" si="7"/>
        <v>Mid (16–25%)</v>
      </c>
    </row>
    <row r="2301">
      <c r="A2301" s="3" t="s">
        <v>2818</v>
      </c>
      <c r="B2301" s="4">
        <v>45568.447222222225</v>
      </c>
      <c r="C2301" s="3" t="s">
        <v>60</v>
      </c>
      <c r="D2301" s="3" t="s">
        <v>619</v>
      </c>
      <c r="E2301" s="3" t="s">
        <v>21</v>
      </c>
      <c r="F2301" s="3">
        <v>2.0</v>
      </c>
      <c r="G2301" s="3">
        <v>299.0</v>
      </c>
      <c r="H2301" s="3">
        <v>5.0</v>
      </c>
      <c r="I2301" s="3">
        <v>165.33</v>
      </c>
      <c r="J2301" s="3" t="s">
        <v>52</v>
      </c>
      <c r="K2301" s="3" t="s">
        <v>23</v>
      </c>
      <c r="L2301" s="5">
        <f t="shared" si="1"/>
        <v>568.1</v>
      </c>
      <c r="M2301" s="5">
        <f t="shared" si="2"/>
        <v>330.66</v>
      </c>
      <c r="N2301" s="5">
        <f t="shared" si="3"/>
        <v>237.44</v>
      </c>
      <c r="O2301" s="6">
        <f t="shared" si="4"/>
        <v>0.4179545855</v>
      </c>
      <c r="P2301" s="6" t="str">
        <f t="shared" si="5"/>
        <v>Thursday</v>
      </c>
      <c r="Q2301" s="6" t="str">
        <f t="shared" si="6"/>
        <v>Weekday</v>
      </c>
      <c r="R2301" s="6" t="str">
        <f t="shared" si="7"/>
        <v>Low (1–15%)</v>
      </c>
    </row>
    <row r="2302">
      <c r="A2302" s="3" t="s">
        <v>2819</v>
      </c>
      <c r="B2302" s="4">
        <v>45388.7125</v>
      </c>
      <c r="C2302" s="3" t="s">
        <v>459</v>
      </c>
      <c r="D2302" s="3" t="s">
        <v>521</v>
      </c>
      <c r="E2302" s="3" t="s">
        <v>21</v>
      </c>
      <c r="F2302" s="3">
        <v>3.0</v>
      </c>
      <c r="G2302" s="3">
        <v>699.0</v>
      </c>
      <c r="H2302" s="3">
        <v>30.0</v>
      </c>
      <c r="I2302" s="3">
        <v>343.94</v>
      </c>
      <c r="J2302" s="3" t="s">
        <v>32</v>
      </c>
      <c r="K2302" s="3" t="s">
        <v>23</v>
      </c>
      <c r="L2302" s="5">
        <f t="shared" si="1"/>
        <v>1467.9</v>
      </c>
      <c r="M2302" s="5">
        <f t="shared" si="2"/>
        <v>1031.82</v>
      </c>
      <c r="N2302" s="5">
        <f t="shared" si="3"/>
        <v>436.08</v>
      </c>
      <c r="O2302" s="6">
        <f t="shared" si="4"/>
        <v>0.2970774576</v>
      </c>
      <c r="P2302" s="6" t="str">
        <f t="shared" si="5"/>
        <v>Saturday</v>
      </c>
      <c r="Q2302" s="6" t="str">
        <f t="shared" si="6"/>
        <v>Weekend</v>
      </c>
      <c r="R2302" s="6" t="str">
        <f t="shared" si="7"/>
        <v>High (&gt;25%)</v>
      </c>
    </row>
    <row r="2303">
      <c r="A2303" s="3" t="s">
        <v>2820</v>
      </c>
      <c r="B2303" s="4">
        <v>46001.552083333336</v>
      </c>
      <c r="C2303" s="3" t="s">
        <v>114</v>
      </c>
      <c r="D2303" s="3" t="s">
        <v>437</v>
      </c>
      <c r="E2303" s="3" t="s">
        <v>35</v>
      </c>
      <c r="F2303" s="3">
        <v>5.0</v>
      </c>
      <c r="G2303" s="3">
        <v>2999.0</v>
      </c>
      <c r="H2303" s="3">
        <v>10.0</v>
      </c>
      <c r="I2303" s="3">
        <v>1912.89</v>
      </c>
      <c r="J2303" s="3" t="s">
        <v>52</v>
      </c>
      <c r="K2303" s="3" t="s">
        <v>28</v>
      </c>
      <c r="L2303" s="5">
        <f t="shared" si="1"/>
        <v>13495.5</v>
      </c>
      <c r="M2303" s="5">
        <f t="shared" si="2"/>
        <v>9564.45</v>
      </c>
      <c r="N2303" s="5">
        <f t="shared" si="3"/>
        <v>3931.05</v>
      </c>
      <c r="O2303" s="6">
        <f t="shared" si="4"/>
        <v>0.2912859842</v>
      </c>
      <c r="P2303" s="6" t="str">
        <f t="shared" si="5"/>
        <v>Wednesday</v>
      </c>
      <c r="Q2303" s="6" t="str">
        <f t="shared" si="6"/>
        <v>Weekday</v>
      </c>
      <c r="R2303" s="6" t="str">
        <f t="shared" si="7"/>
        <v>Low (1–15%)</v>
      </c>
    </row>
    <row r="2304">
      <c r="A2304" s="3" t="s">
        <v>2821</v>
      </c>
      <c r="B2304" s="4">
        <v>45358.60138888889</v>
      </c>
      <c r="C2304" s="3" t="s">
        <v>124</v>
      </c>
      <c r="D2304" s="3" t="s">
        <v>103</v>
      </c>
      <c r="E2304" s="3" t="s">
        <v>35</v>
      </c>
      <c r="F2304" s="3">
        <v>5.0</v>
      </c>
      <c r="G2304" s="3">
        <v>3999.0</v>
      </c>
      <c r="H2304" s="3">
        <v>10.0</v>
      </c>
      <c r="I2304" s="3">
        <v>2427.4</v>
      </c>
      <c r="J2304" s="3" t="s">
        <v>32</v>
      </c>
      <c r="K2304" s="3" t="s">
        <v>28</v>
      </c>
      <c r="L2304" s="5">
        <f t="shared" si="1"/>
        <v>17995.5</v>
      </c>
      <c r="M2304" s="5">
        <f t="shared" si="2"/>
        <v>12137</v>
      </c>
      <c r="N2304" s="5">
        <f t="shared" si="3"/>
        <v>5858.5</v>
      </c>
      <c r="O2304" s="6">
        <f t="shared" si="4"/>
        <v>0.3255536106</v>
      </c>
      <c r="P2304" s="6" t="str">
        <f t="shared" si="5"/>
        <v>Thursday</v>
      </c>
      <c r="Q2304" s="6" t="str">
        <f t="shared" si="6"/>
        <v>Weekday</v>
      </c>
      <c r="R2304" s="6" t="str">
        <f t="shared" si="7"/>
        <v>Low (1–15%)</v>
      </c>
    </row>
    <row r="2305">
      <c r="A2305" s="3" t="s">
        <v>2822</v>
      </c>
      <c r="B2305" s="4">
        <v>45358.52013888889</v>
      </c>
      <c r="C2305" s="3" t="s">
        <v>186</v>
      </c>
      <c r="D2305" s="3" t="s">
        <v>372</v>
      </c>
      <c r="E2305" s="3" t="s">
        <v>27</v>
      </c>
      <c r="F2305" s="3">
        <v>3.0</v>
      </c>
      <c r="G2305" s="3">
        <v>999.0</v>
      </c>
      <c r="H2305" s="3">
        <v>10.0</v>
      </c>
      <c r="I2305" s="3">
        <v>559.46</v>
      </c>
      <c r="J2305" s="3" t="s">
        <v>52</v>
      </c>
      <c r="K2305" s="3" t="s">
        <v>23</v>
      </c>
      <c r="L2305" s="5">
        <f t="shared" si="1"/>
        <v>2697.3</v>
      </c>
      <c r="M2305" s="5">
        <f t="shared" si="2"/>
        <v>1678.38</v>
      </c>
      <c r="N2305" s="5">
        <f t="shared" si="3"/>
        <v>1018.92</v>
      </c>
      <c r="O2305" s="6">
        <f t="shared" si="4"/>
        <v>0.3777555333</v>
      </c>
      <c r="P2305" s="6" t="str">
        <f t="shared" si="5"/>
        <v>Thursday</v>
      </c>
      <c r="Q2305" s="6" t="str">
        <f t="shared" si="6"/>
        <v>Weekday</v>
      </c>
      <c r="R2305" s="6" t="str">
        <f t="shared" si="7"/>
        <v>Low (1–15%)</v>
      </c>
    </row>
    <row r="2306">
      <c r="A2306" s="3" t="s">
        <v>2823</v>
      </c>
      <c r="B2306" s="4">
        <v>45686.44583333333</v>
      </c>
      <c r="C2306" s="3" t="s">
        <v>84</v>
      </c>
      <c r="D2306" s="3" t="s">
        <v>461</v>
      </c>
      <c r="E2306" s="3" t="s">
        <v>27</v>
      </c>
      <c r="F2306" s="3">
        <v>2.0</v>
      </c>
      <c r="G2306" s="3">
        <v>1299.0</v>
      </c>
      <c r="H2306" s="3">
        <v>20.0</v>
      </c>
      <c r="I2306" s="3">
        <v>749.09</v>
      </c>
      <c r="J2306" s="3" t="s">
        <v>32</v>
      </c>
      <c r="K2306" s="3" t="s">
        <v>23</v>
      </c>
      <c r="L2306" s="5">
        <f t="shared" si="1"/>
        <v>2078.4</v>
      </c>
      <c r="M2306" s="5">
        <f t="shared" si="2"/>
        <v>1498.18</v>
      </c>
      <c r="N2306" s="5">
        <f t="shared" si="3"/>
        <v>580.22</v>
      </c>
      <c r="O2306" s="6">
        <f t="shared" si="4"/>
        <v>0.2791666667</v>
      </c>
      <c r="P2306" s="6" t="str">
        <f t="shared" si="5"/>
        <v>Wednesday</v>
      </c>
      <c r="Q2306" s="6" t="str">
        <f t="shared" si="6"/>
        <v>Weekday</v>
      </c>
      <c r="R2306" s="6" t="str">
        <f t="shared" si="7"/>
        <v>Mid (16–25%)</v>
      </c>
    </row>
    <row r="2307">
      <c r="A2307" s="3" t="s">
        <v>2824</v>
      </c>
      <c r="B2307" s="4">
        <v>45941.46875</v>
      </c>
      <c r="C2307" s="3" t="s">
        <v>270</v>
      </c>
      <c r="D2307" s="3" t="s">
        <v>551</v>
      </c>
      <c r="E2307" s="3" t="s">
        <v>35</v>
      </c>
      <c r="F2307" s="3">
        <v>4.0</v>
      </c>
      <c r="G2307" s="3">
        <v>3499.0</v>
      </c>
      <c r="H2307" s="3">
        <v>15.0</v>
      </c>
      <c r="I2307" s="3">
        <v>2332.49</v>
      </c>
      <c r="J2307" s="3" t="s">
        <v>52</v>
      </c>
      <c r="K2307" s="3" t="s">
        <v>23</v>
      </c>
      <c r="L2307" s="5">
        <f t="shared" si="1"/>
        <v>11896.6</v>
      </c>
      <c r="M2307" s="5">
        <f t="shared" si="2"/>
        <v>9329.96</v>
      </c>
      <c r="N2307" s="5">
        <f t="shared" si="3"/>
        <v>2566.64</v>
      </c>
      <c r="O2307" s="6">
        <f t="shared" si="4"/>
        <v>0.2157456752</v>
      </c>
      <c r="P2307" s="6" t="str">
        <f t="shared" si="5"/>
        <v>Saturday</v>
      </c>
      <c r="Q2307" s="6" t="str">
        <f t="shared" si="6"/>
        <v>Weekend</v>
      </c>
      <c r="R2307" s="6" t="str">
        <f t="shared" si="7"/>
        <v>Low (1–15%)</v>
      </c>
    </row>
    <row r="2308">
      <c r="A2308" s="3" t="s">
        <v>2825</v>
      </c>
      <c r="B2308" s="4">
        <v>45842.62847222222</v>
      </c>
      <c r="C2308" s="3" t="s">
        <v>124</v>
      </c>
      <c r="D2308" s="3" t="s">
        <v>55</v>
      </c>
      <c r="E2308" s="3" t="s">
        <v>21</v>
      </c>
      <c r="F2308" s="3">
        <v>1.0</v>
      </c>
      <c r="G2308" s="3">
        <v>299.0</v>
      </c>
      <c r="H2308" s="3">
        <v>20.0</v>
      </c>
      <c r="I2308" s="3">
        <v>181.28</v>
      </c>
      <c r="J2308" s="3" t="s">
        <v>22</v>
      </c>
      <c r="K2308" s="3" t="s">
        <v>23</v>
      </c>
      <c r="L2308" s="5">
        <f t="shared" si="1"/>
        <v>239.2</v>
      </c>
      <c r="M2308" s="5">
        <f t="shared" si="2"/>
        <v>181.28</v>
      </c>
      <c r="N2308" s="5">
        <f t="shared" si="3"/>
        <v>57.92</v>
      </c>
      <c r="O2308" s="6">
        <f t="shared" si="4"/>
        <v>0.2421404682</v>
      </c>
      <c r="P2308" s="6" t="str">
        <f t="shared" si="5"/>
        <v>Friday</v>
      </c>
      <c r="Q2308" s="6" t="str">
        <f t="shared" si="6"/>
        <v>Weekday</v>
      </c>
      <c r="R2308" s="6" t="str">
        <f t="shared" si="7"/>
        <v>Mid (16–25%)</v>
      </c>
    </row>
    <row r="2309">
      <c r="A2309" s="3" t="s">
        <v>2826</v>
      </c>
      <c r="B2309" s="4">
        <v>45604.470138888886</v>
      </c>
      <c r="C2309" s="3" t="s">
        <v>70</v>
      </c>
      <c r="D2309" s="3" t="s">
        <v>495</v>
      </c>
      <c r="E2309" s="3" t="s">
        <v>21</v>
      </c>
      <c r="F2309" s="3">
        <v>2.0</v>
      </c>
      <c r="G2309" s="3">
        <v>699.0</v>
      </c>
      <c r="H2309" s="3">
        <v>15.0</v>
      </c>
      <c r="I2309" s="3">
        <v>314.93</v>
      </c>
      <c r="J2309" s="3" t="s">
        <v>52</v>
      </c>
      <c r="K2309" s="3" t="s">
        <v>23</v>
      </c>
      <c r="L2309" s="5">
        <f t="shared" si="1"/>
        <v>1188.3</v>
      </c>
      <c r="M2309" s="5">
        <f t="shared" si="2"/>
        <v>629.86</v>
      </c>
      <c r="N2309" s="5">
        <f t="shared" si="3"/>
        <v>558.44</v>
      </c>
      <c r="O2309" s="6">
        <f t="shared" si="4"/>
        <v>0.4699486662</v>
      </c>
      <c r="P2309" s="6" t="str">
        <f t="shared" si="5"/>
        <v>Friday</v>
      </c>
      <c r="Q2309" s="6" t="str">
        <f t="shared" si="6"/>
        <v>Weekday</v>
      </c>
      <c r="R2309" s="6" t="str">
        <f t="shared" si="7"/>
        <v>Low (1–15%)</v>
      </c>
    </row>
    <row r="2310">
      <c r="A2310" s="3" t="s">
        <v>2827</v>
      </c>
      <c r="B2310" s="4">
        <v>45498.888194444444</v>
      </c>
      <c r="C2310" s="3" t="s">
        <v>100</v>
      </c>
      <c r="D2310" s="3" t="s">
        <v>1014</v>
      </c>
      <c r="E2310" s="3" t="s">
        <v>21</v>
      </c>
      <c r="F2310" s="3">
        <v>5.0</v>
      </c>
      <c r="G2310" s="3">
        <v>499.0</v>
      </c>
      <c r="H2310" s="3">
        <v>10.0</v>
      </c>
      <c r="I2310" s="3">
        <v>343.35</v>
      </c>
      <c r="J2310" s="3" t="s">
        <v>52</v>
      </c>
      <c r="K2310" s="3" t="s">
        <v>28</v>
      </c>
      <c r="L2310" s="5">
        <f t="shared" si="1"/>
        <v>2245.5</v>
      </c>
      <c r="M2310" s="5">
        <f t="shared" si="2"/>
        <v>1716.75</v>
      </c>
      <c r="N2310" s="5">
        <f t="shared" si="3"/>
        <v>528.75</v>
      </c>
      <c r="O2310" s="6">
        <f t="shared" si="4"/>
        <v>0.2354709419</v>
      </c>
      <c r="P2310" s="6" t="str">
        <f t="shared" si="5"/>
        <v>Thursday</v>
      </c>
      <c r="Q2310" s="6" t="str">
        <f t="shared" si="6"/>
        <v>Weekday</v>
      </c>
      <c r="R2310" s="6" t="str">
        <f t="shared" si="7"/>
        <v>Low (1–15%)</v>
      </c>
    </row>
    <row r="2311">
      <c r="A2311" s="3" t="s">
        <v>2828</v>
      </c>
      <c r="B2311" s="4">
        <v>45682.66458333333</v>
      </c>
      <c r="C2311" s="3" t="s">
        <v>63</v>
      </c>
      <c r="D2311" s="3" t="s">
        <v>1200</v>
      </c>
      <c r="E2311" s="3" t="s">
        <v>21</v>
      </c>
      <c r="F2311" s="3">
        <v>1.0</v>
      </c>
      <c r="G2311" s="3">
        <v>899.0</v>
      </c>
      <c r="H2311" s="3">
        <v>10.0</v>
      </c>
      <c r="I2311" s="3">
        <v>578.97</v>
      </c>
      <c r="J2311" s="3" t="s">
        <v>32</v>
      </c>
      <c r="K2311" s="3" t="s">
        <v>23</v>
      </c>
      <c r="L2311" s="5">
        <f t="shared" si="1"/>
        <v>809.1</v>
      </c>
      <c r="M2311" s="5">
        <f t="shared" si="2"/>
        <v>578.97</v>
      </c>
      <c r="N2311" s="5">
        <f t="shared" si="3"/>
        <v>230.13</v>
      </c>
      <c r="O2311" s="6">
        <f t="shared" si="4"/>
        <v>0.2844271413</v>
      </c>
      <c r="P2311" s="6" t="str">
        <f t="shared" si="5"/>
        <v>Saturday</v>
      </c>
      <c r="Q2311" s="6" t="str">
        <f t="shared" si="6"/>
        <v>Weekend</v>
      </c>
      <c r="R2311" s="6" t="str">
        <f t="shared" si="7"/>
        <v>Low (1–15%)</v>
      </c>
    </row>
    <row r="2312">
      <c r="A2312" s="3" t="s">
        <v>2829</v>
      </c>
      <c r="B2312" s="4">
        <v>45684.75555555556</v>
      </c>
      <c r="C2312" s="3" t="s">
        <v>242</v>
      </c>
      <c r="D2312" s="3" t="s">
        <v>1130</v>
      </c>
      <c r="E2312" s="3" t="s">
        <v>21</v>
      </c>
      <c r="F2312" s="3">
        <v>3.0</v>
      </c>
      <c r="G2312" s="3">
        <v>299.0</v>
      </c>
      <c r="H2312" s="3">
        <v>5.0</v>
      </c>
      <c r="I2312" s="3">
        <v>168.17</v>
      </c>
      <c r="J2312" s="3" t="s">
        <v>22</v>
      </c>
      <c r="K2312" s="3" t="s">
        <v>23</v>
      </c>
      <c r="L2312" s="5">
        <f t="shared" si="1"/>
        <v>852.15</v>
      </c>
      <c r="M2312" s="5">
        <f t="shared" si="2"/>
        <v>504.51</v>
      </c>
      <c r="N2312" s="5">
        <f t="shared" si="3"/>
        <v>347.64</v>
      </c>
      <c r="O2312" s="6">
        <f t="shared" si="4"/>
        <v>0.4079563457</v>
      </c>
      <c r="P2312" s="6" t="str">
        <f t="shared" si="5"/>
        <v>Monday</v>
      </c>
      <c r="Q2312" s="6" t="str">
        <f t="shared" si="6"/>
        <v>Weekday</v>
      </c>
      <c r="R2312" s="6" t="str">
        <f t="shared" si="7"/>
        <v>Low (1–15%)</v>
      </c>
    </row>
    <row r="2313">
      <c r="A2313" s="3" t="s">
        <v>2830</v>
      </c>
      <c r="B2313" s="4">
        <v>45864.83125</v>
      </c>
      <c r="C2313" s="3" t="s">
        <v>151</v>
      </c>
      <c r="D2313" s="3" t="s">
        <v>313</v>
      </c>
      <c r="E2313" s="3" t="s">
        <v>21</v>
      </c>
      <c r="F2313" s="3">
        <v>3.0</v>
      </c>
      <c r="G2313" s="3">
        <v>699.0</v>
      </c>
      <c r="H2313" s="3">
        <v>15.0</v>
      </c>
      <c r="I2313" s="3">
        <v>468.18</v>
      </c>
      <c r="J2313" s="3" t="s">
        <v>52</v>
      </c>
      <c r="K2313" s="3" t="s">
        <v>39</v>
      </c>
      <c r="L2313" s="5">
        <f t="shared" si="1"/>
        <v>1782.45</v>
      </c>
      <c r="M2313" s="5">
        <f t="shared" si="2"/>
        <v>1404.54</v>
      </c>
      <c r="N2313" s="5">
        <f t="shared" si="3"/>
        <v>377.91</v>
      </c>
      <c r="O2313" s="6">
        <f t="shared" si="4"/>
        <v>0.2120171674</v>
      </c>
      <c r="P2313" s="6" t="str">
        <f t="shared" si="5"/>
        <v>Saturday</v>
      </c>
      <c r="Q2313" s="6" t="str">
        <f t="shared" si="6"/>
        <v>Weekend</v>
      </c>
      <c r="R2313" s="6" t="str">
        <f t="shared" si="7"/>
        <v>Low (1–15%)</v>
      </c>
    </row>
    <row r="2314">
      <c r="A2314" s="3" t="s">
        <v>2831</v>
      </c>
      <c r="B2314" s="4">
        <v>45582.592361111114</v>
      </c>
      <c r="C2314" s="3" t="s">
        <v>171</v>
      </c>
      <c r="D2314" s="3" t="s">
        <v>600</v>
      </c>
      <c r="E2314" s="3" t="s">
        <v>35</v>
      </c>
      <c r="F2314" s="3">
        <v>1.0</v>
      </c>
      <c r="G2314" s="3">
        <v>3499.0</v>
      </c>
      <c r="H2314" s="3">
        <v>0.0</v>
      </c>
      <c r="I2314" s="3">
        <v>2207.77</v>
      </c>
      <c r="J2314" s="3" t="s">
        <v>32</v>
      </c>
      <c r="K2314" s="3" t="s">
        <v>23</v>
      </c>
      <c r="L2314" s="5">
        <f t="shared" si="1"/>
        <v>3499</v>
      </c>
      <c r="M2314" s="5">
        <f t="shared" si="2"/>
        <v>2207.77</v>
      </c>
      <c r="N2314" s="5">
        <f t="shared" si="3"/>
        <v>1291.23</v>
      </c>
      <c r="O2314" s="6">
        <f t="shared" si="4"/>
        <v>0.3690282938</v>
      </c>
      <c r="P2314" s="6" t="str">
        <f t="shared" si="5"/>
        <v>Thursday</v>
      </c>
      <c r="Q2314" s="6" t="str">
        <f t="shared" si="6"/>
        <v>Weekday</v>
      </c>
      <c r="R2314" s="6" t="str">
        <f t="shared" si="7"/>
        <v>No Discount</v>
      </c>
    </row>
    <row r="2315">
      <c r="A2315" s="3" t="s">
        <v>2832</v>
      </c>
      <c r="B2315" s="4">
        <v>45296.40833333333</v>
      </c>
      <c r="C2315" s="3" t="s">
        <v>54</v>
      </c>
      <c r="D2315" s="3" t="s">
        <v>68</v>
      </c>
      <c r="E2315" s="3" t="s">
        <v>21</v>
      </c>
      <c r="F2315" s="3">
        <v>3.0</v>
      </c>
      <c r="G2315" s="3">
        <v>699.0</v>
      </c>
      <c r="H2315" s="3">
        <v>20.0</v>
      </c>
      <c r="I2315" s="3">
        <v>338.38</v>
      </c>
      <c r="J2315" s="3" t="s">
        <v>32</v>
      </c>
      <c r="K2315" s="3" t="s">
        <v>28</v>
      </c>
      <c r="L2315" s="5">
        <f t="shared" si="1"/>
        <v>1677.6</v>
      </c>
      <c r="M2315" s="5">
        <f t="shared" si="2"/>
        <v>1015.14</v>
      </c>
      <c r="N2315" s="5">
        <f t="shared" si="3"/>
        <v>662.46</v>
      </c>
      <c r="O2315" s="6">
        <f t="shared" si="4"/>
        <v>0.3948855508</v>
      </c>
      <c r="P2315" s="6" t="str">
        <f t="shared" si="5"/>
        <v>Friday</v>
      </c>
      <c r="Q2315" s="6" t="str">
        <f t="shared" si="6"/>
        <v>Weekday</v>
      </c>
      <c r="R2315" s="6" t="str">
        <f t="shared" si="7"/>
        <v>Mid (16–25%)</v>
      </c>
    </row>
    <row r="2316">
      <c r="A2316" s="3" t="s">
        <v>2833</v>
      </c>
      <c r="B2316" s="4">
        <v>45917.80902777778</v>
      </c>
      <c r="C2316" s="3" t="s">
        <v>73</v>
      </c>
      <c r="D2316" s="3" t="s">
        <v>208</v>
      </c>
      <c r="E2316" s="3" t="s">
        <v>21</v>
      </c>
      <c r="F2316" s="3">
        <v>5.0</v>
      </c>
      <c r="G2316" s="3">
        <v>899.0</v>
      </c>
      <c r="H2316" s="3">
        <v>20.0</v>
      </c>
      <c r="I2316" s="3">
        <v>501.12</v>
      </c>
      <c r="J2316" s="3" t="s">
        <v>32</v>
      </c>
      <c r="K2316" s="3" t="s">
        <v>39</v>
      </c>
      <c r="L2316" s="5">
        <f t="shared" si="1"/>
        <v>3596</v>
      </c>
      <c r="M2316" s="5">
        <f t="shared" si="2"/>
        <v>2505.6</v>
      </c>
      <c r="N2316" s="5">
        <f t="shared" si="3"/>
        <v>1090.4</v>
      </c>
      <c r="O2316" s="6">
        <f t="shared" si="4"/>
        <v>0.3032258065</v>
      </c>
      <c r="P2316" s="6" t="str">
        <f t="shared" si="5"/>
        <v>Wednesday</v>
      </c>
      <c r="Q2316" s="6" t="str">
        <f t="shared" si="6"/>
        <v>Weekday</v>
      </c>
      <c r="R2316" s="6" t="str">
        <f t="shared" si="7"/>
        <v>Mid (16–25%)</v>
      </c>
    </row>
    <row r="2317">
      <c r="A2317" s="3" t="s">
        <v>2834</v>
      </c>
      <c r="B2317" s="4">
        <v>46009.79236111111</v>
      </c>
      <c r="C2317" s="3" t="s">
        <v>127</v>
      </c>
      <c r="D2317" s="3" t="s">
        <v>1532</v>
      </c>
      <c r="E2317" s="3" t="s">
        <v>35</v>
      </c>
      <c r="F2317" s="3">
        <v>1.0</v>
      </c>
      <c r="G2317" s="3">
        <v>1999.0</v>
      </c>
      <c r="H2317" s="3">
        <v>20.0</v>
      </c>
      <c r="I2317" s="3">
        <v>1437.79</v>
      </c>
      <c r="J2317" s="3" t="s">
        <v>32</v>
      </c>
      <c r="K2317" s="3" t="s">
        <v>23</v>
      </c>
      <c r="L2317" s="5">
        <f t="shared" si="1"/>
        <v>1599.2</v>
      </c>
      <c r="M2317" s="5">
        <f t="shared" si="2"/>
        <v>1437.79</v>
      </c>
      <c r="N2317" s="5">
        <f t="shared" si="3"/>
        <v>161.41</v>
      </c>
      <c r="O2317" s="6">
        <f t="shared" si="4"/>
        <v>0.1009317159</v>
      </c>
      <c r="P2317" s="6" t="str">
        <f t="shared" si="5"/>
        <v>Thursday</v>
      </c>
      <c r="Q2317" s="6" t="str">
        <f t="shared" si="6"/>
        <v>Weekday</v>
      </c>
      <c r="R2317" s="6" t="str">
        <f t="shared" si="7"/>
        <v>Mid (16–25%)</v>
      </c>
    </row>
    <row r="2318">
      <c r="A2318" s="3" t="s">
        <v>2835</v>
      </c>
      <c r="B2318" s="4">
        <v>45828.57638888889</v>
      </c>
      <c r="C2318" s="3" t="s">
        <v>194</v>
      </c>
      <c r="D2318" s="3" t="s">
        <v>644</v>
      </c>
      <c r="E2318" s="3" t="s">
        <v>21</v>
      </c>
      <c r="F2318" s="3">
        <v>1.0</v>
      </c>
      <c r="G2318" s="3">
        <v>699.0</v>
      </c>
      <c r="H2318" s="3">
        <v>30.0</v>
      </c>
      <c r="I2318" s="3">
        <v>383.09</v>
      </c>
      <c r="J2318" s="3" t="s">
        <v>32</v>
      </c>
      <c r="K2318" s="3" t="s">
        <v>28</v>
      </c>
      <c r="L2318" s="5">
        <f t="shared" si="1"/>
        <v>489.3</v>
      </c>
      <c r="M2318" s="5">
        <f t="shared" si="2"/>
        <v>383.09</v>
      </c>
      <c r="N2318" s="5">
        <f t="shared" si="3"/>
        <v>106.21</v>
      </c>
      <c r="O2318" s="6">
        <f t="shared" si="4"/>
        <v>0.2170651952</v>
      </c>
      <c r="P2318" s="6" t="str">
        <f t="shared" si="5"/>
        <v>Friday</v>
      </c>
      <c r="Q2318" s="6" t="str">
        <f t="shared" si="6"/>
        <v>Weekday</v>
      </c>
      <c r="R2318" s="6" t="str">
        <f t="shared" si="7"/>
        <v>High (&gt;25%)</v>
      </c>
    </row>
    <row r="2319">
      <c r="A2319" s="3" t="s">
        <v>2836</v>
      </c>
      <c r="B2319" s="4">
        <v>45638.44027777778</v>
      </c>
      <c r="C2319" s="3" t="s">
        <v>158</v>
      </c>
      <c r="D2319" s="3" t="s">
        <v>396</v>
      </c>
      <c r="E2319" s="3" t="s">
        <v>21</v>
      </c>
      <c r="F2319" s="3">
        <v>4.0</v>
      </c>
      <c r="G2319" s="3">
        <v>299.0</v>
      </c>
      <c r="H2319" s="3">
        <v>15.0</v>
      </c>
      <c r="I2319" s="3">
        <v>185.85</v>
      </c>
      <c r="J2319" s="3" t="s">
        <v>32</v>
      </c>
      <c r="K2319" s="3" t="s">
        <v>28</v>
      </c>
      <c r="L2319" s="5">
        <f t="shared" si="1"/>
        <v>1016.6</v>
      </c>
      <c r="M2319" s="5">
        <f t="shared" si="2"/>
        <v>743.4</v>
      </c>
      <c r="N2319" s="5">
        <f t="shared" si="3"/>
        <v>273.2</v>
      </c>
      <c r="O2319" s="6">
        <f t="shared" si="4"/>
        <v>0.2687389337</v>
      </c>
      <c r="P2319" s="6" t="str">
        <f t="shared" si="5"/>
        <v>Thursday</v>
      </c>
      <c r="Q2319" s="6" t="str">
        <f t="shared" si="6"/>
        <v>Weekday</v>
      </c>
      <c r="R2319" s="6" t="str">
        <f t="shared" si="7"/>
        <v>Low (1–15%)</v>
      </c>
    </row>
    <row r="2320">
      <c r="A2320" s="3" t="s">
        <v>2837</v>
      </c>
      <c r="B2320" s="4">
        <v>45477.5125</v>
      </c>
      <c r="C2320" s="3" t="s">
        <v>135</v>
      </c>
      <c r="D2320" s="3" t="s">
        <v>246</v>
      </c>
      <c r="E2320" s="3" t="s">
        <v>21</v>
      </c>
      <c r="F2320" s="3">
        <v>3.0</v>
      </c>
      <c r="G2320" s="3">
        <v>899.0</v>
      </c>
      <c r="H2320" s="3">
        <v>10.0</v>
      </c>
      <c r="I2320" s="3">
        <v>533.89</v>
      </c>
      <c r="J2320" s="3" t="s">
        <v>52</v>
      </c>
      <c r="K2320" s="3" t="s">
        <v>39</v>
      </c>
      <c r="L2320" s="5">
        <f t="shared" si="1"/>
        <v>2427.3</v>
      </c>
      <c r="M2320" s="5">
        <f t="shared" si="2"/>
        <v>1601.67</v>
      </c>
      <c r="N2320" s="5">
        <f t="shared" si="3"/>
        <v>825.63</v>
      </c>
      <c r="O2320" s="6">
        <f t="shared" si="4"/>
        <v>0.3401433692</v>
      </c>
      <c r="P2320" s="6" t="str">
        <f t="shared" si="5"/>
        <v>Thursday</v>
      </c>
      <c r="Q2320" s="6" t="str">
        <f t="shared" si="6"/>
        <v>Weekday</v>
      </c>
      <c r="R2320" s="6" t="str">
        <f t="shared" si="7"/>
        <v>Low (1–15%)</v>
      </c>
    </row>
    <row r="2321">
      <c r="A2321" s="3" t="s">
        <v>2838</v>
      </c>
      <c r="B2321" s="4">
        <v>45309.80625</v>
      </c>
      <c r="C2321" s="3" t="s">
        <v>97</v>
      </c>
      <c r="D2321" s="3" t="s">
        <v>2286</v>
      </c>
      <c r="E2321" s="3" t="s">
        <v>35</v>
      </c>
      <c r="F2321" s="3">
        <v>5.0</v>
      </c>
      <c r="G2321" s="3">
        <v>2499.0</v>
      </c>
      <c r="H2321" s="3">
        <v>10.0</v>
      </c>
      <c r="I2321" s="3">
        <v>1616.59</v>
      </c>
      <c r="J2321" s="3" t="s">
        <v>52</v>
      </c>
      <c r="K2321" s="3" t="s">
        <v>23</v>
      </c>
      <c r="L2321" s="5">
        <f t="shared" si="1"/>
        <v>11245.5</v>
      </c>
      <c r="M2321" s="5">
        <f t="shared" si="2"/>
        <v>8082.95</v>
      </c>
      <c r="N2321" s="5">
        <f t="shared" si="3"/>
        <v>3162.55</v>
      </c>
      <c r="O2321" s="6">
        <f t="shared" si="4"/>
        <v>0.2812280468</v>
      </c>
      <c r="P2321" s="6" t="str">
        <f t="shared" si="5"/>
        <v>Thursday</v>
      </c>
      <c r="Q2321" s="6" t="str">
        <f t="shared" si="6"/>
        <v>Weekday</v>
      </c>
      <c r="R2321" s="6" t="str">
        <f t="shared" si="7"/>
        <v>Low (1–15%)</v>
      </c>
    </row>
    <row r="2322">
      <c r="A2322" s="3" t="s">
        <v>2839</v>
      </c>
      <c r="B2322" s="4">
        <v>45866.62777777778</v>
      </c>
      <c r="C2322" s="3" t="s">
        <v>94</v>
      </c>
      <c r="D2322" s="3" t="s">
        <v>624</v>
      </c>
      <c r="E2322" s="3" t="s">
        <v>35</v>
      </c>
      <c r="F2322" s="3">
        <v>5.0</v>
      </c>
      <c r="G2322" s="3">
        <v>3999.0</v>
      </c>
      <c r="H2322" s="3">
        <v>10.0</v>
      </c>
      <c r="I2322" s="3">
        <v>2333.67</v>
      </c>
      <c r="J2322" s="3" t="s">
        <v>32</v>
      </c>
      <c r="K2322" s="3" t="s">
        <v>39</v>
      </c>
      <c r="L2322" s="5">
        <f t="shared" si="1"/>
        <v>17995.5</v>
      </c>
      <c r="M2322" s="5">
        <f t="shared" si="2"/>
        <v>11668.35</v>
      </c>
      <c r="N2322" s="5">
        <f t="shared" si="3"/>
        <v>6327.15</v>
      </c>
      <c r="O2322" s="6">
        <f t="shared" si="4"/>
        <v>0.3515962324</v>
      </c>
      <c r="P2322" s="6" t="str">
        <f t="shared" si="5"/>
        <v>Monday</v>
      </c>
      <c r="Q2322" s="6" t="str">
        <f t="shared" si="6"/>
        <v>Weekday</v>
      </c>
      <c r="R2322" s="6" t="str">
        <f t="shared" si="7"/>
        <v>Low (1–15%)</v>
      </c>
    </row>
    <row r="2323">
      <c r="A2323" s="3" t="s">
        <v>2840</v>
      </c>
      <c r="B2323" s="4">
        <v>45349.82916666667</v>
      </c>
      <c r="C2323" s="3" t="s">
        <v>50</v>
      </c>
      <c r="D2323" s="3" t="s">
        <v>916</v>
      </c>
      <c r="E2323" s="3" t="s">
        <v>27</v>
      </c>
      <c r="F2323" s="3">
        <v>3.0</v>
      </c>
      <c r="G2323" s="3">
        <v>1499.0</v>
      </c>
      <c r="H2323" s="3">
        <v>5.0</v>
      </c>
      <c r="I2323" s="3">
        <v>877.76</v>
      </c>
      <c r="J2323" s="3" t="s">
        <v>32</v>
      </c>
      <c r="K2323" s="3" t="s">
        <v>28</v>
      </c>
      <c r="L2323" s="5">
        <f t="shared" si="1"/>
        <v>4272.15</v>
      </c>
      <c r="M2323" s="5">
        <f t="shared" si="2"/>
        <v>2633.28</v>
      </c>
      <c r="N2323" s="5">
        <f t="shared" si="3"/>
        <v>1638.87</v>
      </c>
      <c r="O2323" s="6">
        <f t="shared" si="4"/>
        <v>0.3836171483</v>
      </c>
      <c r="P2323" s="6" t="str">
        <f t="shared" si="5"/>
        <v>Tuesday</v>
      </c>
      <c r="Q2323" s="6" t="str">
        <f t="shared" si="6"/>
        <v>Weekday</v>
      </c>
      <c r="R2323" s="6" t="str">
        <f t="shared" si="7"/>
        <v>Low (1–15%)</v>
      </c>
    </row>
    <row r="2324">
      <c r="A2324" s="3" t="s">
        <v>2841</v>
      </c>
      <c r="B2324" s="4">
        <v>45713.90833333333</v>
      </c>
      <c r="C2324" s="3" t="s">
        <v>37</v>
      </c>
      <c r="D2324" s="3" t="s">
        <v>1014</v>
      </c>
      <c r="E2324" s="3" t="s">
        <v>27</v>
      </c>
      <c r="F2324" s="3">
        <v>3.0</v>
      </c>
      <c r="G2324" s="3">
        <v>1999.0</v>
      </c>
      <c r="H2324" s="3">
        <v>25.0</v>
      </c>
      <c r="I2324" s="3">
        <v>1097.25</v>
      </c>
      <c r="J2324" s="3" t="s">
        <v>32</v>
      </c>
      <c r="K2324" s="3" t="s">
        <v>39</v>
      </c>
      <c r="L2324" s="5">
        <f t="shared" si="1"/>
        <v>4497.75</v>
      </c>
      <c r="M2324" s="5">
        <f t="shared" si="2"/>
        <v>3291.75</v>
      </c>
      <c r="N2324" s="5">
        <f t="shared" si="3"/>
        <v>1206</v>
      </c>
      <c r="O2324" s="6">
        <f t="shared" si="4"/>
        <v>0.268134067</v>
      </c>
      <c r="P2324" s="6" t="str">
        <f t="shared" si="5"/>
        <v>Tuesday</v>
      </c>
      <c r="Q2324" s="6" t="str">
        <f t="shared" si="6"/>
        <v>Weekday</v>
      </c>
      <c r="R2324" s="6" t="str">
        <f t="shared" si="7"/>
        <v>Mid (16–25%)</v>
      </c>
    </row>
    <row r="2325">
      <c r="A2325" s="3" t="s">
        <v>2842</v>
      </c>
      <c r="B2325" s="4">
        <v>45492.60555555556</v>
      </c>
      <c r="C2325" s="3" t="s">
        <v>151</v>
      </c>
      <c r="D2325" s="3" t="s">
        <v>429</v>
      </c>
      <c r="E2325" s="3" t="s">
        <v>35</v>
      </c>
      <c r="F2325" s="3">
        <v>1.0</v>
      </c>
      <c r="G2325" s="3">
        <v>1999.0</v>
      </c>
      <c r="H2325" s="3">
        <v>0.0</v>
      </c>
      <c r="I2325" s="3">
        <v>1108.14</v>
      </c>
      <c r="J2325" s="3" t="s">
        <v>52</v>
      </c>
      <c r="K2325" s="3" t="s">
        <v>39</v>
      </c>
      <c r="L2325" s="5">
        <f t="shared" si="1"/>
        <v>1999</v>
      </c>
      <c r="M2325" s="5">
        <f t="shared" si="2"/>
        <v>1108.14</v>
      </c>
      <c r="N2325" s="5">
        <f t="shared" si="3"/>
        <v>890.86</v>
      </c>
      <c r="O2325" s="6">
        <f t="shared" si="4"/>
        <v>0.4456528264</v>
      </c>
      <c r="P2325" s="6" t="str">
        <f t="shared" si="5"/>
        <v>Friday</v>
      </c>
      <c r="Q2325" s="6" t="str">
        <f t="shared" si="6"/>
        <v>Weekday</v>
      </c>
      <c r="R2325" s="6" t="str">
        <f t="shared" si="7"/>
        <v>No Discount</v>
      </c>
    </row>
    <row r="2326">
      <c r="A2326" s="3" t="s">
        <v>2843</v>
      </c>
      <c r="B2326" s="4">
        <v>45378.902083333334</v>
      </c>
      <c r="C2326" s="3" t="s">
        <v>309</v>
      </c>
      <c r="D2326" s="3" t="s">
        <v>246</v>
      </c>
      <c r="E2326" s="3" t="s">
        <v>21</v>
      </c>
      <c r="F2326" s="3">
        <v>1.0</v>
      </c>
      <c r="G2326" s="3">
        <v>699.0</v>
      </c>
      <c r="H2326" s="3">
        <v>20.0</v>
      </c>
      <c r="I2326" s="3">
        <v>426.86</v>
      </c>
      <c r="J2326" s="3" t="s">
        <v>32</v>
      </c>
      <c r="K2326" s="3" t="s">
        <v>39</v>
      </c>
      <c r="L2326" s="5">
        <f t="shared" si="1"/>
        <v>559.2</v>
      </c>
      <c r="M2326" s="5">
        <f t="shared" si="2"/>
        <v>426.86</v>
      </c>
      <c r="N2326" s="5">
        <f t="shared" si="3"/>
        <v>132.34</v>
      </c>
      <c r="O2326" s="6">
        <f t="shared" si="4"/>
        <v>0.2366595136</v>
      </c>
      <c r="P2326" s="6" t="str">
        <f t="shared" si="5"/>
        <v>Wednesday</v>
      </c>
      <c r="Q2326" s="6" t="str">
        <f t="shared" si="6"/>
        <v>Weekday</v>
      </c>
      <c r="R2326" s="6" t="str">
        <f t="shared" si="7"/>
        <v>Mid (16–25%)</v>
      </c>
    </row>
    <row r="2327">
      <c r="A2327" s="3" t="s">
        <v>2844</v>
      </c>
      <c r="B2327" s="4">
        <v>45762.60625</v>
      </c>
      <c r="C2327" s="3" t="s">
        <v>57</v>
      </c>
      <c r="D2327" s="3" t="s">
        <v>827</v>
      </c>
      <c r="E2327" s="3" t="s">
        <v>35</v>
      </c>
      <c r="F2327" s="3">
        <v>4.0</v>
      </c>
      <c r="G2327" s="3">
        <v>1999.0</v>
      </c>
      <c r="H2327" s="3">
        <v>15.0</v>
      </c>
      <c r="I2327" s="3">
        <v>1455.89</v>
      </c>
      <c r="J2327" s="3" t="s">
        <v>32</v>
      </c>
      <c r="K2327" s="3" t="s">
        <v>28</v>
      </c>
      <c r="L2327" s="5">
        <f t="shared" si="1"/>
        <v>6796.6</v>
      </c>
      <c r="M2327" s="5">
        <f t="shared" si="2"/>
        <v>5823.56</v>
      </c>
      <c r="N2327" s="5">
        <f t="shared" si="3"/>
        <v>973.04</v>
      </c>
      <c r="O2327" s="6">
        <f t="shared" si="4"/>
        <v>0.1431657005</v>
      </c>
      <c r="P2327" s="6" t="str">
        <f t="shared" si="5"/>
        <v>Tuesday</v>
      </c>
      <c r="Q2327" s="6" t="str">
        <f t="shared" si="6"/>
        <v>Weekday</v>
      </c>
      <c r="R2327" s="6" t="str">
        <f t="shared" si="7"/>
        <v>Low (1–15%)</v>
      </c>
    </row>
    <row r="2328">
      <c r="A2328" s="3" t="s">
        <v>2845</v>
      </c>
      <c r="B2328" s="4">
        <v>45724.51111111111</v>
      </c>
      <c r="C2328" s="3" t="s">
        <v>100</v>
      </c>
      <c r="D2328" s="3" t="s">
        <v>286</v>
      </c>
      <c r="E2328" s="3" t="s">
        <v>35</v>
      </c>
      <c r="F2328" s="3">
        <v>3.0</v>
      </c>
      <c r="G2328" s="3">
        <v>2499.0</v>
      </c>
      <c r="H2328" s="3">
        <v>10.0</v>
      </c>
      <c r="I2328" s="3">
        <v>1688.76</v>
      </c>
      <c r="J2328" s="3" t="s">
        <v>32</v>
      </c>
      <c r="K2328" s="3" t="s">
        <v>28</v>
      </c>
      <c r="L2328" s="5">
        <f t="shared" si="1"/>
        <v>6747.3</v>
      </c>
      <c r="M2328" s="5">
        <f t="shared" si="2"/>
        <v>5066.28</v>
      </c>
      <c r="N2328" s="5">
        <f t="shared" si="3"/>
        <v>1681.02</v>
      </c>
      <c r="O2328" s="6">
        <f t="shared" si="4"/>
        <v>0.2491396559</v>
      </c>
      <c r="P2328" s="6" t="str">
        <f t="shared" si="5"/>
        <v>Saturday</v>
      </c>
      <c r="Q2328" s="6" t="str">
        <f t="shared" si="6"/>
        <v>Weekend</v>
      </c>
      <c r="R2328" s="6" t="str">
        <f t="shared" si="7"/>
        <v>Low (1–15%)</v>
      </c>
    </row>
    <row r="2329">
      <c r="A2329" s="3" t="s">
        <v>2846</v>
      </c>
      <c r="B2329" s="4">
        <v>45542.504166666666</v>
      </c>
      <c r="C2329" s="3" t="s">
        <v>100</v>
      </c>
      <c r="D2329" s="3" t="s">
        <v>1197</v>
      </c>
      <c r="E2329" s="3" t="s">
        <v>21</v>
      </c>
      <c r="F2329" s="3">
        <v>2.0</v>
      </c>
      <c r="G2329" s="3">
        <v>499.0</v>
      </c>
      <c r="H2329" s="3">
        <v>15.0</v>
      </c>
      <c r="I2329" s="3">
        <v>252.29</v>
      </c>
      <c r="J2329" s="3" t="s">
        <v>32</v>
      </c>
      <c r="K2329" s="3" t="s">
        <v>23</v>
      </c>
      <c r="L2329" s="5">
        <f t="shared" si="1"/>
        <v>848.3</v>
      </c>
      <c r="M2329" s="5">
        <f t="shared" si="2"/>
        <v>504.58</v>
      </c>
      <c r="N2329" s="5">
        <f t="shared" si="3"/>
        <v>343.72</v>
      </c>
      <c r="O2329" s="6">
        <f t="shared" si="4"/>
        <v>0.4051868443</v>
      </c>
      <c r="P2329" s="6" t="str">
        <f t="shared" si="5"/>
        <v>Saturday</v>
      </c>
      <c r="Q2329" s="6" t="str">
        <f t="shared" si="6"/>
        <v>Weekend</v>
      </c>
      <c r="R2329" s="6" t="str">
        <f t="shared" si="7"/>
        <v>Low (1–15%)</v>
      </c>
    </row>
    <row r="2330">
      <c r="A2330" s="3" t="s">
        <v>2847</v>
      </c>
      <c r="B2330" s="4">
        <v>45751.53680555556</v>
      </c>
      <c r="C2330" s="3" t="s">
        <v>70</v>
      </c>
      <c r="D2330" s="3" t="s">
        <v>695</v>
      </c>
      <c r="E2330" s="3" t="s">
        <v>27</v>
      </c>
      <c r="F2330" s="3">
        <v>3.0</v>
      </c>
      <c r="G2330" s="3">
        <v>1299.0</v>
      </c>
      <c r="H2330" s="3">
        <v>15.0</v>
      </c>
      <c r="I2330" s="3">
        <v>874.59</v>
      </c>
      <c r="J2330" s="3" t="s">
        <v>32</v>
      </c>
      <c r="K2330" s="3" t="s">
        <v>23</v>
      </c>
      <c r="L2330" s="5">
        <f t="shared" si="1"/>
        <v>3312.45</v>
      </c>
      <c r="M2330" s="5">
        <f t="shared" si="2"/>
        <v>2623.77</v>
      </c>
      <c r="N2330" s="5">
        <f t="shared" si="3"/>
        <v>688.68</v>
      </c>
      <c r="O2330" s="6">
        <f t="shared" si="4"/>
        <v>0.2079065344</v>
      </c>
      <c r="P2330" s="6" t="str">
        <f t="shared" si="5"/>
        <v>Friday</v>
      </c>
      <c r="Q2330" s="6" t="str">
        <f t="shared" si="6"/>
        <v>Weekday</v>
      </c>
      <c r="R2330" s="6" t="str">
        <f t="shared" si="7"/>
        <v>Low (1–15%)</v>
      </c>
    </row>
    <row r="2331">
      <c r="A2331" s="3" t="s">
        <v>2848</v>
      </c>
      <c r="B2331" s="4">
        <v>45689.51736111111</v>
      </c>
      <c r="C2331" s="3" t="s">
        <v>282</v>
      </c>
      <c r="D2331" s="3" t="s">
        <v>916</v>
      </c>
      <c r="E2331" s="3" t="s">
        <v>35</v>
      </c>
      <c r="F2331" s="3">
        <v>3.0</v>
      </c>
      <c r="G2331" s="3">
        <v>1999.0</v>
      </c>
      <c r="H2331" s="3">
        <v>20.0</v>
      </c>
      <c r="I2331" s="3">
        <v>1303.12</v>
      </c>
      <c r="J2331" s="3" t="s">
        <v>32</v>
      </c>
      <c r="K2331" s="3" t="s">
        <v>39</v>
      </c>
      <c r="L2331" s="5">
        <f t="shared" si="1"/>
        <v>4797.6</v>
      </c>
      <c r="M2331" s="5">
        <f t="shared" si="2"/>
        <v>3909.36</v>
      </c>
      <c r="N2331" s="5">
        <f t="shared" si="3"/>
        <v>888.24</v>
      </c>
      <c r="O2331" s="6">
        <f t="shared" si="4"/>
        <v>0.1851425713</v>
      </c>
      <c r="P2331" s="6" t="str">
        <f t="shared" si="5"/>
        <v>Saturday</v>
      </c>
      <c r="Q2331" s="6" t="str">
        <f t="shared" si="6"/>
        <v>Weekend</v>
      </c>
      <c r="R2331" s="6" t="str">
        <f t="shared" si="7"/>
        <v>Mid (16–25%)</v>
      </c>
    </row>
    <row r="2332">
      <c r="A2332" s="3" t="s">
        <v>2849</v>
      </c>
      <c r="B2332" s="4">
        <v>45919.57152777778</v>
      </c>
      <c r="C2332" s="3" t="s">
        <v>57</v>
      </c>
      <c r="D2332" s="3" t="s">
        <v>809</v>
      </c>
      <c r="E2332" s="3" t="s">
        <v>35</v>
      </c>
      <c r="F2332" s="3">
        <v>2.0</v>
      </c>
      <c r="G2332" s="3">
        <v>2999.0</v>
      </c>
      <c r="H2332" s="3">
        <v>25.0</v>
      </c>
      <c r="I2332" s="3">
        <v>2152.87</v>
      </c>
      <c r="J2332" s="3" t="s">
        <v>32</v>
      </c>
      <c r="K2332" s="3" t="s">
        <v>39</v>
      </c>
      <c r="L2332" s="5">
        <f t="shared" si="1"/>
        <v>4498.5</v>
      </c>
      <c r="M2332" s="5">
        <f t="shared" si="2"/>
        <v>4305.74</v>
      </c>
      <c r="N2332" s="5">
        <f t="shared" si="3"/>
        <v>192.76</v>
      </c>
      <c r="O2332" s="6">
        <f t="shared" si="4"/>
        <v>0.04284983884</v>
      </c>
      <c r="P2332" s="6" t="str">
        <f t="shared" si="5"/>
        <v>Friday</v>
      </c>
      <c r="Q2332" s="6" t="str">
        <f t="shared" si="6"/>
        <v>Weekday</v>
      </c>
      <c r="R2332" s="6" t="str">
        <f t="shared" si="7"/>
        <v>Mid (16–25%)</v>
      </c>
    </row>
    <row r="2333">
      <c r="A2333" s="3" t="s">
        <v>2850</v>
      </c>
      <c r="B2333" s="4">
        <v>45762.88611111111</v>
      </c>
      <c r="C2333" s="3" t="s">
        <v>266</v>
      </c>
      <c r="D2333" s="3" t="s">
        <v>660</v>
      </c>
      <c r="E2333" s="3" t="s">
        <v>27</v>
      </c>
      <c r="F2333" s="3">
        <v>2.0</v>
      </c>
      <c r="G2333" s="3">
        <v>1499.0</v>
      </c>
      <c r="H2333" s="3">
        <v>15.0</v>
      </c>
      <c r="I2333" s="3">
        <v>866.21</v>
      </c>
      <c r="J2333" s="3" t="s">
        <v>32</v>
      </c>
      <c r="K2333" s="3" t="s">
        <v>23</v>
      </c>
      <c r="L2333" s="5">
        <f t="shared" si="1"/>
        <v>2548.3</v>
      </c>
      <c r="M2333" s="5">
        <f t="shared" si="2"/>
        <v>1732.42</v>
      </c>
      <c r="N2333" s="5">
        <f t="shared" si="3"/>
        <v>815.88</v>
      </c>
      <c r="O2333" s="6">
        <f t="shared" si="4"/>
        <v>0.3201663854</v>
      </c>
      <c r="P2333" s="6" t="str">
        <f t="shared" si="5"/>
        <v>Tuesday</v>
      </c>
      <c r="Q2333" s="6" t="str">
        <f t="shared" si="6"/>
        <v>Weekday</v>
      </c>
      <c r="R2333" s="6" t="str">
        <f t="shared" si="7"/>
        <v>Low (1–15%)</v>
      </c>
    </row>
    <row r="2334">
      <c r="A2334" s="3" t="s">
        <v>2851</v>
      </c>
      <c r="B2334" s="4">
        <v>45783.64513888889</v>
      </c>
      <c r="C2334" s="3" t="s">
        <v>132</v>
      </c>
      <c r="D2334" s="3" t="s">
        <v>355</v>
      </c>
      <c r="E2334" s="3" t="s">
        <v>35</v>
      </c>
      <c r="F2334" s="3">
        <v>3.0</v>
      </c>
      <c r="G2334" s="3">
        <v>3999.0</v>
      </c>
      <c r="H2334" s="3">
        <v>5.0</v>
      </c>
      <c r="I2334" s="3">
        <v>2555.48</v>
      </c>
      <c r="J2334" s="3" t="s">
        <v>32</v>
      </c>
      <c r="K2334" s="3" t="s">
        <v>23</v>
      </c>
      <c r="L2334" s="5">
        <f t="shared" si="1"/>
        <v>11397.15</v>
      </c>
      <c r="M2334" s="5">
        <f t="shared" si="2"/>
        <v>7666.44</v>
      </c>
      <c r="N2334" s="5">
        <f t="shared" si="3"/>
        <v>3730.71</v>
      </c>
      <c r="O2334" s="6">
        <f t="shared" si="4"/>
        <v>0.3273370974</v>
      </c>
      <c r="P2334" s="6" t="str">
        <f t="shared" si="5"/>
        <v>Tuesday</v>
      </c>
      <c r="Q2334" s="6" t="str">
        <f t="shared" si="6"/>
        <v>Weekday</v>
      </c>
      <c r="R2334" s="6" t="str">
        <f t="shared" si="7"/>
        <v>Low (1–15%)</v>
      </c>
    </row>
    <row r="2335">
      <c r="A2335" s="3" t="s">
        <v>2852</v>
      </c>
      <c r="B2335" s="4">
        <v>45959.88402777778</v>
      </c>
      <c r="C2335" s="3" t="s">
        <v>30</v>
      </c>
      <c r="D2335" s="3" t="s">
        <v>313</v>
      </c>
      <c r="E2335" s="3" t="s">
        <v>27</v>
      </c>
      <c r="F2335" s="3">
        <v>5.0</v>
      </c>
      <c r="G2335" s="3">
        <v>799.0</v>
      </c>
      <c r="H2335" s="3">
        <v>25.0</v>
      </c>
      <c r="I2335" s="3">
        <v>525.54</v>
      </c>
      <c r="J2335" s="3" t="s">
        <v>52</v>
      </c>
      <c r="K2335" s="3" t="s">
        <v>39</v>
      </c>
      <c r="L2335" s="5">
        <f t="shared" si="1"/>
        <v>2996.25</v>
      </c>
      <c r="M2335" s="5">
        <f t="shared" si="2"/>
        <v>2627.7</v>
      </c>
      <c r="N2335" s="5">
        <f t="shared" si="3"/>
        <v>368.55</v>
      </c>
      <c r="O2335" s="6">
        <f t="shared" si="4"/>
        <v>0.1230037547</v>
      </c>
      <c r="P2335" s="6" t="str">
        <f t="shared" si="5"/>
        <v>Wednesday</v>
      </c>
      <c r="Q2335" s="6" t="str">
        <f t="shared" si="6"/>
        <v>Weekday</v>
      </c>
      <c r="R2335" s="6" t="str">
        <f t="shared" si="7"/>
        <v>Mid (16–25%)</v>
      </c>
    </row>
    <row r="2336">
      <c r="A2336" s="3" t="s">
        <v>2853</v>
      </c>
      <c r="B2336" s="4">
        <v>45673.64027777778</v>
      </c>
      <c r="C2336" s="3" t="s">
        <v>399</v>
      </c>
      <c r="D2336" s="3" t="s">
        <v>263</v>
      </c>
      <c r="E2336" s="3" t="s">
        <v>21</v>
      </c>
      <c r="F2336" s="3">
        <v>2.0</v>
      </c>
      <c r="G2336" s="3">
        <v>499.0</v>
      </c>
      <c r="H2336" s="3">
        <v>25.0</v>
      </c>
      <c r="I2336" s="3">
        <v>317.47</v>
      </c>
      <c r="J2336" s="3" t="s">
        <v>32</v>
      </c>
      <c r="K2336" s="3" t="s">
        <v>28</v>
      </c>
      <c r="L2336" s="5">
        <f t="shared" si="1"/>
        <v>748.5</v>
      </c>
      <c r="M2336" s="5">
        <f t="shared" si="2"/>
        <v>634.94</v>
      </c>
      <c r="N2336" s="5">
        <f t="shared" si="3"/>
        <v>113.56</v>
      </c>
      <c r="O2336" s="6">
        <f t="shared" si="4"/>
        <v>0.1517167669</v>
      </c>
      <c r="P2336" s="6" t="str">
        <f t="shared" si="5"/>
        <v>Thursday</v>
      </c>
      <c r="Q2336" s="6" t="str">
        <f t="shared" si="6"/>
        <v>Weekday</v>
      </c>
      <c r="R2336" s="6" t="str">
        <f t="shared" si="7"/>
        <v>Mid (16–25%)</v>
      </c>
    </row>
    <row r="2337">
      <c r="A2337" s="3" t="s">
        <v>2854</v>
      </c>
      <c r="B2337" s="4">
        <v>45964.64097222222</v>
      </c>
      <c r="C2337" s="3" t="s">
        <v>111</v>
      </c>
      <c r="D2337" s="3" t="s">
        <v>381</v>
      </c>
      <c r="E2337" s="3" t="s">
        <v>27</v>
      </c>
      <c r="F2337" s="3">
        <v>2.0</v>
      </c>
      <c r="G2337" s="3">
        <v>999.0</v>
      </c>
      <c r="H2337" s="3">
        <v>5.0</v>
      </c>
      <c r="I2337" s="3">
        <v>672.31</v>
      </c>
      <c r="J2337" s="3" t="s">
        <v>22</v>
      </c>
      <c r="K2337" s="3" t="s">
        <v>28</v>
      </c>
      <c r="L2337" s="5">
        <f t="shared" si="1"/>
        <v>1898.1</v>
      </c>
      <c r="M2337" s="5">
        <f t="shared" si="2"/>
        <v>1344.62</v>
      </c>
      <c r="N2337" s="5">
        <f t="shared" si="3"/>
        <v>553.48</v>
      </c>
      <c r="O2337" s="6">
        <f t="shared" si="4"/>
        <v>0.29159686</v>
      </c>
      <c r="P2337" s="6" t="str">
        <f t="shared" si="5"/>
        <v>Monday</v>
      </c>
      <c r="Q2337" s="6" t="str">
        <f t="shared" si="6"/>
        <v>Weekday</v>
      </c>
      <c r="R2337" s="6" t="str">
        <f t="shared" si="7"/>
        <v>Low (1–15%)</v>
      </c>
    </row>
    <row r="2338">
      <c r="A2338" s="3" t="s">
        <v>2855</v>
      </c>
      <c r="B2338" s="4">
        <v>45305.38611111111</v>
      </c>
      <c r="C2338" s="3" t="s">
        <v>127</v>
      </c>
      <c r="D2338" s="3" t="s">
        <v>637</v>
      </c>
      <c r="E2338" s="3" t="s">
        <v>35</v>
      </c>
      <c r="F2338" s="3">
        <v>5.0</v>
      </c>
      <c r="G2338" s="3">
        <v>1999.0</v>
      </c>
      <c r="H2338" s="3">
        <v>25.0</v>
      </c>
      <c r="I2338" s="3">
        <v>1127.49</v>
      </c>
      <c r="J2338" s="3" t="s">
        <v>52</v>
      </c>
      <c r="K2338" s="3" t="s">
        <v>28</v>
      </c>
      <c r="L2338" s="5">
        <f t="shared" si="1"/>
        <v>7496.25</v>
      </c>
      <c r="M2338" s="5">
        <f t="shared" si="2"/>
        <v>5637.45</v>
      </c>
      <c r="N2338" s="5">
        <f t="shared" si="3"/>
        <v>1858.8</v>
      </c>
      <c r="O2338" s="6">
        <f t="shared" si="4"/>
        <v>0.247963982</v>
      </c>
      <c r="P2338" s="6" t="str">
        <f t="shared" si="5"/>
        <v>Sunday</v>
      </c>
      <c r="Q2338" s="6" t="str">
        <f t="shared" si="6"/>
        <v>Weekend</v>
      </c>
      <c r="R2338" s="6" t="str">
        <f t="shared" si="7"/>
        <v>Mid (16–25%)</v>
      </c>
    </row>
    <row r="2339">
      <c r="A2339" s="3" t="s">
        <v>2856</v>
      </c>
      <c r="B2339" s="4">
        <v>45662.62777777778</v>
      </c>
      <c r="C2339" s="3" t="s">
        <v>19</v>
      </c>
      <c r="D2339" s="3" t="s">
        <v>600</v>
      </c>
      <c r="E2339" s="3" t="s">
        <v>27</v>
      </c>
      <c r="F2339" s="3">
        <v>5.0</v>
      </c>
      <c r="G2339" s="3">
        <v>1999.0</v>
      </c>
      <c r="H2339" s="3">
        <v>25.0</v>
      </c>
      <c r="I2339" s="3">
        <v>1226.47</v>
      </c>
      <c r="J2339" s="3" t="s">
        <v>32</v>
      </c>
      <c r="K2339" s="3" t="s">
        <v>28</v>
      </c>
      <c r="L2339" s="5">
        <f t="shared" si="1"/>
        <v>7496.25</v>
      </c>
      <c r="M2339" s="5">
        <f t="shared" si="2"/>
        <v>6132.35</v>
      </c>
      <c r="N2339" s="5">
        <f t="shared" si="3"/>
        <v>1363.9</v>
      </c>
      <c r="O2339" s="6">
        <f t="shared" si="4"/>
        <v>0.1819443055</v>
      </c>
      <c r="P2339" s="6" t="str">
        <f t="shared" si="5"/>
        <v>Sunday</v>
      </c>
      <c r="Q2339" s="6" t="str">
        <f t="shared" si="6"/>
        <v>Weekend</v>
      </c>
      <c r="R2339" s="6" t="str">
        <f t="shared" si="7"/>
        <v>Mid (16–25%)</v>
      </c>
    </row>
    <row r="2340">
      <c r="A2340" s="3" t="s">
        <v>2857</v>
      </c>
      <c r="B2340" s="4">
        <v>45396.830555555556</v>
      </c>
      <c r="C2340" s="3" t="s">
        <v>60</v>
      </c>
      <c r="D2340" s="3" t="s">
        <v>353</v>
      </c>
      <c r="E2340" s="3" t="s">
        <v>35</v>
      </c>
      <c r="F2340" s="3">
        <v>2.0</v>
      </c>
      <c r="G2340" s="3">
        <v>3499.0</v>
      </c>
      <c r="H2340" s="3">
        <v>10.0</v>
      </c>
      <c r="I2340" s="3">
        <v>2475.58</v>
      </c>
      <c r="J2340" s="3" t="s">
        <v>32</v>
      </c>
      <c r="K2340" s="3" t="s">
        <v>39</v>
      </c>
      <c r="L2340" s="5">
        <f t="shared" si="1"/>
        <v>6298.2</v>
      </c>
      <c r="M2340" s="5">
        <f t="shared" si="2"/>
        <v>4951.16</v>
      </c>
      <c r="N2340" s="5">
        <f t="shared" si="3"/>
        <v>1347.04</v>
      </c>
      <c r="O2340" s="6">
        <f t="shared" si="4"/>
        <v>0.2138769807</v>
      </c>
      <c r="P2340" s="6" t="str">
        <f t="shared" si="5"/>
        <v>Sunday</v>
      </c>
      <c r="Q2340" s="6" t="str">
        <f t="shared" si="6"/>
        <v>Weekend</v>
      </c>
      <c r="R2340" s="6" t="str">
        <f t="shared" si="7"/>
        <v>Low (1–15%)</v>
      </c>
    </row>
    <row r="2341">
      <c r="A2341" s="3" t="s">
        <v>2858</v>
      </c>
      <c r="B2341" s="4">
        <v>45751.665972222225</v>
      </c>
      <c r="C2341" s="3" t="s">
        <v>70</v>
      </c>
      <c r="D2341" s="3" t="s">
        <v>662</v>
      </c>
      <c r="E2341" s="3" t="s">
        <v>27</v>
      </c>
      <c r="F2341" s="3">
        <v>4.0</v>
      </c>
      <c r="G2341" s="3">
        <v>1999.0</v>
      </c>
      <c r="H2341" s="3">
        <v>0.0</v>
      </c>
      <c r="I2341" s="3">
        <v>1194.15</v>
      </c>
      <c r="J2341" s="3" t="s">
        <v>32</v>
      </c>
      <c r="K2341" s="3" t="s">
        <v>39</v>
      </c>
      <c r="L2341" s="5">
        <f t="shared" si="1"/>
        <v>7996</v>
      </c>
      <c r="M2341" s="5">
        <f t="shared" si="2"/>
        <v>4776.6</v>
      </c>
      <c r="N2341" s="5">
        <f t="shared" si="3"/>
        <v>3219.4</v>
      </c>
      <c r="O2341" s="6">
        <f t="shared" si="4"/>
        <v>0.4026263132</v>
      </c>
      <c r="P2341" s="6" t="str">
        <f t="shared" si="5"/>
        <v>Friday</v>
      </c>
      <c r="Q2341" s="6" t="str">
        <f t="shared" si="6"/>
        <v>Weekday</v>
      </c>
      <c r="R2341" s="6" t="str">
        <f t="shared" si="7"/>
        <v>No Discount</v>
      </c>
    </row>
    <row r="2342">
      <c r="A2342" s="3" t="s">
        <v>2859</v>
      </c>
      <c r="B2342" s="4">
        <v>45979.82916666667</v>
      </c>
      <c r="C2342" s="3" t="s">
        <v>151</v>
      </c>
      <c r="D2342" s="3" t="s">
        <v>749</v>
      </c>
      <c r="E2342" s="3" t="s">
        <v>35</v>
      </c>
      <c r="F2342" s="3">
        <v>2.0</v>
      </c>
      <c r="G2342" s="3">
        <v>3999.0</v>
      </c>
      <c r="H2342" s="3">
        <v>10.0</v>
      </c>
      <c r="I2342" s="3">
        <v>2212.11</v>
      </c>
      <c r="J2342" s="3" t="s">
        <v>52</v>
      </c>
      <c r="K2342" s="3" t="s">
        <v>28</v>
      </c>
      <c r="L2342" s="5">
        <f t="shared" si="1"/>
        <v>7198.2</v>
      </c>
      <c r="M2342" s="5">
        <f t="shared" si="2"/>
        <v>4424.22</v>
      </c>
      <c r="N2342" s="5">
        <f t="shared" si="3"/>
        <v>2773.98</v>
      </c>
      <c r="O2342" s="6">
        <f t="shared" si="4"/>
        <v>0.3853713428</v>
      </c>
      <c r="P2342" s="6" t="str">
        <f t="shared" si="5"/>
        <v>Tuesday</v>
      </c>
      <c r="Q2342" s="6" t="str">
        <f t="shared" si="6"/>
        <v>Weekday</v>
      </c>
      <c r="R2342" s="6" t="str">
        <f t="shared" si="7"/>
        <v>Low (1–15%)</v>
      </c>
    </row>
    <row r="2343">
      <c r="A2343" s="3" t="s">
        <v>2860</v>
      </c>
      <c r="B2343" s="4">
        <v>45675.39791666667</v>
      </c>
      <c r="C2343" s="3" t="s">
        <v>84</v>
      </c>
      <c r="D2343" s="3" t="s">
        <v>1568</v>
      </c>
      <c r="E2343" s="3" t="s">
        <v>21</v>
      </c>
      <c r="F2343" s="3">
        <v>1.0</v>
      </c>
      <c r="G2343" s="3">
        <v>699.0</v>
      </c>
      <c r="H2343" s="3">
        <v>25.0</v>
      </c>
      <c r="I2343" s="3">
        <v>440.08</v>
      </c>
      <c r="J2343" s="3" t="s">
        <v>22</v>
      </c>
      <c r="K2343" s="3" t="s">
        <v>28</v>
      </c>
      <c r="L2343" s="5">
        <f t="shared" si="1"/>
        <v>524.25</v>
      </c>
      <c r="M2343" s="5">
        <f t="shared" si="2"/>
        <v>440.08</v>
      </c>
      <c r="N2343" s="5">
        <f t="shared" si="3"/>
        <v>84.17</v>
      </c>
      <c r="O2343" s="6">
        <f t="shared" si="4"/>
        <v>0.1605531712</v>
      </c>
      <c r="P2343" s="6" t="str">
        <f t="shared" si="5"/>
        <v>Saturday</v>
      </c>
      <c r="Q2343" s="6" t="str">
        <f t="shared" si="6"/>
        <v>Weekend</v>
      </c>
      <c r="R2343" s="6" t="str">
        <f t="shared" si="7"/>
        <v>Mid (16–25%)</v>
      </c>
    </row>
    <row r="2344">
      <c r="A2344" s="3" t="s">
        <v>2861</v>
      </c>
      <c r="B2344" s="4">
        <v>46013.47986111111</v>
      </c>
      <c r="C2344" s="3" t="s">
        <v>266</v>
      </c>
      <c r="D2344" s="3" t="s">
        <v>1080</v>
      </c>
      <c r="E2344" s="3" t="s">
        <v>35</v>
      </c>
      <c r="F2344" s="3">
        <v>1.0</v>
      </c>
      <c r="G2344" s="3">
        <v>2999.0</v>
      </c>
      <c r="H2344" s="3">
        <v>15.0</v>
      </c>
      <c r="I2344" s="3">
        <v>1816.34</v>
      </c>
      <c r="J2344" s="3" t="s">
        <v>52</v>
      </c>
      <c r="K2344" s="3" t="s">
        <v>23</v>
      </c>
      <c r="L2344" s="5">
        <f t="shared" si="1"/>
        <v>2549.15</v>
      </c>
      <c r="M2344" s="5">
        <f t="shared" si="2"/>
        <v>1816.34</v>
      </c>
      <c r="N2344" s="5">
        <f t="shared" si="3"/>
        <v>732.81</v>
      </c>
      <c r="O2344" s="6">
        <f t="shared" si="4"/>
        <v>0.2874722947</v>
      </c>
      <c r="P2344" s="6" t="str">
        <f t="shared" si="5"/>
        <v>Monday</v>
      </c>
      <c r="Q2344" s="6" t="str">
        <f t="shared" si="6"/>
        <v>Weekday</v>
      </c>
      <c r="R2344" s="6" t="str">
        <f t="shared" si="7"/>
        <v>Low (1–15%)</v>
      </c>
    </row>
    <row r="2345">
      <c r="A2345" s="3" t="s">
        <v>2862</v>
      </c>
      <c r="B2345" s="4">
        <v>45551.39027777778</v>
      </c>
      <c r="C2345" s="3" t="s">
        <v>248</v>
      </c>
      <c r="D2345" s="3" t="s">
        <v>31</v>
      </c>
      <c r="E2345" s="3" t="s">
        <v>27</v>
      </c>
      <c r="F2345" s="3">
        <v>1.0</v>
      </c>
      <c r="G2345" s="3">
        <v>1999.0</v>
      </c>
      <c r="H2345" s="3">
        <v>0.0</v>
      </c>
      <c r="I2345" s="3">
        <v>1154.84</v>
      </c>
      <c r="J2345" s="3" t="s">
        <v>32</v>
      </c>
      <c r="K2345" s="3" t="s">
        <v>23</v>
      </c>
      <c r="L2345" s="5">
        <f t="shared" si="1"/>
        <v>1999</v>
      </c>
      <c r="M2345" s="5">
        <f t="shared" si="2"/>
        <v>1154.84</v>
      </c>
      <c r="N2345" s="5">
        <f t="shared" si="3"/>
        <v>844.16</v>
      </c>
      <c r="O2345" s="6">
        <f t="shared" si="4"/>
        <v>0.4222911456</v>
      </c>
      <c r="P2345" s="6" t="str">
        <f t="shared" si="5"/>
        <v>Monday</v>
      </c>
      <c r="Q2345" s="6" t="str">
        <f t="shared" si="6"/>
        <v>Weekday</v>
      </c>
      <c r="R2345" s="6" t="str">
        <f t="shared" si="7"/>
        <v>No Discount</v>
      </c>
    </row>
    <row r="2346">
      <c r="A2346" s="3" t="s">
        <v>2863</v>
      </c>
      <c r="B2346" s="4">
        <v>45857.78680555556</v>
      </c>
      <c r="C2346" s="3" t="s">
        <v>94</v>
      </c>
      <c r="D2346" s="3" t="s">
        <v>713</v>
      </c>
      <c r="E2346" s="3" t="s">
        <v>27</v>
      </c>
      <c r="F2346" s="3">
        <v>4.0</v>
      </c>
      <c r="G2346" s="3">
        <v>1999.0</v>
      </c>
      <c r="H2346" s="3">
        <v>10.0</v>
      </c>
      <c r="I2346" s="3">
        <v>1135.27</v>
      </c>
      <c r="J2346" s="3" t="s">
        <v>32</v>
      </c>
      <c r="K2346" s="3" t="s">
        <v>23</v>
      </c>
      <c r="L2346" s="5">
        <f t="shared" si="1"/>
        <v>7196.4</v>
      </c>
      <c r="M2346" s="5">
        <f t="shared" si="2"/>
        <v>4541.08</v>
      </c>
      <c r="N2346" s="5">
        <f t="shared" si="3"/>
        <v>2655.32</v>
      </c>
      <c r="O2346" s="6">
        <f t="shared" si="4"/>
        <v>0.3689789339</v>
      </c>
      <c r="P2346" s="6" t="str">
        <f t="shared" si="5"/>
        <v>Saturday</v>
      </c>
      <c r="Q2346" s="6" t="str">
        <f t="shared" si="6"/>
        <v>Weekend</v>
      </c>
      <c r="R2346" s="6" t="str">
        <f t="shared" si="7"/>
        <v>Low (1–15%)</v>
      </c>
    </row>
    <row r="2347">
      <c r="A2347" s="3" t="s">
        <v>2864</v>
      </c>
      <c r="B2347" s="4">
        <v>45484.60972222222</v>
      </c>
      <c r="C2347" s="3" t="s">
        <v>186</v>
      </c>
      <c r="D2347" s="3" t="s">
        <v>205</v>
      </c>
      <c r="E2347" s="3" t="s">
        <v>35</v>
      </c>
      <c r="F2347" s="3">
        <v>1.0</v>
      </c>
      <c r="G2347" s="3">
        <v>1999.0</v>
      </c>
      <c r="H2347" s="3">
        <v>25.0</v>
      </c>
      <c r="I2347" s="3">
        <v>1471.27</v>
      </c>
      <c r="J2347" s="3" t="s">
        <v>52</v>
      </c>
      <c r="K2347" s="3" t="s">
        <v>39</v>
      </c>
      <c r="L2347" s="5">
        <f t="shared" si="1"/>
        <v>1499.25</v>
      </c>
      <c r="M2347" s="5">
        <f t="shared" si="2"/>
        <v>1471.27</v>
      </c>
      <c r="N2347" s="5">
        <f t="shared" si="3"/>
        <v>27.98</v>
      </c>
      <c r="O2347" s="6">
        <f t="shared" si="4"/>
        <v>0.01866266467</v>
      </c>
      <c r="P2347" s="6" t="str">
        <f t="shared" si="5"/>
        <v>Thursday</v>
      </c>
      <c r="Q2347" s="6" t="str">
        <f t="shared" si="6"/>
        <v>Weekday</v>
      </c>
      <c r="R2347" s="6" t="str">
        <f t="shared" si="7"/>
        <v>Mid (16–25%)</v>
      </c>
    </row>
    <row r="2348">
      <c r="A2348" s="3" t="s">
        <v>2865</v>
      </c>
      <c r="B2348" s="4">
        <v>45952.53680555556</v>
      </c>
      <c r="C2348" s="3" t="s">
        <v>19</v>
      </c>
      <c r="D2348" s="3" t="s">
        <v>876</v>
      </c>
      <c r="E2348" s="3" t="s">
        <v>35</v>
      </c>
      <c r="F2348" s="3">
        <v>5.0</v>
      </c>
      <c r="G2348" s="3">
        <v>3499.0</v>
      </c>
      <c r="H2348" s="3">
        <v>30.0</v>
      </c>
      <c r="I2348" s="3">
        <v>2213.9</v>
      </c>
      <c r="J2348" s="3" t="s">
        <v>32</v>
      </c>
      <c r="K2348" s="3" t="s">
        <v>23</v>
      </c>
      <c r="L2348" s="5">
        <f t="shared" si="1"/>
        <v>12246.5</v>
      </c>
      <c r="M2348" s="5">
        <f t="shared" si="2"/>
        <v>11069.5</v>
      </c>
      <c r="N2348" s="5">
        <f t="shared" si="3"/>
        <v>1177</v>
      </c>
      <c r="O2348" s="6">
        <f t="shared" si="4"/>
        <v>0.09610909239</v>
      </c>
      <c r="P2348" s="6" t="str">
        <f t="shared" si="5"/>
        <v>Wednesday</v>
      </c>
      <c r="Q2348" s="6" t="str">
        <f t="shared" si="6"/>
        <v>Weekday</v>
      </c>
      <c r="R2348" s="6" t="str">
        <f t="shared" si="7"/>
        <v>High (&gt;25%)</v>
      </c>
    </row>
    <row r="2349">
      <c r="A2349" s="3" t="s">
        <v>2866</v>
      </c>
      <c r="B2349" s="4">
        <v>45667.438888888886</v>
      </c>
      <c r="C2349" s="3" t="s">
        <v>70</v>
      </c>
      <c r="D2349" s="3" t="s">
        <v>197</v>
      </c>
      <c r="E2349" s="3" t="s">
        <v>21</v>
      </c>
      <c r="F2349" s="3">
        <v>1.0</v>
      </c>
      <c r="G2349" s="3">
        <v>499.0</v>
      </c>
      <c r="H2349" s="3">
        <v>10.0</v>
      </c>
      <c r="I2349" s="3">
        <v>268.88</v>
      </c>
      <c r="J2349" s="3" t="s">
        <v>52</v>
      </c>
      <c r="K2349" s="3" t="s">
        <v>39</v>
      </c>
      <c r="L2349" s="5">
        <f t="shared" si="1"/>
        <v>449.1</v>
      </c>
      <c r="M2349" s="5">
        <f t="shared" si="2"/>
        <v>268.88</v>
      </c>
      <c r="N2349" s="5">
        <f t="shared" si="3"/>
        <v>180.22</v>
      </c>
      <c r="O2349" s="6">
        <f t="shared" si="4"/>
        <v>0.4012914718</v>
      </c>
      <c r="P2349" s="6" t="str">
        <f t="shared" si="5"/>
        <v>Friday</v>
      </c>
      <c r="Q2349" s="6" t="str">
        <f t="shared" si="6"/>
        <v>Weekday</v>
      </c>
      <c r="R2349" s="6" t="str">
        <f t="shared" si="7"/>
        <v>Low (1–15%)</v>
      </c>
    </row>
    <row r="2350">
      <c r="A2350" s="3" t="s">
        <v>2867</v>
      </c>
      <c r="B2350" s="4">
        <v>45839.43194444444</v>
      </c>
      <c r="C2350" s="3" t="s">
        <v>399</v>
      </c>
      <c r="D2350" s="3" t="s">
        <v>313</v>
      </c>
      <c r="E2350" s="3" t="s">
        <v>27</v>
      </c>
      <c r="F2350" s="3">
        <v>5.0</v>
      </c>
      <c r="G2350" s="3">
        <v>1999.0</v>
      </c>
      <c r="H2350" s="3">
        <v>5.0</v>
      </c>
      <c r="I2350" s="3">
        <v>1145.3</v>
      </c>
      <c r="J2350" s="3" t="s">
        <v>52</v>
      </c>
      <c r="K2350" s="3" t="s">
        <v>28</v>
      </c>
      <c r="L2350" s="5">
        <f t="shared" si="1"/>
        <v>9495.25</v>
      </c>
      <c r="M2350" s="5">
        <f t="shared" si="2"/>
        <v>5726.5</v>
      </c>
      <c r="N2350" s="5">
        <f t="shared" si="3"/>
        <v>3768.75</v>
      </c>
      <c r="O2350" s="6">
        <f t="shared" si="4"/>
        <v>0.3969089808</v>
      </c>
      <c r="P2350" s="6" t="str">
        <f t="shared" si="5"/>
        <v>Tuesday</v>
      </c>
      <c r="Q2350" s="6" t="str">
        <f t="shared" si="6"/>
        <v>Weekday</v>
      </c>
      <c r="R2350" s="6" t="str">
        <f t="shared" si="7"/>
        <v>Low (1–15%)</v>
      </c>
    </row>
    <row r="2351">
      <c r="A2351" s="3" t="s">
        <v>2868</v>
      </c>
      <c r="B2351" s="4">
        <v>45926.410416666666</v>
      </c>
      <c r="C2351" s="3" t="s">
        <v>65</v>
      </c>
      <c r="D2351" s="3" t="s">
        <v>627</v>
      </c>
      <c r="E2351" s="3" t="s">
        <v>21</v>
      </c>
      <c r="F2351" s="3">
        <v>3.0</v>
      </c>
      <c r="G2351" s="3">
        <v>299.0</v>
      </c>
      <c r="H2351" s="3">
        <v>20.0</v>
      </c>
      <c r="I2351" s="3">
        <v>203.07</v>
      </c>
      <c r="J2351" s="3" t="s">
        <v>32</v>
      </c>
      <c r="K2351" s="3" t="s">
        <v>39</v>
      </c>
      <c r="L2351" s="5">
        <f t="shared" si="1"/>
        <v>717.6</v>
      </c>
      <c r="M2351" s="5">
        <f t="shared" si="2"/>
        <v>609.21</v>
      </c>
      <c r="N2351" s="5">
        <f t="shared" si="3"/>
        <v>108.39</v>
      </c>
      <c r="O2351" s="6">
        <f t="shared" si="4"/>
        <v>0.1510451505</v>
      </c>
      <c r="P2351" s="6" t="str">
        <f t="shared" si="5"/>
        <v>Friday</v>
      </c>
      <c r="Q2351" s="6" t="str">
        <f t="shared" si="6"/>
        <v>Weekday</v>
      </c>
      <c r="R2351" s="6" t="str">
        <f t="shared" si="7"/>
        <v>Mid (16–25%)</v>
      </c>
    </row>
    <row r="2352">
      <c r="A2352" s="3" t="s">
        <v>2869</v>
      </c>
      <c r="B2352" s="4">
        <v>45763.61666666667</v>
      </c>
      <c r="C2352" s="3" t="s">
        <v>44</v>
      </c>
      <c r="D2352" s="3" t="s">
        <v>115</v>
      </c>
      <c r="E2352" s="3" t="s">
        <v>21</v>
      </c>
      <c r="F2352" s="3">
        <v>2.0</v>
      </c>
      <c r="G2352" s="3">
        <v>499.0</v>
      </c>
      <c r="H2352" s="3">
        <v>0.0</v>
      </c>
      <c r="I2352" s="3">
        <v>342.12</v>
      </c>
      <c r="J2352" s="3" t="s">
        <v>52</v>
      </c>
      <c r="K2352" s="3" t="s">
        <v>23</v>
      </c>
      <c r="L2352" s="5">
        <f t="shared" si="1"/>
        <v>998</v>
      </c>
      <c r="M2352" s="5">
        <f t="shared" si="2"/>
        <v>684.24</v>
      </c>
      <c r="N2352" s="5">
        <f t="shared" si="3"/>
        <v>313.76</v>
      </c>
      <c r="O2352" s="6">
        <f t="shared" si="4"/>
        <v>0.3143887776</v>
      </c>
      <c r="P2352" s="6" t="str">
        <f t="shared" si="5"/>
        <v>Wednesday</v>
      </c>
      <c r="Q2352" s="6" t="str">
        <f t="shared" si="6"/>
        <v>Weekday</v>
      </c>
      <c r="R2352" s="6" t="str">
        <f t="shared" si="7"/>
        <v>No Discount</v>
      </c>
    </row>
    <row r="2353">
      <c r="A2353" s="3" t="s">
        <v>2870</v>
      </c>
      <c r="B2353" s="4">
        <v>45852.86666666667</v>
      </c>
      <c r="C2353" s="3" t="s">
        <v>94</v>
      </c>
      <c r="D2353" s="3" t="s">
        <v>1095</v>
      </c>
      <c r="E2353" s="3" t="s">
        <v>27</v>
      </c>
      <c r="F2353" s="3">
        <v>1.0</v>
      </c>
      <c r="G2353" s="3">
        <v>999.0</v>
      </c>
      <c r="H2353" s="3">
        <v>0.0</v>
      </c>
      <c r="I2353" s="3">
        <v>691.41</v>
      </c>
      <c r="J2353" s="3" t="s">
        <v>32</v>
      </c>
      <c r="K2353" s="3" t="s">
        <v>28</v>
      </c>
      <c r="L2353" s="5">
        <f t="shared" si="1"/>
        <v>999</v>
      </c>
      <c r="M2353" s="5">
        <f t="shared" si="2"/>
        <v>691.41</v>
      </c>
      <c r="N2353" s="5">
        <f t="shared" si="3"/>
        <v>307.59</v>
      </c>
      <c r="O2353" s="6">
        <f t="shared" si="4"/>
        <v>0.3078978979</v>
      </c>
      <c r="P2353" s="6" t="str">
        <f t="shared" si="5"/>
        <v>Monday</v>
      </c>
      <c r="Q2353" s="6" t="str">
        <f t="shared" si="6"/>
        <v>Weekday</v>
      </c>
      <c r="R2353" s="6" t="str">
        <f t="shared" si="7"/>
        <v>No Discount</v>
      </c>
    </row>
    <row r="2354">
      <c r="A2354" s="3" t="s">
        <v>2871</v>
      </c>
      <c r="B2354" s="4">
        <v>45913.47152777778</v>
      </c>
      <c r="C2354" s="3" t="s">
        <v>47</v>
      </c>
      <c r="D2354" s="3" t="s">
        <v>176</v>
      </c>
      <c r="E2354" s="3" t="s">
        <v>27</v>
      </c>
      <c r="F2354" s="3">
        <v>5.0</v>
      </c>
      <c r="G2354" s="3">
        <v>1299.0</v>
      </c>
      <c r="H2354" s="3">
        <v>25.0</v>
      </c>
      <c r="I2354" s="3">
        <v>798.69</v>
      </c>
      <c r="J2354" s="3" t="s">
        <v>52</v>
      </c>
      <c r="K2354" s="3" t="s">
        <v>28</v>
      </c>
      <c r="L2354" s="5">
        <f t="shared" si="1"/>
        <v>4871.25</v>
      </c>
      <c r="M2354" s="5">
        <f t="shared" si="2"/>
        <v>3993.45</v>
      </c>
      <c r="N2354" s="5">
        <f t="shared" si="3"/>
        <v>877.8</v>
      </c>
      <c r="O2354" s="6">
        <f t="shared" si="4"/>
        <v>0.180200154</v>
      </c>
      <c r="P2354" s="6" t="str">
        <f t="shared" si="5"/>
        <v>Saturday</v>
      </c>
      <c r="Q2354" s="6" t="str">
        <f t="shared" si="6"/>
        <v>Weekend</v>
      </c>
      <c r="R2354" s="6" t="str">
        <f t="shared" si="7"/>
        <v>Mid (16–25%)</v>
      </c>
    </row>
    <row r="2355">
      <c r="A2355" s="3" t="s">
        <v>2872</v>
      </c>
      <c r="B2355" s="4">
        <v>45396.46111111111</v>
      </c>
      <c r="C2355" s="3" t="s">
        <v>231</v>
      </c>
      <c r="D2355" s="3" t="s">
        <v>480</v>
      </c>
      <c r="E2355" s="3" t="s">
        <v>21</v>
      </c>
      <c r="F2355" s="3">
        <v>2.0</v>
      </c>
      <c r="G2355" s="3">
        <v>899.0</v>
      </c>
      <c r="H2355" s="3">
        <v>10.0</v>
      </c>
      <c r="I2355" s="3">
        <v>607.86</v>
      </c>
      <c r="J2355" s="3" t="s">
        <v>52</v>
      </c>
      <c r="K2355" s="3" t="s">
        <v>23</v>
      </c>
      <c r="L2355" s="5">
        <f t="shared" si="1"/>
        <v>1618.2</v>
      </c>
      <c r="M2355" s="5">
        <f t="shared" si="2"/>
        <v>1215.72</v>
      </c>
      <c r="N2355" s="5">
        <f t="shared" si="3"/>
        <v>402.48</v>
      </c>
      <c r="O2355" s="6">
        <f t="shared" si="4"/>
        <v>0.2487208009</v>
      </c>
      <c r="P2355" s="6" t="str">
        <f t="shared" si="5"/>
        <v>Sunday</v>
      </c>
      <c r="Q2355" s="6" t="str">
        <f t="shared" si="6"/>
        <v>Weekend</v>
      </c>
      <c r="R2355" s="6" t="str">
        <f t="shared" si="7"/>
        <v>Low (1–15%)</v>
      </c>
    </row>
    <row r="2356">
      <c r="A2356" s="3" t="s">
        <v>2873</v>
      </c>
      <c r="B2356" s="4">
        <v>45493.50347222222</v>
      </c>
      <c r="C2356" s="3" t="s">
        <v>81</v>
      </c>
      <c r="D2356" s="3" t="s">
        <v>506</v>
      </c>
      <c r="E2356" s="3" t="s">
        <v>35</v>
      </c>
      <c r="F2356" s="3">
        <v>3.0</v>
      </c>
      <c r="G2356" s="3">
        <v>2999.0</v>
      </c>
      <c r="H2356" s="3">
        <v>0.0</v>
      </c>
      <c r="I2356" s="3">
        <v>1766.88</v>
      </c>
      <c r="J2356" s="3" t="s">
        <v>22</v>
      </c>
      <c r="K2356" s="3" t="s">
        <v>39</v>
      </c>
      <c r="L2356" s="5">
        <f t="shared" si="1"/>
        <v>8997</v>
      </c>
      <c r="M2356" s="5">
        <f t="shared" si="2"/>
        <v>5300.64</v>
      </c>
      <c r="N2356" s="5">
        <f t="shared" si="3"/>
        <v>3696.36</v>
      </c>
      <c r="O2356" s="6">
        <f t="shared" si="4"/>
        <v>0.4108436145</v>
      </c>
      <c r="P2356" s="6" t="str">
        <f t="shared" si="5"/>
        <v>Saturday</v>
      </c>
      <c r="Q2356" s="6" t="str">
        <f t="shared" si="6"/>
        <v>Weekend</v>
      </c>
      <c r="R2356" s="6" t="str">
        <f t="shared" si="7"/>
        <v>No Discount</v>
      </c>
    </row>
    <row r="2357">
      <c r="A2357" s="3" t="s">
        <v>2874</v>
      </c>
      <c r="B2357" s="4">
        <v>45595.39444444444</v>
      </c>
      <c r="C2357" s="3" t="s">
        <v>37</v>
      </c>
      <c r="D2357" s="3" t="s">
        <v>1252</v>
      </c>
      <c r="E2357" s="3" t="s">
        <v>35</v>
      </c>
      <c r="F2357" s="3">
        <v>1.0</v>
      </c>
      <c r="G2357" s="3">
        <v>1999.0</v>
      </c>
      <c r="H2357" s="3">
        <v>20.0</v>
      </c>
      <c r="I2357" s="3">
        <v>1456.75</v>
      </c>
      <c r="J2357" s="3" t="s">
        <v>32</v>
      </c>
      <c r="K2357" s="3" t="s">
        <v>39</v>
      </c>
      <c r="L2357" s="5">
        <f t="shared" si="1"/>
        <v>1599.2</v>
      </c>
      <c r="M2357" s="5">
        <f t="shared" si="2"/>
        <v>1456.75</v>
      </c>
      <c r="N2357" s="5">
        <f t="shared" si="3"/>
        <v>142.45</v>
      </c>
      <c r="O2357" s="6">
        <f t="shared" si="4"/>
        <v>0.08907578789</v>
      </c>
      <c r="P2357" s="6" t="str">
        <f t="shared" si="5"/>
        <v>Wednesday</v>
      </c>
      <c r="Q2357" s="6" t="str">
        <f t="shared" si="6"/>
        <v>Weekday</v>
      </c>
      <c r="R2357" s="6" t="str">
        <f t="shared" si="7"/>
        <v>Mid (16–25%)</v>
      </c>
    </row>
    <row r="2358">
      <c r="A2358" s="3" t="s">
        <v>2875</v>
      </c>
      <c r="B2358" s="4">
        <v>45619.68472222222</v>
      </c>
      <c r="C2358" s="3" t="s">
        <v>63</v>
      </c>
      <c r="D2358" s="3" t="s">
        <v>1104</v>
      </c>
      <c r="E2358" s="3" t="s">
        <v>21</v>
      </c>
      <c r="F2358" s="3">
        <v>4.0</v>
      </c>
      <c r="G2358" s="3">
        <v>499.0</v>
      </c>
      <c r="H2358" s="3">
        <v>10.0</v>
      </c>
      <c r="I2358" s="3">
        <v>318.03</v>
      </c>
      <c r="J2358" s="3" t="s">
        <v>32</v>
      </c>
      <c r="K2358" s="3" t="s">
        <v>28</v>
      </c>
      <c r="L2358" s="5">
        <f t="shared" si="1"/>
        <v>1796.4</v>
      </c>
      <c r="M2358" s="5">
        <f t="shared" si="2"/>
        <v>1272.12</v>
      </c>
      <c r="N2358" s="5">
        <f t="shared" si="3"/>
        <v>524.28</v>
      </c>
      <c r="O2358" s="6">
        <f t="shared" si="4"/>
        <v>0.2918503674</v>
      </c>
      <c r="P2358" s="6" t="str">
        <f t="shared" si="5"/>
        <v>Saturday</v>
      </c>
      <c r="Q2358" s="6" t="str">
        <f t="shared" si="6"/>
        <v>Weekend</v>
      </c>
      <c r="R2358" s="6" t="str">
        <f t="shared" si="7"/>
        <v>Low (1–15%)</v>
      </c>
    </row>
    <row r="2359">
      <c r="A2359" s="3" t="s">
        <v>2876</v>
      </c>
      <c r="B2359" s="4">
        <v>45480.77569444444</v>
      </c>
      <c r="C2359" s="3" t="s">
        <v>60</v>
      </c>
      <c r="D2359" s="3" t="s">
        <v>361</v>
      </c>
      <c r="E2359" s="3" t="s">
        <v>27</v>
      </c>
      <c r="F2359" s="3">
        <v>4.0</v>
      </c>
      <c r="G2359" s="3">
        <v>1999.0</v>
      </c>
      <c r="H2359" s="3">
        <v>20.0</v>
      </c>
      <c r="I2359" s="3">
        <v>1342.4</v>
      </c>
      <c r="J2359" s="3" t="s">
        <v>32</v>
      </c>
      <c r="K2359" s="3" t="s">
        <v>28</v>
      </c>
      <c r="L2359" s="5">
        <f t="shared" si="1"/>
        <v>6396.8</v>
      </c>
      <c r="M2359" s="5">
        <f t="shared" si="2"/>
        <v>5369.6</v>
      </c>
      <c r="N2359" s="5">
        <f t="shared" si="3"/>
        <v>1027.2</v>
      </c>
      <c r="O2359" s="6">
        <f t="shared" si="4"/>
        <v>0.1605802901</v>
      </c>
      <c r="P2359" s="6" t="str">
        <f t="shared" si="5"/>
        <v>Sunday</v>
      </c>
      <c r="Q2359" s="6" t="str">
        <f t="shared" si="6"/>
        <v>Weekend</v>
      </c>
      <c r="R2359" s="6" t="str">
        <f t="shared" si="7"/>
        <v>Mid (16–25%)</v>
      </c>
    </row>
    <row r="2360">
      <c r="A2360" s="3" t="s">
        <v>2877</v>
      </c>
      <c r="B2360" s="4">
        <v>45376.79027777778</v>
      </c>
      <c r="C2360" s="3" t="s">
        <v>124</v>
      </c>
      <c r="D2360" s="3" t="s">
        <v>176</v>
      </c>
      <c r="E2360" s="3" t="s">
        <v>21</v>
      </c>
      <c r="F2360" s="3">
        <v>1.0</v>
      </c>
      <c r="G2360" s="3">
        <v>899.0</v>
      </c>
      <c r="H2360" s="3">
        <v>25.0</v>
      </c>
      <c r="I2360" s="3">
        <v>622.94</v>
      </c>
      <c r="J2360" s="3" t="s">
        <v>32</v>
      </c>
      <c r="K2360" s="3" t="s">
        <v>23</v>
      </c>
      <c r="L2360" s="5">
        <f t="shared" si="1"/>
        <v>674.25</v>
      </c>
      <c r="M2360" s="5">
        <f t="shared" si="2"/>
        <v>622.94</v>
      </c>
      <c r="N2360" s="5">
        <f t="shared" si="3"/>
        <v>51.31</v>
      </c>
      <c r="O2360" s="6">
        <f t="shared" si="4"/>
        <v>0.07609936967</v>
      </c>
      <c r="P2360" s="6" t="str">
        <f t="shared" si="5"/>
        <v>Monday</v>
      </c>
      <c r="Q2360" s="6" t="str">
        <f t="shared" si="6"/>
        <v>Weekday</v>
      </c>
      <c r="R2360" s="6" t="str">
        <f t="shared" si="7"/>
        <v>Mid (16–25%)</v>
      </c>
    </row>
    <row r="2361">
      <c r="A2361" s="3" t="s">
        <v>2878</v>
      </c>
      <c r="B2361" s="4">
        <v>45309.41458333333</v>
      </c>
      <c r="C2361" s="3" t="s">
        <v>138</v>
      </c>
      <c r="D2361" s="3" t="s">
        <v>327</v>
      </c>
      <c r="E2361" s="3" t="s">
        <v>21</v>
      </c>
      <c r="F2361" s="3">
        <v>5.0</v>
      </c>
      <c r="G2361" s="3">
        <v>499.0</v>
      </c>
      <c r="H2361" s="3">
        <v>10.0</v>
      </c>
      <c r="I2361" s="3">
        <v>244.51</v>
      </c>
      <c r="J2361" s="3" t="s">
        <v>52</v>
      </c>
      <c r="K2361" s="3" t="s">
        <v>23</v>
      </c>
      <c r="L2361" s="5">
        <f t="shared" si="1"/>
        <v>2245.5</v>
      </c>
      <c r="M2361" s="5">
        <f t="shared" si="2"/>
        <v>1222.55</v>
      </c>
      <c r="N2361" s="5">
        <f t="shared" si="3"/>
        <v>1022.95</v>
      </c>
      <c r="O2361" s="6">
        <f t="shared" si="4"/>
        <v>0.4555555556</v>
      </c>
      <c r="P2361" s="6" t="str">
        <f t="shared" si="5"/>
        <v>Thursday</v>
      </c>
      <c r="Q2361" s="6" t="str">
        <f t="shared" si="6"/>
        <v>Weekday</v>
      </c>
      <c r="R2361" s="6" t="str">
        <f t="shared" si="7"/>
        <v>Low (1–15%)</v>
      </c>
    </row>
    <row r="2362">
      <c r="A2362" s="3" t="s">
        <v>2879</v>
      </c>
      <c r="B2362" s="4">
        <v>45719.74930555555</v>
      </c>
      <c r="C2362" s="3" t="s">
        <v>124</v>
      </c>
      <c r="D2362" s="3" t="s">
        <v>139</v>
      </c>
      <c r="E2362" s="3" t="s">
        <v>27</v>
      </c>
      <c r="F2362" s="3">
        <v>1.0</v>
      </c>
      <c r="G2362" s="3">
        <v>1499.0</v>
      </c>
      <c r="H2362" s="3">
        <v>25.0</v>
      </c>
      <c r="I2362" s="3">
        <v>856.18</v>
      </c>
      <c r="J2362" s="3" t="s">
        <v>32</v>
      </c>
      <c r="K2362" s="3" t="s">
        <v>28</v>
      </c>
      <c r="L2362" s="5">
        <f t="shared" si="1"/>
        <v>1124.25</v>
      </c>
      <c r="M2362" s="5">
        <f t="shared" si="2"/>
        <v>856.18</v>
      </c>
      <c r="N2362" s="5">
        <f t="shared" si="3"/>
        <v>268.07</v>
      </c>
      <c r="O2362" s="6">
        <f t="shared" si="4"/>
        <v>0.2384434067</v>
      </c>
      <c r="P2362" s="6" t="str">
        <f t="shared" si="5"/>
        <v>Monday</v>
      </c>
      <c r="Q2362" s="6" t="str">
        <f t="shared" si="6"/>
        <v>Weekday</v>
      </c>
      <c r="R2362" s="6" t="str">
        <f t="shared" si="7"/>
        <v>Mid (16–25%)</v>
      </c>
    </row>
    <row r="2363">
      <c r="A2363" s="3" t="s">
        <v>2880</v>
      </c>
      <c r="B2363" s="4">
        <v>45682.459027777775</v>
      </c>
      <c r="C2363" s="3" t="s">
        <v>44</v>
      </c>
      <c r="D2363" s="3" t="s">
        <v>1369</v>
      </c>
      <c r="E2363" s="3" t="s">
        <v>21</v>
      </c>
      <c r="F2363" s="3">
        <v>3.0</v>
      </c>
      <c r="G2363" s="3">
        <v>899.0</v>
      </c>
      <c r="H2363" s="3">
        <v>25.0</v>
      </c>
      <c r="I2363" s="3">
        <v>533.32</v>
      </c>
      <c r="J2363" s="3" t="s">
        <v>22</v>
      </c>
      <c r="K2363" s="3" t="s">
        <v>23</v>
      </c>
      <c r="L2363" s="5">
        <f t="shared" si="1"/>
        <v>2022.75</v>
      </c>
      <c r="M2363" s="5">
        <f t="shared" si="2"/>
        <v>1599.96</v>
      </c>
      <c r="N2363" s="5">
        <f t="shared" si="3"/>
        <v>422.79</v>
      </c>
      <c r="O2363" s="6">
        <f t="shared" si="4"/>
        <v>0.2090174268</v>
      </c>
      <c r="P2363" s="6" t="str">
        <f t="shared" si="5"/>
        <v>Saturday</v>
      </c>
      <c r="Q2363" s="6" t="str">
        <f t="shared" si="6"/>
        <v>Weekend</v>
      </c>
      <c r="R2363" s="6" t="str">
        <f t="shared" si="7"/>
        <v>Mid (16–25%)</v>
      </c>
    </row>
    <row r="2364">
      <c r="A2364" s="3" t="s">
        <v>2881</v>
      </c>
      <c r="B2364" s="4">
        <v>45434.82708333333</v>
      </c>
      <c r="C2364" s="3" t="s">
        <v>266</v>
      </c>
      <c r="D2364" s="3" t="s">
        <v>519</v>
      </c>
      <c r="E2364" s="3" t="s">
        <v>21</v>
      </c>
      <c r="F2364" s="3">
        <v>3.0</v>
      </c>
      <c r="G2364" s="3">
        <v>899.0</v>
      </c>
      <c r="H2364" s="3">
        <v>0.0</v>
      </c>
      <c r="I2364" s="3">
        <v>433.66</v>
      </c>
      <c r="J2364" s="3" t="s">
        <v>32</v>
      </c>
      <c r="K2364" s="3" t="s">
        <v>23</v>
      </c>
      <c r="L2364" s="5">
        <f t="shared" si="1"/>
        <v>2697</v>
      </c>
      <c r="M2364" s="5">
        <f t="shared" si="2"/>
        <v>1300.98</v>
      </c>
      <c r="N2364" s="5">
        <f t="shared" si="3"/>
        <v>1396.02</v>
      </c>
      <c r="O2364" s="6">
        <f t="shared" si="4"/>
        <v>0.5176195773</v>
      </c>
      <c r="P2364" s="6" t="str">
        <f t="shared" si="5"/>
        <v>Wednesday</v>
      </c>
      <c r="Q2364" s="6" t="str">
        <f t="shared" si="6"/>
        <v>Weekday</v>
      </c>
      <c r="R2364" s="6" t="str">
        <f t="shared" si="7"/>
        <v>No Discount</v>
      </c>
    </row>
    <row r="2365">
      <c r="A2365" s="3" t="s">
        <v>2882</v>
      </c>
      <c r="B2365" s="4">
        <v>45339.82083333333</v>
      </c>
      <c r="C2365" s="3" t="s">
        <v>144</v>
      </c>
      <c r="D2365" s="3" t="s">
        <v>791</v>
      </c>
      <c r="E2365" s="3" t="s">
        <v>35</v>
      </c>
      <c r="F2365" s="3">
        <v>5.0</v>
      </c>
      <c r="G2365" s="3">
        <v>2999.0</v>
      </c>
      <c r="H2365" s="3">
        <v>25.0</v>
      </c>
      <c r="I2365" s="3">
        <v>2018.74</v>
      </c>
      <c r="J2365" s="3" t="s">
        <v>52</v>
      </c>
      <c r="K2365" s="3" t="s">
        <v>23</v>
      </c>
      <c r="L2365" s="5">
        <f t="shared" si="1"/>
        <v>11246.25</v>
      </c>
      <c r="M2365" s="5">
        <f t="shared" si="2"/>
        <v>10093.7</v>
      </c>
      <c r="N2365" s="5">
        <f t="shared" si="3"/>
        <v>1152.55</v>
      </c>
      <c r="O2365" s="6">
        <f t="shared" si="4"/>
        <v>0.1024830499</v>
      </c>
      <c r="P2365" s="6" t="str">
        <f t="shared" si="5"/>
        <v>Saturday</v>
      </c>
      <c r="Q2365" s="6" t="str">
        <f t="shared" si="6"/>
        <v>Weekend</v>
      </c>
      <c r="R2365" s="6" t="str">
        <f t="shared" si="7"/>
        <v>Mid (16–25%)</v>
      </c>
    </row>
    <row r="2366">
      <c r="A2366" s="3" t="s">
        <v>2883</v>
      </c>
      <c r="B2366" s="4">
        <v>45440.76527777778</v>
      </c>
      <c r="C2366" s="3" t="s">
        <v>254</v>
      </c>
      <c r="D2366" s="3" t="s">
        <v>174</v>
      </c>
      <c r="E2366" s="3" t="s">
        <v>27</v>
      </c>
      <c r="F2366" s="3">
        <v>3.0</v>
      </c>
      <c r="G2366" s="3">
        <v>999.0</v>
      </c>
      <c r="H2366" s="3">
        <v>30.0</v>
      </c>
      <c r="I2366" s="3">
        <v>679.51</v>
      </c>
      <c r="J2366" s="3" t="s">
        <v>52</v>
      </c>
      <c r="K2366" s="3" t="s">
        <v>23</v>
      </c>
      <c r="L2366" s="5">
        <f t="shared" si="1"/>
        <v>2097.9</v>
      </c>
      <c r="M2366" s="5">
        <f t="shared" si="2"/>
        <v>2038.53</v>
      </c>
      <c r="N2366" s="5">
        <f t="shared" si="3"/>
        <v>59.37</v>
      </c>
      <c r="O2366" s="6">
        <f t="shared" si="4"/>
        <v>0.0282997283</v>
      </c>
      <c r="P2366" s="6" t="str">
        <f t="shared" si="5"/>
        <v>Tuesday</v>
      </c>
      <c r="Q2366" s="6" t="str">
        <f t="shared" si="6"/>
        <v>Weekday</v>
      </c>
      <c r="R2366" s="6" t="str">
        <f t="shared" si="7"/>
        <v>High (&gt;25%)</v>
      </c>
    </row>
    <row r="2367">
      <c r="A2367" s="3" t="s">
        <v>2884</v>
      </c>
      <c r="B2367" s="4">
        <v>46015.498611111114</v>
      </c>
      <c r="C2367" s="3" t="s">
        <v>84</v>
      </c>
      <c r="D2367" s="3" t="s">
        <v>1014</v>
      </c>
      <c r="E2367" s="3" t="s">
        <v>21</v>
      </c>
      <c r="F2367" s="3">
        <v>4.0</v>
      </c>
      <c r="G2367" s="3">
        <v>299.0</v>
      </c>
      <c r="H2367" s="3">
        <v>0.0</v>
      </c>
      <c r="I2367" s="3">
        <v>194.8</v>
      </c>
      <c r="J2367" s="3" t="s">
        <v>32</v>
      </c>
      <c r="K2367" s="3" t="s">
        <v>39</v>
      </c>
      <c r="L2367" s="5">
        <f t="shared" si="1"/>
        <v>1196</v>
      </c>
      <c r="M2367" s="5">
        <f t="shared" si="2"/>
        <v>779.2</v>
      </c>
      <c r="N2367" s="5">
        <f t="shared" si="3"/>
        <v>416.8</v>
      </c>
      <c r="O2367" s="6">
        <f t="shared" si="4"/>
        <v>0.3484949833</v>
      </c>
      <c r="P2367" s="6" t="str">
        <f t="shared" si="5"/>
        <v>Wednesday</v>
      </c>
      <c r="Q2367" s="6" t="str">
        <f t="shared" si="6"/>
        <v>Weekday</v>
      </c>
      <c r="R2367" s="6" t="str">
        <f t="shared" si="7"/>
        <v>No Discount</v>
      </c>
    </row>
    <row r="2368">
      <c r="A2368" s="3" t="s">
        <v>2885</v>
      </c>
      <c r="B2368" s="4">
        <v>45305.65972222222</v>
      </c>
      <c r="C2368" s="3" t="s">
        <v>399</v>
      </c>
      <c r="D2368" s="3" t="s">
        <v>470</v>
      </c>
      <c r="E2368" s="3" t="s">
        <v>35</v>
      </c>
      <c r="F2368" s="3">
        <v>4.0</v>
      </c>
      <c r="G2368" s="3">
        <v>2999.0</v>
      </c>
      <c r="H2368" s="3">
        <v>30.0</v>
      </c>
      <c r="I2368" s="3">
        <v>1920.05</v>
      </c>
      <c r="J2368" s="3" t="s">
        <v>32</v>
      </c>
      <c r="K2368" s="3" t="s">
        <v>23</v>
      </c>
      <c r="L2368" s="5">
        <f t="shared" si="1"/>
        <v>8397.2</v>
      </c>
      <c r="M2368" s="5">
        <f t="shared" si="2"/>
        <v>7680.2</v>
      </c>
      <c r="N2368" s="5">
        <f t="shared" si="3"/>
        <v>717</v>
      </c>
      <c r="O2368" s="6">
        <f t="shared" si="4"/>
        <v>0.08538560473</v>
      </c>
      <c r="P2368" s="6" t="str">
        <f t="shared" si="5"/>
        <v>Sunday</v>
      </c>
      <c r="Q2368" s="6" t="str">
        <f t="shared" si="6"/>
        <v>Weekend</v>
      </c>
      <c r="R2368" s="6" t="str">
        <f t="shared" si="7"/>
        <v>High (&gt;25%)</v>
      </c>
    </row>
    <row r="2369">
      <c r="A2369" s="3" t="s">
        <v>2886</v>
      </c>
      <c r="B2369" s="4">
        <v>45885.38611111111</v>
      </c>
      <c r="C2369" s="3" t="s">
        <v>30</v>
      </c>
      <c r="D2369" s="3" t="s">
        <v>519</v>
      </c>
      <c r="E2369" s="3" t="s">
        <v>27</v>
      </c>
      <c r="F2369" s="3">
        <v>5.0</v>
      </c>
      <c r="G2369" s="3">
        <v>1999.0</v>
      </c>
      <c r="H2369" s="3">
        <v>15.0</v>
      </c>
      <c r="I2369" s="3">
        <v>1201.42</v>
      </c>
      <c r="J2369" s="3" t="s">
        <v>32</v>
      </c>
      <c r="K2369" s="3" t="s">
        <v>23</v>
      </c>
      <c r="L2369" s="5">
        <f t="shared" si="1"/>
        <v>8495.75</v>
      </c>
      <c r="M2369" s="5">
        <f t="shared" si="2"/>
        <v>6007.1</v>
      </c>
      <c r="N2369" s="5">
        <f t="shared" si="3"/>
        <v>2488.65</v>
      </c>
      <c r="O2369" s="6">
        <f t="shared" si="4"/>
        <v>0.2929288173</v>
      </c>
      <c r="P2369" s="6" t="str">
        <f t="shared" si="5"/>
        <v>Saturday</v>
      </c>
      <c r="Q2369" s="6" t="str">
        <f t="shared" si="6"/>
        <v>Weekend</v>
      </c>
      <c r="R2369" s="6" t="str">
        <f t="shared" si="7"/>
        <v>Low (1–15%)</v>
      </c>
    </row>
    <row r="2370">
      <c r="A2370" s="3" t="s">
        <v>2887</v>
      </c>
      <c r="B2370" s="4">
        <v>45690.61111111111</v>
      </c>
      <c r="C2370" s="3" t="s">
        <v>114</v>
      </c>
      <c r="D2370" s="3" t="s">
        <v>258</v>
      </c>
      <c r="E2370" s="3" t="s">
        <v>35</v>
      </c>
      <c r="F2370" s="3">
        <v>2.0</v>
      </c>
      <c r="G2370" s="3">
        <v>2499.0</v>
      </c>
      <c r="H2370" s="3">
        <v>15.0</v>
      </c>
      <c r="I2370" s="3">
        <v>1631.76</v>
      </c>
      <c r="J2370" s="3" t="s">
        <v>32</v>
      </c>
      <c r="K2370" s="3" t="s">
        <v>28</v>
      </c>
      <c r="L2370" s="5">
        <f t="shared" si="1"/>
        <v>4248.3</v>
      </c>
      <c r="M2370" s="5">
        <f t="shared" si="2"/>
        <v>3263.52</v>
      </c>
      <c r="N2370" s="5">
        <f t="shared" si="3"/>
        <v>984.78</v>
      </c>
      <c r="O2370" s="6">
        <f t="shared" si="4"/>
        <v>0.2318056634</v>
      </c>
      <c r="P2370" s="6" t="str">
        <f t="shared" si="5"/>
        <v>Sunday</v>
      </c>
      <c r="Q2370" s="6" t="str">
        <f t="shared" si="6"/>
        <v>Weekend</v>
      </c>
      <c r="R2370" s="6" t="str">
        <f t="shared" si="7"/>
        <v>Low (1–15%)</v>
      </c>
    </row>
    <row r="2371">
      <c r="A2371" s="3" t="s">
        <v>2888</v>
      </c>
      <c r="B2371" s="4">
        <v>45920.78680555556</v>
      </c>
      <c r="C2371" s="3" t="s">
        <v>94</v>
      </c>
      <c r="D2371" s="3" t="s">
        <v>92</v>
      </c>
      <c r="E2371" s="3" t="s">
        <v>27</v>
      </c>
      <c r="F2371" s="3">
        <v>2.0</v>
      </c>
      <c r="G2371" s="3">
        <v>1499.0</v>
      </c>
      <c r="H2371" s="3">
        <v>0.0</v>
      </c>
      <c r="I2371" s="3">
        <v>947.07</v>
      </c>
      <c r="J2371" s="3" t="s">
        <v>32</v>
      </c>
      <c r="K2371" s="3" t="s">
        <v>28</v>
      </c>
      <c r="L2371" s="5">
        <f t="shared" si="1"/>
        <v>2998</v>
      </c>
      <c r="M2371" s="5">
        <f t="shared" si="2"/>
        <v>1894.14</v>
      </c>
      <c r="N2371" s="5">
        <f t="shared" si="3"/>
        <v>1103.86</v>
      </c>
      <c r="O2371" s="6">
        <f t="shared" si="4"/>
        <v>0.3681987992</v>
      </c>
      <c r="P2371" s="6" t="str">
        <f t="shared" si="5"/>
        <v>Saturday</v>
      </c>
      <c r="Q2371" s="6" t="str">
        <f t="shared" si="6"/>
        <v>Weekend</v>
      </c>
      <c r="R2371" s="6" t="str">
        <f t="shared" si="7"/>
        <v>No Discount</v>
      </c>
    </row>
    <row r="2372">
      <c r="A2372" s="3" t="s">
        <v>2889</v>
      </c>
      <c r="B2372" s="4">
        <v>45315.42083333333</v>
      </c>
      <c r="C2372" s="3" t="s">
        <v>127</v>
      </c>
      <c r="D2372" s="3" t="s">
        <v>1369</v>
      </c>
      <c r="E2372" s="3" t="s">
        <v>21</v>
      </c>
      <c r="F2372" s="3">
        <v>5.0</v>
      </c>
      <c r="G2372" s="3">
        <v>899.0</v>
      </c>
      <c r="H2372" s="3">
        <v>10.0</v>
      </c>
      <c r="I2372" s="3">
        <v>406.6</v>
      </c>
      <c r="J2372" s="3" t="s">
        <v>32</v>
      </c>
      <c r="K2372" s="3" t="s">
        <v>39</v>
      </c>
      <c r="L2372" s="5">
        <f t="shared" si="1"/>
        <v>4045.5</v>
      </c>
      <c r="M2372" s="5">
        <f t="shared" si="2"/>
        <v>2033</v>
      </c>
      <c r="N2372" s="5">
        <f t="shared" si="3"/>
        <v>2012.5</v>
      </c>
      <c r="O2372" s="6">
        <f t="shared" si="4"/>
        <v>0.4974663206</v>
      </c>
      <c r="P2372" s="6" t="str">
        <f t="shared" si="5"/>
        <v>Wednesday</v>
      </c>
      <c r="Q2372" s="6" t="str">
        <f t="shared" si="6"/>
        <v>Weekday</v>
      </c>
      <c r="R2372" s="6" t="str">
        <f t="shared" si="7"/>
        <v>Low (1–15%)</v>
      </c>
    </row>
    <row r="2373">
      <c r="A2373" s="3" t="s">
        <v>2890</v>
      </c>
      <c r="B2373" s="4">
        <v>45373.9</v>
      </c>
      <c r="C2373" s="3" t="s">
        <v>127</v>
      </c>
      <c r="D2373" s="3" t="s">
        <v>234</v>
      </c>
      <c r="E2373" s="3" t="s">
        <v>21</v>
      </c>
      <c r="F2373" s="3">
        <v>2.0</v>
      </c>
      <c r="G2373" s="3">
        <v>299.0</v>
      </c>
      <c r="H2373" s="3">
        <v>0.0</v>
      </c>
      <c r="I2373" s="3">
        <v>150.05</v>
      </c>
      <c r="J2373" s="3" t="s">
        <v>32</v>
      </c>
      <c r="K2373" s="3" t="s">
        <v>39</v>
      </c>
      <c r="L2373" s="5">
        <f t="shared" si="1"/>
        <v>598</v>
      </c>
      <c r="M2373" s="5">
        <f t="shared" si="2"/>
        <v>300.1</v>
      </c>
      <c r="N2373" s="5">
        <f t="shared" si="3"/>
        <v>297.9</v>
      </c>
      <c r="O2373" s="6">
        <f t="shared" si="4"/>
        <v>0.4981605351</v>
      </c>
      <c r="P2373" s="6" t="str">
        <f t="shared" si="5"/>
        <v>Friday</v>
      </c>
      <c r="Q2373" s="6" t="str">
        <f t="shared" si="6"/>
        <v>Weekday</v>
      </c>
      <c r="R2373" s="6" t="str">
        <f t="shared" si="7"/>
        <v>No Discount</v>
      </c>
    </row>
    <row r="2374">
      <c r="A2374" s="3" t="s">
        <v>2891</v>
      </c>
      <c r="B2374" s="4">
        <v>45543.71527777778</v>
      </c>
      <c r="C2374" s="3" t="s">
        <v>158</v>
      </c>
      <c r="D2374" s="3" t="s">
        <v>163</v>
      </c>
      <c r="E2374" s="3" t="s">
        <v>21</v>
      </c>
      <c r="F2374" s="3">
        <v>3.0</v>
      </c>
      <c r="G2374" s="3">
        <v>699.0</v>
      </c>
      <c r="H2374" s="3">
        <v>25.0</v>
      </c>
      <c r="I2374" s="3">
        <v>327.38</v>
      </c>
      <c r="J2374" s="3" t="s">
        <v>52</v>
      </c>
      <c r="K2374" s="3" t="s">
        <v>23</v>
      </c>
      <c r="L2374" s="5">
        <f t="shared" si="1"/>
        <v>1572.75</v>
      </c>
      <c r="M2374" s="5">
        <f t="shared" si="2"/>
        <v>982.14</v>
      </c>
      <c r="N2374" s="5">
        <f t="shared" si="3"/>
        <v>590.61</v>
      </c>
      <c r="O2374" s="6">
        <f t="shared" si="4"/>
        <v>0.3755269433</v>
      </c>
      <c r="P2374" s="6" t="str">
        <f t="shared" si="5"/>
        <v>Sunday</v>
      </c>
      <c r="Q2374" s="6" t="str">
        <f t="shared" si="6"/>
        <v>Weekend</v>
      </c>
      <c r="R2374" s="6" t="str">
        <f t="shared" si="7"/>
        <v>Mid (16–25%)</v>
      </c>
    </row>
    <row r="2375">
      <c r="A2375" s="3" t="s">
        <v>2892</v>
      </c>
      <c r="B2375" s="4">
        <v>45662.513194444444</v>
      </c>
      <c r="C2375" s="3" t="s">
        <v>44</v>
      </c>
      <c r="D2375" s="3" t="s">
        <v>145</v>
      </c>
      <c r="E2375" s="3" t="s">
        <v>35</v>
      </c>
      <c r="F2375" s="3">
        <v>5.0</v>
      </c>
      <c r="G2375" s="3">
        <v>2499.0</v>
      </c>
      <c r="H2375" s="3">
        <v>0.0</v>
      </c>
      <c r="I2375" s="3">
        <v>1668.59</v>
      </c>
      <c r="J2375" s="3" t="s">
        <v>32</v>
      </c>
      <c r="K2375" s="3" t="s">
        <v>39</v>
      </c>
      <c r="L2375" s="5">
        <f t="shared" si="1"/>
        <v>12495</v>
      </c>
      <c r="M2375" s="5">
        <f t="shared" si="2"/>
        <v>8342.95</v>
      </c>
      <c r="N2375" s="5">
        <f t="shared" si="3"/>
        <v>4152.05</v>
      </c>
      <c r="O2375" s="6">
        <f t="shared" si="4"/>
        <v>0.3322969188</v>
      </c>
      <c r="P2375" s="6" t="str">
        <f t="shared" si="5"/>
        <v>Sunday</v>
      </c>
      <c r="Q2375" s="6" t="str">
        <f t="shared" si="6"/>
        <v>Weekend</v>
      </c>
      <c r="R2375" s="6" t="str">
        <f t="shared" si="7"/>
        <v>No Discount</v>
      </c>
    </row>
    <row r="2376">
      <c r="A2376" s="3" t="s">
        <v>2893</v>
      </c>
      <c r="B2376" s="4">
        <v>45518.4875</v>
      </c>
      <c r="C2376" s="3" t="s">
        <v>207</v>
      </c>
      <c r="D2376" s="3" t="s">
        <v>788</v>
      </c>
      <c r="E2376" s="3" t="s">
        <v>21</v>
      </c>
      <c r="F2376" s="3">
        <v>4.0</v>
      </c>
      <c r="G2376" s="3">
        <v>299.0</v>
      </c>
      <c r="H2376" s="3">
        <v>10.0</v>
      </c>
      <c r="I2376" s="3">
        <v>194.94</v>
      </c>
      <c r="J2376" s="3" t="s">
        <v>32</v>
      </c>
      <c r="K2376" s="3" t="s">
        <v>39</v>
      </c>
      <c r="L2376" s="5">
        <f t="shared" si="1"/>
        <v>1076.4</v>
      </c>
      <c r="M2376" s="5">
        <f t="shared" si="2"/>
        <v>779.76</v>
      </c>
      <c r="N2376" s="5">
        <f t="shared" si="3"/>
        <v>296.64</v>
      </c>
      <c r="O2376" s="6">
        <f t="shared" si="4"/>
        <v>0.2755852843</v>
      </c>
      <c r="P2376" s="6" t="str">
        <f t="shared" si="5"/>
        <v>Wednesday</v>
      </c>
      <c r="Q2376" s="6" t="str">
        <f t="shared" si="6"/>
        <v>Weekday</v>
      </c>
      <c r="R2376" s="6" t="str">
        <f t="shared" si="7"/>
        <v>Low (1–15%)</v>
      </c>
    </row>
    <row r="2377">
      <c r="A2377" s="3" t="s">
        <v>2894</v>
      </c>
      <c r="B2377" s="4">
        <v>45631.65555555555</v>
      </c>
      <c r="C2377" s="3" t="s">
        <v>25</v>
      </c>
      <c r="D2377" s="3" t="s">
        <v>605</v>
      </c>
      <c r="E2377" s="3" t="s">
        <v>21</v>
      </c>
      <c r="F2377" s="3">
        <v>5.0</v>
      </c>
      <c r="G2377" s="3">
        <v>499.0</v>
      </c>
      <c r="H2377" s="3">
        <v>25.0</v>
      </c>
      <c r="I2377" s="3">
        <v>270.4</v>
      </c>
      <c r="J2377" s="3" t="s">
        <v>52</v>
      </c>
      <c r="K2377" s="3" t="s">
        <v>28</v>
      </c>
      <c r="L2377" s="5">
        <f t="shared" si="1"/>
        <v>1871.25</v>
      </c>
      <c r="M2377" s="5">
        <f t="shared" si="2"/>
        <v>1352</v>
      </c>
      <c r="N2377" s="5">
        <f t="shared" si="3"/>
        <v>519.25</v>
      </c>
      <c r="O2377" s="6">
        <f t="shared" si="4"/>
        <v>0.27748831</v>
      </c>
      <c r="P2377" s="6" t="str">
        <f t="shared" si="5"/>
        <v>Thursday</v>
      </c>
      <c r="Q2377" s="6" t="str">
        <f t="shared" si="6"/>
        <v>Weekday</v>
      </c>
      <c r="R2377" s="6" t="str">
        <f t="shared" si="7"/>
        <v>Mid (16–25%)</v>
      </c>
    </row>
    <row r="2378">
      <c r="A2378" s="3" t="s">
        <v>2895</v>
      </c>
      <c r="B2378" s="4">
        <v>45841.40833333333</v>
      </c>
      <c r="C2378" s="3" t="s">
        <v>399</v>
      </c>
      <c r="D2378" s="3" t="s">
        <v>2476</v>
      </c>
      <c r="E2378" s="3" t="s">
        <v>27</v>
      </c>
      <c r="F2378" s="3">
        <v>2.0</v>
      </c>
      <c r="G2378" s="3">
        <v>999.0</v>
      </c>
      <c r="H2378" s="3">
        <v>5.0</v>
      </c>
      <c r="I2378" s="3">
        <v>548.54</v>
      </c>
      <c r="J2378" s="3" t="s">
        <v>52</v>
      </c>
      <c r="K2378" s="3" t="s">
        <v>39</v>
      </c>
      <c r="L2378" s="5">
        <f t="shared" si="1"/>
        <v>1898.1</v>
      </c>
      <c r="M2378" s="5">
        <f t="shared" si="2"/>
        <v>1097.08</v>
      </c>
      <c r="N2378" s="5">
        <f t="shared" si="3"/>
        <v>801.02</v>
      </c>
      <c r="O2378" s="6">
        <f t="shared" si="4"/>
        <v>0.4220114852</v>
      </c>
      <c r="P2378" s="6" t="str">
        <f t="shared" si="5"/>
        <v>Thursday</v>
      </c>
      <c r="Q2378" s="6" t="str">
        <f t="shared" si="6"/>
        <v>Weekday</v>
      </c>
      <c r="R2378" s="6" t="str">
        <f t="shared" si="7"/>
        <v>Low (1–15%)</v>
      </c>
    </row>
    <row r="2379">
      <c r="A2379" s="3" t="s">
        <v>2896</v>
      </c>
      <c r="B2379" s="4">
        <v>45840.84652777778</v>
      </c>
      <c r="C2379" s="3" t="s">
        <v>257</v>
      </c>
      <c r="D2379" s="3" t="s">
        <v>66</v>
      </c>
      <c r="E2379" s="3" t="s">
        <v>21</v>
      </c>
      <c r="F2379" s="3">
        <v>4.0</v>
      </c>
      <c r="G2379" s="3">
        <v>899.0</v>
      </c>
      <c r="H2379" s="3">
        <v>20.0</v>
      </c>
      <c r="I2379" s="3">
        <v>548.2</v>
      </c>
      <c r="J2379" s="3" t="s">
        <v>52</v>
      </c>
      <c r="K2379" s="3" t="s">
        <v>28</v>
      </c>
      <c r="L2379" s="5">
        <f t="shared" si="1"/>
        <v>2876.8</v>
      </c>
      <c r="M2379" s="5">
        <f t="shared" si="2"/>
        <v>2192.8</v>
      </c>
      <c r="N2379" s="5">
        <f t="shared" si="3"/>
        <v>684</v>
      </c>
      <c r="O2379" s="6">
        <f t="shared" si="4"/>
        <v>0.2377641824</v>
      </c>
      <c r="P2379" s="6" t="str">
        <f t="shared" si="5"/>
        <v>Wednesday</v>
      </c>
      <c r="Q2379" s="6" t="str">
        <f t="shared" si="6"/>
        <v>Weekday</v>
      </c>
      <c r="R2379" s="6" t="str">
        <f t="shared" si="7"/>
        <v>Mid (16–25%)</v>
      </c>
    </row>
    <row r="2380">
      <c r="A2380" s="3" t="s">
        <v>2897</v>
      </c>
      <c r="B2380" s="4">
        <v>45516.67847222222</v>
      </c>
      <c r="C2380" s="3" t="s">
        <v>41</v>
      </c>
      <c r="D2380" s="3" t="s">
        <v>491</v>
      </c>
      <c r="E2380" s="3" t="s">
        <v>21</v>
      </c>
      <c r="F2380" s="3">
        <v>5.0</v>
      </c>
      <c r="G2380" s="3">
        <v>699.0</v>
      </c>
      <c r="H2380" s="3">
        <v>15.0</v>
      </c>
      <c r="I2380" s="3">
        <v>459.76</v>
      </c>
      <c r="J2380" s="3" t="s">
        <v>32</v>
      </c>
      <c r="K2380" s="3" t="s">
        <v>23</v>
      </c>
      <c r="L2380" s="5">
        <f t="shared" si="1"/>
        <v>2970.75</v>
      </c>
      <c r="M2380" s="5">
        <f t="shared" si="2"/>
        <v>2298.8</v>
      </c>
      <c r="N2380" s="5">
        <f t="shared" si="3"/>
        <v>671.95</v>
      </c>
      <c r="O2380" s="6">
        <f t="shared" si="4"/>
        <v>0.2261886729</v>
      </c>
      <c r="P2380" s="6" t="str">
        <f t="shared" si="5"/>
        <v>Monday</v>
      </c>
      <c r="Q2380" s="6" t="str">
        <f t="shared" si="6"/>
        <v>Weekday</v>
      </c>
      <c r="R2380" s="6" t="str">
        <f t="shared" si="7"/>
        <v>Low (1–15%)</v>
      </c>
    </row>
    <row r="2381">
      <c r="A2381" s="3" t="s">
        <v>2898</v>
      </c>
      <c r="B2381" s="4">
        <v>45375.680555555555</v>
      </c>
      <c r="C2381" s="3" t="s">
        <v>135</v>
      </c>
      <c r="D2381" s="3" t="s">
        <v>589</v>
      </c>
      <c r="E2381" s="3" t="s">
        <v>35</v>
      </c>
      <c r="F2381" s="3">
        <v>3.0</v>
      </c>
      <c r="G2381" s="3">
        <v>3999.0</v>
      </c>
      <c r="H2381" s="3">
        <v>20.0</v>
      </c>
      <c r="I2381" s="3">
        <v>2702.13</v>
      </c>
      <c r="J2381" s="3" t="s">
        <v>32</v>
      </c>
      <c r="K2381" s="3" t="s">
        <v>23</v>
      </c>
      <c r="L2381" s="5">
        <f t="shared" si="1"/>
        <v>9597.6</v>
      </c>
      <c r="M2381" s="5">
        <f t="shared" si="2"/>
        <v>8106.39</v>
      </c>
      <c r="N2381" s="5">
        <f t="shared" si="3"/>
        <v>1491.21</v>
      </c>
      <c r="O2381" s="6">
        <f t="shared" si="4"/>
        <v>0.1553732183</v>
      </c>
      <c r="P2381" s="6" t="str">
        <f t="shared" si="5"/>
        <v>Sunday</v>
      </c>
      <c r="Q2381" s="6" t="str">
        <f t="shared" si="6"/>
        <v>Weekend</v>
      </c>
      <c r="R2381" s="6" t="str">
        <f t="shared" si="7"/>
        <v>Mid (16–25%)</v>
      </c>
    </row>
    <row r="2382">
      <c r="A2382" s="3" t="s">
        <v>2899</v>
      </c>
      <c r="B2382" s="4">
        <v>45994.447916666664</v>
      </c>
      <c r="C2382" s="3" t="s">
        <v>100</v>
      </c>
      <c r="D2382" s="3" t="s">
        <v>754</v>
      </c>
      <c r="E2382" s="3" t="s">
        <v>21</v>
      </c>
      <c r="F2382" s="3">
        <v>5.0</v>
      </c>
      <c r="G2382" s="3">
        <v>899.0</v>
      </c>
      <c r="H2382" s="3">
        <v>5.0</v>
      </c>
      <c r="I2382" s="3">
        <v>558.26</v>
      </c>
      <c r="J2382" s="3" t="s">
        <v>32</v>
      </c>
      <c r="K2382" s="3" t="s">
        <v>28</v>
      </c>
      <c r="L2382" s="5">
        <f t="shared" si="1"/>
        <v>4270.25</v>
      </c>
      <c r="M2382" s="5">
        <f t="shared" si="2"/>
        <v>2791.3</v>
      </c>
      <c r="N2382" s="5">
        <f t="shared" si="3"/>
        <v>1478.95</v>
      </c>
      <c r="O2382" s="6">
        <f t="shared" si="4"/>
        <v>0.3463380364</v>
      </c>
      <c r="P2382" s="6" t="str">
        <f t="shared" si="5"/>
        <v>Wednesday</v>
      </c>
      <c r="Q2382" s="6" t="str">
        <f t="shared" si="6"/>
        <v>Weekday</v>
      </c>
      <c r="R2382" s="6" t="str">
        <f t="shared" si="7"/>
        <v>Low (1–15%)</v>
      </c>
    </row>
    <row r="2383">
      <c r="A2383" s="3" t="s">
        <v>2900</v>
      </c>
      <c r="B2383" s="4">
        <v>45412.902083333334</v>
      </c>
      <c r="C2383" s="3" t="s">
        <v>207</v>
      </c>
      <c r="D2383" s="3" t="s">
        <v>51</v>
      </c>
      <c r="E2383" s="3" t="s">
        <v>21</v>
      </c>
      <c r="F2383" s="3">
        <v>4.0</v>
      </c>
      <c r="G2383" s="3">
        <v>699.0</v>
      </c>
      <c r="H2383" s="3">
        <v>10.0</v>
      </c>
      <c r="I2383" s="3">
        <v>373.03</v>
      </c>
      <c r="J2383" s="3" t="s">
        <v>32</v>
      </c>
      <c r="K2383" s="3" t="s">
        <v>39</v>
      </c>
      <c r="L2383" s="5">
        <f t="shared" si="1"/>
        <v>2516.4</v>
      </c>
      <c r="M2383" s="5">
        <f t="shared" si="2"/>
        <v>1492.12</v>
      </c>
      <c r="N2383" s="5">
        <f t="shared" si="3"/>
        <v>1024.28</v>
      </c>
      <c r="O2383" s="6">
        <f t="shared" si="4"/>
        <v>0.4070418058</v>
      </c>
      <c r="P2383" s="6" t="str">
        <f t="shared" si="5"/>
        <v>Tuesday</v>
      </c>
      <c r="Q2383" s="6" t="str">
        <f t="shared" si="6"/>
        <v>Weekday</v>
      </c>
      <c r="R2383" s="6" t="str">
        <f t="shared" si="7"/>
        <v>Low (1–15%)</v>
      </c>
    </row>
    <row r="2384">
      <c r="A2384" s="3" t="s">
        <v>2901</v>
      </c>
      <c r="B2384" s="4">
        <v>45948.638194444444</v>
      </c>
      <c r="C2384" s="3" t="s">
        <v>81</v>
      </c>
      <c r="D2384" s="3" t="s">
        <v>133</v>
      </c>
      <c r="E2384" s="3" t="s">
        <v>27</v>
      </c>
      <c r="F2384" s="3">
        <v>4.0</v>
      </c>
      <c r="G2384" s="3">
        <v>1499.0</v>
      </c>
      <c r="H2384" s="3">
        <v>15.0</v>
      </c>
      <c r="I2384" s="3">
        <v>908.21</v>
      </c>
      <c r="J2384" s="3" t="s">
        <v>22</v>
      </c>
      <c r="K2384" s="3" t="s">
        <v>28</v>
      </c>
      <c r="L2384" s="5">
        <f t="shared" si="1"/>
        <v>5096.6</v>
      </c>
      <c r="M2384" s="5">
        <f t="shared" si="2"/>
        <v>3632.84</v>
      </c>
      <c r="N2384" s="5">
        <f t="shared" si="3"/>
        <v>1463.76</v>
      </c>
      <c r="O2384" s="6">
        <f t="shared" si="4"/>
        <v>0.2872032335</v>
      </c>
      <c r="P2384" s="6" t="str">
        <f t="shared" si="5"/>
        <v>Saturday</v>
      </c>
      <c r="Q2384" s="6" t="str">
        <f t="shared" si="6"/>
        <v>Weekend</v>
      </c>
      <c r="R2384" s="6" t="str">
        <f t="shared" si="7"/>
        <v>Low (1–15%)</v>
      </c>
    </row>
    <row r="2385">
      <c r="A2385" s="3" t="s">
        <v>2902</v>
      </c>
      <c r="B2385" s="4">
        <v>45503.61597222222</v>
      </c>
      <c r="C2385" s="3" t="s">
        <v>44</v>
      </c>
      <c r="D2385" s="3" t="s">
        <v>433</v>
      </c>
      <c r="E2385" s="3" t="s">
        <v>21</v>
      </c>
      <c r="F2385" s="3">
        <v>1.0</v>
      </c>
      <c r="G2385" s="3">
        <v>299.0</v>
      </c>
      <c r="H2385" s="3">
        <v>5.0</v>
      </c>
      <c r="I2385" s="3">
        <v>164.15</v>
      </c>
      <c r="J2385" s="3" t="s">
        <v>52</v>
      </c>
      <c r="K2385" s="3" t="s">
        <v>39</v>
      </c>
      <c r="L2385" s="5">
        <f t="shared" si="1"/>
        <v>284.05</v>
      </c>
      <c r="M2385" s="5">
        <f t="shared" si="2"/>
        <v>164.15</v>
      </c>
      <c r="N2385" s="5">
        <f t="shared" si="3"/>
        <v>119.9</v>
      </c>
      <c r="O2385" s="6">
        <f t="shared" si="4"/>
        <v>0.4221087837</v>
      </c>
      <c r="P2385" s="6" t="str">
        <f t="shared" si="5"/>
        <v>Tuesday</v>
      </c>
      <c r="Q2385" s="6" t="str">
        <f t="shared" si="6"/>
        <v>Weekday</v>
      </c>
      <c r="R2385" s="6" t="str">
        <f t="shared" si="7"/>
        <v>Low (1–15%)</v>
      </c>
    </row>
    <row r="2386">
      <c r="A2386" s="3" t="s">
        <v>2903</v>
      </c>
      <c r="B2386" s="4">
        <v>45959.79791666667</v>
      </c>
      <c r="C2386" s="3" t="s">
        <v>25</v>
      </c>
      <c r="D2386" s="3" t="s">
        <v>491</v>
      </c>
      <c r="E2386" s="3" t="s">
        <v>27</v>
      </c>
      <c r="F2386" s="3">
        <v>2.0</v>
      </c>
      <c r="G2386" s="3">
        <v>999.0</v>
      </c>
      <c r="H2386" s="3">
        <v>30.0</v>
      </c>
      <c r="I2386" s="3">
        <v>604.26</v>
      </c>
      <c r="J2386" s="3" t="s">
        <v>52</v>
      </c>
      <c r="K2386" s="3" t="s">
        <v>39</v>
      </c>
      <c r="L2386" s="5">
        <f t="shared" si="1"/>
        <v>1398.6</v>
      </c>
      <c r="M2386" s="5">
        <f t="shared" si="2"/>
        <v>1208.52</v>
      </c>
      <c r="N2386" s="5">
        <f t="shared" si="3"/>
        <v>190.08</v>
      </c>
      <c r="O2386" s="6">
        <f t="shared" si="4"/>
        <v>0.1359073359</v>
      </c>
      <c r="P2386" s="6" t="str">
        <f t="shared" si="5"/>
        <v>Wednesday</v>
      </c>
      <c r="Q2386" s="6" t="str">
        <f t="shared" si="6"/>
        <v>Weekday</v>
      </c>
      <c r="R2386" s="6" t="str">
        <f t="shared" si="7"/>
        <v>High (&gt;25%)</v>
      </c>
    </row>
    <row r="2387">
      <c r="A2387" s="3" t="s">
        <v>2904</v>
      </c>
      <c r="B2387" s="4">
        <v>45682.649305555555</v>
      </c>
      <c r="C2387" s="3" t="s">
        <v>186</v>
      </c>
      <c r="D2387" s="3" t="s">
        <v>446</v>
      </c>
      <c r="E2387" s="3" t="s">
        <v>27</v>
      </c>
      <c r="F2387" s="3">
        <v>5.0</v>
      </c>
      <c r="G2387" s="3">
        <v>1299.0</v>
      </c>
      <c r="H2387" s="3">
        <v>25.0</v>
      </c>
      <c r="I2387" s="3">
        <v>762.75</v>
      </c>
      <c r="J2387" s="3" t="s">
        <v>52</v>
      </c>
      <c r="K2387" s="3" t="s">
        <v>23</v>
      </c>
      <c r="L2387" s="5">
        <f t="shared" si="1"/>
        <v>4871.25</v>
      </c>
      <c r="M2387" s="5">
        <f t="shared" si="2"/>
        <v>3813.75</v>
      </c>
      <c r="N2387" s="5">
        <f t="shared" si="3"/>
        <v>1057.5</v>
      </c>
      <c r="O2387" s="6">
        <f t="shared" si="4"/>
        <v>0.2170900693</v>
      </c>
      <c r="P2387" s="6" t="str">
        <f t="shared" si="5"/>
        <v>Saturday</v>
      </c>
      <c r="Q2387" s="6" t="str">
        <f t="shared" si="6"/>
        <v>Weekend</v>
      </c>
      <c r="R2387" s="6" t="str">
        <f t="shared" si="7"/>
        <v>Mid (16–25%)</v>
      </c>
    </row>
    <row r="2388">
      <c r="A2388" s="3" t="s">
        <v>2905</v>
      </c>
      <c r="B2388" s="4">
        <v>45573.40972222222</v>
      </c>
      <c r="C2388" s="3" t="s">
        <v>248</v>
      </c>
      <c r="D2388" s="3" t="s">
        <v>649</v>
      </c>
      <c r="E2388" s="3" t="s">
        <v>27</v>
      </c>
      <c r="F2388" s="3">
        <v>3.0</v>
      </c>
      <c r="G2388" s="3">
        <v>1999.0</v>
      </c>
      <c r="H2388" s="3">
        <v>30.0</v>
      </c>
      <c r="I2388" s="3">
        <v>1001.5</v>
      </c>
      <c r="J2388" s="3" t="s">
        <v>32</v>
      </c>
      <c r="K2388" s="3" t="s">
        <v>39</v>
      </c>
      <c r="L2388" s="5">
        <f t="shared" si="1"/>
        <v>4197.9</v>
      </c>
      <c r="M2388" s="5">
        <f t="shared" si="2"/>
        <v>3004.5</v>
      </c>
      <c r="N2388" s="5">
        <f t="shared" si="3"/>
        <v>1193.4</v>
      </c>
      <c r="O2388" s="6">
        <f t="shared" si="4"/>
        <v>0.2842849996</v>
      </c>
      <c r="P2388" s="6" t="str">
        <f t="shared" si="5"/>
        <v>Tuesday</v>
      </c>
      <c r="Q2388" s="6" t="str">
        <f t="shared" si="6"/>
        <v>Weekday</v>
      </c>
      <c r="R2388" s="6" t="str">
        <f t="shared" si="7"/>
        <v>High (&gt;25%)</v>
      </c>
    </row>
    <row r="2389">
      <c r="A2389" s="3" t="s">
        <v>2906</v>
      </c>
      <c r="B2389" s="4">
        <v>45831.64236111111</v>
      </c>
      <c r="C2389" s="3" t="s">
        <v>47</v>
      </c>
      <c r="D2389" s="3" t="s">
        <v>199</v>
      </c>
      <c r="E2389" s="3" t="s">
        <v>21</v>
      </c>
      <c r="F2389" s="3">
        <v>1.0</v>
      </c>
      <c r="G2389" s="3">
        <v>699.0</v>
      </c>
      <c r="H2389" s="3">
        <v>10.0</v>
      </c>
      <c r="I2389" s="3">
        <v>371.57</v>
      </c>
      <c r="J2389" s="3" t="s">
        <v>32</v>
      </c>
      <c r="K2389" s="3" t="s">
        <v>23</v>
      </c>
      <c r="L2389" s="5">
        <f t="shared" si="1"/>
        <v>629.1</v>
      </c>
      <c r="M2389" s="5">
        <f t="shared" si="2"/>
        <v>371.57</v>
      </c>
      <c r="N2389" s="5">
        <f t="shared" si="3"/>
        <v>257.53</v>
      </c>
      <c r="O2389" s="6">
        <f t="shared" si="4"/>
        <v>0.4093625815</v>
      </c>
      <c r="P2389" s="6" t="str">
        <f t="shared" si="5"/>
        <v>Monday</v>
      </c>
      <c r="Q2389" s="6" t="str">
        <f t="shared" si="6"/>
        <v>Weekday</v>
      </c>
      <c r="R2389" s="6" t="str">
        <f t="shared" si="7"/>
        <v>Low (1–15%)</v>
      </c>
    </row>
    <row r="2390">
      <c r="A2390" s="3" t="s">
        <v>2907</v>
      </c>
      <c r="B2390" s="4">
        <v>45694.402083333334</v>
      </c>
      <c r="C2390" s="3" t="s">
        <v>100</v>
      </c>
      <c r="D2390" s="3" t="s">
        <v>199</v>
      </c>
      <c r="E2390" s="3" t="s">
        <v>35</v>
      </c>
      <c r="F2390" s="3">
        <v>3.0</v>
      </c>
      <c r="G2390" s="3">
        <v>3499.0</v>
      </c>
      <c r="H2390" s="3">
        <v>5.0</v>
      </c>
      <c r="I2390" s="3">
        <v>2367.42</v>
      </c>
      <c r="J2390" s="3" t="s">
        <v>32</v>
      </c>
      <c r="K2390" s="3" t="s">
        <v>23</v>
      </c>
      <c r="L2390" s="5">
        <f t="shared" si="1"/>
        <v>9972.15</v>
      </c>
      <c r="M2390" s="5">
        <f t="shared" si="2"/>
        <v>7102.26</v>
      </c>
      <c r="N2390" s="5">
        <f t="shared" si="3"/>
        <v>2869.89</v>
      </c>
      <c r="O2390" s="6">
        <f t="shared" si="4"/>
        <v>0.2877904965</v>
      </c>
      <c r="P2390" s="6" t="str">
        <f t="shared" si="5"/>
        <v>Thursday</v>
      </c>
      <c r="Q2390" s="6" t="str">
        <f t="shared" si="6"/>
        <v>Weekday</v>
      </c>
      <c r="R2390" s="6" t="str">
        <f t="shared" si="7"/>
        <v>Low (1–15%)</v>
      </c>
    </row>
    <row r="2391">
      <c r="A2391" s="3" t="s">
        <v>2908</v>
      </c>
      <c r="B2391" s="4">
        <v>45696.870833333334</v>
      </c>
      <c r="C2391" s="3" t="s">
        <v>242</v>
      </c>
      <c r="D2391" s="3" t="s">
        <v>368</v>
      </c>
      <c r="E2391" s="3" t="s">
        <v>35</v>
      </c>
      <c r="F2391" s="3">
        <v>5.0</v>
      </c>
      <c r="G2391" s="3">
        <v>1999.0</v>
      </c>
      <c r="H2391" s="3">
        <v>25.0</v>
      </c>
      <c r="I2391" s="3">
        <v>1142.26</v>
      </c>
      <c r="J2391" s="3" t="s">
        <v>52</v>
      </c>
      <c r="K2391" s="3" t="s">
        <v>39</v>
      </c>
      <c r="L2391" s="5">
        <f t="shared" si="1"/>
        <v>7496.25</v>
      </c>
      <c r="M2391" s="5">
        <f t="shared" si="2"/>
        <v>5711.3</v>
      </c>
      <c r="N2391" s="5">
        <f t="shared" si="3"/>
        <v>1784.95</v>
      </c>
      <c r="O2391" s="6">
        <f t="shared" si="4"/>
        <v>0.2381123895</v>
      </c>
      <c r="P2391" s="6" t="str">
        <f t="shared" si="5"/>
        <v>Saturday</v>
      </c>
      <c r="Q2391" s="6" t="str">
        <f t="shared" si="6"/>
        <v>Weekend</v>
      </c>
      <c r="R2391" s="6" t="str">
        <f t="shared" si="7"/>
        <v>Mid (16–25%)</v>
      </c>
    </row>
    <row r="2392">
      <c r="A2392" s="3" t="s">
        <v>2909</v>
      </c>
      <c r="B2392" s="4">
        <v>45747.86111111111</v>
      </c>
      <c r="C2392" s="3" t="s">
        <v>257</v>
      </c>
      <c r="D2392" s="3" t="s">
        <v>260</v>
      </c>
      <c r="E2392" s="3" t="s">
        <v>21</v>
      </c>
      <c r="F2392" s="3">
        <v>5.0</v>
      </c>
      <c r="G2392" s="3">
        <v>699.0</v>
      </c>
      <c r="H2392" s="3">
        <v>5.0</v>
      </c>
      <c r="I2392" s="3">
        <v>443.49</v>
      </c>
      <c r="J2392" s="3" t="s">
        <v>52</v>
      </c>
      <c r="K2392" s="3" t="s">
        <v>28</v>
      </c>
      <c r="L2392" s="5">
        <f t="shared" si="1"/>
        <v>3320.25</v>
      </c>
      <c r="M2392" s="5">
        <f t="shared" si="2"/>
        <v>2217.45</v>
      </c>
      <c r="N2392" s="5">
        <f t="shared" si="3"/>
        <v>1102.8</v>
      </c>
      <c r="O2392" s="6">
        <f t="shared" si="4"/>
        <v>0.3321436639</v>
      </c>
      <c r="P2392" s="6" t="str">
        <f t="shared" si="5"/>
        <v>Monday</v>
      </c>
      <c r="Q2392" s="6" t="str">
        <f t="shared" si="6"/>
        <v>Weekday</v>
      </c>
      <c r="R2392" s="6" t="str">
        <f t="shared" si="7"/>
        <v>Low (1–15%)</v>
      </c>
    </row>
    <row r="2393">
      <c r="A2393" s="3" t="s">
        <v>2910</v>
      </c>
      <c r="B2393" s="4">
        <v>45956.80069444444</v>
      </c>
      <c r="C2393" s="3" t="s">
        <v>25</v>
      </c>
      <c r="D2393" s="3" t="s">
        <v>357</v>
      </c>
      <c r="E2393" s="3" t="s">
        <v>21</v>
      </c>
      <c r="F2393" s="3">
        <v>1.0</v>
      </c>
      <c r="G2393" s="3">
        <v>899.0</v>
      </c>
      <c r="H2393" s="3">
        <v>30.0</v>
      </c>
      <c r="I2393" s="3">
        <v>506.58</v>
      </c>
      <c r="J2393" s="3" t="s">
        <v>32</v>
      </c>
      <c r="K2393" s="3" t="s">
        <v>39</v>
      </c>
      <c r="L2393" s="5">
        <f t="shared" si="1"/>
        <v>629.3</v>
      </c>
      <c r="M2393" s="5">
        <f t="shared" si="2"/>
        <v>506.58</v>
      </c>
      <c r="N2393" s="5">
        <f t="shared" si="3"/>
        <v>122.72</v>
      </c>
      <c r="O2393" s="6">
        <f t="shared" si="4"/>
        <v>0.1950103289</v>
      </c>
      <c r="P2393" s="6" t="str">
        <f t="shared" si="5"/>
        <v>Sunday</v>
      </c>
      <c r="Q2393" s="6" t="str">
        <f t="shared" si="6"/>
        <v>Weekend</v>
      </c>
      <c r="R2393" s="6" t="str">
        <f t="shared" si="7"/>
        <v>High (&gt;25%)</v>
      </c>
    </row>
    <row r="2394">
      <c r="A2394" s="3" t="s">
        <v>2911</v>
      </c>
      <c r="B2394" s="4">
        <v>45478.63611111111</v>
      </c>
      <c r="C2394" s="3" t="s">
        <v>285</v>
      </c>
      <c r="D2394" s="3" t="s">
        <v>571</v>
      </c>
      <c r="E2394" s="3" t="s">
        <v>27</v>
      </c>
      <c r="F2394" s="3">
        <v>3.0</v>
      </c>
      <c r="G2394" s="3">
        <v>1499.0</v>
      </c>
      <c r="H2394" s="3">
        <v>20.0</v>
      </c>
      <c r="I2394" s="3">
        <v>892.71</v>
      </c>
      <c r="J2394" s="3" t="s">
        <v>32</v>
      </c>
      <c r="K2394" s="3" t="s">
        <v>28</v>
      </c>
      <c r="L2394" s="5">
        <f t="shared" si="1"/>
        <v>3597.6</v>
      </c>
      <c r="M2394" s="5">
        <f t="shared" si="2"/>
        <v>2678.13</v>
      </c>
      <c r="N2394" s="5">
        <f t="shared" si="3"/>
        <v>919.47</v>
      </c>
      <c r="O2394" s="6">
        <f t="shared" si="4"/>
        <v>0.2555787191</v>
      </c>
      <c r="P2394" s="6" t="str">
        <f t="shared" si="5"/>
        <v>Friday</v>
      </c>
      <c r="Q2394" s="6" t="str">
        <f t="shared" si="6"/>
        <v>Weekday</v>
      </c>
      <c r="R2394" s="6" t="str">
        <f t="shared" si="7"/>
        <v>Mid (16–25%)</v>
      </c>
    </row>
    <row r="2395">
      <c r="A2395" s="3" t="s">
        <v>2912</v>
      </c>
      <c r="B2395" s="4">
        <v>45916.91180555556</v>
      </c>
      <c r="C2395" s="3" t="s">
        <v>132</v>
      </c>
      <c r="D2395" s="3" t="s">
        <v>640</v>
      </c>
      <c r="E2395" s="3" t="s">
        <v>27</v>
      </c>
      <c r="F2395" s="3">
        <v>3.0</v>
      </c>
      <c r="G2395" s="3">
        <v>799.0</v>
      </c>
      <c r="H2395" s="3">
        <v>20.0</v>
      </c>
      <c r="I2395" s="3">
        <v>505.98</v>
      </c>
      <c r="J2395" s="3" t="s">
        <v>52</v>
      </c>
      <c r="K2395" s="3" t="s">
        <v>39</v>
      </c>
      <c r="L2395" s="5">
        <f t="shared" si="1"/>
        <v>1917.6</v>
      </c>
      <c r="M2395" s="5">
        <f t="shared" si="2"/>
        <v>1517.94</v>
      </c>
      <c r="N2395" s="5">
        <f t="shared" si="3"/>
        <v>399.66</v>
      </c>
      <c r="O2395" s="6">
        <f t="shared" si="4"/>
        <v>0.208416771</v>
      </c>
      <c r="P2395" s="6" t="str">
        <f t="shared" si="5"/>
        <v>Tuesday</v>
      </c>
      <c r="Q2395" s="6" t="str">
        <f t="shared" si="6"/>
        <v>Weekday</v>
      </c>
      <c r="R2395" s="6" t="str">
        <f t="shared" si="7"/>
        <v>Mid (16–25%)</v>
      </c>
    </row>
    <row r="2396">
      <c r="A2396" s="3" t="s">
        <v>2913</v>
      </c>
      <c r="B2396" s="4">
        <v>45671.42291666667</v>
      </c>
      <c r="C2396" s="3" t="s">
        <v>114</v>
      </c>
      <c r="D2396" s="3" t="s">
        <v>598</v>
      </c>
      <c r="E2396" s="3" t="s">
        <v>21</v>
      </c>
      <c r="F2396" s="3">
        <v>3.0</v>
      </c>
      <c r="G2396" s="3">
        <v>699.0</v>
      </c>
      <c r="H2396" s="3">
        <v>10.0</v>
      </c>
      <c r="I2396" s="3">
        <v>331.32</v>
      </c>
      <c r="J2396" s="3" t="s">
        <v>52</v>
      </c>
      <c r="K2396" s="3" t="s">
        <v>39</v>
      </c>
      <c r="L2396" s="5">
        <f t="shared" si="1"/>
        <v>1887.3</v>
      </c>
      <c r="M2396" s="5">
        <f t="shared" si="2"/>
        <v>993.96</v>
      </c>
      <c r="N2396" s="5">
        <f t="shared" si="3"/>
        <v>893.34</v>
      </c>
      <c r="O2396" s="6">
        <f t="shared" si="4"/>
        <v>0.4733428708</v>
      </c>
      <c r="P2396" s="6" t="str">
        <f t="shared" si="5"/>
        <v>Tuesday</v>
      </c>
      <c r="Q2396" s="6" t="str">
        <f t="shared" si="6"/>
        <v>Weekday</v>
      </c>
      <c r="R2396" s="6" t="str">
        <f t="shared" si="7"/>
        <v>Low (1–15%)</v>
      </c>
    </row>
    <row r="2397">
      <c r="A2397" s="3" t="s">
        <v>2914</v>
      </c>
      <c r="B2397" s="4">
        <v>45926.71597222222</v>
      </c>
      <c r="C2397" s="3" t="s">
        <v>239</v>
      </c>
      <c r="D2397" s="3" t="s">
        <v>827</v>
      </c>
      <c r="E2397" s="3" t="s">
        <v>21</v>
      </c>
      <c r="F2397" s="3">
        <v>2.0</v>
      </c>
      <c r="G2397" s="3">
        <v>699.0</v>
      </c>
      <c r="H2397" s="3">
        <v>15.0</v>
      </c>
      <c r="I2397" s="3">
        <v>430.4</v>
      </c>
      <c r="J2397" s="3" t="s">
        <v>32</v>
      </c>
      <c r="K2397" s="3" t="s">
        <v>39</v>
      </c>
      <c r="L2397" s="5">
        <f t="shared" si="1"/>
        <v>1188.3</v>
      </c>
      <c r="M2397" s="5">
        <f t="shared" si="2"/>
        <v>860.8</v>
      </c>
      <c r="N2397" s="5">
        <f t="shared" si="3"/>
        <v>327.5</v>
      </c>
      <c r="O2397" s="6">
        <f t="shared" si="4"/>
        <v>0.2756038038</v>
      </c>
      <c r="P2397" s="6" t="str">
        <f t="shared" si="5"/>
        <v>Friday</v>
      </c>
      <c r="Q2397" s="6" t="str">
        <f t="shared" si="6"/>
        <v>Weekday</v>
      </c>
      <c r="R2397" s="6" t="str">
        <f t="shared" si="7"/>
        <v>Low (1–15%)</v>
      </c>
    </row>
    <row r="2398">
      <c r="A2398" s="3" t="s">
        <v>2915</v>
      </c>
      <c r="B2398" s="4">
        <v>45888.395833333336</v>
      </c>
      <c r="C2398" s="3" t="s">
        <v>207</v>
      </c>
      <c r="D2398" s="3" t="s">
        <v>734</v>
      </c>
      <c r="E2398" s="3" t="s">
        <v>27</v>
      </c>
      <c r="F2398" s="3">
        <v>3.0</v>
      </c>
      <c r="G2398" s="3">
        <v>1299.0</v>
      </c>
      <c r="H2398" s="3">
        <v>10.0</v>
      </c>
      <c r="I2398" s="3">
        <v>837.93</v>
      </c>
      <c r="J2398" s="3" t="s">
        <v>52</v>
      </c>
      <c r="K2398" s="3" t="s">
        <v>39</v>
      </c>
      <c r="L2398" s="5">
        <f t="shared" si="1"/>
        <v>3507.3</v>
      </c>
      <c r="M2398" s="5">
        <f t="shared" si="2"/>
        <v>2513.79</v>
      </c>
      <c r="N2398" s="5">
        <f t="shared" si="3"/>
        <v>993.51</v>
      </c>
      <c r="O2398" s="6">
        <f t="shared" si="4"/>
        <v>0.2832691814</v>
      </c>
      <c r="P2398" s="6" t="str">
        <f t="shared" si="5"/>
        <v>Tuesday</v>
      </c>
      <c r="Q2398" s="6" t="str">
        <f t="shared" si="6"/>
        <v>Weekday</v>
      </c>
      <c r="R2398" s="6" t="str">
        <f t="shared" si="7"/>
        <v>Low (1–15%)</v>
      </c>
    </row>
    <row r="2399">
      <c r="A2399" s="3" t="s">
        <v>2916</v>
      </c>
      <c r="B2399" s="4">
        <v>45841.69583333333</v>
      </c>
      <c r="C2399" s="3" t="s">
        <v>135</v>
      </c>
      <c r="D2399" s="3" t="s">
        <v>176</v>
      </c>
      <c r="E2399" s="3" t="s">
        <v>35</v>
      </c>
      <c r="F2399" s="3">
        <v>3.0</v>
      </c>
      <c r="G2399" s="3">
        <v>3499.0</v>
      </c>
      <c r="H2399" s="3">
        <v>5.0</v>
      </c>
      <c r="I2399" s="3">
        <v>2484.78</v>
      </c>
      <c r="J2399" s="3" t="s">
        <v>52</v>
      </c>
      <c r="K2399" s="3" t="s">
        <v>28</v>
      </c>
      <c r="L2399" s="5">
        <f t="shared" si="1"/>
        <v>9972.15</v>
      </c>
      <c r="M2399" s="5">
        <f t="shared" si="2"/>
        <v>7454.34</v>
      </c>
      <c r="N2399" s="5">
        <f t="shared" si="3"/>
        <v>2517.81</v>
      </c>
      <c r="O2399" s="6">
        <f t="shared" si="4"/>
        <v>0.2524841684</v>
      </c>
      <c r="P2399" s="6" t="str">
        <f t="shared" si="5"/>
        <v>Thursday</v>
      </c>
      <c r="Q2399" s="6" t="str">
        <f t="shared" si="6"/>
        <v>Weekday</v>
      </c>
      <c r="R2399" s="6" t="str">
        <f t="shared" si="7"/>
        <v>Low (1–15%)</v>
      </c>
    </row>
    <row r="2400">
      <c r="A2400" s="3" t="s">
        <v>2917</v>
      </c>
      <c r="B2400" s="4">
        <v>45347.68402777778</v>
      </c>
      <c r="C2400" s="3" t="s">
        <v>37</v>
      </c>
      <c r="D2400" s="3" t="s">
        <v>463</v>
      </c>
      <c r="E2400" s="3" t="s">
        <v>21</v>
      </c>
      <c r="F2400" s="3">
        <v>3.0</v>
      </c>
      <c r="G2400" s="3">
        <v>299.0</v>
      </c>
      <c r="H2400" s="3">
        <v>10.0</v>
      </c>
      <c r="I2400" s="3">
        <v>160.4</v>
      </c>
      <c r="J2400" s="3" t="s">
        <v>32</v>
      </c>
      <c r="K2400" s="3" t="s">
        <v>23</v>
      </c>
      <c r="L2400" s="5">
        <f t="shared" si="1"/>
        <v>807.3</v>
      </c>
      <c r="M2400" s="5">
        <f t="shared" si="2"/>
        <v>481.2</v>
      </c>
      <c r="N2400" s="5">
        <f t="shared" si="3"/>
        <v>326.1</v>
      </c>
      <c r="O2400" s="6">
        <f t="shared" si="4"/>
        <v>0.4039390561</v>
      </c>
      <c r="P2400" s="6" t="str">
        <f t="shared" si="5"/>
        <v>Sunday</v>
      </c>
      <c r="Q2400" s="6" t="str">
        <f t="shared" si="6"/>
        <v>Weekend</v>
      </c>
      <c r="R2400" s="6" t="str">
        <f t="shared" si="7"/>
        <v>Low (1–15%)</v>
      </c>
    </row>
    <row r="2401">
      <c r="A2401" s="3" t="s">
        <v>2918</v>
      </c>
      <c r="B2401" s="4">
        <v>45404.43125</v>
      </c>
      <c r="C2401" s="3" t="s">
        <v>37</v>
      </c>
      <c r="D2401" s="3" t="s">
        <v>713</v>
      </c>
      <c r="E2401" s="3" t="s">
        <v>21</v>
      </c>
      <c r="F2401" s="3">
        <v>4.0</v>
      </c>
      <c r="G2401" s="3">
        <v>899.0</v>
      </c>
      <c r="H2401" s="3">
        <v>30.0</v>
      </c>
      <c r="I2401" s="3">
        <v>597.57</v>
      </c>
      <c r="J2401" s="3" t="s">
        <v>32</v>
      </c>
      <c r="K2401" s="3" t="s">
        <v>23</v>
      </c>
      <c r="L2401" s="5">
        <f t="shared" si="1"/>
        <v>2517.2</v>
      </c>
      <c r="M2401" s="5">
        <f t="shared" si="2"/>
        <v>2390.28</v>
      </c>
      <c r="N2401" s="5">
        <f t="shared" si="3"/>
        <v>126.92</v>
      </c>
      <c r="O2401" s="6">
        <f t="shared" si="4"/>
        <v>0.05042110281</v>
      </c>
      <c r="P2401" s="6" t="str">
        <f t="shared" si="5"/>
        <v>Monday</v>
      </c>
      <c r="Q2401" s="6" t="str">
        <f t="shared" si="6"/>
        <v>Weekday</v>
      </c>
      <c r="R2401" s="6" t="str">
        <f t="shared" si="7"/>
        <v>High (&gt;25%)</v>
      </c>
    </row>
    <row r="2402">
      <c r="A2402" s="3" t="s">
        <v>2919</v>
      </c>
      <c r="B2402" s="4">
        <v>45967.572222222225</v>
      </c>
      <c r="C2402" s="3" t="s">
        <v>97</v>
      </c>
      <c r="D2402" s="3" t="s">
        <v>846</v>
      </c>
      <c r="E2402" s="3" t="s">
        <v>21</v>
      </c>
      <c r="F2402" s="3">
        <v>2.0</v>
      </c>
      <c r="G2402" s="3">
        <v>499.0</v>
      </c>
      <c r="H2402" s="3">
        <v>10.0</v>
      </c>
      <c r="I2402" s="3">
        <v>268.51</v>
      </c>
      <c r="J2402" s="3" t="s">
        <v>32</v>
      </c>
      <c r="K2402" s="3" t="s">
        <v>23</v>
      </c>
      <c r="L2402" s="5">
        <f t="shared" si="1"/>
        <v>898.2</v>
      </c>
      <c r="M2402" s="5">
        <f t="shared" si="2"/>
        <v>537.02</v>
      </c>
      <c r="N2402" s="5">
        <f t="shared" si="3"/>
        <v>361.18</v>
      </c>
      <c r="O2402" s="6">
        <f t="shared" si="4"/>
        <v>0.4021153418</v>
      </c>
      <c r="P2402" s="6" t="str">
        <f t="shared" si="5"/>
        <v>Thursday</v>
      </c>
      <c r="Q2402" s="6" t="str">
        <f t="shared" si="6"/>
        <v>Weekday</v>
      </c>
      <c r="R2402" s="6" t="str">
        <f t="shared" si="7"/>
        <v>Low (1–15%)</v>
      </c>
    </row>
    <row r="2403">
      <c r="A2403" s="3" t="s">
        <v>2920</v>
      </c>
      <c r="B2403" s="4">
        <v>45520.595138888886</v>
      </c>
      <c r="C2403" s="3" t="s">
        <v>78</v>
      </c>
      <c r="D2403" s="3" t="s">
        <v>1095</v>
      </c>
      <c r="E2403" s="3" t="s">
        <v>21</v>
      </c>
      <c r="F2403" s="3">
        <v>4.0</v>
      </c>
      <c r="G2403" s="3">
        <v>699.0</v>
      </c>
      <c r="H2403" s="3">
        <v>20.0</v>
      </c>
      <c r="I2403" s="3">
        <v>331.19</v>
      </c>
      <c r="J2403" s="3" t="s">
        <v>32</v>
      </c>
      <c r="K2403" s="3" t="s">
        <v>28</v>
      </c>
      <c r="L2403" s="5">
        <f t="shared" si="1"/>
        <v>2236.8</v>
      </c>
      <c r="M2403" s="5">
        <f t="shared" si="2"/>
        <v>1324.76</v>
      </c>
      <c r="N2403" s="5">
        <f t="shared" si="3"/>
        <v>912.04</v>
      </c>
      <c r="O2403" s="6">
        <f t="shared" si="4"/>
        <v>0.4077432046</v>
      </c>
      <c r="P2403" s="6" t="str">
        <f t="shared" si="5"/>
        <v>Friday</v>
      </c>
      <c r="Q2403" s="6" t="str">
        <f t="shared" si="6"/>
        <v>Weekday</v>
      </c>
      <c r="R2403" s="6" t="str">
        <f t="shared" si="7"/>
        <v>Mid (16–25%)</v>
      </c>
    </row>
    <row r="2404">
      <c r="A2404" s="3" t="s">
        <v>2921</v>
      </c>
      <c r="B2404" s="4">
        <v>45973.589583333334</v>
      </c>
      <c r="C2404" s="3" t="s">
        <v>47</v>
      </c>
      <c r="D2404" s="3" t="s">
        <v>879</v>
      </c>
      <c r="E2404" s="3" t="s">
        <v>27</v>
      </c>
      <c r="F2404" s="3">
        <v>5.0</v>
      </c>
      <c r="G2404" s="3">
        <v>1299.0</v>
      </c>
      <c r="H2404" s="3">
        <v>10.0</v>
      </c>
      <c r="I2404" s="3">
        <v>900.66</v>
      </c>
      <c r="J2404" s="3" t="s">
        <v>52</v>
      </c>
      <c r="K2404" s="3" t="s">
        <v>39</v>
      </c>
      <c r="L2404" s="5">
        <f t="shared" si="1"/>
        <v>5845.5</v>
      </c>
      <c r="M2404" s="5">
        <f t="shared" si="2"/>
        <v>4503.3</v>
      </c>
      <c r="N2404" s="5">
        <f t="shared" si="3"/>
        <v>1342.2</v>
      </c>
      <c r="O2404" s="6">
        <f t="shared" si="4"/>
        <v>0.2296125225</v>
      </c>
      <c r="P2404" s="6" t="str">
        <f t="shared" si="5"/>
        <v>Wednesday</v>
      </c>
      <c r="Q2404" s="6" t="str">
        <f t="shared" si="6"/>
        <v>Weekday</v>
      </c>
      <c r="R2404" s="6" t="str">
        <f t="shared" si="7"/>
        <v>Low (1–15%)</v>
      </c>
    </row>
    <row r="2405">
      <c r="A2405" s="3" t="s">
        <v>2922</v>
      </c>
      <c r="B2405" s="4">
        <v>45789.85972222222</v>
      </c>
      <c r="C2405" s="3" t="s">
        <v>171</v>
      </c>
      <c r="D2405" s="3" t="s">
        <v>613</v>
      </c>
      <c r="E2405" s="3" t="s">
        <v>35</v>
      </c>
      <c r="F2405" s="3">
        <v>3.0</v>
      </c>
      <c r="G2405" s="3">
        <v>3999.0</v>
      </c>
      <c r="H2405" s="3">
        <v>0.0</v>
      </c>
      <c r="I2405" s="3">
        <v>2277.61</v>
      </c>
      <c r="J2405" s="3" t="s">
        <v>32</v>
      </c>
      <c r="K2405" s="3" t="s">
        <v>39</v>
      </c>
      <c r="L2405" s="5">
        <f t="shared" si="1"/>
        <v>11997</v>
      </c>
      <c r="M2405" s="5">
        <f t="shared" si="2"/>
        <v>6832.83</v>
      </c>
      <c r="N2405" s="5">
        <f t="shared" si="3"/>
        <v>5164.17</v>
      </c>
      <c r="O2405" s="6">
        <f t="shared" si="4"/>
        <v>0.4304551138</v>
      </c>
      <c r="P2405" s="6" t="str">
        <f t="shared" si="5"/>
        <v>Monday</v>
      </c>
      <c r="Q2405" s="6" t="str">
        <f t="shared" si="6"/>
        <v>Weekday</v>
      </c>
      <c r="R2405" s="6" t="str">
        <f t="shared" si="7"/>
        <v>No Discount</v>
      </c>
    </row>
    <row r="2406">
      <c r="A2406" s="3" t="s">
        <v>2923</v>
      </c>
      <c r="B2406" s="4">
        <v>45935.79652777778</v>
      </c>
      <c r="C2406" s="3" t="s">
        <v>144</v>
      </c>
      <c r="D2406" s="3" t="s">
        <v>806</v>
      </c>
      <c r="E2406" s="3" t="s">
        <v>27</v>
      </c>
      <c r="F2406" s="3">
        <v>2.0</v>
      </c>
      <c r="G2406" s="3">
        <v>999.0</v>
      </c>
      <c r="H2406" s="3">
        <v>25.0</v>
      </c>
      <c r="I2406" s="3">
        <v>542.14</v>
      </c>
      <c r="J2406" s="3" t="s">
        <v>32</v>
      </c>
      <c r="K2406" s="3" t="s">
        <v>23</v>
      </c>
      <c r="L2406" s="5">
        <f t="shared" si="1"/>
        <v>1498.5</v>
      </c>
      <c r="M2406" s="5">
        <f t="shared" si="2"/>
        <v>1084.28</v>
      </c>
      <c r="N2406" s="5">
        <f t="shared" si="3"/>
        <v>414.22</v>
      </c>
      <c r="O2406" s="6">
        <f t="shared" si="4"/>
        <v>0.2764230898</v>
      </c>
      <c r="P2406" s="6" t="str">
        <f t="shared" si="5"/>
        <v>Sunday</v>
      </c>
      <c r="Q2406" s="6" t="str">
        <f t="shared" si="6"/>
        <v>Weekend</v>
      </c>
      <c r="R2406" s="6" t="str">
        <f t="shared" si="7"/>
        <v>Mid (16–25%)</v>
      </c>
    </row>
    <row r="2407">
      <c r="A2407" s="3" t="s">
        <v>2924</v>
      </c>
      <c r="B2407" s="4">
        <v>45549.660416666666</v>
      </c>
      <c r="C2407" s="3" t="s">
        <v>236</v>
      </c>
      <c r="D2407" s="3" t="s">
        <v>243</v>
      </c>
      <c r="E2407" s="3" t="s">
        <v>21</v>
      </c>
      <c r="F2407" s="3">
        <v>1.0</v>
      </c>
      <c r="G2407" s="3">
        <v>699.0</v>
      </c>
      <c r="H2407" s="3">
        <v>15.0</v>
      </c>
      <c r="I2407" s="3">
        <v>442.04</v>
      </c>
      <c r="J2407" s="3" t="s">
        <v>32</v>
      </c>
      <c r="K2407" s="3" t="s">
        <v>23</v>
      </c>
      <c r="L2407" s="5">
        <f t="shared" si="1"/>
        <v>594.15</v>
      </c>
      <c r="M2407" s="5">
        <f t="shared" si="2"/>
        <v>442.04</v>
      </c>
      <c r="N2407" s="5">
        <f t="shared" si="3"/>
        <v>152.11</v>
      </c>
      <c r="O2407" s="6">
        <f t="shared" si="4"/>
        <v>0.2560127914</v>
      </c>
      <c r="P2407" s="6" t="str">
        <f t="shared" si="5"/>
        <v>Saturday</v>
      </c>
      <c r="Q2407" s="6" t="str">
        <f t="shared" si="6"/>
        <v>Weekend</v>
      </c>
      <c r="R2407" s="6" t="str">
        <f t="shared" si="7"/>
        <v>Low (1–15%)</v>
      </c>
    </row>
    <row r="2408">
      <c r="A2408" s="3" t="s">
        <v>2925</v>
      </c>
      <c r="B2408" s="4">
        <v>45589.44097222222</v>
      </c>
      <c r="C2408" s="3" t="s">
        <v>309</v>
      </c>
      <c r="D2408" s="3" t="s">
        <v>291</v>
      </c>
      <c r="E2408" s="3" t="s">
        <v>35</v>
      </c>
      <c r="F2408" s="3">
        <v>3.0</v>
      </c>
      <c r="G2408" s="3">
        <v>3999.0</v>
      </c>
      <c r="H2408" s="3">
        <v>0.0</v>
      </c>
      <c r="I2408" s="3">
        <v>2471.42</v>
      </c>
      <c r="J2408" s="3" t="s">
        <v>52</v>
      </c>
      <c r="K2408" s="3" t="s">
        <v>39</v>
      </c>
      <c r="L2408" s="5">
        <f t="shared" si="1"/>
        <v>11997</v>
      </c>
      <c r="M2408" s="5">
        <f t="shared" si="2"/>
        <v>7414.26</v>
      </c>
      <c r="N2408" s="5">
        <f t="shared" si="3"/>
        <v>4582.74</v>
      </c>
      <c r="O2408" s="6">
        <f t="shared" si="4"/>
        <v>0.3819904976</v>
      </c>
      <c r="P2408" s="6" t="str">
        <f t="shared" si="5"/>
        <v>Thursday</v>
      </c>
      <c r="Q2408" s="6" t="str">
        <f t="shared" si="6"/>
        <v>Weekday</v>
      </c>
      <c r="R2408" s="6" t="str">
        <f t="shared" si="7"/>
        <v>No Discount</v>
      </c>
    </row>
    <row r="2409">
      <c r="A2409" s="3" t="s">
        <v>2926</v>
      </c>
      <c r="B2409" s="4">
        <v>45329.43680555555</v>
      </c>
      <c r="C2409" s="3" t="s">
        <v>37</v>
      </c>
      <c r="D2409" s="3" t="s">
        <v>117</v>
      </c>
      <c r="E2409" s="3" t="s">
        <v>27</v>
      </c>
      <c r="F2409" s="3">
        <v>5.0</v>
      </c>
      <c r="G2409" s="3">
        <v>1499.0</v>
      </c>
      <c r="H2409" s="3">
        <v>0.0</v>
      </c>
      <c r="I2409" s="3">
        <v>779.71</v>
      </c>
      <c r="J2409" s="3" t="s">
        <v>32</v>
      </c>
      <c r="K2409" s="3" t="s">
        <v>23</v>
      </c>
      <c r="L2409" s="5">
        <f t="shared" si="1"/>
        <v>7495</v>
      </c>
      <c r="M2409" s="5">
        <f t="shared" si="2"/>
        <v>3898.55</v>
      </c>
      <c r="N2409" s="5">
        <f t="shared" si="3"/>
        <v>3596.45</v>
      </c>
      <c r="O2409" s="6">
        <f t="shared" si="4"/>
        <v>0.4798465644</v>
      </c>
      <c r="P2409" s="6" t="str">
        <f t="shared" si="5"/>
        <v>Wednesday</v>
      </c>
      <c r="Q2409" s="6" t="str">
        <f t="shared" si="6"/>
        <v>Weekday</v>
      </c>
      <c r="R2409" s="6" t="str">
        <f t="shared" si="7"/>
        <v>No Discount</v>
      </c>
    </row>
    <row r="2410">
      <c r="A2410" s="3" t="s">
        <v>2927</v>
      </c>
      <c r="B2410" s="4">
        <v>45399.69930555556</v>
      </c>
      <c r="C2410" s="3" t="s">
        <v>151</v>
      </c>
      <c r="D2410" s="3" t="s">
        <v>203</v>
      </c>
      <c r="E2410" s="3" t="s">
        <v>27</v>
      </c>
      <c r="F2410" s="3">
        <v>4.0</v>
      </c>
      <c r="G2410" s="3">
        <v>1999.0</v>
      </c>
      <c r="H2410" s="3">
        <v>10.0</v>
      </c>
      <c r="I2410" s="3">
        <v>1315.57</v>
      </c>
      <c r="J2410" s="3" t="s">
        <v>52</v>
      </c>
      <c r="K2410" s="3" t="s">
        <v>23</v>
      </c>
      <c r="L2410" s="5">
        <f t="shared" si="1"/>
        <v>7196.4</v>
      </c>
      <c r="M2410" s="5">
        <f t="shared" si="2"/>
        <v>5262.28</v>
      </c>
      <c r="N2410" s="5">
        <f t="shared" si="3"/>
        <v>1934.12</v>
      </c>
      <c r="O2410" s="6">
        <f t="shared" si="4"/>
        <v>0.2687621589</v>
      </c>
      <c r="P2410" s="6" t="str">
        <f t="shared" si="5"/>
        <v>Wednesday</v>
      </c>
      <c r="Q2410" s="6" t="str">
        <f t="shared" si="6"/>
        <v>Weekday</v>
      </c>
      <c r="R2410" s="6" t="str">
        <f t="shared" si="7"/>
        <v>Low (1–15%)</v>
      </c>
    </row>
    <row r="2411">
      <c r="A2411" s="3" t="s">
        <v>2928</v>
      </c>
      <c r="B2411" s="4">
        <v>45833.59722222222</v>
      </c>
      <c r="C2411" s="3" t="s">
        <v>37</v>
      </c>
      <c r="D2411" s="3" t="s">
        <v>181</v>
      </c>
      <c r="E2411" s="3" t="s">
        <v>21</v>
      </c>
      <c r="F2411" s="3">
        <v>4.0</v>
      </c>
      <c r="G2411" s="3">
        <v>499.0</v>
      </c>
      <c r="H2411" s="3">
        <v>30.0</v>
      </c>
      <c r="I2411" s="3">
        <v>238.25</v>
      </c>
      <c r="J2411" s="3" t="s">
        <v>32</v>
      </c>
      <c r="K2411" s="3" t="s">
        <v>28</v>
      </c>
      <c r="L2411" s="5">
        <f t="shared" si="1"/>
        <v>1397.2</v>
      </c>
      <c r="M2411" s="5">
        <f t="shared" si="2"/>
        <v>953</v>
      </c>
      <c r="N2411" s="5">
        <f t="shared" si="3"/>
        <v>444.2</v>
      </c>
      <c r="O2411" s="6">
        <f t="shared" si="4"/>
        <v>0.3179215574</v>
      </c>
      <c r="P2411" s="6" t="str">
        <f t="shared" si="5"/>
        <v>Wednesday</v>
      </c>
      <c r="Q2411" s="6" t="str">
        <f t="shared" si="6"/>
        <v>Weekday</v>
      </c>
      <c r="R2411" s="6" t="str">
        <f t="shared" si="7"/>
        <v>High (&gt;25%)</v>
      </c>
    </row>
    <row r="2412">
      <c r="A2412" s="3" t="s">
        <v>2929</v>
      </c>
      <c r="B2412" s="4">
        <v>45891.64444444444</v>
      </c>
      <c r="C2412" s="3" t="s">
        <v>111</v>
      </c>
      <c r="D2412" s="3" t="s">
        <v>598</v>
      </c>
      <c r="E2412" s="3" t="s">
        <v>35</v>
      </c>
      <c r="F2412" s="3">
        <v>2.0</v>
      </c>
      <c r="G2412" s="3">
        <v>2999.0</v>
      </c>
      <c r="H2412" s="3">
        <v>30.0</v>
      </c>
      <c r="I2412" s="3">
        <v>2248.18</v>
      </c>
      <c r="J2412" s="3" t="s">
        <v>32</v>
      </c>
      <c r="K2412" s="3" t="s">
        <v>39</v>
      </c>
      <c r="L2412" s="5">
        <f t="shared" si="1"/>
        <v>4198.6</v>
      </c>
      <c r="M2412" s="5">
        <f t="shared" si="2"/>
        <v>4496.36</v>
      </c>
      <c r="N2412" s="5">
        <f t="shared" si="3"/>
        <v>-297.76</v>
      </c>
      <c r="O2412" s="6">
        <f t="shared" si="4"/>
        <v>-0.07091887772</v>
      </c>
      <c r="P2412" s="6" t="str">
        <f t="shared" si="5"/>
        <v>Friday</v>
      </c>
      <c r="Q2412" s="6" t="str">
        <f t="shared" si="6"/>
        <v>Weekday</v>
      </c>
      <c r="R2412" s="6" t="str">
        <f t="shared" si="7"/>
        <v>High (&gt;25%)</v>
      </c>
    </row>
    <row r="2413">
      <c r="A2413" s="3" t="s">
        <v>2930</v>
      </c>
      <c r="B2413" s="4">
        <v>46012.73472222222</v>
      </c>
      <c r="C2413" s="3" t="s">
        <v>78</v>
      </c>
      <c r="D2413" s="3" t="s">
        <v>218</v>
      </c>
      <c r="E2413" s="3" t="s">
        <v>35</v>
      </c>
      <c r="F2413" s="3">
        <v>4.0</v>
      </c>
      <c r="G2413" s="3">
        <v>1999.0</v>
      </c>
      <c r="H2413" s="3">
        <v>5.0</v>
      </c>
      <c r="I2413" s="3">
        <v>1281.14</v>
      </c>
      <c r="J2413" s="3" t="s">
        <v>52</v>
      </c>
      <c r="K2413" s="3" t="s">
        <v>23</v>
      </c>
      <c r="L2413" s="5">
        <f t="shared" si="1"/>
        <v>7596.2</v>
      </c>
      <c r="M2413" s="5">
        <f t="shared" si="2"/>
        <v>5124.56</v>
      </c>
      <c r="N2413" s="5">
        <f t="shared" si="3"/>
        <v>2471.64</v>
      </c>
      <c r="O2413" s="6">
        <f t="shared" si="4"/>
        <v>0.3253784787</v>
      </c>
      <c r="P2413" s="6" t="str">
        <f t="shared" si="5"/>
        <v>Sunday</v>
      </c>
      <c r="Q2413" s="6" t="str">
        <f t="shared" si="6"/>
        <v>Weekend</v>
      </c>
      <c r="R2413" s="6" t="str">
        <f t="shared" si="7"/>
        <v>Low (1–15%)</v>
      </c>
    </row>
    <row r="2414">
      <c r="A2414" s="3" t="s">
        <v>2931</v>
      </c>
      <c r="B2414" s="4">
        <v>45645.45</v>
      </c>
      <c r="C2414" s="3" t="s">
        <v>282</v>
      </c>
      <c r="D2414" s="3" t="s">
        <v>133</v>
      </c>
      <c r="E2414" s="3" t="s">
        <v>27</v>
      </c>
      <c r="F2414" s="3">
        <v>1.0</v>
      </c>
      <c r="G2414" s="3">
        <v>799.0</v>
      </c>
      <c r="H2414" s="3">
        <v>0.0</v>
      </c>
      <c r="I2414" s="3">
        <v>442.98</v>
      </c>
      <c r="J2414" s="3" t="s">
        <v>32</v>
      </c>
      <c r="K2414" s="3" t="s">
        <v>28</v>
      </c>
      <c r="L2414" s="5">
        <f t="shared" si="1"/>
        <v>799</v>
      </c>
      <c r="M2414" s="5">
        <f t="shared" si="2"/>
        <v>442.98</v>
      </c>
      <c r="N2414" s="5">
        <f t="shared" si="3"/>
        <v>356.02</v>
      </c>
      <c r="O2414" s="6">
        <f t="shared" si="4"/>
        <v>0.4455819775</v>
      </c>
      <c r="P2414" s="6" t="str">
        <f t="shared" si="5"/>
        <v>Thursday</v>
      </c>
      <c r="Q2414" s="6" t="str">
        <f t="shared" si="6"/>
        <v>Weekday</v>
      </c>
      <c r="R2414" s="6" t="str">
        <f t="shared" si="7"/>
        <v>No Discount</v>
      </c>
    </row>
    <row r="2415">
      <c r="A2415" s="3" t="s">
        <v>2932</v>
      </c>
      <c r="B2415" s="4">
        <v>45609.759722222225</v>
      </c>
      <c r="C2415" s="3" t="s">
        <v>50</v>
      </c>
      <c r="D2415" s="3" t="s">
        <v>927</v>
      </c>
      <c r="E2415" s="3" t="s">
        <v>35</v>
      </c>
      <c r="F2415" s="3">
        <v>2.0</v>
      </c>
      <c r="G2415" s="3">
        <v>2999.0</v>
      </c>
      <c r="H2415" s="3">
        <v>30.0</v>
      </c>
      <c r="I2415" s="3">
        <v>1937.22</v>
      </c>
      <c r="J2415" s="3" t="s">
        <v>32</v>
      </c>
      <c r="K2415" s="3" t="s">
        <v>28</v>
      </c>
      <c r="L2415" s="5">
        <f t="shared" si="1"/>
        <v>4198.6</v>
      </c>
      <c r="M2415" s="5">
        <f t="shared" si="2"/>
        <v>3874.44</v>
      </c>
      <c r="N2415" s="5">
        <f t="shared" si="3"/>
        <v>324.16</v>
      </c>
      <c r="O2415" s="6">
        <f t="shared" si="4"/>
        <v>0.07720668794</v>
      </c>
      <c r="P2415" s="6" t="str">
        <f t="shared" si="5"/>
        <v>Wednesday</v>
      </c>
      <c r="Q2415" s="6" t="str">
        <f t="shared" si="6"/>
        <v>Weekday</v>
      </c>
      <c r="R2415" s="6" t="str">
        <f t="shared" si="7"/>
        <v>High (&gt;25%)</v>
      </c>
    </row>
    <row r="2416">
      <c r="A2416" s="3" t="s">
        <v>2933</v>
      </c>
      <c r="B2416" s="4">
        <v>45566.709027777775</v>
      </c>
      <c r="C2416" s="3" t="s">
        <v>114</v>
      </c>
      <c r="D2416" s="3" t="s">
        <v>95</v>
      </c>
      <c r="E2416" s="3" t="s">
        <v>27</v>
      </c>
      <c r="F2416" s="3">
        <v>1.0</v>
      </c>
      <c r="G2416" s="3">
        <v>799.0</v>
      </c>
      <c r="H2416" s="3">
        <v>25.0</v>
      </c>
      <c r="I2416" s="3">
        <v>545.58</v>
      </c>
      <c r="J2416" s="3" t="s">
        <v>52</v>
      </c>
      <c r="K2416" s="3" t="s">
        <v>39</v>
      </c>
      <c r="L2416" s="5">
        <f t="shared" si="1"/>
        <v>599.25</v>
      </c>
      <c r="M2416" s="5">
        <f t="shared" si="2"/>
        <v>545.58</v>
      </c>
      <c r="N2416" s="5">
        <f t="shared" si="3"/>
        <v>53.67</v>
      </c>
      <c r="O2416" s="6">
        <f t="shared" si="4"/>
        <v>0.08956195244</v>
      </c>
      <c r="P2416" s="6" t="str">
        <f t="shared" si="5"/>
        <v>Tuesday</v>
      </c>
      <c r="Q2416" s="6" t="str">
        <f t="shared" si="6"/>
        <v>Weekday</v>
      </c>
      <c r="R2416" s="6" t="str">
        <f t="shared" si="7"/>
        <v>Mid (16–25%)</v>
      </c>
    </row>
    <row r="2417">
      <c r="A2417" s="3" t="s">
        <v>2934</v>
      </c>
      <c r="B2417" s="4">
        <v>45866.475</v>
      </c>
      <c r="C2417" s="3" t="s">
        <v>47</v>
      </c>
      <c r="D2417" s="3" t="s">
        <v>427</v>
      </c>
      <c r="E2417" s="3" t="s">
        <v>27</v>
      </c>
      <c r="F2417" s="3">
        <v>2.0</v>
      </c>
      <c r="G2417" s="3">
        <v>1299.0</v>
      </c>
      <c r="H2417" s="3">
        <v>25.0</v>
      </c>
      <c r="I2417" s="3">
        <v>696.65</v>
      </c>
      <c r="J2417" s="3" t="s">
        <v>32</v>
      </c>
      <c r="K2417" s="3" t="s">
        <v>39</v>
      </c>
      <c r="L2417" s="5">
        <f t="shared" si="1"/>
        <v>1948.5</v>
      </c>
      <c r="M2417" s="5">
        <f t="shared" si="2"/>
        <v>1393.3</v>
      </c>
      <c r="N2417" s="5">
        <f t="shared" si="3"/>
        <v>555.2</v>
      </c>
      <c r="O2417" s="6">
        <f t="shared" si="4"/>
        <v>0.2849371311</v>
      </c>
      <c r="P2417" s="6" t="str">
        <f t="shared" si="5"/>
        <v>Monday</v>
      </c>
      <c r="Q2417" s="6" t="str">
        <f t="shared" si="6"/>
        <v>Weekday</v>
      </c>
      <c r="R2417" s="6" t="str">
        <f t="shared" si="7"/>
        <v>Mid (16–25%)</v>
      </c>
    </row>
    <row r="2418">
      <c r="A2418" s="3" t="s">
        <v>2935</v>
      </c>
      <c r="B2418" s="4">
        <v>46016.910416666666</v>
      </c>
      <c r="C2418" s="3" t="s">
        <v>94</v>
      </c>
      <c r="D2418" s="3" t="s">
        <v>361</v>
      </c>
      <c r="E2418" s="3" t="s">
        <v>27</v>
      </c>
      <c r="F2418" s="3">
        <v>5.0</v>
      </c>
      <c r="G2418" s="3">
        <v>1999.0</v>
      </c>
      <c r="H2418" s="3">
        <v>20.0</v>
      </c>
      <c r="I2418" s="3">
        <v>1155.56</v>
      </c>
      <c r="J2418" s="3" t="s">
        <v>52</v>
      </c>
      <c r="K2418" s="3" t="s">
        <v>23</v>
      </c>
      <c r="L2418" s="5">
        <f t="shared" si="1"/>
        <v>7996</v>
      </c>
      <c r="M2418" s="5">
        <f t="shared" si="2"/>
        <v>5777.8</v>
      </c>
      <c r="N2418" s="5">
        <f t="shared" si="3"/>
        <v>2218.2</v>
      </c>
      <c r="O2418" s="6">
        <f t="shared" si="4"/>
        <v>0.2774137069</v>
      </c>
      <c r="P2418" s="6" t="str">
        <f t="shared" si="5"/>
        <v>Thursday</v>
      </c>
      <c r="Q2418" s="6" t="str">
        <f t="shared" si="6"/>
        <v>Weekday</v>
      </c>
      <c r="R2418" s="6" t="str">
        <f t="shared" si="7"/>
        <v>Mid (16–25%)</v>
      </c>
    </row>
    <row r="2419">
      <c r="A2419" s="3" t="s">
        <v>2936</v>
      </c>
      <c r="B2419" s="4">
        <v>45462.427777777775</v>
      </c>
      <c r="C2419" s="3" t="s">
        <v>282</v>
      </c>
      <c r="D2419" s="3" t="s">
        <v>1140</v>
      </c>
      <c r="E2419" s="3" t="s">
        <v>21</v>
      </c>
      <c r="F2419" s="3">
        <v>2.0</v>
      </c>
      <c r="G2419" s="3">
        <v>699.0</v>
      </c>
      <c r="H2419" s="3">
        <v>30.0</v>
      </c>
      <c r="I2419" s="3">
        <v>466.01</v>
      </c>
      <c r="J2419" s="3" t="s">
        <v>32</v>
      </c>
      <c r="K2419" s="3" t="s">
        <v>28</v>
      </c>
      <c r="L2419" s="5">
        <f t="shared" si="1"/>
        <v>978.6</v>
      </c>
      <c r="M2419" s="5">
        <f t="shared" si="2"/>
        <v>932.02</v>
      </c>
      <c r="N2419" s="5">
        <f t="shared" si="3"/>
        <v>46.58</v>
      </c>
      <c r="O2419" s="6">
        <f t="shared" si="4"/>
        <v>0.04759861026</v>
      </c>
      <c r="P2419" s="6" t="str">
        <f t="shared" si="5"/>
        <v>Wednesday</v>
      </c>
      <c r="Q2419" s="6" t="str">
        <f t="shared" si="6"/>
        <v>Weekday</v>
      </c>
      <c r="R2419" s="6" t="str">
        <f t="shared" si="7"/>
        <v>High (&gt;25%)</v>
      </c>
    </row>
    <row r="2420">
      <c r="A2420" s="3" t="s">
        <v>2937</v>
      </c>
      <c r="B2420" s="4">
        <v>45851.785416666666</v>
      </c>
      <c r="C2420" s="3" t="s">
        <v>41</v>
      </c>
      <c r="D2420" s="3" t="s">
        <v>1466</v>
      </c>
      <c r="E2420" s="3" t="s">
        <v>27</v>
      </c>
      <c r="F2420" s="3">
        <v>5.0</v>
      </c>
      <c r="G2420" s="3">
        <v>1299.0</v>
      </c>
      <c r="H2420" s="3">
        <v>30.0</v>
      </c>
      <c r="I2420" s="3">
        <v>751.94</v>
      </c>
      <c r="J2420" s="3" t="s">
        <v>32</v>
      </c>
      <c r="K2420" s="3" t="s">
        <v>39</v>
      </c>
      <c r="L2420" s="5">
        <f t="shared" si="1"/>
        <v>4546.5</v>
      </c>
      <c r="M2420" s="5">
        <f t="shared" si="2"/>
        <v>3759.7</v>
      </c>
      <c r="N2420" s="5">
        <f t="shared" si="3"/>
        <v>786.8</v>
      </c>
      <c r="O2420" s="6">
        <f t="shared" si="4"/>
        <v>0.1730561971</v>
      </c>
      <c r="P2420" s="6" t="str">
        <f t="shared" si="5"/>
        <v>Sunday</v>
      </c>
      <c r="Q2420" s="6" t="str">
        <f t="shared" si="6"/>
        <v>Weekend</v>
      </c>
      <c r="R2420" s="6" t="str">
        <f t="shared" si="7"/>
        <v>High (&gt;25%)</v>
      </c>
    </row>
    <row r="2421">
      <c r="A2421" s="3" t="s">
        <v>2938</v>
      </c>
      <c r="B2421" s="4">
        <v>45678.61388888889</v>
      </c>
      <c r="C2421" s="3" t="s">
        <v>236</v>
      </c>
      <c r="D2421" s="3" t="s">
        <v>301</v>
      </c>
      <c r="E2421" s="3" t="s">
        <v>27</v>
      </c>
      <c r="F2421" s="3">
        <v>3.0</v>
      </c>
      <c r="G2421" s="3">
        <v>1299.0</v>
      </c>
      <c r="H2421" s="3">
        <v>0.0</v>
      </c>
      <c r="I2421" s="3">
        <v>722.29</v>
      </c>
      <c r="J2421" s="3" t="s">
        <v>52</v>
      </c>
      <c r="K2421" s="3" t="s">
        <v>28</v>
      </c>
      <c r="L2421" s="5">
        <f t="shared" si="1"/>
        <v>3897</v>
      </c>
      <c r="M2421" s="5">
        <f t="shared" si="2"/>
        <v>2166.87</v>
      </c>
      <c r="N2421" s="5">
        <f t="shared" si="3"/>
        <v>1730.13</v>
      </c>
      <c r="O2421" s="6">
        <f t="shared" si="4"/>
        <v>0.4439645881</v>
      </c>
      <c r="P2421" s="6" t="str">
        <f t="shared" si="5"/>
        <v>Tuesday</v>
      </c>
      <c r="Q2421" s="6" t="str">
        <f t="shared" si="6"/>
        <v>Weekday</v>
      </c>
      <c r="R2421" s="6" t="str">
        <f t="shared" si="7"/>
        <v>No Discount</v>
      </c>
    </row>
    <row r="2422">
      <c r="A2422" s="3" t="s">
        <v>2939</v>
      </c>
      <c r="B2422" s="4">
        <v>45973.91458333333</v>
      </c>
      <c r="C2422" s="3" t="s">
        <v>399</v>
      </c>
      <c r="D2422" s="3" t="s">
        <v>381</v>
      </c>
      <c r="E2422" s="3" t="s">
        <v>21</v>
      </c>
      <c r="F2422" s="3">
        <v>1.0</v>
      </c>
      <c r="G2422" s="3">
        <v>499.0</v>
      </c>
      <c r="H2422" s="3">
        <v>15.0</v>
      </c>
      <c r="I2422" s="3">
        <v>272.21</v>
      </c>
      <c r="J2422" s="3" t="s">
        <v>22</v>
      </c>
      <c r="K2422" s="3" t="s">
        <v>23</v>
      </c>
      <c r="L2422" s="5">
        <f t="shared" si="1"/>
        <v>424.15</v>
      </c>
      <c r="M2422" s="5">
        <f t="shared" si="2"/>
        <v>272.21</v>
      </c>
      <c r="N2422" s="5">
        <f t="shared" si="3"/>
        <v>151.94</v>
      </c>
      <c r="O2422" s="6">
        <f t="shared" si="4"/>
        <v>0.358222327</v>
      </c>
      <c r="P2422" s="6" t="str">
        <f t="shared" si="5"/>
        <v>Wednesday</v>
      </c>
      <c r="Q2422" s="6" t="str">
        <f t="shared" si="6"/>
        <v>Weekday</v>
      </c>
      <c r="R2422" s="6" t="str">
        <f t="shared" si="7"/>
        <v>Low (1–15%)</v>
      </c>
    </row>
    <row r="2423">
      <c r="A2423" s="3" t="s">
        <v>2940</v>
      </c>
      <c r="B2423" s="4">
        <v>45351.524305555555</v>
      </c>
      <c r="C2423" s="3" t="s">
        <v>186</v>
      </c>
      <c r="D2423" s="3" t="s">
        <v>1020</v>
      </c>
      <c r="E2423" s="3" t="s">
        <v>21</v>
      </c>
      <c r="F2423" s="3">
        <v>5.0</v>
      </c>
      <c r="G2423" s="3">
        <v>299.0</v>
      </c>
      <c r="H2423" s="3">
        <v>5.0</v>
      </c>
      <c r="I2423" s="3">
        <v>186.13</v>
      </c>
      <c r="J2423" s="3" t="s">
        <v>32</v>
      </c>
      <c r="K2423" s="3" t="s">
        <v>39</v>
      </c>
      <c r="L2423" s="5">
        <f t="shared" si="1"/>
        <v>1420.25</v>
      </c>
      <c r="M2423" s="5">
        <f t="shared" si="2"/>
        <v>930.65</v>
      </c>
      <c r="N2423" s="5">
        <f t="shared" si="3"/>
        <v>489.6</v>
      </c>
      <c r="O2423" s="6">
        <f t="shared" si="4"/>
        <v>0.3447280408</v>
      </c>
      <c r="P2423" s="6" t="str">
        <f t="shared" si="5"/>
        <v>Thursday</v>
      </c>
      <c r="Q2423" s="6" t="str">
        <f t="shared" si="6"/>
        <v>Weekday</v>
      </c>
      <c r="R2423" s="6" t="str">
        <f t="shared" si="7"/>
        <v>Low (1–15%)</v>
      </c>
    </row>
    <row r="2424">
      <c r="A2424" s="3" t="s">
        <v>2941</v>
      </c>
      <c r="B2424" s="4">
        <v>45394.74236111111</v>
      </c>
      <c r="C2424" s="3" t="s">
        <v>37</v>
      </c>
      <c r="D2424" s="3" t="s">
        <v>524</v>
      </c>
      <c r="E2424" s="3" t="s">
        <v>35</v>
      </c>
      <c r="F2424" s="3">
        <v>1.0</v>
      </c>
      <c r="G2424" s="3">
        <v>2999.0</v>
      </c>
      <c r="H2424" s="3">
        <v>0.0</v>
      </c>
      <c r="I2424" s="3">
        <v>1878.57</v>
      </c>
      <c r="J2424" s="3" t="s">
        <v>52</v>
      </c>
      <c r="K2424" s="3" t="s">
        <v>28</v>
      </c>
      <c r="L2424" s="5">
        <f t="shared" si="1"/>
        <v>2999</v>
      </c>
      <c r="M2424" s="5">
        <f t="shared" si="2"/>
        <v>1878.57</v>
      </c>
      <c r="N2424" s="5">
        <f t="shared" si="3"/>
        <v>1120.43</v>
      </c>
      <c r="O2424" s="6">
        <f t="shared" si="4"/>
        <v>0.3736012004</v>
      </c>
      <c r="P2424" s="6" t="str">
        <f t="shared" si="5"/>
        <v>Friday</v>
      </c>
      <c r="Q2424" s="6" t="str">
        <f t="shared" si="6"/>
        <v>Weekday</v>
      </c>
      <c r="R2424" s="6" t="str">
        <f t="shared" si="7"/>
        <v>No Discount</v>
      </c>
    </row>
    <row r="2425">
      <c r="A2425" s="3" t="s">
        <v>2942</v>
      </c>
      <c r="B2425" s="4">
        <v>45541.510416666664</v>
      </c>
      <c r="C2425" s="3" t="s">
        <v>194</v>
      </c>
      <c r="D2425" s="3" t="s">
        <v>791</v>
      </c>
      <c r="E2425" s="3" t="s">
        <v>35</v>
      </c>
      <c r="F2425" s="3">
        <v>1.0</v>
      </c>
      <c r="G2425" s="3">
        <v>1999.0</v>
      </c>
      <c r="H2425" s="3">
        <v>15.0</v>
      </c>
      <c r="I2425" s="3">
        <v>1143.94</v>
      </c>
      <c r="J2425" s="3" t="s">
        <v>52</v>
      </c>
      <c r="K2425" s="3" t="s">
        <v>23</v>
      </c>
      <c r="L2425" s="5">
        <f t="shared" si="1"/>
        <v>1699.15</v>
      </c>
      <c r="M2425" s="5">
        <f t="shared" si="2"/>
        <v>1143.94</v>
      </c>
      <c r="N2425" s="5">
        <f t="shared" si="3"/>
        <v>555.21</v>
      </c>
      <c r="O2425" s="6">
        <f t="shared" si="4"/>
        <v>0.3267574964</v>
      </c>
      <c r="P2425" s="6" t="str">
        <f t="shared" si="5"/>
        <v>Friday</v>
      </c>
      <c r="Q2425" s="6" t="str">
        <f t="shared" si="6"/>
        <v>Weekday</v>
      </c>
      <c r="R2425" s="6" t="str">
        <f t="shared" si="7"/>
        <v>Low (1–15%)</v>
      </c>
    </row>
    <row r="2426">
      <c r="A2426" s="3" t="s">
        <v>2943</v>
      </c>
      <c r="B2426" s="4">
        <v>45293.729166666664</v>
      </c>
      <c r="C2426" s="3" t="s">
        <v>132</v>
      </c>
      <c r="D2426" s="3" t="s">
        <v>754</v>
      </c>
      <c r="E2426" s="3" t="s">
        <v>35</v>
      </c>
      <c r="F2426" s="3">
        <v>4.0</v>
      </c>
      <c r="G2426" s="3">
        <v>3499.0</v>
      </c>
      <c r="H2426" s="3">
        <v>20.0</v>
      </c>
      <c r="I2426" s="3">
        <v>1956.79</v>
      </c>
      <c r="J2426" s="3" t="s">
        <v>52</v>
      </c>
      <c r="K2426" s="3" t="s">
        <v>39</v>
      </c>
      <c r="L2426" s="5">
        <f t="shared" si="1"/>
        <v>11196.8</v>
      </c>
      <c r="M2426" s="5">
        <f t="shared" si="2"/>
        <v>7827.16</v>
      </c>
      <c r="N2426" s="5">
        <f t="shared" si="3"/>
        <v>3369.64</v>
      </c>
      <c r="O2426" s="6">
        <f t="shared" si="4"/>
        <v>0.3009466991</v>
      </c>
      <c r="P2426" s="6" t="str">
        <f t="shared" si="5"/>
        <v>Tuesday</v>
      </c>
      <c r="Q2426" s="6" t="str">
        <f t="shared" si="6"/>
        <v>Weekday</v>
      </c>
      <c r="R2426" s="6" t="str">
        <f t="shared" si="7"/>
        <v>Mid (16–25%)</v>
      </c>
    </row>
    <row r="2427">
      <c r="A2427" s="3" t="s">
        <v>2944</v>
      </c>
      <c r="B2427" s="4">
        <v>45403.71875</v>
      </c>
      <c r="C2427" s="3" t="s">
        <v>50</v>
      </c>
      <c r="D2427" s="3" t="s">
        <v>208</v>
      </c>
      <c r="E2427" s="3" t="s">
        <v>35</v>
      </c>
      <c r="F2427" s="3">
        <v>2.0</v>
      </c>
      <c r="G2427" s="3">
        <v>3999.0</v>
      </c>
      <c r="H2427" s="3">
        <v>15.0</v>
      </c>
      <c r="I2427" s="3">
        <v>2497.92</v>
      </c>
      <c r="J2427" s="3" t="s">
        <v>32</v>
      </c>
      <c r="K2427" s="3" t="s">
        <v>28</v>
      </c>
      <c r="L2427" s="5">
        <f t="shared" si="1"/>
        <v>6798.3</v>
      </c>
      <c r="M2427" s="5">
        <f t="shared" si="2"/>
        <v>4995.84</v>
      </c>
      <c r="N2427" s="5">
        <f t="shared" si="3"/>
        <v>1802.46</v>
      </c>
      <c r="O2427" s="6">
        <f t="shared" si="4"/>
        <v>0.2651339305</v>
      </c>
      <c r="P2427" s="6" t="str">
        <f t="shared" si="5"/>
        <v>Sunday</v>
      </c>
      <c r="Q2427" s="6" t="str">
        <f t="shared" si="6"/>
        <v>Weekend</v>
      </c>
      <c r="R2427" s="6" t="str">
        <f t="shared" si="7"/>
        <v>Low (1–15%)</v>
      </c>
    </row>
    <row r="2428">
      <c r="A2428" s="3" t="s">
        <v>2945</v>
      </c>
      <c r="B2428" s="4">
        <v>45718.4625</v>
      </c>
      <c r="C2428" s="3" t="s">
        <v>73</v>
      </c>
      <c r="D2428" s="3" t="s">
        <v>1547</v>
      </c>
      <c r="E2428" s="3" t="s">
        <v>35</v>
      </c>
      <c r="F2428" s="3">
        <v>1.0</v>
      </c>
      <c r="G2428" s="3">
        <v>2999.0</v>
      </c>
      <c r="H2428" s="3">
        <v>30.0</v>
      </c>
      <c r="I2428" s="3">
        <v>1976.7</v>
      </c>
      <c r="J2428" s="3" t="s">
        <v>32</v>
      </c>
      <c r="K2428" s="3" t="s">
        <v>28</v>
      </c>
      <c r="L2428" s="5">
        <f t="shared" si="1"/>
        <v>2099.3</v>
      </c>
      <c r="M2428" s="5">
        <f t="shared" si="2"/>
        <v>1976.7</v>
      </c>
      <c r="N2428" s="5">
        <f t="shared" si="3"/>
        <v>122.6</v>
      </c>
      <c r="O2428" s="6">
        <f t="shared" si="4"/>
        <v>0.05840041919</v>
      </c>
      <c r="P2428" s="6" t="str">
        <f t="shared" si="5"/>
        <v>Sunday</v>
      </c>
      <c r="Q2428" s="6" t="str">
        <f t="shared" si="6"/>
        <v>Weekend</v>
      </c>
      <c r="R2428" s="6" t="str">
        <f t="shared" si="7"/>
        <v>High (&gt;25%)</v>
      </c>
    </row>
    <row r="2429">
      <c r="A2429" s="3" t="s">
        <v>2946</v>
      </c>
      <c r="B2429" s="4">
        <v>45691.759722222225</v>
      </c>
      <c r="C2429" s="3" t="s">
        <v>114</v>
      </c>
      <c r="D2429" s="3" t="s">
        <v>179</v>
      </c>
      <c r="E2429" s="3" t="s">
        <v>27</v>
      </c>
      <c r="F2429" s="3">
        <v>2.0</v>
      </c>
      <c r="G2429" s="3">
        <v>1499.0</v>
      </c>
      <c r="H2429" s="3">
        <v>25.0</v>
      </c>
      <c r="I2429" s="3">
        <v>1002.82</v>
      </c>
      <c r="J2429" s="3" t="s">
        <v>32</v>
      </c>
      <c r="K2429" s="3" t="s">
        <v>39</v>
      </c>
      <c r="L2429" s="5">
        <f t="shared" si="1"/>
        <v>2248.5</v>
      </c>
      <c r="M2429" s="5">
        <f t="shared" si="2"/>
        <v>2005.64</v>
      </c>
      <c r="N2429" s="5">
        <f t="shared" si="3"/>
        <v>242.86</v>
      </c>
      <c r="O2429" s="6">
        <f t="shared" si="4"/>
        <v>0.1080097843</v>
      </c>
      <c r="P2429" s="6" t="str">
        <f t="shared" si="5"/>
        <v>Monday</v>
      </c>
      <c r="Q2429" s="6" t="str">
        <f t="shared" si="6"/>
        <v>Weekday</v>
      </c>
      <c r="R2429" s="6" t="str">
        <f t="shared" si="7"/>
        <v>Mid (16–25%)</v>
      </c>
    </row>
    <row r="2430">
      <c r="A2430" s="3" t="s">
        <v>2947</v>
      </c>
      <c r="B2430" s="4">
        <v>45597.44236111111</v>
      </c>
      <c r="C2430" s="3" t="s">
        <v>97</v>
      </c>
      <c r="D2430" s="3" t="s">
        <v>876</v>
      </c>
      <c r="E2430" s="3" t="s">
        <v>21</v>
      </c>
      <c r="F2430" s="3">
        <v>4.0</v>
      </c>
      <c r="G2430" s="3">
        <v>299.0</v>
      </c>
      <c r="H2430" s="3">
        <v>25.0</v>
      </c>
      <c r="I2430" s="3">
        <v>158.69</v>
      </c>
      <c r="J2430" s="3" t="s">
        <v>22</v>
      </c>
      <c r="K2430" s="3" t="s">
        <v>28</v>
      </c>
      <c r="L2430" s="5">
        <f t="shared" si="1"/>
        <v>897</v>
      </c>
      <c r="M2430" s="5">
        <f t="shared" si="2"/>
        <v>634.76</v>
      </c>
      <c r="N2430" s="5">
        <f t="shared" si="3"/>
        <v>262.24</v>
      </c>
      <c r="O2430" s="6">
        <f t="shared" si="4"/>
        <v>0.2923522854</v>
      </c>
      <c r="P2430" s="6" t="str">
        <f t="shared" si="5"/>
        <v>Friday</v>
      </c>
      <c r="Q2430" s="6" t="str">
        <f t="shared" si="6"/>
        <v>Weekday</v>
      </c>
      <c r="R2430" s="6" t="str">
        <f t="shared" si="7"/>
        <v>Mid (16–25%)</v>
      </c>
    </row>
    <row r="2431">
      <c r="A2431" s="3" t="s">
        <v>2948</v>
      </c>
      <c r="B2431" s="4">
        <v>45325.78194444445</v>
      </c>
      <c r="C2431" s="3" t="s">
        <v>309</v>
      </c>
      <c r="D2431" s="3" t="s">
        <v>842</v>
      </c>
      <c r="E2431" s="3" t="s">
        <v>21</v>
      </c>
      <c r="F2431" s="3">
        <v>4.0</v>
      </c>
      <c r="G2431" s="3">
        <v>299.0</v>
      </c>
      <c r="H2431" s="3">
        <v>5.0</v>
      </c>
      <c r="I2431" s="3">
        <v>151.7</v>
      </c>
      <c r="J2431" s="3" t="s">
        <v>32</v>
      </c>
      <c r="K2431" s="3" t="s">
        <v>28</v>
      </c>
      <c r="L2431" s="5">
        <f t="shared" si="1"/>
        <v>1136.2</v>
      </c>
      <c r="M2431" s="5">
        <f t="shared" si="2"/>
        <v>606.8</v>
      </c>
      <c r="N2431" s="5">
        <f t="shared" si="3"/>
        <v>529.4</v>
      </c>
      <c r="O2431" s="6">
        <f t="shared" si="4"/>
        <v>0.4659390952</v>
      </c>
      <c r="P2431" s="6" t="str">
        <f t="shared" si="5"/>
        <v>Saturday</v>
      </c>
      <c r="Q2431" s="6" t="str">
        <f t="shared" si="6"/>
        <v>Weekend</v>
      </c>
      <c r="R2431" s="6" t="str">
        <f t="shared" si="7"/>
        <v>Low (1–15%)</v>
      </c>
    </row>
    <row r="2432">
      <c r="A2432" s="3" t="s">
        <v>2949</v>
      </c>
      <c r="B2432" s="4">
        <v>45753.79375</v>
      </c>
      <c r="C2432" s="3" t="s">
        <v>47</v>
      </c>
      <c r="D2432" s="3" t="s">
        <v>441</v>
      </c>
      <c r="E2432" s="3" t="s">
        <v>27</v>
      </c>
      <c r="F2432" s="3">
        <v>1.0</v>
      </c>
      <c r="G2432" s="3">
        <v>1299.0</v>
      </c>
      <c r="H2432" s="3">
        <v>0.0</v>
      </c>
      <c r="I2432" s="3">
        <v>794.64</v>
      </c>
      <c r="J2432" s="3" t="s">
        <v>52</v>
      </c>
      <c r="K2432" s="3" t="s">
        <v>39</v>
      </c>
      <c r="L2432" s="5">
        <f t="shared" si="1"/>
        <v>1299</v>
      </c>
      <c r="M2432" s="5">
        <f t="shared" si="2"/>
        <v>794.64</v>
      </c>
      <c r="N2432" s="5">
        <f t="shared" si="3"/>
        <v>504.36</v>
      </c>
      <c r="O2432" s="6">
        <f t="shared" si="4"/>
        <v>0.3882678984</v>
      </c>
      <c r="P2432" s="6" t="str">
        <f t="shared" si="5"/>
        <v>Sunday</v>
      </c>
      <c r="Q2432" s="6" t="str">
        <f t="shared" si="6"/>
        <v>Weekend</v>
      </c>
      <c r="R2432" s="6" t="str">
        <f t="shared" si="7"/>
        <v>No Discount</v>
      </c>
    </row>
    <row r="2433">
      <c r="A2433" s="3" t="s">
        <v>2950</v>
      </c>
      <c r="B2433" s="4">
        <v>45767.39513888889</v>
      </c>
      <c r="C2433" s="3" t="s">
        <v>94</v>
      </c>
      <c r="D2433" s="3" t="s">
        <v>844</v>
      </c>
      <c r="E2433" s="3" t="s">
        <v>35</v>
      </c>
      <c r="F2433" s="3">
        <v>1.0</v>
      </c>
      <c r="G2433" s="3">
        <v>2999.0</v>
      </c>
      <c r="H2433" s="3">
        <v>0.0</v>
      </c>
      <c r="I2433" s="3">
        <v>2202.63</v>
      </c>
      <c r="J2433" s="3" t="s">
        <v>52</v>
      </c>
      <c r="K2433" s="3" t="s">
        <v>39</v>
      </c>
      <c r="L2433" s="5">
        <f t="shared" si="1"/>
        <v>2999</v>
      </c>
      <c r="M2433" s="5">
        <f t="shared" si="2"/>
        <v>2202.63</v>
      </c>
      <c r="N2433" s="5">
        <f t="shared" si="3"/>
        <v>796.37</v>
      </c>
      <c r="O2433" s="6">
        <f t="shared" si="4"/>
        <v>0.2655451817</v>
      </c>
      <c r="P2433" s="6" t="str">
        <f t="shared" si="5"/>
        <v>Sunday</v>
      </c>
      <c r="Q2433" s="6" t="str">
        <f t="shared" si="6"/>
        <v>Weekend</v>
      </c>
      <c r="R2433" s="6" t="str">
        <f t="shared" si="7"/>
        <v>No Discount</v>
      </c>
    </row>
    <row r="2434">
      <c r="A2434" s="3" t="s">
        <v>2951</v>
      </c>
      <c r="B2434" s="4">
        <v>45467.65972222222</v>
      </c>
      <c r="C2434" s="3" t="s">
        <v>91</v>
      </c>
      <c r="D2434" s="3" t="s">
        <v>2255</v>
      </c>
      <c r="E2434" s="3" t="s">
        <v>27</v>
      </c>
      <c r="F2434" s="3">
        <v>2.0</v>
      </c>
      <c r="G2434" s="3">
        <v>799.0</v>
      </c>
      <c r="H2434" s="3">
        <v>25.0</v>
      </c>
      <c r="I2434" s="3">
        <v>467.17</v>
      </c>
      <c r="J2434" s="3" t="s">
        <v>52</v>
      </c>
      <c r="K2434" s="3" t="s">
        <v>39</v>
      </c>
      <c r="L2434" s="5">
        <f t="shared" si="1"/>
        <v>1198.5</v>
      </c>
      <c r="M2434" s="5">
        <f t="shared" si="2"/>
        <v>934.34</v>
      </c>
      <c r="N2434" s="5">
        <f t="shared" si="3"/>
        <v>264.16</v>
      </c>
      <c r="O2434" s="6">
        <f t="shared" si="4"/>
        <v>0.2204088444</v>
      </c>
      <c r="P2434" s="6" t="str">
        <f t="shared" si="5"/>
        <v>Monday</v>
      </c>
      <c r="Q2434" s="6" t="str">
        <f t="shared" si="6"/>
        <v>Weekday</v>
      </c>
      <c r="R2434" s="6" t="str">
        <f t="shared" si="7"/>
        <v>Mid (16–25%)</v>
      </c>
    </row>
    <row r="2435">
      <c r="A2435" s="3" t="s">
        <v>2952</v>
      </c>
      <c r="B2435" s="4">
        <v>45818.38125</v>
      </c>
      <c r="C2435" s="3" t="s">
        <v>41</v>
      </c>
      <c r="D2435" s="3" t="s">
        <v>435</v>
      </c>
      <c r="E2435" s="3" t="s">
        <v>21</v>
      </c>
      <c r="F2435" s="3">
        <v>2.0</v>
      </c>
      <c r="G2435" s="3">
        <v>699.0</v>
      </c>
      <c r="H2435" s="3">
        <v>30.0</v>
      </c>
      <c r="I2435" s="3">
        <v>409.83</v>
      </c>
      <c r="J2435" s="3" t="s">
        <v>32</v>
      </c>
      <c r="K2435" s="3" t="s">
        <v>23</v>
      </c>
      <c r="L2435" s="5">
        <f t="shared" si="1"/>
        <v>978.6</v>
      </c>
      <c r="M2435" s="5">
        <f t="shared" si="2"/>
        <v>819.66</v>
      </c>
      <c r="N2435" s="5">
        <f t="shared" si="3"/>
        <v>158.94</v>
      </c>
      <c r="O2435" s="6">
        <f t="shared" si="4"/>
        <v>0.1624156959</v>
      </c>
      <c r="P2435" s="6" t="str">
        <f t="shared" si="5"/>
        <v>Tuesday</v>
      </c>
      <c r="Q2435" s="6" t="str">
        <f t="shared" si="6"/>
        <v>Weekday</v>
      </c>
      <c r="R2435" s="6" t="str">
        <f t="shared" si="7"/>
        <v>High (&gt;25%)</v>
      </c>
    </row>
    <row r="2436">
      <c r="A2436" s="3" t="s">
        <v>2953</v>
      </c>
      <c r="B2436" s="4">
        <v>45296.64097222222</v>
      </c>
      <c r="C2436" s="3" t="s">
        <v>236</v>
      </c>
      <c r="D2436" s="3" t="s">
        <v>2954</v>
      </c>
      <c r="E2436" s="3" t="s">
        <v>35</v>
      </c>
      <c r="F2436" s="3">
        <v>3.0</v>
      </c>
      <c r="G2436" s="3">
        <v>1999.0</v>
      </c>
      <c r="H2436" s="3">
        <v>10.0</v>
      </c>
      <c r="I2436" s="3">
        <v>1291.36</v>
      </c>
      <c r="J2436" s="3" t="s">
        <v>32</v>
      </c>
      <c r="K2436" s="3" t="s">
        <v>28</v>
      </c>
      <c r="L2436" s="5">
        <f t="shared" si="1"/>
        <v>5397.3</v>
      </c>
      <c r="M2436" s="5">
        <f t="shared" si="2"/>
        <v>3874.08</v>
      </c>
      <c r="N2436" s="5">
        <f t="shared" si="3"/>
        <v>1523.22</v>
      </c>
      <c r="O2436" s="6">
        <f t="shared" si="4"/>
        <v>0.2822188872</v>
      </c>
      <c r="P2436" s="6" t="str">
        <f t="shared" si="5"/>
        <v>Friday</v>
      </c>
      <c r="Q2436" s="6" t="str">
        <f t="shared" si="6"/>
        <v>Weekday</v>
      </c>
      <c r="R2436" s="6" t="str">
        <f t="shared" si="7"/>
        <v>Low (1–15%)</v>
      </c>
    </row>
    <row r="2437">
      <c r="A2437" s="3" t="s">
        <v>2955</v>
      </c>
      <c r="B2437" s="4">
        <v>45645.41736111111</v>
      </c>
      <c r="C2437" s="3" t="s">
        <v>57</v>
      </c>
      <c r="D2437" s="3" t="s">
        <v>812</v>
      </c>
      <c r="E2437" s="3" t="s">
        <v>27</v>
      </c>
      <c r="F2437" s="3">
        <v>1.0</v>
      </c>
      <c r="G2437" s="3">
        <v>1299.0</v>
      </c>
      <c r="H2437" s="3">
        <v>30.0</v>
      </c>
      <c r="I2437" s="3">
        <v>661.73</v>
      </c>
      <c r="J2437" s="3" t="s">
        <v>52</v>
      </c>
      <c r="K2437" s="3" t="s">
        <v>23</v>
      </c>
      <c r="L2437" s="5">
        <f t="shared" si="1"/>
        <v>909.3</v>
      </c>
      <c r="M2437" s="5">
        <f t="shared" si="2"/>
        <v>661.73</v>
      </c>
      <c r="N2437" s="5">
        <f t="shared" si="3"/>
        <v>247.57</v>
      </c>
      <c r="O2437" s="6">
        <f t="shared" si="4"/>
        <v>0.2722643792</v>
      </c>
      <c r="P2437" s="6" t="str">
        <f t="shared" si="5"/>
        <v>Thursday</v>
      </c>
      <c r="Q2437" s="6" t="str">
        <f t="shared" si="6"/>
        <v>Weekday</v>
      </c>
      <c r="R2437" s="6" t="str">
        <f t="shared" si="7"/>
        <v>High (&gt;25%)</v>
      </c>
    </row>
    <row r="2438">
      <c r="A2438" s="3" t="s">
        <v>2956</v>
      </c>
      <c r="B2438" s="4">
        <v>45877.59930555556</v>
      </c>
      <c r="C2438" s="3" t="s">
        <v>151</v>
      </c>
      <c r="D2438" s="3" t="s">
        <v>1294</v>
      </c>
      <c r="E2438" s="3" t="s">
        <v>21</v>
      </c>
      <c r="F2438" s="3">
        <v>5.0</v>
      </c>
      <c r="G2438" s="3">
        <v>899.0</v>
      </c>
      <c r="H2438" s="3">
        <v>0.0</v>
      </c>
      <c r="I2438" s="3">
        <v>531.82</v>
      </c>
      <c r="J2438" s="3" t="s">
        <v>52</v>
      </c>
      <c r="K2438" s="3" t="s">
        <v>39</v>
      </c>
      <c r="L2438" s="5">
        <f t="shared" si="1"/>
        <v>4495</v>
      </c>
      <c r="M2438" s="5">
        <f t="shared" si="2"/>
        <v>2659.1</v>
      </c>
      <c r="N2438" s="5">
        <f t="shared" si="3"/>
        <v>1835.9</v>
      </c>
      <c r="O2438" s="6">
        <f t="shared" si="4"/>
        <v>0.4084315907</v>
      </c>
      <c r="P2438" s="6" t="str">
        <f t="shared" si="5"/>
        <v>Friday</v>
      </c>
      <c r="Q2438" s="6" t="str">
        <f t="shared" si="6"/>
        <v>Weekday</v>
      </c>
      <c r="R2438" s="6" t="str">
        <f t="shared" si="7"/>
        <v>No Discount</v>
      </c>
    </row>
    <row r="2439">
      <c r="A2439" s="3" t="s">
        <v>2957</v>
      </c>
      <c r="B2439" s="4">
        <v>45394.70763888889</v>
      </c>
      <c r="C2439" s="3" t="s">
        <v>44</v>
      </c>
      <c r="D2439" s="3" t="s">
        <v>355</v>
      </c>
      <c r="E2439" s="3" t="s">
        <v>35</v>
      </c>
      <c r="F2439" s="3">
        <v>4.0</v>
      </c>
      <c r="G2439" s="3">
        <v>1999.0</v>
      </c>
      <c r="H2439" s="3">
        <v>10.0</v>
      </c>
      <c r="I2439" s="3">
        <v>1176.31</v>
      </c>
      <c r="J2439" s="3" t="s">
        <v>32</v>
      </c>
      <c r="K2439" s="3" t="s">
        <v>39</v>
      </c>
      <c r="L2439" s="5">
        <f t="shared" si="1"/>
        <v>7196.4</v>
      </c>
      <c r="M2439" s="5">
        <f t="shared" si="2"/>
        <v>4705.24</v>
      </c>
      <c r="N2439" s="5">
        <f t="shared" si="3"/>
        <v>2491.16</v>
      </c>
      <c r="O2439" s="6">
        <f t="shared" si="4"/>
        <v>0.3461675282</v>
      </c>
      <c r="P2439" s="6" t="str">
        <f t="shared" si="5"/>
        <v>Friday</v>
      </c>
      <c r="Q2439" s="6" t="str">
        <f t="shared" si="6"/>
        <v>Weekday</v>
      </c>
      <c r="R2439" s="6" t="str">
        <f t="shared" si="7"/>
        <v>Low (1–15%)</v>
      </c>
    </row>
    <row r="2440">
      <c r="A2440" s="3" t="s">
        <v>2958</v>
      </c>
      <c r="B2440" s="4">
        <v>45367.46944444445</v>
      </c>
      <c r="C2440" s="3" t="s">
        <v>41</v>
      </c>
      <c r="D2440" s="3" t="s">
        <v>551</v>
      </c>
      <c r="E2440" s="3" t="s">
        <v>21</v>
      </c>
      <c r="F2440" s="3">
        <v>1.0</v>
      </c>
      <c r="G2440" s="3">
        <v>699.0</v>
      </c>
      <c r="H2440" s="3">
        <v>15.0</v>
      </c>
      <c r="I2440" s="3">
        <v>330.84</v>
      </c>
      <c r="J2440" s="3" t="s">
        <v>32</v>
      </c>
      <c r="K2440" s="3" t="s">
        <v>28</v>
      </c>
      <c r="L2440" s="5">
        <f t="shared" si="1"/>
        <v>594.15</v>
      </c>
      <c r="M2440" s="5">
        <f t="shared" si="2"/>
        <v>330.84</v>
      </c>
      <c r="N2440" s="5">
        <f t="shared" si="3"/>
        <v>263.31</v>
      </c>
      <c r="O2440" s="6">
        <f t="shared" si="4"/>
        <v>0.4431709164</v>
      </c>
      <c r="P2440" s="6" t="str">
        <f t="shared" si="5"/>
        <v>Saturday</v>
      </c>
      <c r="Q2440" s="6" t="str">
        <f t="shared" si="6"/>
        <v>Weekend</v>
      </c>
      <c r="R2440" s="6" t="str">
        <f t="shared" si="7"/>
        <v>Low (1–15%)</v>
      </c>
    </row>
    <row r="2441">
      <c r="A2441" s="3" t="s">
        <v>2959</v>
      </c>
      <c r="B2441" s="4">
        <v>45860.76388888889</v>
      </c>
      <c r="C2441" s="3" t="s">
        <v>144</v>
      </c>
      <c r="D2441" s="3" t="s">
        <v>2954</v>
      </c>
      <c r="E2441" s="3" t="s">
        <v>27</v>
      </c>
      <c r="F2441" s="3">
        <v>4.0</v>
      </c>
      <c r="G2441" s="3">
        <v>1499.0</v>
      </c>
      <c r="H2441" s="3">
        <v>0.0</v>
      </c>
      <c r="I2441" s="3">
        <v>916.97</v>
      </c>
      <c r="J2441" s="3" t="s">
        <v>32</v>
      </c>
      <c r="K2441" s="3" t="s">
        <v>28</v>
      </c>
      <c r="L2441" s="5">
        <f t="shared" si="1"/>
        <v>5996</v>
      </c>
      <c r="M2441" s="5">
        <f t="shared" si="2"/>
        <v>3667.88</v>
      </c>
      <c r="N2441" s="5">
        <f t="shared" si="3"/>
        <v>2328.12</v>
      </c>
      <c r="O2441" s="6">
        <f t="shared" si="4"/>
        <v>0.3882788526</v>
      </c>
      <c r="P2441" s="6" t="str">
        <f t="shared" si="5"/>
        <v>Tuesday</v>
      </c>
      <c r="Q2441" s="6" t="str">
        <f t="shared" si="6"/>
        <v>Weekday</v>
      </c>
      <c r="R2441" s="6" t="str">
        <f t="shared" si="7"/>
        <v>No Discount</v>
      </c>
    </row>
    <row r="2442">
      <c r="A2442" s="3" t="s">
        <v>2960</v>
      </c>
      <c r="B2442" s="4">
        <v>45738.375</v>
      </c>
      <c r="C2442" s="3" t="s">
        <v>270</v>
      </c>
      <c r="D2442" s="3" t="s">
        <v>491</v>
      </c>
      <c r="E2442" s="3" t="s">
        <v>35</v>
      </c>
      <c r="F2442" s="3">
        <v>2.0</v>
      </c>
      <c r="G2442" s="3">
        <v>2999.0</v>
      </c>
      <c r="H2442" s="3">
        <v>25.0</v>
      </c>
      <c r="I2442" s="3">
        <v>1844.14</v>
      </c>
      <c r="J2442" s="3" t="s">
        <v>32</v>
      </c>
      <c r="K2442" s="3" t="s">
        <v>23</v>
      </c>
      <c r="L2442" s="5">
        <f t="shared" si="1"/>
        <v>4498.5</v>
      </c>
      <c r="M2442" s="5">
        <f t="shared" si="2"/>
        <v>3688.28</v>
      </c>
      <c r="N2442" s="5">
        <f t="shared" si="3"/>
        <v>810.22</v>
      </c>
      <c r="O2442" s="6">
        <f t="shared" si="4"/>
        <v>0.1801089252</v>
      </c>
      <c r="P2442" s="6" t="str">
        <f t="shared" si="5"/>
        <v>Saturday</v>
      </c>
      <c r="Q2442" s="6" t="str">
        <f t="shared" si="6"/>
        <v>Weekend</v>
      </c>
      <c r="R2442" s="6" t="str">
        <f t="shared" si="7"/>
        <v>Mid (16–25%)</v>
      </c>
    </row>
    <row r="2443">
      <c r="A2443" s="3" t="s">
        <v>2961</v>
      </c>
      <c r="B2443" s="4">
        <v>45946.895833333336</v>
      </c>
      <c r="C2443" s="3" t="s">
        <v>285</v>
      </c>
      <c r="D2443" s="3" t="s">
        <v>1044</v>
      </c>
      <c r="E2443" s="3" t="s">
        <v>27</v>
      </c>
      <c r="F2443" s="3">
        <v>2.0</v>
      </c>
      <c r="G2443" s="3">
        <v>999.0</v>
      </c>
      <c r="H2443" s="3">
        <v>20.0</v>
      </c>
      <c r="I2443" s="3">
        <v>534.87</v>
      </c>
      <c r="J2443" s="3" t="s">
        <v>32</v>
      </c>
      <c r="K2443" s="3" t="s">
        <v>39</v>
      </c>
      <c r="L2443" s="5">
        <f t="shared" si="1"/>
        <v>1598.4</v>
      </c>
      <c r="M2443" s="5">
        <f t="shared" si="2"/>
        <v>1069.74</v>
      </c>
      <c r="N2443" s="5">
        <f t="shared" si="3"/>
        <v>528.66</v>
      </c>
      <c r="O2443" s="6">
        <f t="shared" si="4"/>
        <v>0.3307432432</v>
      </c>
      <c r="P2443" s="6" t="str">
        <f t="shared" si="5"/>
        <v>Thursday</v>
      </c>
      <c r="Q2443" s="6" t="str">
        <f t="shared" si="6"/>
        <v>Weekday</v>
      </c>
      <c r="R2443" s="6" t="str">
        <f t="shared" si="7"/>
        <v>Mid (16–25%)</v>
      </c>
    </row>
    <row r="2444">
      <c r="A2444" s="3" t="s">
        <v>2962</v>
      </c>
      <c r="B2444" s="4">
        <v>45803.57986111111</v>
      </c>
      <c r="C2444" s="3" t="s">
        <v>285</v>
      </c>
      <c r="D2444" s="3" t="s">
        <v>1440</v>
      </c>
      <c r="E2444" s="3" t="s">
        <v>35</v>
      </c>
      <c r="F2444" s="3">
        <v>1.0</v>
      </c>
      <c r="G2444" s="3">
        <v>2999.0</v>
      </c>
      <c r="H2444" s="3">
        <v>20.0</v>
      </c>
      <c r="I2444" s="3">
        <v>1975.05</v>
      </c>
      <c r="J2444" s="3" t="s">
        <v>52</v>
      </c>
      <c r="K2444" s="3" t="s">
        <v>28</v>
      </c>
      <c r="L2444" s="5">
        <f t="shared" si="1"/>
        <v>2399.2</v>
      </c>
      <c r="M2444" s="5">
        <f t="shared" si="2"/>
        <v>1975.05</v>
      </c>
      <c r="N2444" s="5">
        <f t="shared" si="3"/>
        <v>424.15</v>
      </c>
      <c r="O2444" s="6">
        <f t="shared" si="4"/>
        <v>0.176788096</v>
      </c>
      <c r="P2444" s="6" t="str">
        <f t="shared" si="5"/>
        <v>Monday</v>
      </c>
      <c r="Q2444" s="6" t="str">
        <f t="shared" si="6"/>
        <v>Weekday</v>
      </c>
      <c r="R2444" s="6" t="str">
        <f t="shared" si="7"/>
        <v>Mid (16–25%)</v>
      </c>
    </row>
    <row r="2445">
      <c r="A2445" s="3" t="s">
        <v>2963</v>
      </c>
      <c r="B2445" s="4">
        <v>45514.44027777778</v>
      </c>
      <c r="C2445" s="3" t="s">
        <v>151</v>
      </c>
      <c r="D2445" s="3" t="s">
        <v>596</v>
      </c>
      <c r="E2445" s="3" t="s">
        <v>27</v>
      </c>
      <c r="F2445" s="3">
        <v>4.0</v>
      </c>
      <c r="G2445" s="3">
        <v>799.0</v>
      </c>
      <c r="H2445" s="3">
        <v>30.0</v>
      </c>
      <c r="I2445" s="3">
        <v>536.36</v>
      </c>
      <c r="J2445" s="3" t="s">
        <v>32</v>
      </c>
      <c r="K2445" s="3" t="s">
        <v>28</v>
      </c>
      <c r="L2445" s="5">
        <f t="shared" si="1"/>
        <v>2237.2</v>
      </c>
      <c r="M2445" s="5">
        <f t="shared" si="2"/>
        <v>2145.44</v>
      </c>
      <c r="N2445" s="5">
        <f t="shared" si="3"/>
        <v>91.76</v>
      </c>
      <c r="O2445" s="6">
        <f t="shared" si="4"/>
        <v>0.04101555516</v>
      </c>
      <c r="P2445" s="6" t="str">
        <f t="shared" si="5"/>
        <v>Saturday</v>
      </c>
      <c r="Q2445" s="6" t="str">
        <f t="shared" si="6"/>
        <v>Weekend</v>
      </c>
      <c r="R2445" s="6" t="str">
        <f t="shared" si="7"/>
        <v>High (&gt;25%)</v>
      </c>
    </row>
    <row r="2446">
      <c r="A2446" s="3" t="s">
        <v>2964</v>
      </c>
      <c r="B2446" s="4">
        <v>45660.78125</v>
      </c>
      <c r="C2446" s="3" t="s">
        <v>231</v>
      </c>
      <c r="D2446" s="3" t="s">
        <v>400</v>
      </c>
      <c r="E2446" s="3" t="s">
        <v>35</v>
      </c>
      <c r="F2446" s="3">
        <v>4.0</v>
      </c>
      <c r="G2446" s="3">
        <v>1999.0</v>
      </c>
      <c r="H2446" s="3">
        <v>0.0</v>
      </c>
      <c r="I2446" s="3">
        <v>1141.5</v>
      </c>
      <c r="J2446" s="3" t="s">
        <v>32</v>
      </c>
      <c r="K2446" s="3" t="s">
        <v>39</v>
      </c>
      <c r="L2446" s="5">
        <f t="shared" si="1"/>
        <v>7996</v>
      </c>
      <c r="M2446" s="5">
        <f t="shared" si="2"/>
        <v>4566</v>
      </c>
      <c r="N2446" s="5">
        <f t="shared" si="3"/>
        <v>3430</v>
      </c>
      <c r="O2446" s="6">
        <f t="shared" si="4"/>
        <v>0.4289644822</v>
      </c>
      <c r="P2446" s="6" t="str">
        <f t="shared" si="5"/>
        <v>Friday</v>
      </c>
      <c r="Q2446" s="6" t="str">
        <f t="shared" si="6"/>
        <v>Weekday</v>
      </c>
      <c r="R2446" s="6" t="str">
        <f t="shared" si="7"/>
        <v>No Discount</v>
      </c>
    </row>
    <row r="2447">
      <c r="A2447" s="3" t="s">
        <v>2965</v>
      </c>
      <c r="B2447" s="4">
        <v>45752.59583333333</v>
      </c>
      <c r="C2447" s="3" t="s">
        <v>44</v>
      </c>
      <c r="D2447" s="3" t="s">
        <v>486</v>
      </c>
      <c r="E2447" s="3" t="s">
        <v>21</v>
      </c>
      <c r="F2447" s="3">
        <v>3.0</v>
      </c>
      <c r="G2447" s="3">
        <v>899.0</v>
      </c>
      <c r="H2447" s="3">
        <v>5.0</v>
      </c>
      <c r="I2447" s="3">
        <v>481.28</v>
      </c>
      <c r="J2447" s="3" t="s">
        <v>32</v>
      </c>
      <c r="K2447" s="3" t="s">
        <v>23</v>
      </c>
      <c r="L2447" s="5">
        <f t="shared" si="1"/>
        <v>2562.15</v>
      </c>
      <c r="M2447" s="5">
        <f t="shared" si="2"/>
        <v>1443.84</v>
      </c>
      <c r="N2447" s="5">
        <f t="shared" si="3"/>
        <v>1118.31</v>
      </c>
      <c r="O2447" s="6">
        <f t="shared" si="4"/>
        <v>0.4364732744</v>
      </c>
      <c r="P2447" s="6" t="str">
        <f t="shared" si="5"/>
        <v>Saturday</v>
      </c>
      <c r="Q2447" s="6" t="str">
        <f t="shared" si="6"/>
        <v>Weekend</v>
      </c>
      <c r="R2447" s="6" t="str">
        <f t="shared" si="7"/>
        <v>Low (1–15%)</v>
      </c>
    </row>
    <row r="2448">
      <c r="A2448" s="3" t="s">
        <v>2966</v>
      </c>
      <c r="B2448" s="4">
        <v>45595.722916666666</v>
      </c>
      <c r="C2448" s="3" t="s">
        <v>242</v>
      </c>
      <c r="D2448" s="3" t="s">
        <v>286</v>
      </c>
      <c r="E2448" s="3" t="s">
        <v>35</v>
      </c>
      <c r="F2448" s="3">
        <v>1.0</v>
      </c>
      <c r="G2448" s="3">
        <v>2499.0</v>
      </c>
      <c r="H2448" s="3">
        <v>20.0</v>
      </c>
      <c r="I2448" s="3">
        <v>1664.32</v>
      </c>
      <c r="J2448" s="3" t="s">
        <v>32</v>
      </c>
      <c r="K2448" s="3" t="s">
        <v>28</v>
      </c>
      <c r="L2448" s="5">
        <f t="shared" si="1"/>
        <v>1999.2</v>
      </c>
      <c r="M2448" s="5">
        <f t="shared" si="2"/>
        <v>1664.32</v>
      </c>
      <c r="N2448" s="5">
        <f t="shared" si="3"/>
        <v>334.88</v>
      </c>
      <c r="O2448" s="6">
        <f t="shared" si="4"/>
        <v>0.1675070028</v>
      </c>
      <c r="P2448" s="6" t="str">
        <f t="shared" si="5"/>
        <v>Wednesday</v>
      </c>
      <c r="Q2448" s="6" t="str">
        <f t="shared" si="6"/>
        <v>Weekday</v>
      </c>
      <c r="R2448" s="6" t="str">
        <f t="shared" si="7"/>
        <v>Mid (16–25%)</v>
      </c>
    </row>
    <row r="2449">
      <c r="A2449" s="3" t="s">
        <v>2967</v>
      </c>
      <c r="B2449" s="4">
        <v>45718.41180555556</v>
      </c>
      <c r="C2449" s="3" t="s">
        <v>70</v>
      </c>
      <c r="D2449" s="3" t="s">
        <v>450</v>
      </c>
      <c r="E2449" s="3" t="s">
        <v>35</v>
      </c>
      <c r="F2449" s="3">
        <v>5.0</v>
      </c>
      <c r="G2449" s="3">
        <v>3999.0</v>
      </c>
      <c r="H2449" s="3">
        <v>30.0</v>
      </c>
      <c r="I2449" s="3">
        <v>2345.01</v>
      </c>
      <c r="J2449" s="3" t="s">
        <v>32</v>
      </c>
      <c r="K2449" s="3" t="s">
        <v>28</v>
      </c>
      <c r="L2449" s="5">
        <f t="shared" si="1"/>
        <v>13996.5</v>
      </c>
      <c r="M2449" s="5">
        <f t="shared" si="2"/>
        <v>11725.05</v>
      </c>
      <c r="N2449" s="5">
        <f t="shared" si="3"/>
        <v>2271.45</v>
      </c>
      <c r="O2449" s="6">
        <f t="shared" si="4"/>
        <v>0.1622870003</v>
      </c>
      <c r="P2449" s="6" t="str">
        <f t="shared" si="5"/>
        <v>Sunday</v>
      </c>
      <c r="Q2449" s="6" t="str">
        <f t="shared" si="6"/>
        <v>Weekend</v>
      </c>
      <c r="R2449" s="6" t="str">
        <f t="shared" si="7"/>
        <v>High (&gt;25%)</v>
      </c>
    </row>
    <row r="2450">
      <c r="A2450" s="3" t="s">
        <v>2968</v>
      </c>
      <c r="B2450" s="4">
        <v>45779.402083333334</v>
      </c>
      <c r="C2450" s="3" t="s">
        <v>44</v>
      </c>
      <c r="D2450" s="3" t="s">
        <v>1422</v>
      </c>
      <c r="E2450" s="3" t="s">
        <v>35</v>
      </c>
      <c r="F2450" s="3">
        <v>4.0</v>
      </c>
      <c r="G2450" s="3">
        <v>3499.0</v>
      </c>
      <c r="H2450" s="3">
        <v>15.0</v>
      </c>
      <c r="I2450" s="3">
        <v>2341.63</v>
      </c>
      <c r="J2450" s="3" t="s">
        <v>52</v>
      </c>
      <c r="K2450" s="3" t="s">
        <v>39</v>
      </c>
      <c r="L2450" s="5">
        <f t="shared" si="1"/>
        <v>11896.6</v>
      </c>
      <c r="M2450" s="5">
        <f t="shared" si="2"/>
        <v>9366.52</v>
      </c>
      <c r="N2450" s="5">
        <f t="shared" si="3"/>
        <v>2530.08</v>
      </c>
      <c r="O2450" s="6">
        <f t="shared" si="4"/>
        <v>0.2126725283</v>
      </c>
      <c r="P2450" s="6" t="str">
        <f t="shared" si="5"/>
        <v>Friday</v>
      </c>
      <c r="Q2450" s="6" t="str">
        <f t="shared" si="6"/>
        <v>Weekday</v>
      </c>
      <c r="R2450" s="6" t="str">
        <f t="shared" si="7"/>
        <v>Low (1–15%)</v>
      </c>
    </row>
    <row r="2451">
      <c r="A2451" s="3" t="s">
        <v>2969</v>
      </c>
      <c r="B2451" s="4">
        <v>45439.634722222225</v>
      </c>
      <c r="C2451" s="3" t="s">
        <v>81</v>
      </c>
      <c r="D2451" s="3" t="s">
        <v>343</v>
      </c>
      <c r="E2451" s="3" t="s">
        <v>35</v>
      </c>
      <c r="F2451" s="3">
        <v>5.0</v>
      </c>
      <c r="G2451" s="3">
        <v>2499.0</v>
      </c>
      <c r="H2451" s="3">
        <v>30.0</v>
      </c>
      <c r="I2451" s="3">
        <v>1813.95</v>
      </c>
      <c r="J2451" s="3" t="s">
        <v>32</v>
      </c>
      <c r="K2451" s="3" t="s">
        <v>39</v>
      </c>
      <c r="L2451" s="5">
        <f t="shared" si="1"/>
        <v>8746.5</v>
      </c>
      <c r="M2451" s="5">
        <f t="shared" si="2"/>
        <v>9069.75</v>
      </c>
      <c r="N2451" s="5">
        <f t="shared" si="3"/>
        <v>-323.25</v>
      </c>
      <c r="O2451" s="6">
        <f t="shared" si="4"/>
        <v>-0.0369576402</v>
      </c>
      <c r="P2451" s="6" t="str">
        <f t="shared" si="5"/>
        <v>Monday</v>
      </c>
      <c r="Q2451" s="6" t="str">
        <f t="shared" si="6"/>
        <v>Weekday</v>
      </c>
      <c r="R2451" s="6" t="str">
        <f t="shared" si="7"/>
        <v>High (&gt;25%)</v>
      </c>
    </row>
    <row r="2452">
      <c r="A2452" s="3" t="s">
        <v>2970</v>
      </c>
      <c r="B2452" s="4">
        <v>45536.58819444444</v>
      </c>
      <c r="C2452" s="3" t="s">
        <v>254</v>
      </c>
      <c r="D2452" s="3" t="s">
        <v>305</v>
      </c>
      <c r="E2452" s="3" t="s">
        <v>27</v>
      </c>
      <c r="F2452" s="3">
        <v>5.0</v>
      </c>
      <c r="G2452" s="3">
        <v>1499.0</v>
      </c>
      <c r="H2452" s="3">
        <v>25.0</v>
      </c>
      <c r="I2452" s="3">
        <v>801.18</v>
      </c>
      <c r="J2452" s="3" t="s">
        <v>52</v>
      </c>
      <c r="K2452" s="3" t="s">
        <v>23</v>
      </c>
      <c r="L2452" s="5">
        <f t="shared" si="1"/>
        <v>5621.25</v>
      </c>
      <c r="M2452" s="5">
        <f t="shared" si="2"/>
        <v>4005.9</v>
      </c>
      <c r="N2452" s="5">
        <f t="shared" si="3"/>
        <v>1615.35</v>
      </c>
      <c r="O2452" s="6">
        <f t="shared" si="4"/>
        <v>0.2873649099</v>
      </c>
      <c r="P2452" s="6" t="str">
        <f t="shared" si="5"/>
        <v>Sunday</v>
      </c>
      <c r="Q2452" s="6" t="str">
        <f t="shared" si="6"/>
        <v>Weekend</v>
      </c>
      <c r="R2452" s="6" t="str">
        <f t="shared" si="7"/>
        <v>Mid (16–25%)</v>
      </c>
    </row>
    <row r="2453">
      <c r="A2453" s="3" t="s">
        <v>2971</v>
      </c>
      <c r="B2453" s="4">
        <v>45586.506944444445</v>
      </c>
      <c r="C2453" s="3" t="s">
        <v>231</v>
      </c>
      <c r="D2453" s="3" t="s">
        <v>1755</v>
      </c>
      <c r="E2453" s="3" t="s">
        <v>27</v>
      </c>
      <c r="F2453" s="3">
        <v>2.0</v>
      </c>
      <c r="G2453" s="3">
        <v>799.0</v>
      </c>
      <c r="H2453" s="3">
        <v>5.0</v>
      </c>
      <c r="I2453" s="3">
        <v>525.39</v>
      </c>
      <c r="J2453" s="3" t="s">
        <v>52</v>
      </c>
      <c r="K2453" s="3" t="s">
        <v>28</v>
      </c>
      <c r="L2453" s="5">
        <f t="shared" si="1"/>
        <v>1518.1</v>
      </c>
      <c r="M2453" s="5">
        <f t="shared" si="2"/>
        <v>1050.78</v>
      </c>
      <c r="N2453" s="5">
        <f t="shared" si="3"/>
        <v>467.32</v>
      </c>
      <c r="O2453" s="6">
        <f t="shared" si="4"/>
        <v>0.3078321586</v>
      </c>
      <c r="P2453" s="6" t="str">
        <f t="shared" si="5"/>
        <v>Monday</v>
      </c>
      <c r="Q2453" s="6" t="str">
        <f t="shared" si="6"/>
        <v>Weekday</v>
      </c>
      <c r="R2453" s="6" t="str">
        <f t="shared" si="7"/>
        <v>Low (1–15%)</v>
      </c>
    </row>
    <row r="2454">
      <c r="A2454" s="3" t="s">
        <v>2972</v>
      </c>
      <c r="B2454" s="4">
        <v>45320.65</v>
      </c>
      <c r="C2454" s="3" t="s">
        <v>231</v>
      </c>
      <c r="D2454" s="3" t="s">
        <v>1104</v>
      </c>
      <c r="E2454" s="3" t="s">
        <v>35</v>
      </c>
      <c r="F2454" s="3">
        <v>2.0</v>
      </c>
      <c r="G2454" s="3">
        <v>1999.0</v>
      </c>
      <c r="H2454" s="3">
        <v>10.0</v>
      </c>
      <c r="I2454" s="3">
        <v>1258.9</v>
      </c>
      <c r="J2454" s="3" t="s">
        <v>52</v>
      </c>
      <c r="K2454" s="3" t="s">
        <v>39</v>
      </c>
      <c r="L2454" s="5">
        <f t="shared" si="1"/>
        <v>3598.2</v>
      </c>
      <c r="M2454" s="5">
        <f t="shared" si="2"/>
        <v>2517.8</v>
      </c>
      <c r="N2454" s="5">
        <f t="shared" si="3"/>
        <v>1080.4</v>
      </c>
      <c r="O2454" s="6">
        <f t="shared" si="4"/>
        <v>0.3002612417</v>
      </c>
      <c r="P2454" s="6" t="str">
        <f t="shared" si="5"/>
        <v>Monday</v>
      </c>
      <c r="Q2454" s="6" t="str">
        <f t="shared" si="6"/>
        <v>Weekday</v>
      </c>
      <c r="R2454" s="6" t="str">
        <f t="shared" si="7"/>
        <v>Low (1–15%)</v>
      </c>
    </row>
    <row r="2455">
      <c r="A2455" s="3" t="s">
        <v>2973</v>
      </c>
      <c r="B2455" s="4">
        <v>45435.763194444444</v>
      </c>
      <c r="C2455" s="3" t="s">
        <v>97</v>
      </c>
      <c r="D2455" s="3" t="s">
        <v>592</v>
      </c>
      <c r="E2455" s="3" t="s">
        <v>27</v>
      </c>
      <c r="F2455" s="3">
        <v>5.0</v>
      </c>
      <c r="G2455" s="3">
        <v>1299.0</v>
      </c>
      <c r="H2455" s="3">
        <v>0.0</v>
      </c>
      <c r="I2455" s="3">
        <v>712.49</v>
      </c>
      <c r="J2455" s="3" t="s">
        <v>52</v>
      </c>
      <c r="K2455" s="3" t="s">
        <v>39</v>
      </c>
      <c r="L2455" s="5">
        <f t="shared" si="1"/>
        <v>6495</v>
      </c>
      <c r="M2455" s="5">
        <f t="shared" si="2"/>
        <v>3562.45</v>
      </c>
      <c r="N2455" s="5">
        <f t="shared" si="3"/>
        <v>2932.55</v>
      </c>
      <c r="O2455" s="6">
        <f t="shared" si="4"/>
        <v>0.451508853</v>
      </c>
      <c r="P2455" s="6" t="str">
        <f t="shared" si="5"/>
        <v>Thursday</v>
      </c>
      <c r="Q2455" s="6" t="str">
        <f t="shared" si="6"/>
        <v>Weekday</v>
      </c>
      <c r="R2455" s="6" t="str">
        <f t="shared" si="7"/>
        <v>No Discount</v>
      </c>
    </row>
    <row r="2456">
      <c r="A2456" s="3" t="s">
        <v>2974</v>
      </c>
      <c r="B2456" s="4">
        <v>45835.722916666666</v>
      </c>
      <c r="C2456" s="3" t="s">
        <v>60</v>
      </c>
      <c r="D2456" s="3" t="s">
        <v>1252</v>
      </c>
      <c r="E2456" s="3" t="s">
        <v>35</v>
      </c>
      <c r="F2456" s="3">
        <v>4.0</v>
      </c>
      <c r="G2456" s="3">
        <v>2999.0</v>
      </c>
      <c r="H2456" s="3">
        <v>0.0</v>
      </c>
      <c r="I2456" s="3">
        <v>1796.65</v>
      </c>
      <c r="J2456" s="3" t="s">
        <v>52</v>
      </c>
      <c r="K2456" s="3" t="s">
        <v>23</v>
      </c>
      <c r="L2456" s="5">
        <f t="shared" si="1"/>
        <v>11996</v>
      </c>
      <c r="M2456" s="5">
        <f t="shared" si="2"/>
        <v>7186.6</v>
      </c>
      <c r="N2456" s="5">
        <f t="shared" si="3"/>
        <v>4809.4</v>
      </c>
      <c r="O2456" s="6">
        <f t="shared" si="4"/>
        <v>0.4009169723</v>
      </c>
      <c r="P2456" s="6" t="str">
        <f t="shared" si="5"/>
        <v>Friday</v>
      </c>
      <c r="Q2456" s="6" t="str">
        <f t="shared" si="6"/>
        <v>Weekday</v>
      </c>
      <c r="R2456" s="6" t="str">
        <f t="shared" si="7"/>
        <v>No Discount</v>
      </c>
    </row>
    <row r="2457">
      <c r="A2457" s="3" t="s">
        <v>2975</v>
      </c>
      <c r="B2457" s="4">
        <v>45834.875</v>
      </c>
      <c r="C2457" s="3" t="s">
        <v>132</v>
      </c>
      <c r="D2457" s="3" t="s">
        <v>1461</v>
      </c>
      <c r="E2457" s="3" t="s">
        <v>35</v>
      </c>
      <c r="F2457" s="3">
        <v>4.0</v>
      </c>
      <c r="G2457" s="3">
        <v>3499.0</v>
      </c>
      <c r="H2457" s="3">
        <v>10.0</v>
      </c>
      <c r="I2457" s="3">
        <v>2456.39</v>
      </c>
      <c r="J2457" s="3" t="s">
        <v>52</v>
      </c>
      <c r="K2457" s="3" t="s">
        <v>28</v>
      </c>
      <c r="L2457" s="5">
        <f t="shared" si="1"/>
        <v>12596.4</v>
      </c>
      <c r="M2457" s="5">
        <f t="shared" si="2"/>
        <v>9825.56</v>
      </c>
      <c r="N2457" s="5">
        <f t="shared" si="3"/>
        <v>2770.84</v>
      </c>
      <c r="O2457" s="6">
        <f t="shared" si="4"/>
        <v>0.2199707853</v>
      </c>
      <c r="P2457" s="6" t="str">
        <f t="shared" si="5"/>
        <v>Thursday</v>
      </c>
      <c r="Q2457" s="6" t="str">
        <f t="shared" si="6"/>
        <v>Weekday</v>
      </c>
      <c r="R2457" s="6" t="str">
        <f t="shared" si="7"/>
        <v>Low (1–15%)</v>
      </c>
    </row>
    <row r="2458">
      <c r="A2458" s="3" t="s">
        <v>2976</v>
      </c>
      <c r="B2458" s="4">
        <v>45726.73125</v>
      </c>
      <c r="C2458" s="3" t="s">
        <v>94</v>
      </c>
      <c r="D2458" s="3" t="s">
        <v>695</v>
      </c>
      <c r="E2458" s="3" t="s">
        <v>21</v>
      </c>
      <c r="F2458" s="3">
        <v>5.0</v>
      </c>
      <c r="G2458" s="3">
        <v>899.0</v>
      </c>
      <c r="H2458" s="3">
        <v>5.0</v>
      </c>
      <c r="I2458" s="3">
        <v>410.71</v>
      </c>
      <c r="J2458" s="3" t="s">
        <v>52</v>
      </c>
      <c r="K2458" s="3" t="s">
        <v>23</v>
      </c>
      <c r="L2458" s="5">
        <f t="shared" si="1"/>
        <v>4270.25</v>
      </c>
      <c r="M2458" s="5">
        <f t="shared" si="2"/>
        <v>2053.55</v>
      </c>
      <c r="N2458" s="5">
        <f t="shared" si="3"/>
        <v>2216.7</v>
      </c>
      <c r="O2458" s="6">
        <f t="shared" si="4"/>
        <v>0.519103097</v>
      </c>
      <c r="P2458" s="6" t="str">
        <f t="shared" si="5"/>
        <v>Monday</v>
      </c>
      <c r="Q2458" s="6" t="str">
        <f t="shared" si="6"/>
        <v>Weekday</v>
      </c>
      <c r="R2458" s="6" t="str">
        <f t="shared" si="7"/>
        <v>Low (1–15%)</v>
      </c>
    </row>
    <row r="2459">
      <c r="A2459" s="3" t="s">
        <v>2977</v>
      </c>
      <c r="B2459" s="4">
        <v>45417.53888888889</v>
      </c>
      <c r="C2459" s="3" t="s">
        <v>78</v>
      </c>
      <c r="D2459" s="3" t="s">
        <v>640</v>
      </c>
      <c r="E2459" s="3" t="s">
        <v>27</v>
      </c>
      <c r="F2459" s="3">
        <v>1.0</v>
      </c>
      <c r="G2459" s="3">
        <v>799.0</v>
      </c>
      <c r="H2459" s="3">
        <v>25.0</v>
      </c>
      <c r="I2459" s="3">
        <v>498.8</v>
      </c>
      <c r="J2459" s="3" t="s">
        <v>32</v>
      </c>
      <c r="K2459" s="3" t="s">
        <v>28</v>
      </c>
      <c r="L2459" s="5">
        <f t="shared" si="1"/>
        <v>599.25</v>
      </c>
      <c r="M2459" s="5">
        <f t="shared" si="2"/>
        <v>498.8</v>
      </c>
      <c r="N2459" s="5">
        <f t="shared" si="3"/>
        <v>100.45</v>
      </c>
      <c r="O2459" s="6">
        <f t="shared" si="4"/>
        <v>0.1676261994</v>
      </c>
      <c r="P2459" s="6" t="str">
        <f t="shared" si="5"/>
        <v>Sunday</v>
      </c>
      <c r="Q2459" s="6" t="str">
        <f t="shared" si="6"/>
        <v>Weekend</v>
      </c>
      <c r="R2459" s="6" t="str">
        <f t="shared" si="7"/>
        <v>Mid (16–25%)</v>
      </c>
    </row>
    <row r="2460">
      <c r="A2460" s="3" t="s">
        <v>2978</v>
      </c>
      <c r="B2460" s="4">
        <v>45882.79722222222</v>
      </c>
      <c r="C2460" s="3" t="s">
        <v>50</v>
      </c>
      <c r="D2460" s="3" t="s">
        <v>1159</v>
      </c>
      <c r="E2460" s="3" t="s">
        <v>21</v>
      </c>
      <c r="F2460" s="3">
        <v>5.0</v>
      </c>
      <c r="G2460" s="3">
        <v>899.0</v>
      </c>
      <c r="H2460" s="3">
        <v>20.0</v>
      </c>
      <c r="I2460" s="3">
        <v>440.39</v>
      </c>
      <c r="J2460" s="3" t="s">
        <v>32</v>
      </c>
      <c r="K2460" s="3" t="s">
        <v>39</v>
      </c>
      <c r="L2460" s="5">
        <f t="shared" si="1"/>
        <v>3596</v>
      </c>
      <c r="M2460" s="5">
        <f t="shared" si="2"/>
        <v>2201.95</v>
      </c>
      <c r="N2460" s="5">
        <f t="shared" si="3"/>
        <v>1394.05</v>
      </c>
      <c r="O2460" s="6">
        <f t="shared" si="4"/>
        <v>0.3876668521</v>
      </c>
      <c r="P2460" s="6" t="str">
        <f t="shared" si="5"/>
        <v>Wednesday</v>
      </c>
      <c r="Q2460" s="6" t="str">
        <f t="shared" si="6"/>
        <v>Weekday</v>
      </c>
      <c r="R2460" s="6" t="str">
        <f t="shared" si="7"/>
        <v>Mid (16–25%)</v>
      </c>
    </row>
    <row r="2461">
      <c r="A2461" s="3" t="s">
        <v>2979</v>
      </c>
      <c r="B2461" s="4">
        <v>45453.888194444444</v>
      </c>
      <c r="C2461" s="3" t="s">
        <v>60</v>
      </c>
      <c r="D2461" s="3" t="s">
        <v>734</v>
      </c>
      <c r="E2461" s="3" t="s">
        <v>21</v>
      </c>
      <c r="F2461" s="3">
        <v>4.0</v>
      </c>
      <c r="G2461" s="3">
        <v>499.0</v>
      </c>
      <c r="H2461" s="3">
        <v>0.0</v>
      </c>
      <c r="I2461" s="3">
        <v>296.44</v>
      </c>
      <c r="J2461" s="3" t="s">
        <v>32</v>
      </c>
      <c r="K2461" s="3" t="s">
        <v>39</v>
      </c>
      <c r="L2461" s="5">
        <f t="shared" si="1"/>
        <v>1996</v>
      </c>
      <c r="M2461" s="5">
        <f t="shared" si="2"/>
        <v>1185.76</v>
      </c>
      <c r="N2461" s="5">
        <f t="shared" si="3"/>
        <v>810.24</v>
      </c>
      <c r="O2461" s="6">
        <f t="shared" si="4"/>
        <v>0.4059318637</v>
      </c>
      <c r="P2461" s="6" t="str">
        <f t="shared" si="5"/>
        <v>Monday</v>
      </c>
      <c r="Q2461" s="6" t="str">
        <f t="shared" si="6"/>
        <v>Weekday</v>
      </c>
      <c r="R2461" s="6" t="str">
        <f t="shared" si="7"/>
        <v>No Discount</v>
      </c>
    </row>
    <row r="2462">
      <c r="A2462" s="3" t="s">
        <v>2980</v>
      </c>
      <c r="B2462" s="4">
        <v>45409.625</v>
      </c>
      <c r="C2462" s="3" t="s">
        <v>236</v>
      </c>
      <c r="D2462" s="3" t="s">
        <v>1369</v>
      </c>
      <c r="E2462" s="3" t="s">
        <v>27</v>
      </c>
      <c r="F2462" s="3">
        <v>2.0</v>
      </c>
      <c r="G2462" s="3">
        <v>1999.0</v>
      </c>
      <c r="H2462" s="3">
        <v>0.0</v>
      </c>
      <c r="I2462" s="3">
        <v>1222.07</v>
      </c>
      <c r="J2462" s="3" t="s">
        <v>32</v>
      </c>
      <c r="K2462" s="3" t="s">
        <v>23</v>
      </c>
      <c r="L2462" s="5">
        <f t="shared" si="1"/>
        <v>3998</v>
      </c>
      <c r="M2462" s="5">
        <f t="shared" si="2"/>
        <v>2444.14</v>
      </c>
      <c r="N2462" s="5">
        <f t="shared" si="3"/>
        <v>1553.86</v>
      </c>
      <c r="O2462" s="6">
        <f t="shared" si="4"/>
        <v>0.3886593297</v>
      </c>
      <c r="P2462" s="6" t="str">
        <f t="shared" si="5"/>
        <v>Saturday</v>
      </c>
      <c r="Q2462" s="6" t="str">
        <f t="shared" si="6"/>
        <v>Weekend</v>
      </c>
      <c r="R2462" s="6" t="str">
        <f t="shared" si="7"/>
        <v>No Discount</v>
      </c>
    </row>
    <row r="2463">
      <c r="A2463" s="3" t="s">
        <v>2981</v>
      </c>
      <c r="B2463" s="4">
        <v>45475.72986111111</v>
      </c>
      <c r="C2463" s="3" t="s">
        <v>194</v>
      </c>
      <c r="D2463" s="3" t="s">
        <v>232</v>
      </c>
      <c r="E2463" s="3" t="s">
        <v>35</v>
      </c>
      <c r="F2463" s="3">
        <v>1.0</v>
      </c>
      <c r="G2463" s="3">
        <v>2499.0</v>
      </c>
      <c r="H2463" s="3">
        <v>5.0</v>
      </c>
      <c r="I2463" s="3">
        <v>1843.76</v>
      </c>
      <c r="J2463" s="3" t="s">
        <v>52</v>
      </c>
      <c r="K2463" s="3" t="s">
        <v>23</v>
      </c>
      <c r="L2463" s="5">
        <f t="shared" si="1"/>
        <v>2374.05</v>
      </c>
      <c r="M2463" s="5">
        <f t="shared" si="2"/>
        <v>1843.76</v>
      </c>
      <c r="N2463" s="5">
        <f t="shared" si="3"/>
        <v>530.29</v>
      </c>
      <c r="O2463" s="6">
        <f t="shared" si="4"/>
        <v>0.2233693477</v>
      </c>
      <c r="P2463" s="6" t="str">
        <f t="shared" si="5"/>
        <v>Tuesday</v>
      </c>
      <c r="Q2463" s="6" t="str">
        <f t="shared" si="6"/>
        <v>Weekday</v>
      </c>
      <c r="R2463" s="6" t="str">
        <f t="shared" si="7"/>
        <v>Low (1–15%)</v>
      </c>
    </row>
    <row r="2464">
      <c r="A2464" s="3" t="s">
        <v>2982</v>
      </c>
      <c r="B2464" s="4">
        <v>45792.59652777778</v>
      </c>
      <c r="C2464" s="3" t="s">
        <v>81</v>
      </c>
      <c r="D2464" s="3" t="s">
        <v>1010</v>
      </c>
      <c r="E2464" s="3" t="s">
        <v>35</v>
      </c>
      <c r="F2464" s="3">
        <v>1.0</v>
      </c>
      <c r="G2464" s="3">
        <v>3499.0</v>
      </c>
      <c r="H2464" s="3">
        <v>15.0</v>
      </c>
      <c r="I2464" s="3">
        <v>2117.19</v>
      </c>
      <c r="J2464" s="3" t="s">
        <v>52</v>
      </c>
      <c r="K2464" s="3" t="s">
        <v>39</v>
      </c>
      <c r="L2464" s="5">
        <f t="shared" si="1"/>
        <v>2974.15</v>
      </c>
      <c r="M2464" s="5">
        <f t="shared" si="2"/>
        <v>2117.19</v>
      </c>
      <c r="N2464" s="5">
        <f t="shared" si="3"/>
        <v>856.96</v>
      </c>
      <c r="O2464" s="6">
        <f t="shared" si="4"/>
        <v>0.2881361061</v>
      </c>
      <c r="P2464" s="6" t="str">
        <f t="shared" si="5"/>
        <v>Thursday</v>
      </c>
      <c r="Q2464" s="6" t="str">
        <f t="shared" si="6"/>
        <v>Weekday</v>
      </c>
      <c r="R2464" s="6" t="str">
        <f t="shared" si="7"/>
        <v>Low (1–15%)</v>
      </c>
    </row>
    <row r="2465">
      <c r="A2465" s="3" t="s">
        <v>2983</v>
      </c>
      <c r="B2465" s="4">
        <v>45707.63055555556</v>
      </c>
      <c r="C2465" s="3" t="s">
        <v>81</v>
      </c>
      <c r="D2465" s="3" t="s">
        <v>372</v>
      </c>
      <c r="E2465" s="3" t="s">
        <v>35</v>
      </c>
      <c r="F2465" s="3">
        <v>1.0</v>
      </c>
      <c r="G2465" s="3">
        <v>1999.0</v>
      </c>
      <c r="H2465" s="3">
        <v>15.0</v>
      </c>
      <c r="I2465" s="3">
        <v>1241.58</v>
      </c>
      <c r="J2465" s="3" t="s">
        <v>32</v>
      </c>
      <c r="K2465" s="3" t="s">
        <v>23</v>
      </c>
      <c r="L2465" s="5">
        <f t="shared" si="1"/>
        <v>1699.15</v>
      </c>
      <c r="M2465" s="5">
        <f t="shared" si="2"/>
        <v>1241.58</v>
      </c>
      <c r="N2465" s="5">
        <f t="shared" si="3"/>
        <v>457.57</v>
      </c>
      <c r="O2465" s="6">
        <f t="shared" si="4"/>
        <v>0.2692934703</v>
      </c>
      <c r="P2465" s="6" t="str">
        <f t="shared" si="5"/>
        <v>Wednesday</v>
      </c>
      <c r="Q2465" s="6" t="str">
        <f t="shared" si="6"/>
        <v>Weekday</v>
      </c>
      <c r="R2465" s="6" t="str">
        <f t="shared" si="7"/>
        <v>Low (1–15%)</v>
      </c>
    </row>
    <row r="2466">
      <c r="A2466" s="3" t="s">
        <v>2984</v>
      </c>
      <c r="B2466" s="4">
        <v>45699.395833333336</v>
      </c>
      <c r="C2466" s="3" t="s">
        <v>91</v>
      </c>
      <c r="D2466" s="3" t="s">
        <v>227</v>
      </c>
      <c r="E2466" s="3" t="s">
        <v>21</v>
      </c>
      <c r="F2466" s="3">
        <v>3.0</v>
      </c>
      <c r="G2466" s="3">
        <v>699.0</v>
      </c>
      <c r="H2466" s="3">
        <v>30.0</v>
      </c>
      <c r="I2466" s="3">
        <v>442.98</v>
      </c>
      <c r="J2466" s="3" t="s">
        <v>52</v>
      </c>
      <c r="K2466" s="3" t="s">
        <v>28</v>
      </c>
      <c r="L2466" s="5">
        <f t="shared" si="1"/>
        <v>1467.9</v>
      </c>
      <c r="M2466" s="5">
        <f t="shared" si="2"/>
        <v>1328.94</v>
      </c>
      <c r="N2466" s="5">
        <f t="shared" si="3"/>
        <v>138.96</v>
      </c>
      <c r="O2466" s="6">
        <f t="shared" si="4"/>
        <v>0.09466584917</v>
      </c>
      <c r="P2466" s="6" t="str">
        <f t="shared" si="5"/>
        <v>Tuesday</v>
      </c>
      <c r="Q2466" s="6" t="str">
        <f t="shared" si="6"/>
        <v>Weekday</v>
      </c>
      <c r="R2466" s="6" t="str">
        <f t="shared" si="7"/>
        <v>High (&gt;25%)</v>
      </c>
    </row>
    <row r="2467">
      <c r="A2467" s="3" t="s">
        <v>2985</v>
      </c>
      <c r="B2467" s="4">
        <v>45797.49791666667</v>
      </c>
      <c r="C2467" s="3" t="s">
        <v>97</v>
      </c>
      <c r="D2467" s="3" t="s">
        <v>767</v>
      </c>
      <c r="E2467" s="3" t="s">
        <v>27</v>
      </c>
      <c r="F2467" s="3">
        <v>5.0</v>
      </c>
      <c r="G2467" s="3">
        <v>999.0</v>
      </c>
      <c r="H2467" s="3">
        <v>25.0</v>
      </c>
      <c r="I2467" s="3">
        <v>579.0</v>
      </c>
      <c r="J2467" s="3" t="s">
        <v>52</v>
      </c>
      <c r="K2467" s="3" t="s">
        <v>39</v>
      </c>
      <c r="L2467" s="5">
        <f t="shared" si="1"/>
        <v>3746.25</v>
      </c>
      <c r="M2467" s="5">
        <f t="shared" si="2"/>
        <v>2895</v>
      </c>
      <c r="N2467" s="5">
        <f t="shared" si="3"/>
        <v>851.25</v>
      </c>
      <c r="O2467" s="6">
        <f t="shared" si="4"/>
        <v>0.2272272272</v>
      </c>
      <c r="P2467" s="6" t="str">
        <f t="shared" si="5"/>
        <v>Tuesday</v>
      </c>
      <c r="Q2467" s="6" t="str">
        <f t="shared" si="6"/>
        <v>Weekday</v>
      </c>
      <c r="R2467" s="6" t="str">
        <f t="shared" si="7"/>
        <v>Mid (16–25%)</v>
      </c>
    </row>
    <row r="2468">
      <c r="A2468" s="3" t="s">
        <v>2986</v>
      </c>
      <c r="B2468" s="4">
        <v>45748.75625</v>
      </c>
      <c r="C2468" s="3" t="s">
        <v>41</v>
      </c>
      <c r="D2468" s="3" t="s">
        <v>412</v>
      </c>
      <c r="E2468" s="3" t="s">
        <v>27</v>
      </c>
      <c r="F2468" s="3">
        <v>4.0</v>
      </c>
      <c r="G2468" s="3">
        <v>1499.0</v>
      </c>
      <c r="H2468" s="3">
        <v>25.0</v>
      </c>
      <c r="I2468" s="3">
        <v>772.13</v>
      </c>
      <c r="J2468" s="3" t="s">
        <v>32</v>
      </c>
      <c r="K2468" s="3" t="s">
        <v>39</v>
      </c>
      <c r="L2468" s="5">
        <f t="shared" si="1"/>
        <v>4497</v>
      </c>
      <c r="M2468" s="5">
        <f t="shared" si="2"/>
        <v>3088.52</v>
      </c>
      <c r="N2468" s="5">
        <f t="shared" si="3"/>
        <v>1408.48</v>
      </c>
      <c r="O2468" s="6">
        <f t="shared" si="4"/>
        <v>0.3132043585</v>
      </c>
      <c r="P2468" s="6" t="str">
        <f t="shared" si="5"/>
        <v>Tuesday</v>
      </c>
      <c r="Q2468" s="6" t="str">
        <f t="shared" si="6"/>
        <v>Weekday</v>
      </c>
      <c r="R2468" s="6" t="str">
        <f t="shared" si="7"/>
        <v>Mid (16–25%)</v>
      </c>
    </row>
    <row r="2469">
      <c r="A2469" s="3" t="s">
        <v>2987</v>
      </c>
      <c r="B2469" s="4">
        <v>45299.43263888889</v>
      </c>
      <c r="C2469" s="3" t="s">
        <v>94</v>
      </c>
      <c r="D2469" s="3" t="s">
        <v>901</v>
      </c>
      <c r="E2469" s="3" t="s">
        <v>27</v>
      </c>
      <c r="F2469" s="3">
        <v>1.0</v>
      </c>
      <c r="G2469" s="3">
        <v>1999.0</v>
      </c>
      <c r="H2469" s="3">
        <v>20.0</v>
      </c>
      <c r="I2469" s="3">
        <v>1172.33</v>
      </c>
      <c r="J2469" s="3" t="s">
        <v>22</v>
      </c>
      <c r="K2469" s="3" t="s">
        <v>39</v>
      </c>
      <c r="L2469" s="5">
        <f t="shared" si="1"/>
        <v>1599.2</v>
      </c>
      <c r="M2469" s="5">
        <f t="shared" si="2"/>
        <v>1172.33</v>
      </c>
      <c r="N2469" s="5">
        <f t="shared" si="3"/>
        <v>426.87</v>
      </c>
      <c r="O2469" s="6">
        <f t="shared" si="4"/>
        <v>0.2669272136</v>
      </c>
      <c r="P2469" s="6" t="str">
        <f t="shared" si="5"/>
        <v>Monday</v>
      </c>
      <c r="Q2469" s="6" t="str">
        <f t="shared" si="6"/>
        <v>Weekday</v>
      </c>
      <c r="R2469" s="6" t="str">
        <f t="shared" si="7"/>
        <v>Mid (16–25%)</v>
      </c>
    </row>
    <row r="2470">
      <c r="A2470" s="3" t="s">
        <v>2988</v>
      </c>
      <c r="B2470" s="4">
        <v>45367.75555555556</v>
      </c>
      <c r="C2470" s="3" t="s">
        <v>266</v>
      </c>
      <c r="D2470" s="3" t="s">
        <v>729</v>
      </c>
      <c r="E2470" s="3" t="s">
        <v>27</v>
      </c>
      <c r="F2470" s="3">
        <v>5.0</v>
      </c>
      <c r="G2470" s="3">
        <v>999.0</v>
      </c>
      <c r="H2470" s="3">
        <v>25.0</v>
      </c>
      <c r="I2470" s="3">
        <v>609.33</v>
      </c>
      <c r="J2470" s="3" t="s">
        <v>32</v>
      </c>
      <c r="K2470" s="3" t="s">
        <v>28</v>
      </c>
      <c r="L2470" s="5">
        <f t="shared" si="1"/>
        <v>3746.25</v>
      </c>
      <c r="M2470" s="5">
        <f t="shared" si="2"/>
        <v>3046.65</v>
      </c>
      <c r="N2470" s="5">
        <f t="shared" si="3"/>
        <v>699.6</v>
      </c>
      <c r="O2470" s="6">
        <f t="shared" si="4"/>
        <v>0.1867467467</v>
      </c>
      <c r="P2470" s="6" t="str">
        <f t="shared" si="5"/>
        <v>Saturday</v>
      </c>
      <c r="Q2470" s="6" t="str">
        <f t="shared" si="6"/>
        <v>Weekend</v>
      </c>
      <c r="R2470" s="6" t="str">
        <f t="shared" si="7"/>
        <v>Mid (16–25%)</v>
      </c>
    </row>
    <row r="2471">
      <c r="A2471" s="3" t="s">
        <v>2989</v>
      </c>
      <c r="B2471" s="4">
        <v>45752.41180555556</v>
      </c>
      <c r="C2471" s="3" t="s">
        <v>138</v>
      </c>
      <c r="D2471" s="3" t="s">
        <v>128</v>
      </c>
      <c r="E2471" s="3" t="s">
        <v>35</v>
      </c>
      <c r="F2471" s="3">
        <v>2.0</v>
      </c>
      <c r="G2471" s="3">
        <v>3499.0</v>
      </c>
      <c r="H2471" s="3">
        <v>20.0</v>
      </c>
      <c r="I2471" s="3">
        <v>2334.18</v>
      </c>
      <c r="J2471" s="3" t="s">
        <v>52</v>
      </c>
      <c r="K2471" s="3" t="s">
        <v>28</v>
      </c>
      <c r="L2471" s="5">
        <f t="shared" si="1"/>
        <v>5598.4</v>
      </c>
      <c r="M2471" s="5">
        <f t="shared" si="2"/>
        <v>4668.36</v>
      </c>
      <c r="N2471" s="5">
        <f t="shared" si="3"/>
        <v>930.04</v>
      </c>
      <c r="O2471" s="6">
        <f t="shared" si="4"/>
        <v>0.166126036</v>
      </c>
      <c r="P2471" s="6" t="str">
        <f t="shared" si="5"/>
        <v>Saturday</v>
      </c>
      <c r="Q2471" s="6" t="str">
        <f t="shared" si="6"/>
        <v>Weekend</v>
      </c>
      <c r="R2471" s="6" t="str">
        <f t="shared" si="7"/>
        <v>Mid (16–25%)</v>
      </c>
    </row>
    <row r="2472">
      <c r="A2472" s="3" t="s">
        <v>2990</v>
      </c>
      <c r="B2472" s="4">
        <v>45672.61875</v>
      </c>
      <c r="C2472" s="3" t="s">
        <v>459</v>
      </c>
      <c r="D2472" s="3" t="s">
        <v>299</v>
      </c>
      <c r="E2472" s="3" t="s">
        <v>27</v>
      </c>
      <c r="F2472" s="3">
        <v>4.0</v>
      </c>
      <c r="G2472" s="3">
        <v>999.0</v>
      </c>
      <c r="H2472" s="3">
        <v>25.0</v>
      </c>
      <c r="I2472" s="3">
        <v>659.75</v>
      </c>
      <c r="J2472" s="3" t="s">
        <v>32</v>
      </c>
      <c r="K2472" s="3" t="s">
        <v>39</v>
      </c>
      <c r="L2472" s="5">
        <f t="shared" si="1"/>
        <v>2997</v>
      </c>
      <c r="M2472" s="5">
        <f t="shared" si="2"/>
        <v>2639</v>
      </c>
      <c r="N2472" s="5">
        <f t="shared" si="3"/>
        <v>358</v>
      </c>
      <c r="O2472" s="6">
        <f t="shared" si="4"/>
        <v>0.1194527861</v>
      </c>
      <c r="P2472" s="6" t="str">
        <f t="shared" si="5"/>
        <v>Wednesday</v>
      </c>
      <c r="Q2472" s="6" t="str">
        <f t="shared" si="6"/>
        <v>Weekday</v>
      </c>
      <c r="R2472" s="6" t="str">
        <f t="shared" si="7"/>
        <v>Mid (16–25%)</v>
      </c>
    </row>
    <row r="2473">
      <c r="A2473" s="3" t="s">
        <v>2991</v>
      </c>
      <c r="B2473" s="4">
        <v>45634.67986111111</v>
      </c>
      <c r="C2473" s="3" t="s">
        <v>25</v>
      </c>
      <c r="D2473" s="3" t="s">
        <v>1168</v>
      </c>
      <c r="E2473" s="3" t="s">
        <v>21</v>
      </c>
      <c r="F2473" s="3">
        <v>3.0</v>
      </c>
      <c r="G2473" s="3">
        <v>499.0</v>
      </c>
      <c r="H2473" s="3">
        <v>30.0</v>
      </c>
      <c r="I2473" s="3">
        <v>261.85</v>
      </c>
      <c r="J2473" s="3" t="s">
        <v>32</v>
      </c>
      <c r="K2473" s="3" t="s">
        <v>39</v>
      </c>
      <c r="L2473" s="5">
        <f t="shared" si="1"/>
        <v>1047.9</v>
      </c>
      <c r="M2473" s="5">
        <f t="shared" si="2"/>
        <v>785.55</v>
      </c>
      <c r="N2473" s="5">
        <f t="shared" si="3"/>
        <v>262.35</v>
      </c>
      <c r="O2473" s="6">
        <f t="shared" si="4"/>
        <v>0.2503578586</v>
      </c>
      <c r="P2473" s="6" t="str">
        <f t="shared" si="5"/>
        <v>Sunday</v>
      </c>
      <c r="Q2473" s="6" t="str">
        <f t="shared" si="6"/>
        <v>Weekend</v>
      </c>
      <c r="R2473" s="6" t="str">
        <f t="shared" si="7"/>
        <v>High (&gt;25%)</v>
      </c>
    </row>
    <row r="2474">
      <c r="A2474" s="3" t="s">
        <v>2992</v>
      </c>
      <c r="B2474" s="4">
        <v>45425.60972222222</v>
      </c>
      <c r="C2474" s="3" t="s">
        <v>132</v>
      </c>
      <c r="D2474" s="3" t="s">
        <v>1014</v>
      </c>
      <c r="E2474" s="3" t="s">
        <v>27</v>
      </c>
      <c r="F2474" s="3">
        <v>5.0</v>
      </c>
      <c r="G2474" s="3">
        <v>999.0</v>
      </c>
      <c r="H2474" s="3">
        <v>5.0</v>
      </c>
      <c r="I2474" s="3">
        <v>637.98</v>
      </c>
      <c r="J2474" s="3" t="s">
        <v>32</v>
      </c>
      <c r="K2474" s="3" t="s">
        <v>28</v>
      </c>
      <c r="L2474" s="5">
        <f t="shared" si="1"/>
        <v>4745.25</v>
      </c>
      <c r="M2474" s="5">
        <f t="shared" si="2"/>
        <v>3189.9</v>
      </c>
      <c r="N2474" s="5">
        <f t="shared" si="3"/>
        <v>1555.35</v>
      </c>
      <c r="O2474" s="6">
        <f t="shared" si="4"/>
        <v>0.3277698751</v>
      </c>
      <c r="P2474" s="6" t="str">
        <f t="shared" si="5"/>
        <v>Monday</v>
      </c>
      <c r="Q2474" s="6" t="str">
        <f t="shared" si="6"/>
        <v>Weekday</v>
      </c>
      <c r="R2474" s="6" t="str">
        <f t="shared" si="7"/>
        <v>Low (1–15%)</v>
      </c>
    </row>
    <row r="2475">
      <c r="A2475" s="3" t="s">
        <v>2993</v>
      </c>
      <c r="B2475" s="4">
        <v>45752.53333333333</v>
      </c>
      <c r="C2475" s="3" t="s">
        <v>57</v>
      </c>
      <c r="D2475" s="3" t="s">
        <v>537</v>
      </c>
      <c r="E2475" s="3" t="s">
        <v>21</v>
      </c>
      <c r="F2475" s="3">
        <v>4.0</v>
      </c>
      <c r="G2475" s="3">
        <v>899.0</v>
      </c>
      <c r="H2475" s="3">
        <v>30.0</v>
      </c>
      <c r="I2475" s="3">
        <v>443.17</v>
      </c>
      <c r="J2475" s="3" t="s">
        <v>32</v>
      </c>
      <c r="K2475" s="3" t="s">
        <v>28</v>
      </c>
      <c r="L2475" s="5">
        <f t="shared" si="1"/>
        <v>2517.2</v>
      </c>
      <c r="M2475" s="5">
        <f t="shared" si="2"/>
        <v>1772.68</v>
      </c>
      <c r="N2475" s="5">
        <f t="shared" si="3"/>
        <v>744.52</v>
      </c>
      <c r="O2475" s="6">
        <f t="shared" si="4"/>
        <v>0.2957730812</v>
      </c>
      <c r="P2475" s="6" t="str">
        <f t="shared" si="5"/>
        <v>Saturday</v>
      </c>
      <c r="Q2475" s="6" t="str">
        <f t="shared" si="6"/>
        <v>Weekend</v>
      </c>
      <c r="R2475" s="6" t="str">
        <f t="shared" si="7"/>
        <v>High (&gt;25%)</v>
      </c>
    </row>
    <row r="2476">
      <c r="A2476" s="3" t="s">
        <v>2994</v>
      </c>
      <c r="B2476" s="4">
        <v>45642.56875</v>
      </c>
      <c r="C2476" s="3" t="s">
        <v>231</v>
      </c>
      <c r="D2476" s="3" t="s">
        <v>130</v>
      </c>
      <c r="E2476" s="3" t="s">
        <v>35</v>
      </c>
      <c r="F2476" s="3">
        <v>4.0</v>
      </c>
      <c r="G2476" s="3">
        <v>2499.0</v>
      </c>
      <c r="H2476" s="3">
        <v>30.0</v>
      </c>
      <c r="I2476" s="3">
        <v>1676.13</v>
      </c>
      <c r="J2476" s="3" t="s">
        <v>32</v>
      </c>
      <c r="K2476" s="3" t="s">
        <v>28</v>
      </c>
      <c r="L2476" s="5">
        <f t="shared" si="1"/>
        <v>6997.2</v>
      </c>
      <c r="M2476" s="5">
        <f t="shared" si="2"/>
        <v>6704.52</v>
      </c>
      <c r="N2476" s="5">
        <f t="shared" si="3"/>
        <v>292.68</v>
      </c>
      <c r="O2476" s="6">
        <f t="shared" si="4"/>
        <v>0.04182815984</v>
      </c>
      <c r="P2476" s="6" t="str">
        <f t="shared" si="5"/>
        <v>Monday</v>
      </c>
      <c r="Q2476" s="6" t="str">
        <f t="shared" si="6"/>
        <v>Weekday</v>
      </c>
      <c r="R2476" s="6" t="str">
        <f t="shared" si="7"/>
        <v>High (&gt;25%)</v>
      </c>
    </row>
    <row r="2477">
      <c r="A2477" s="3" t="s">
        <v>2995</v>
      </c>
      <c r="B2477" s="4">
        <v>45606.53958333333</v>
      </c>
      <c r="C2477" s="3" t="s">
        <v>138</v>
      </c>
      <c r="D2477" s="3" t="s">
        <v>598</v>
      </c>
      <c r="E2477" s="3" t="s">
        <v>21</v>
      </c>
      <c r="F2477" s="3">
        <v>1.0</v>
      </c>
      <c r="G2477" s="3">
        <v>499.0</v>
      </c>
      <c r="H2477" s="3">
        <v>20.0</v>
      </c>
      <c r="I2477" s="3">
        <v>301.07</v>
      </c>
      <c r="J2477" s="3" t="s">
        <v>52</v>
      </c>
      <c r="K2477" s="3" t="s">
        <v>28</v>
      </c>
      <c r="L2477" s="5">
        <f t="shared" si="1"/>
        <v>399.2</v>
      </c>
      <c r="M2477" s="5">
        <f t="shared" si="2"/>
        <v>301.07</v>
      </c>
      <c r="N2477" s="5">
        <f t="shared" si="3"/>
        <v>98.13</v>
      </c>
      <c r="O2477" s="6">
        <f t="shared" si="4"/>
        <v>0.2458166333</v>
      </c>
      <c r="P2477" s="6" t="str">
        <f t="shared" si="5"/>
        <v>Sunday</v>
      </c>
      <c r="Q2477" s="6" t="str">
        <f t="shared" si="6"/>
        <v>Weekend</v>
      </c>
      <c r="R2477" s="6" t="str">
        <f t="shared" si="7"/>
        <v>Mid (16–25%)</v>
      </c>
    </row>
    <row r="2478">
      <c r="A2478" s="3" t="s">
        <v>2996</v>
      </c>
      <c r="B2478" s="4">
        <v>45311.80416666667</v>
      </c>
      <c r="C2478" s="3" t="s">
        <v>194</v>
      </c>
      <c r="D2478" s="3" t="s">
        <v>1435</v>
      </c>
      <c r="E2478" s="3" t="s">
        <v>27</v>
      </c>
      <c r="F2478" s="3">
        <v>4.0</v>
      </c>
      <c r="G2478" s="3">
        <v>1999.0</v>
      </c>
      <c r="H2478" s="3">
        <v>0.0</v>
      </c>
      <c r="I2478" s="3">
        <v>1344.98</v>
      </c>
      <c r="J2478" s="3" t="s">
        <v>52</v>
      </c>
      <c r="K2478" s="3" t="s">
        <v>28</v>
      </c>
      <c r="L2478" s="5">
        <f t="shared" si="1"/>
        <v>7996</v>
      </c>
      <c r="M2478" s="5">
        <f t="shared" si="2"/>
        <v>5379.92</v>
      </c>
      <c r="N2478" s="5">
        <f t="shared" si="3"/>
        <v>2616.08</v>
      </c>
      <c r="O2478" s="6">
        <f t="shared" si="4"/>
        <v>0.3271735868</v>
      </c>
      <c r="P2478" s="6" t="str">
        <f t="shared" si="5"/>
        <v>Saturday</v>
      </c>
      <c r="Q2478" s="6" t="str">
        <f t="shared" si="6"/>
        <v>Weekend</v>
      </c>
      <c r="R2478" s="6" t="str">
        <f t="shared" si="7"/>
        <v>No Discount</v>
      </c>
    </row>
    <row r="2479">
      <c r="A2479" s="3" t="s">
        <v>2997</v>
      </c>
      <c r="B2479" s="4">
        <v>45359.65555555555</v>
      </c>
      <c r="C2479" s="3" t="s">
        <v>236</v>
      </c>
      <c r="D2479" s="3" t="s">
        <v>846</v>
      </c>
      <c r="E2479" s="3" t="s">
        <v>35</v>
      </c>
      <c r="F2479" s="3">
        <v>2.0</v>
      </c>
      <c r="G2479" s="3">
        <v>3499.0</v>
      </c>
      <c r="H2479" s="3">
        <v>10.0</v>
      </c>
      <c r="I2479" s="3">
        <v>2215.01</v>
      </c>
      <c r="J2479" s="3" t="s">
        <v>52</v>
      </c>
      <c r="K2479" s="3" t="s">
        <v>23</v>
      </c>
      <c r="L2479" s="5">
        <f t="shared" si="1"/>
        <v>6298.2</v>
      </c>
      <c r="M2479" s="5">
        <f t="shared" si="2"/>
        <v>4430.02</v>
      </c>
      <c r="N2479" s="5">
        <f t="shared" si="3"/>
        <v>1868.18</v>
      </c>
      <c r="O2479" s="6">
        <f t="shared" si="4"/>
        <v>0.2966212569</v>
      </c>
      <c r="P2479" s="6" t="str">
        <f t="shared" si="5"/>
        <v>Friday</v>
      </c>
      <c r="Q2479" s="6" t="str">
        <f t="shared" si="6"/>
        <v>Weekday</v>
      </c>
      <c r="R2479" s="6" t="str">
        <f t="shared" si="7"/>
        <v>Low (1–15%)</v>
      </c>
    </row>
    <row r="2480">
      <c r="A2480" s="3" t="s">
        <v>2998</v>
      </c>
      <c r="B2480" s="4">
        <v>45420.59444444445</v>
      </c>
      <c r="C2480" s="3" t="s">
        <v>309</v>
      </c>
      <c r="D2480" s="3" t="s">
        <v>260</v>
      </c>
      <c r="E2480" s="3" t="s">
        <v>21</v>
      </c>
      <c r="F2480" s="3">
        <v>1.0</v>
      </c>
      <c r="G2480" s="3">
        <v>499.0</v>
      </c>
      <c r="H2480" s="3">
        <v>20.0</v>
      </c>
      <c r="I2480" s="3">
        <v>276.02</v>
      </c>
      <c r="J2480" s="3" t="s">
        <v>52</v>
      </c>
      <c r="K2480" s="3" t="s">
        <v>39</v>
      </c>
      <c r="L2480" s="5">
        <f t="shared" si="1"/>
        <v>399.2</v>
      </c>
      <c r="M2480" s="5">
        <f t="shared" si="2"/>
        <v>276.02</v>
      </c>
      <c r="N2480" s="5">
        <f t="shared" si="3"/>
        <v>123.18</v>
      </c>
      <c r="O2480" s="6">
        <f t="shared" si="4"/>
        <v>0.3085671343</v>
      </c>
      <c r="P2480" s="6" t="str">
        <f t="shared" si="5"/>
        <v>Wednesday</v>
      </c>
      <c r="Q2480" s="6" t="str">
        <f t="shared" si="6"/>
        <v>Weekday</v>
      </c>
      <c r="R2480" s="6" t="str">
        <f t="shared" si="7"/>
        <v>Mid (16–25%)</v>
      </c>
    </row>
    <row r="2481">
      <c r="A2481" s="3" t="s">
        <v>2999</v>
      </c>
      <c r="B2481" s="4">
        <v>45936.41527777778</v>
      </c>
      <c r="C2481" s="3" t="s">
        <v>84</v>
      </c>
      <c r="D2481" s="3" t="s">
        <v>1110</v>
      </c>
      <c r="E2481" s="3" t="s">
        <v>27</v>
      </c>
      <c r="F2481" s="3">
        <v>3.0</v>
      </c>
      <c r="G2481" s="3">
        <v>999.0</v>
      </c>
      <c r="H2481" s="3">
        <v>0.0</v>
      </c>
      <c r="I2481" s="3">
        <v>592.76</v>
      </c>
      <c r="J2481" s="3" t="s">
        <v>52</v>
      </c>
      <c r="K2481" s="3" t="s">
        <v>39</v>
      </c>
      <c r="L2481" s="5">
        <f t="shared" si="1"/>
        <v>2997</v>
      </c>
      <c r="M2481" s="5">
        <f t="shared" si="2"/>
        <v>1778.28</v>
      </c>
      <c r="N2481" s="5">
        <f t="shared" si="3"/>
        <v>1218.72</v>
      </c>
      <c r="O2481" s="6">
        <f t="shared" si="4"/>
        <v>0.4066466466</v>
      </c>
      <c r="P2481" s="6" t="str">
        <f t="shared" si="5"/>
        <v>Monday</v>
      </c>
      <c r="Q2481" s="6" t="str">
        <f t="shared" si="6"/>
        <v>Weekday</v>
      </c>
      <c r="R2481" s="6" t="str">
        <f t="shared" si="7"/>
        <v>No Discount</v>
      </c>
    </row>
    <row r="2482">
      <c r="A2482" s="3" t="s">
        <v>3000</v>
      </c>
      <c r="B2482" s="4">
        <v>45610.427777777775</v>
      </c>
      <c r="C2482" s="3" t="s">
        <v>94</v>
      </c>
      <c r="D2482" s="3" t="s">
        <v>1130</v>
      </c>
      <c r="E2482" s="3" t="s">
        <v>35</v>
      </c>
      <c r="F2482" s="3">
        <v>4.0</v>
      </c>
      <c r="G2482" s="3">
        <v>3999.0</v>
      </c>
      <c r="H2482" s="3">
        <v>0.0</v>
      </c>
      <c r="I2482" s="3">
        <v>2974.98</v>
      </c>
      <c r="J2482" s="3" t="s">
        <v>52</v>
      </c>
      <c r="K2482" s="3" t="s">
        <v>28</v>
      </c>
      <c r="L2482" s="5">
        <f t="shared" si="1"/>
        <v>15996</v>
      </c>
      <c r="M2482" s="5">
        <f t="shared" si="2"/>
        <v>11899.92</v>
      </c>
      <c r="N2482" s="5">
        <f t="shared" si="3"/>
        <v>4096.08</v>
      </c>
      <c r="O2482" s="6">
        <f t="shared" si="4"/>
        <v>0.2560690173</v>
      </c>
      <c r="P2482" s="6" t="str">
        <f t="shared" si="5"/>
        <v>Thursday</v>
      </c>
      <c r="Q2482" s="6" t="str">
        <f t="shared" si="6"/>
        <v>Weekday</v>
      </c>
      <c r="R2482" s="6" t="str">
        <f t="shared" si="7"/>
        <v>No Discount</v>
      </c>
    </row>
    <row r="2483">
      <c r="A2483" s="3" t="s">
        <v>3001</v>
      </c>
      <c r="B2483" s="4">
        <v>45520.51458333333</v>
      </c>
      <c r="C2483" s="3" t="s">
        <v>127</v>
      </c>
      <c r="D2483" s="3" t="s">
        <v>1108</v>
      </c>
      <c r="E2483" s="3" t="s">
        <v>21</v>
      </c>
      <c r="F2483" s="3">
        <v>3.0</v>
      </c>
      <c r="G2483" s="3">
        <v>899.0</v>
      </c>
      <c r="H2483" s="3">
        <v>5.0</v>
      </c>
      <c r="I2483" s="3">
        <v>584.6</v>
      </c>
      <c r="J2483" s="3" t="s">
        <v>52</v>
      </c>
      <c r="K2483" s="3" t="s">
        <v>28</v>
      </c>
      <c r="L2483" s="5">
        <f t="shared" si="1"/>
        <v>2562.15</v>
      </c>
      <c r="M2483" s="5">
        <f t="shared" si="2"/>
        <v>1753.8</v>
      </c>
      <c r="N2483" s="5">
        <f t="shared" si="3"/>
        <v>808.35</v>
      </c>
      <c r="O2483" s="6">
        <f t="shared" si="4"/>
        <v>0.3154967508</v>
      </c>
      <c r="P2483" s="6" t="str">
        <f t="shared" si="5"/>
        <v>Friday</v>
      </c>
      <c r="Q2483" s="6" t="str">
        <f t="shared" si="6"/>
        <v>Weekday</v>
      </c>
      <c r="R2483" s="6" t="str">
        <f t="shared" si="7"/>
        <v>Low (1–15%)</v>
      </c>
    </row>
    <row r="2484">
      <c r="A2484" s="3" t="s">
        <v>3002</v>
      </c>
      <c r="B2484" s="4">
        <v>45622.768055555556</v>
      </c>
      <c r="C2484" s="3" t="s">
        <v>25</v>
      </c>
      <c r="D2484" s="3" t="s">
        <v>1959</v>
      </c>
      <c r="E2484" s="3" t="s">
        <v>21</v>
      </c>
      <c r="F2484" s="3">
        <v>4.0</v>
      </c>
      <c r="G2484" s="3">
        <v>899.0</v>
      </c>
      <c r="H2484" s="3">
        <v>0.0</v>
      </c>
      <c r="I2484" s="3">
        <v>583.73</v>
      </c>
      <c r="J2484" s="3" t="s">
        <v>32</v>
      </c>
      <c r="K2484" s="3" t="s">
        <v>23</v>
      </c>
      <c r="L2484" s="5">
        <f t="shared" si="1"/>
        <v>3596</v>
      </c>
      <c r="M2484" s="5">
        <f t="shared" si="2"/>
        <v>2334.92</v>
      </c>
      <c r="N2484" s="5">
        <f t="shared" si="3"/>
        <v>1261.08</v>
      </c>
      <c r="O2484" s="6">
        <f t="shared" si="4"/>
        <v>0.3506896552</v>
      </c>
      <c r="P2484" s="6" t="str">
        <f t="shared" si="5"/>
        <v>Tuesday</v>
      </c>
      <c r="Q2484" s="6" t="str">
        <f t="shared" si="6"/>
        <v>Weekday</v>
      </c>
      <c r="R2484" s="6" t="str">
        <f t="shared" si="7"/>
        <v>No Discount</v>
      </c>
    </row>
    <row r="2485">
      <c r="A2485" s="3" t="s">
        <v>3003</v>
      </c>
      <c r="B2485" s="4">
        <v>45733.91527777778</v>
      </c>
      <c r="C2485" s="3" t="s">
        <v>57</v>
      </c>
      <c r="D2485" s="3" t="s">
        <v>526</v>
      </c>
      <c r="E2485" s="3" t="s">
        <v>27</v>
      </c>
      <c r="F2485" s="3">
        <v>3.0</v>
      </c>
      <c r="G2485" s="3">
        <v>1499.0</v>
      </c>
      <c r="H2485" s="3">
        <v>5.0</v>
      </c>
      <c r="I2485" s="3">
        <v>967.93</v>
      </c>
      <c r="J2485" s="3" t="s">
        <v>32</v>
      </c>
      <c r="K2485" s="3" t="s">
        <v>23</v>
      </c>
      <c r="L2485" s="5">
        <f t="shared" si="1"/>
        <v>4272.15</v>
      </c>
      <c r="M2485" s="5">
        <f t="shared" si="2"/>
        <v>2903.79</v>
      </c>
      <c r="N2485" s="5">
        <f t="shared" si="3"/>
        <v>1368.36</v>
      </c>
      <c r="O2485" s="6">
        <f t="shared" si="4"/>
        <v>0.3202977424</v>
      </c>
      <c r="P2485" s="6" t="str">
        <f t="shared" si="5"/>
        <v>Monday</v>
      </c>
      <c r="Q2485" s="6" t="str">
        <f t="shared" si="6"/>
        <v>Weekday</v>
      </c>
      <c r="R2485" s="6" t="str">
        <f t="shared" si="7"/>
        <v>Low (1–15%)</v>
      </c>
    </row>
    <row r="2486">
      <c r="A2486" s="3" t="s">
        <v>3004</v>
      </c>
      <c r="B2486" s="4">
        <v>45911.75069444445</v>
      </c>
      <c r="C2486" s="3" t="s">
        <v>60</v>
      </c>
      <c r="D2486" s="3" t="s">
        <v>1455</v>
      </c>
      <c r="E2486" s="3" t="s">
        <v>21</v>
      </c>
      <c r="F2486" s="3">
        <v>1.0</v>
      </c>
      <c r="G2486" s="3">
        <v>899.0</v>
      </c>
      <c r="H2486" s="3">
        <v>15.0</v>
      </c>
      <c r="I2486" s="3">
        <v>472.11</v>
      </c>
      <c r="J2486" s="3" t="s">
        <v>32</v>
      </c>
      <c r="K2486" s="3" t="s">
        <v>39</v>
      </c>
      <c r="L2486" s="5">
        <f t="shared" si="1"/>
        <v>764.15</v>
      </c>
      <c r="M2486" s="5">
        <f t="shared" si="2"/>
        <v>472.11</v>
      </c>
      <c r="N2486" s="5">
        <f t="shared" si="3"/>
        <v>292.04</v>
      </c>
      <c r="O2486" s="6">
        <f t="shared" si="4"/>
        <v>0.3821762743</v>
      </c>
      <c r="P2486" s="6" t="str">
        <f t="shared" si="5"/>
        <v>Thursday</v>
      </c>
      <c r="Q2486" s="6" t="str">
        <f t="shared" si="6"/>
        <v>Weekday</v>
      </c>
      <c r="R2486" s="6" t="str">
        <f t="shared" si="7"/>
        <v>Low (1–15%)</v>
      </c>
    </row>
    <row r="2487">
      <c r="A2487" s="3" t="s">
        <v>3005</v>
      </c>
      <c r="B2487" s="4">
        <v>45441.688888888886</v>
      </c>
      <c r="C2487" s="3" t="s">
        <v>231</v>
      </c>
      <c r="D2487" s="3" t="s">
        <v>76</v>
      </c>
      <c r="E2487" s="3" t="s">
        <v>35</v>
      </c>
      <c r="F2487" s="3">
        <v>3.0</v>
      </c>
      <c r="G2487" s="3">
        <v>2999.0</v>
      </c>
      <c r="H2487" s="3">
        <v>0.0</v>
      </c>
      <c r="I2487" s="3">
        <v>1805.28</v>
      </c>
      <c r="J2487" s="3" t="s">
        <v>32</v>
      </c>
      <c r="K2487" s="3" t="s">
        <v>28</v>
      </c>
      <c r="L2487" s="5">
        <f t="shared" si="1"/>
        <v>8997</v>
      </c>
      <c r="M2487" s="5">
        <f t="shared" si="2"/>
        <v>5415.84</v>
      </c>
      <c r="N2487" s="5">
        <f t="shared" si="3"/>
        <v>3581.16</v>
      </c>
      <c r="O2487" s="6">
        <f t="shared" si="4"/>
        <v>0.3980393464</v>
      </c>
      <c r="P2487" s="6" t="str">
        <f t="shared" si="5"/>
        <v>Wednesday</v>
      </c>
      <c r="Q2487" s="6" t="str">
        <f t="shared" si="6"/>
        <v>Weekday</v>
      </c>
      <c r="R2487" s="6" t="str">
        <f t="shared" si="7"/>
        <v>No Discount</v>
      </c>
    </row>
    <row r="2488">
      <c r="A2488" s="3" t="s">
        <v>3006</v>
      </c>
      <c r="B2488" s="4">
        <v>45796.75625</v>
      </c>
      <c r="C2488" s="3" t="s">
        <v>57</v>
      </c>
      <c r="D2488" s="3" t="s">
        <v>210</v>
      </c>
      <c r="E2488" s="3" t="s">
        <v>21</v>
      </c>
      <c r="F2488" s="3">
        <v>1.0</v>
      </c>
      <c r="G2488" s="3">
        <v>899.0</v>
      </c>
      <c r="H2488" s="3">
        <v>10.0</v>
      </c>
      <c r="I2488" s="3">
        <v>504.09</v>
      </c>
      <c r="J2488" s="3" t="s">
        <v>32</v>
      </c>
      <c r="K2488" s="3" t="s">
        <v>39</v>
      </c>
      <c r="L2488" s="5">
        <f t="shared" si="1"/>
        <v>809.1</v>
      </c>
      <c r="M2488" s="5">
        <f t="shared" si="2"/>
        <v>504.09</v>
      </c>
      <c r="N2488" s="5">
        <f t="shared" si="3"/>
        <v>305.01</v>
      </c>
      <c r="O2488" s="6">
        <f t="shared" si="4"/>
        <v>0.376974416</v>
      </c>
      <c r="P2488" s="6" t="str">
        <f t="shared" si="5"/>
        <v>Monday</v>
      </c>
      <c r="Q2488" s="6" t="str">
        <f t="shared" si="6"/>
        <v>Weekday</v>
      </c>
      <c r="R2488" s="6" t="str">
        <f t="shared" si="7"/>
        <v>Low (1–15%)</v>
      </c>
    </row>
    <row r="2489">
      <c r="A2489" s="3" t="s">
        <v>3007</v>
      </c>
      <c r="B2489" s="4">
        <v>45528.816666666666</v>
      </c>
      <c r="C2489" s="3" t="s">
        <v>84</v>
      </c>
      <c r="D2489" s="3" t="s">
        <v>478</v>
      </c>
      <c r="E2489" s="3" t="s">
        <v>35</v>
      </c>
      <c r="F2489" s="3">
        <v>1.0</v>
      </c>
      <c r="G2489" s="3">
        <v>2999.0</v>
      </c>
      <c r="H2489" s="3">
        <v>5.0</v>
      </c>
      <c r="I2489" s="3">
        <v>1841.06</v>
      </c>
      <c r="J2489" s="3" t="s">
        <v>52</v>
      </c>
      <c r="K2489" s="3" t="s">
        <v>28</v>
      </c>
      <c r="L2489" s="5">
        <f t="shared" si="1"/>
        <v>2849.05</v>
      </c>
      <c r="M2489" s="5">
        <f t="shared" si="2"/>
        <v>1841.06</v>
      </c>
      <c r="N2489" s="5">
        <f t="shared" si="3"/>
        <v>1007.99</v>
      </c>
      <c r="O2489" s="6">
        <f t="shared" si="4"/>
        <v>0.3537986346</v>
      </c>
      <c r="P2489" s="6" t="str">
        <f t="shared" si="5"/>
        <v>Saturday</v>
      </c>
      <c r="Q2489" s="6" t="str">
        <f t="shared" si="6"/>
        <v>Weekend</v>
      </c>
      <c r="R2489" s="6" t="str">
        <f t="shared" si="7"/>
        <v>Low (1–15%)</v>
      </c>
    </row>
    <row r="2490">
      <c r="A2490" s="3" t="s">
        <v>3008</v>
      </c>
      <c r="B2490" s="4">
        <v>45772.73888888889</v>
      </c>
      <c r="C2490" s="3" t="s">
        <v>132</v>
      </c>
      <c r="D2490" s="3" t="s">
        <v>1290</v>
      </c>
      <c r="E2490" s="3" t="s">
        <v>27</v>
      </c>
      <c r="F2490" s="3">
        <v>4.0</v>
      </c>
      <c r="G2490" s="3">
        <v>999.0</v>
      </c>
      <c r="H2490" s="3">
        <v>30.0</v>
      </c>
      <c r="I2490" s="3">
        <v>549.07</v>
      </c>
      <c r="J2490" s="3" t="s">
        <v>52</v>
      </c>
      <c r="K2490" s="3" t="s">
        <v>23</v>
      </c>
      <c r="L2490" s="5">
        <f t="shared" si="1"/>
        <v>2797.2</v>
      </c>
      <c r="M2490" s="5">
        <f t="shared" si="2"/>
        <v>2196.28</v>
      </c>
      <c r="N2490" s="5">
        <f t="shared" si="3"/>
        <v>600.92</v>
      </c>
      <c r="O2490" s="6">
        <f t="shared" si="4"/>
        <v>0.2148291148</v>
      </c>
      <c r="P2490" s="6" t="str">
        <f t="shared" si="5"/>
        <v>Friday</v>
      </c>
      <c r="Q2490" s="6" t="str">
        <f t="shared" si="6"/>
        <v>Weekday</v>
      </c>
      <c r="R2490" s="6" t="str">
        <f t="shared" si="7"/>
        <v>High (&gt;25%)</v>
      </c>
    </row>
    <row r="2491">
      <c r="A2491" s="3" t="s">
        <v>3009</v>
      </c>
      <c r="B2491" s="4">
        <v>45575.59375</v>
      </c>
      <c r="C2491" s="3" t="s">
        <v>266</v>
      </c>
      <c r="D2491" s="3" t="s">
        <v>1110</v>
      </c>
      <c r="E2491" s="3" t="s">
        <v>21</v>
      </c>
      <c r="F2491" s="3">
        <v>2.0</v>
      </c>
      <c r="G2491" s="3">
        <v>299.0</v>
      </c>
      <c r="H2491" s="3">
        <v>5.0</v>
      </c>
      <c r="I2491" s="3">
        <v>148.06</v>
      </c>
      <c r="J2491" s="3" t="s">
        <v>32</v>
      </c>
      <c r="K2491" s="3" t="s">
        <v>39</v>
      </c>
      <c r="L2491" s="5">
        <f t="shared" si="1"/>
        <v>568.1</v>
      </c>
      <c r="M2491" s="5">
        <f t="shared" si="2"/>
        <v>296.12</v>
      </c>
      <c r="N2491" s="5">
        <f t="shared" si="3"/>
        <v>271.98</v>
      </c>
      <c r="O2491" s="6">
        <f t="shared" si="4"/>
        <v>0.4787537405</v>
      </c>
      <c r="P2491" s="6" t="str">
        <f t="shared" si="5"/>
        <v>Thursday</v>
      </c>
      <c r="Q2491" s="6" t="str">
        <f t="shared" si="6"/>
        <v>Weekday</v>
      </c>
      <c r="R2491" s="6" t="str">
        <f t="shared" si="7"/>
        <v>Low (1–15%)</v>
      </c>
    </row>
    <row r="2492">
      <c r="A2492" s="3" t="s">
        <v>3010</v>
      </c>
      <c r="B2492" s="4">
        <v>45779.54236111111</v>
      </c>
      <c r="C2492" s="3" t="s">
        <v>242</v>
      </c>
      <c r="D2492" s="3" t="s">
        <v>163</v>
      </c>
      <c r="E2492" s="3" t="s">
        <v>21</v>
      </c>
      <c r="F2492" s="3">
        <v>5.0</v>
      </c>
      <c r="G2492" s="3">
        <v>699.0</v>
      </c>
      <c r="H2492" s="3">
        <v>30.0</v>
      </c>
      <c r="I2492" s="3">
        <v>347.91</v>
      </c>
      <c r="J2492" s="3" t="s">
        <v>32</v>
      </c>
      <c r="K2492" s="3" t="s">
        <v>23</v>
      </c>
      <c r="L2492" s="5">
        <f t="shared" si="1"/>
        <v>2446.5</v>
      </c>
      <c r="M2492" s="5">
        <f t="shared" si="2"/>
        <v>1739.55</v>
      </c>
      <c r="N2492" s="5">
        <f t="shared" si="3"/>
        <v>706.95</v>
      </c>
      <c r="O2492" s="6">
        <f t="shared" si="4"/>
        <v>0.2889638259</v>
      </c>
      <c r="P2492" s="6" t="str">
        <f t="shared" si="5"/>
        <v>Friday</v>
      </c>
      <c r="Q2492" s="6" t="str">
        <f t="shared" si="6"/>
        <v>Weekday</v>
      </c>
      <c r="R2492" s="6" t="str">
        <f t="shared" si="7"/>
        <v>High (&gt;25%)</v>
      </c>
    </row>
    <row r="2493">
      <c r="A2493" s="3" t="s">
        <v>3011</v>
      </c>
      <c r="B2493" s="4">
        <v>45623.43402777778</v>
      </c>
      <c r="C2493" s="3" t="s">
        <v>242</v>
      </c>
      <c r="D2493" s="3" t="s">
        <v>868</v>
      </c>
      <c r="E2493" s="3" t="s">
        <v>27</v>
      </c>
      <c r="F2493" s="3">
        <v>2.0</v>
      </c>
      <c r="G2493" s="3">
        <v>999.0</v>
      </c>
      <c r="H2493" s="3">
        <v>30.0</v>
      </c>
      <c r="I2493" s="3">
        <v>564.77</v>
      </c>
      <c r="J2493" s="3" t="s">
        <v>52</v>
      </c>
      <c r="K2493" s="3" t="s">
        <v>39</v>
      </c>
      <c r="L2493" s="5">
        <f t="shared" si="1"/>
        <v>1398.6</v>
      </c>
      <c r="M2493" s="5">
        <f t="shared" si="2"/>
        <v>1129.54</v>
      </c>
      <c r="N2493" s="5">
        <f t="shared" si="3"/>
        <v>269.06</v>
      </c>
      <c r="O2493" s="6">
        <f t="shared" si="4"/>
        <v>0.1923780924</v>
      </c>
      <c r="P2493" s="6" t="str">
        <f t="shared" si="5"/>
        <v>Wednesday</v>
      </c>
      <c r="Q2493" s="6" t="str">
        <f t="shared" si="6"/>
        <v>Weekday</v>
      </c>
      <c r="R2493" s="6" t="str">
        <f t="shared" si="7"/>
        <v>High (&gt;25%)</v>
      </c>
    </row>
    <row r="2494">
      <c r="A2494" s="3" t="s">
        <v>3012</v>
      </c>
      <c r="B2494" s="4">
        <v>45839.66875</v>
      </c>
      <c r="C2494" s="3" t="s">
        <v>50</v>
      </c>
      <c r="D2494" s="3" t="s">
        <v>791</v>
      </c>
      <c r="E2494" s="3" t="s">
        <v>21</v>
      </c>
      <c r="F2494" s="3">
        <v>1.0</v>
      </c>
      <c r="G2494" s="3">
        <v>699.0</v>
      </c>
      <c r="H2494" s="3">
        <v>25.0</v>
      </c>
      <c r="I2494" s="3">
        <v>341.09</v>
      </c>
      <c r="J2494" s="3" t="s">
        <v>32</v>
      </c>
      <c r="K2494" s="3" t="s">
        <v>23</v>
      </c>
      <c r="L2494" s="5">
        <f t="shared" si="1"/>
        <v>524.25</v>
      </c>
      <c r="M2494" s="5">
        <f t="shared" si="2"/>
        <v>341.09</v>
      </c>
      <c r="N2494" s="5">
        <f t="shared" si="3"/>
        <v>183.16</v>
      </c>
      <c r="O2494" s="6">
        <f t="shared" si="4"/>
        <v>0.349375298</v>
      </c>
      <c r="P2494" s="6" t="str">
        <f t="shared" si="5"/>
        <v>Tuesday</v>
      </c>
      <c r="Q2494" s="6" t="str">
        <f t="shared" si="6"/>
        <v>Weekday</v>
      </c>
      <c r="R2494" s="6" t="str">
        <f t="shared" si="7"/>
        <v>Mid (16–25%)</v>
      </c>
    </row>
    <row r="2495">
      <c r="A2495" s="3" t="s">
        <v>3013</v>
      </c>
      <c r="B2495" s="4">
        <v>45899.756944444445</v>
      </c>
      <c r="C2495" s="3" t="s">
        <v>50</v>
      </c>
      <c r="D2495" s="3" t="s">
        <v>543</v>
      </c>
      <c r="E2495" s="3" t="s">
        <v>35</v>
      </c>
      <c r="F2495" s="3">
        <v>1.0</v>
      </c>
      <c r="G2495" s="3">
        <v>2499.0</v>
      </c>
      <c r="H2495" s="3">
        <v>20.0</v>
      </c>
      <c r="I2495" s="3">
        <v>1534.76</v>
      </c>
      <c r="J2495" s="3" t="s">
        <v>52</v>
      </c>
      <c r="K2495" s="3" t="s">
        <v>28</v>
      </c>
      <c r="L2495" s="5">
        <f t="shared" si="1"/>
        <v>1999.2</v>
      </c>
      <c r="M2495" s="5">
        <f t="shared" si="2"/>
        <v>1534.76</v>
      </c>
      <c r="N2495" s="5">
        <f t="shared" si="3"/>
        <v>464.44</v>
      </c>
      <c r="O2495" s="6">
        <f t="shared" si="4"/>
        <v>0.2323129252</v>
      </c>
      <c r="P2495" s="6" t="str">
        <f t="shared" si="5"/>
        <v>Saturday</v>
      </c>
      <c r="Q2495" s="6" t="str">
        <f t="shared" si="6"/>
        <v>Weekend</v>
      </c>
      <c r="R2495" s="6" t="str">
        <f t="shared" si="7"/>
        <v>Mid (16–25%)</v>
      </c>
    </row>
    <row r="2496">
      <c r="A2496" s="3" t="s">
        <v>3014</v>
      </c>
      <c r="B2496" s="4">
        <v>45385.53611111111</v>
      </c>
      <c r="C2496" s="3" t="s">
        <v>127</v>
      </c>
      <c r="D2496" s="3" t="s">
        <v>596</v>
      </c>
      <c r="E2496" s="3" t="s">
        <v>21</v>
      </c>
      <c r="F2496" s="3">
        <v>1.0</v>
      </c>
      <c r="G2496" s="3">
        <v>699.0</v>
      </c>
      <c r="H2496" s="3">
        <v>5.0</v>
      </c>
      <c r="I2496" s="3">
        <v>439.58</v>
      </c>
      <c r="J2496" s="3" t="s">
        <v>32</v>
      </c>
      <c r="K2496" s="3" t="s">
        <v>23</v>
      </c>
      <c r="L2496" s="5">
        <f t="shared" si="1"/>
        <v>664.05</v>
      </c>
      <c r="M2496" s="5">
        <f t="shared" si="2"/>
        <v>439.58</v>
      </c>
      <c r="N2496" s="5">
        <f t="shared" si="3"/>
        <v>224.47</v>
      </c>
      <c r="O2496" s="6">
        <f t="shared" si="4"/>
        <v>0.3380317747</v>
      </c>
      <c r="P2496" s="6" t="str">
        <f t="shared" si="5"/>
        <v>Wednesday</v>
      </c>
      <c r="Q2496" s="6" t="str">
        <f t="shared" si="6"/>
        <v>Weekday</v>
      </c>
      <c r="R2496" s="6" t="str">
        <f t="shared" si="7"/>
        <v>Low (1–15%)</v>
      </c>
    </row>
    <row r="2497">
      <c r="A2497" s="3" t="s">
        <v>3015</v>
      </c>
      <c r="B2497" s="4">
        <v>45923.87152777778</v>
      </c>
      <c r="C2497" s="3" t="s">
        <v>231</v>
      </c>
      <c r="D2497" s="3" t="s">
        <v>1168</v>
      </c>
      <c r="E2497" s="3" t="s">
        <v>35</v>
      </c>
      <c r="F2497" s="3">
        <v>3.0</v>
      </c>
      <c r="G2497" s="3">
        <v>3499.0</v>
      </c>
      <c r="H2497" s="3">
        <v>10.0</v>
      </c>
      <c r="I2497" s="3">
        <v>2525.1</v>
      </c>
      <c r="J2497" s="3" t="s">
        <v>32</v>
      </c>
      <c r="K2497" s="3" t="s">
        <v>39</v>
      </c>
      <c r="L2497" s="5">
        <f t="shared" si="1"/>
        <v>9447.3</v>
      </c>
      <c r="M2497" s="5">
        <f t="shared" si="2"/>
        <v>7575.3</v>
      </c>
      <c r="N2497" s="5">
        <f t="shared" si="3"/>
        <v>1872</v>
      </c>
      <c r="O2497" s="6">
        <f t="shared" si="4"/>
        <v>0.1981518529</v>
      </c>
      <c r="P2497" s="6" t="str">
        <f t="shared" si="5"/>
        <v>Tuesday</v>
      </c>
      <c r="Q2497" s="6" t="str">
        <f t="shared" si="6"/>
        <v>Weekday</v>
      </c>
      <c r="R2497" s="6" t="str">
        <f t="shared" si="7"/>
        <v>Low (1–15%)</v>
      </c>
    </row>
    <row r="2498">
      <c r="A2498" s="3" t="s">
        <v>3016</v>
      </c>
      <c r="B2498" s="4">
        <v>45528.48055555556</v>
      </c>
      <c r="C2498" s="3" t="s">
        <v>50</v>
      </c>
      <c r="D2498" s="3" t="s">
        <v>809</v>
      </c>
      <c r="E2498" s="3" t="s">
        <v>21</v>
      </c>
      <c r="F2498" s="3">
        <v>2.0</v>
      </c>
      <c r="G2498" s="3">
        <v>699.0</v>
      </c>
      <c r="H2498" s="3">
        <v>0.0</v>
      </c>
      <c r="I2498" s="3">
        <v>386.12</v>
      </c>
      <c r="J2498" s="3" t="s">
        <v>32</v>
      </c>
      <c r="K2498" s="3" t="s">
        <v>28</v>
      </c>
      <c r="L2498" s="5">
        <f t="shared" si="1"/>
        <v>1398</v>
      </c>
      <c r="M2498" s="5">
        <f t="shared" si="2"/>
        <v>772.24</v>
      </c>
      <c r="N2498" s="5">
        <f t="shared" si="3"/>
        <v>625.76</v>
      </c>
      <c r="O2498" s="6">
        <f t="shared" si="4"/>
        <v>0.4476108727</v>
      </c>
      <c r="P2498" s="6" t="str">
        <f t="shared" si="5"/>
        <v>Saturday</v>
      </c>
      <c r="Q2498" s="6" t="str">
        <f t="shared" si="6"/>
        <v>Weekend</v>
      </c>
      <c r="R2498" s="6" t="str">
        <f t="shared" si="7"/>
        <v>No Discount</v>
      </c>
    </row>
    <row r="2499">
      <c r="A2499" s="3" t="s">
        <v>3017</v>
      </c>
      <c r="B2499" s="4">
        <v>45977.7375</v>
      </c>
      <c r="C2499" s="3" t="s">
        <v>257</v>
      </c>
      <c r="D2499" s="3" t="s">
        <v>891</v>
      </c>
      <c r="E2499" s="3" t="s">
        <v>35</v>
      </c>
      <c r="F2499" s="3">
        <v>4.0</v>
      </c>
      <c r="G2499" s="3">
        <v>2499.0</v>
      </c>
      <c r="H2499" s="3">
        <v>0.0</v>
      </c>
      <c r="I2499" s="3">
        <v>1532.36</v>
      </c>
      <c r="J2499" s="3" t="s">
        <v>52</v>
      </c>
      <c r="K2499" s="3" t="s">
        <v>23</v>
      </c>
      <c r="L2499" s="5">
        <f t="shared" si="1"/>
        <v>9996</v>
      </c>
      <c r="M2499" s="5">
        <f t="shared" si="2"/>
        <v>6129.44</v>
      </c>
      <c r="N2499" s="5">
        <f t="shared" si="3"/>
        <v>3866.56</v>
      </c>
      <c r="O2499" s="6">
        <f t="shared" si="4"/>
        <v>0.3868107243</v>
      </c>
      <c r="P2499" s="6" t="str">
        <f t="shared" si="5"/>
        <v>Sunday</v>
      </c>
      <c r="Q2499" s="6" t="str">
        <f t="shared" si="6"/>
        <v>Weekend</v>
      </c>
      <c r="R2499" s="6" t="str">
        <f t="shared" si="7"/>
        <v>No Discount</v>
      </c>
    </row>
    <row r="2500">
      <c r="A2500" s="3" t="s">
        <v>3018</v>
      </c>
      <c r="B2500" s="4">
        <v>45588.46041666667</v>
      </c>
      <c r="C2500" s="3" t="s">
        <v>50</v>
      </c>
      <c r="D2500" s="3" t="s">
        <v>571</v>
      </c>
      <c r="E2500" s="3" t="s">
        <v>35</v>
      </c>
      <c r="F2500" s="3">
        <v>5.0</v>
      </c>
      <c r="G2500" s="3">
        <v>3499.0</v>
      </c>
      <c r="H2500" s="3">
        <v>10.0</v>
      </c>
      <c r="I2500" s="3">
        <v>2275.03</v>
      </c>
      <c r="J2500" s="3" t="s">
        <v>32</v>
      </c>
      <c r="K2500" s="3" t="s">
        <v>39</v>
      </c>
      <c r="L2500" s="5">
        <f t="shared" si="1"/>
        <v>15745.5</v>
      </c>
      <c r="M2500" s="5">
        <f t="shared" si="2"/>
        <v>11375.15</v>
      </c>
      <c r="N2500" s="5">
        <f t="shared" si="3"/>
        <v>4370.35</v>
      </c>
      <c r="O2500" s="6">
        <f t="shared" si="4"/>
        <v>0.2775618431</v>
      </c>
      <c r="P2500" s="6" t="str">
        <f t="shared" si="5"/>
        <v>Wednesday</v>
      </c>
      <c r="Q2500" s="6" t="str">
        <f t="shared" si="6"/>
        <v>Weekday</v>
      </c>
      <c r="R2500" s="6" t="str">
        <f t="shared" si="7"/>
        <v>Low (1–15%)</v>
      </c>
    </row>
    <row r="2501">
      <c r="A2501" s="3" t="s">
        <v>3019</v>
      </c>
      <c r="B2501" s="4">
        <v>45486.80069444444</v>
      </c>
      <c r="C2501" s="3" t="s">
        <v>54</v>
      </c>
      <c r="D2501" s="3" t="s">
        <v>66</v>
      </c>
      <c r="E2501" s="3" t="s">
        <v>21</v>
      </c>
      <c r="F2501" s="3">
        <v>1.0</v>
      </c>
      <c r="G2501" s="3">
        <v>299.0</v>
      </c>
      <c r="H2501" s="3">
        <v>20.0</v>
      </c>
      <c r="I2501" s="3">
        <v>190.25</v>
      </c>
      <c r="J2501" s="3" t="s">
        <v>52</v>
      </c>
      <c r="K2501" s="3" t="s">
        <v>39</v>
      </c>
      <c r="L2501" s="5">
        <f t="shared" si="1"/>
        <v>239.2</v>
      </c>
      <c r="M2501" s="5">
        <f t="shared" si="2"/>
        <v>190.25</v>
      </c>
      <c r="N2501" s="5">
        <f t="shared" si="3"/>
        <v>48.95</v>
      </c>
      <c r="O2501" s="6">
        <f t="shared" si="4"/>
        <v>0.2046404682</v>
      </c>
      <c r="P2501" s="6" t="str">
        <f t="shared" si="5"/>
        <v>Saturday</v>
      </c>
      <c r="Q2501" s="6" t="str">
        <f t="shared" si="6"/>
        <v>Weekend</v>
      </c>
      <c r="R2501" s="6" t="str">
        <f t="shared" si="7"/>
        <v>Mid (16–25%)</v>
      </c>
    </row>
    <row r="2502">
      <c r="A2502" s="3" t="s">
        <v>3020</v>
      </c>
      <c r="B2502" s="4">
        <v>45390.40694444445</v>
      </c>
      <c r="C2502" s="3" t="s">
        <v>135</v>
      </c>
      <c r="D2502" s="3" t="s">
        <v>600</v>
      </c>
      <c r="E2502" s="3" t="s">
        <v>27</v>
      </c>
      <c r="F2502" s="3">
        <v>2.0</v>
      </c>
      <c r="G2502" s="3">
        <v>1499.0</v>
      </c>
      <c r="H2502" s="3">
        <v>20.0</v>
      </c>
      <c r="I2502" s="3">
        <v>998.65</v>
      </c>
      <c r="J2502" s="3" t="s">
        <v>52</v>
      </c>
      <c r="K2502" s="3" t="s">
        <v>39</v>
      </c>
      <c r="L2502" s="5">
        <f t="shared" si="1"/>
        <v>2398.4</v>
      </c>
      <c r="M2502" s="5">
        <f t="shared" si="2"/>
        <v>1997.3</v>
      </c>
      <c r="N2502" s="5">
        <f t="shared" si="3"/>
        <v>401.1</v>
      </c>
      <c r="O2502" s="6">
        <f t="shared" si="4"/>
        <v>0.167236491</v>
      </c>
      <c r="P2502" s="6" t="str">
        <f t="shared" si="5"/>
        <v>Monday</v>
      </c>
      <c r="Q2502" s="6" t="str">
        <f t="shared" si="6"/>
        <v>Weekday</v>
      </c>
      <c r="R2502" s="6" t="str">
        <f t="shared" si="7"/>
        <v>Mid (16–25%)</v>
      </c>
    </row>
    <row r="2503">
      <c r="A2503" s="3" t="s">
        <v>3021</v>
      </c>
      <c r="B2503" s="4">
        <v>45964.433333333334</v>
      </c>
      <c r="C2503" s="3" t="s">
        <v>19</v>
      </c>
      <c r="D2503" s="3" t="s">
        <v>165</v>
      </c>
      <c r="E2503" s="3" t="s">
        <v>27</v>
      </c>
      <c r="F2503" s="3">
        <v>5.0</v>
      </c>
      <c r="G2503" s="3">
        <v>799.0</v>
      </c>
      <c r="H2503" s="3">
        <v>20.0</v>
      </c>
      <c r="I2503" s="3">
        <v>464.64</v>
      </c>
      <c r="J2503" s="3" t="s">
        <v>32</v>
      </c>
      <c r="K2503" s="3" t="s">
        <v>28</v>
      </c>
      <c r="L2503" s="5">
        <f t="shared" si="1"/>
        <v>3196</v>
      </c>
      <c r="M2503" s="5">
        <f t="shared" si="2"/>
        <v>2323.2</v>
      </c>
      <c r="N2503" s="5">
        <f t="shared" si="3"/>
        <v>872.8</v>
      </c>
      <c r="O2503" s="6">
        <f t="shared" si="4"/>
        <v>0.2730913642</v>
      </c>
      <c r="P2503" s="6" t="str">
        <f t="shared" si="5"/>
        <v>Monday</v>
      </c>
      <c r="Q2503" s="6" t="str">
        <f t="shared" si="6"/>
        <v>Weekday</v>
      </c>
      <c r="R2503" s="6" t="str">
        <f t="shared" si="7"/>
        <v>Mid (16–25%)</v>
      </c>
    </row>
    <row r="2504">
      <c r="A2504" s="3" t="s">
        <v>3022</v>
      </c>
      <c r="B2504" s="4">
        <v>45993.62430555555</v>
      </c>
      <c r="C2504" s="3" t="s">
        <v>63</v>
      </c>
      <c r="D2504" s="3" t="s">
        <v>1040</v>
      </c>
      <c r="E2504" s="3" t="s">
        <v>35</v>
      </c>
      <c r="F2504" s="3">
        <v>1.0</v>
      </c>
      <c r="G2504" s="3">
        <v>2999.0</v>
      </c>
      <c r="H2504" s="3">
        <v>25.0</v>
      </c>
      <c r="I2504" s="3">
        <v>2025.95</v>
      </c>
      <c r="J2504" s="3" t="s">
        <v>32</v>
      </c>
      <c r="K2504" s="3" t="s">
        <v>28</v>
      </c>
      <c r="L2504" s="5">
        <f t="shared" si="1"/>
        <v>2249.25</v>
      </c>
      <c r="M2504" s="5">
        <f t="shared" si="2"/>
        <v>2025.95</v>
      </c>
      <c r="N2504" s="5">
        <f t="shared" si="3"/>
        <v>223.3</v>
      </c>
      <c r="O2504" s="6">
        <f t="shared" si="4"/>
        <v>0.09927753696</v>
      </c>
      <c r="P2504" s="6" t="str">
        <f t="shared" si="5"/>
        <v>Tuesday</v>
      </c>
      <c r="Q2504" s="6" t="str">
        <f t="shared" si="6"/>
        <v>Weekday</v>
      </c>
      <c r="R2504" s="6" t="str">
        <f t="shared" si="7"/>
        <v>Mid (16–25%)</v>
      </c>
    </row>
    <row r="2505">
      <c r="A2505" s="3" t="s">
        <v>3023</v>
      </c>
      <c r="B2505" s="4">
        <v>45456.645833333336</v>
      </c>
      <c r="C2505" s="3" t="s">
        <v>41</v>
      </c>
      <c r="D2505" s="3" t="s">
        <v>619</v>
      </c>
      <c r="E2505" s="3" t="s">
        <v>27</v>
      </c>
      <c r="F2505" s="3">
        <v>1.0</v>
      </c>
      <c r="G2505" s="3">
        <v>799.0</v>
      </c>
      <c r="H2505" s="3">
        <v>5.0</v>
      </c>
      <c r="I2505" s="3">
        <v>476.07</v>
      </c>
      <c r="J2505" s="3" t="s">
        <v>22</v>
      </c>
      <c r="K2505" s="3" t="s">
        <v>28</v>
      </c>
      <c r="L2505" s="5">
        <f t="shared" si="1"/>
        <v>759.05</v>
      </c>
      <c r="M2505" s="5">
        <f t="shared" si="2"/>
        <v>476.07</v>
      </c>
      <c r="N2505" s="5">
        <f t="shared" si="3"/>
        <v>282.98</v>
      </c>
      <c r="O2505" s="6">
        <f t="shared" si="4"/>
        <v>0.3728081154</v>
      </c>
      <c r="P2505" s="6" t="str">
        <f t="shared" si="5"/>
        <v>Thursday</v>
      </c>
      <c r="Q2505" s="6" t="str">
        <f t="shared" si="6"/>
        <v>Weekday</v>
      </c>
      <c r="R2505" s="6" t="str">
        <f t="shared" si="7"/>
        <v>Low (1–15%)</v>
      </c>
    </row>
    <row r="2506">
      <c r="A2506" s="3" t="s">
        <v>3024</v>
      </c>
      <c r="B2506" s="4">
        <v>45406.82083333333</v>
      </c>
      <c r="C2506" s="3" t="s">
        <v>270</v>
      </c>
      <c r="D2506" s="3" t="s">
        <v>644</v>
      </c>
      <c r="E2506" s="3" t="s">
        <v>35</v>
      </c>
      <c r="F2506" s="3">
        <v>2.0</v>
      </c>
      <c r="G2506" s="3">
        <v>2499.0</v>
      </c>
      <c r="H2506" s="3">
        <v>10.0</v>
      </c>
      <c r="I2506" s="3">
        <v>1603.41</v>
      </c>
      <c r="J2506" s="3" t="s">
        <v>32</v>
      </c>
      <c r="K2506" s="3" t="s">
        <v>28</v>
      </c>
      <c r="L2506" s="5">
        <f t="shared" si="1"/>
        <v>4498.2</v>
      </c>
      <c r="M2506" s="5">
        <f t="shared" si="2"/>
        <v>3206.82</v>
      </c>
      <c r="N2506" s="5">
        <f t="shared" si="3"/>
        <v>1291.38</v>
      </c>
      <c r="O2506" s="6">
        <f t="shared" si="4"/>
        <v>0.2870881686</v>
      </c>
      <c r="P2506" s="6" t="str">
        <f t="shared" si="5"/>
        <v>Wednesday</v>
      </c>
      <c r="Q2506" s="6" t="str">
        <f t="shared" si="6"/>
        <v>Weekday</v>
      </c>
      <c r="R2506" s="6" t="str">
        <f t="shared" si="7"/>
        <v>Low (1–15%)</v>
      </c>
    </row>
    <row r="2507">
      <c r="A2507" s="3" t="s">
        <v>3025</v>
      </c>
      <c r="B2507" s="4">
        <v>46021.87569444445</v>
      </c>
      <c r="C2507" s="3" t="s">
        <v>54</v>
      </c>
      <c r="D2507" s="3" t="s">
        <v>429</v>
      </c>
      <c r="E2507" s="3" t="s">
        <v>21</v>
      </c>
      <c r="F2507" s="3">
        <v>1.0</v>
      </c>
      <c r="G2507" s="3">
        <v>899.0</v>
      </c>
      <c r="H2507" s="3">
        <v>20.0</v>
      </c>
      <c r="I2507" s="3">
        <v>540.22</v>
      </c>
      <c r="J2507" s="3" t="s">
        <v>32</v>
      </c>
      <c r="K2507" s="3" t="s">
        <v>28</v>
      </c>
      <c r="L2507" s="5">
        <f t="shared" si="1"/>
        <v>719.2</v>
      </c>
      <c r="M2507" s="5">
        <f t="shared" si="2"/>
        <v>540.22</v>
      </c>
      <c r="N2507" s="5">
        <f t="shared" si="3"/>
        <v>178.98</v>
      </c>
      <c r="O2507" s="6">
        <f t="shared" si="4"/>
        <v>0.2488598443</v>
      </c>
      <c r="P2507" s="6" t="str">
        <f t="shared" si="5"/>
        <v>Tuesday</v>
      </c>
      <c r="Q2507" s="6" t="str">
        <f t="shared" si="6"/>
        <v>Weekday</v>
      </c>
      <c r="R2507" s="6" t="str">
        <f t="shared" si="7"/>
        <v>Mid (16–25%)</v>
      </c>
    </row>
    <row r="2508">
      <c r="A2508" s="3" t="s">
        <v>3026</v>
      </c>
      <c r="B2508" s="4">
        <v>45853.518055555556</v>
      </c>
      <c r="C2508" s="3" t="s">
        <v>186</v>
      </c>
      <c r="D2508" s="3" t="s">
        <v>34</v>
      </c>
      <c r="E2508" s="3" t="s">
        <v>35</v>
      </c>
      <c r="F2508" s="3">
        <v>3.0</v>
      </c>
      <c r="G2508" s="3">
        <v>3499.0</v>
      </c>
      <c r="H2508" s="3">
        <v>20.0</v>
      </c>
      <c r="I2508" s="3">
        <v>2260.92</v>
      </c>
      <c r="J2508" s="3" t="s">
        <v>52</v>
      </c>
      <c r="K2508" s="3" t="s">
        <v>28</v>
      </c>
      <c r="L2508" s="5">
        <f t="shared" si="1"/>
        <v>8397.6</v>
      </c>
      <c r="M2508" s="5">
        <f t="shared" si="2"/>
        <v>6782.76</v>
      </c>
      <c r="N2508" s="5">
        <f t="shared" si="3"/>
        <v>1614.84</v>
      </c>
      <c r="O2508" s="6">
        <f t="shared" si="4"/>
        <v>0.1922977994</v>
      </c>
      <c r="P2508" s="6" t="str">
        <f t="shared" si="5"/>
        <v>Tuesday</v>
      </c>
      <c r="Q2508" s="6" t="str">
        <f t="shared" si="6"/>
        <v>Weekday</v>
      </c>
      <c r="R2508" s="6" t="str">
        <f t="shared" si="7"/>
        <v>Mid (16–25%)</v>
      </c>
    </row>
    <row r="2509">
      <c r="A2509" s="3" t="s">
        <v>3027</v>
      </c>
      <c r="B2509" s="4">
        <v>45719.68263888889</v>
      </c>
      <c r="C2509" s="3" t="s">
        <v>242</v>
      </c>
      <c r="D2509" s="3" t="s">
        <v>26</v>
      </c>
      <c r="E2509" s="3" t="s">
        <v>27</v>
      </c>
      <c r="F2509" s="3">
        <v>3.0</v>
      </c>
      <c r="G2509" s="3">
        <v>1499.0</v>
      </c>
      <c r="H2509" s="3">
        <v>0.0</v>
      </c>
      <c r="I2509" s="3">
        <v>1017.29</v>
      </c>
      <c r="J2509" s="3" t="s">
        <v>32</v>
      </c>
      <c r="K2509" s="3" t="s">
        <v>28</v>
      </c>
      <c r="L2509" s="5">
        <f t="shared" si="1"/>
        <v>4497</v>
      </c>
      <c r="M2509" s="5">
        <f t="shared" si="2"/>
        <v>3051.87</v>
      </c>
      <c r="N2509" s="5">
        <f t="shared" si="3"/>
        <v>1445.13</v>
      </c>
      <c r="O2509" s="6">
        <f t="shared" si="4"/>
        <v>0.3213542362</v>
      </c>
      <c r="P2509" s="6" t="str">
        <f t="shared" si="5"/>
        <v>Monday</v>
      </c>
      <c r="Q2509" s="6" t="str">
        <f t="shared" si="6"/>
        <v>Weekday</v>
      </c>
      <c r="R2509" s="6" t="str">
        <f t="shared" si="7"/>
        <v>No Discount</v>
      </c>
    </row>
    <row r="2510">
      <c r="A2510" s="3" t="s">
        <v>3028</v>
      </c>
      <c r="B2510" s="4">
        <v>45914.89097222222</v>
      </c>
      <c r="C2510" s="3" t="s">
        <v>78</v>
      </c>
      <c r="D2510" s="3" t="s">
        <v>246</v>
      </c>
      <c r="E2510" s="3" t="s">
        <v>35</v>
      </c>
      <c r="F2510" s="3">
        <v>3.0</v>
      </c>
      <c r="G2510" s="3">
        <v>2499.0</v>
      </c>
      <c r="H2510" s="3">
        <v>0.0</v>
      </c>
      <c r="I2510" s="3">
        <v>1837.33</v>
      </c>
      <c r="J2510" s="3" t="s">
        <v>52</v>
      </c>
      <c r="K2510" s="3" t="s">
        <v>28</v>
      </c>
      <c r="L2510" s="5">
        <f t="shared" si="1"/>
        <v>7497</v>
      </c>
      <c r="M2510" s="5">
        <f t="shared" si="2"/>
        <v>5511.99</v>
      </c>
      <c r="N2510" s="5">
        <f t="shared" si="3"/>
        <v>1985.01</v>
      </c>
      <c r="O2510" s="6">
        <f t="shared" si="4"/>
        <v>0.2647739096</v>
      </c>
      <c r="P2510" s="6" t="str">
        <f t="shared" si="5"/>
        <v>Sunday</v>
      </c>
      <c r="Q2510" s="6" t="str">
        <f t="shared" si="6"/>
        <v>Weekend</v>
      </c>
      <c r="R2510" s="6" t="str">
        <f t="shared" si="7"/>
        <v>No Discount</v>
      </c>
    </row>
    <row r="2511">
      <c r="A2511" s="3" t="s">
        <v>3029</v>
      </c>
      <c r="B2511" s="4">
        <v>45442.40694444445</v>
      </c>
      <c r="C2511" s="3" t="s">
        <v>248</v>
      </c>
      <c r="D2511" s="3" t="s">
        <v>412</v>
      </c>
      <c r="E2511" s="3" t="s">
        <v>27</v>
      </c>
      <c r="F2511" s="3">
        <v>3.0</v>
      </c>
      <c r="G2511" s="3">
        <v>1999.0</v>
      </c>
      <c r="H2511" s="3">
        <v>10.0</v>
      </c>
      <c r="I2511" s="3">
        <v>1333.29</v>
      </c>
      <c r="J2511" s="3" t="s">
        <v>32</v>
      </c>
      <c r="K2511" s="3" t="s">
        <v>39</v>
      </c>
      <c r="L2511" s="5">
        <f t="shared" si="1"/>
        <v>5397.3</v>
      </c>
      <c r="M2511" s="5">
        <f t="shared" si="2"/>
        <v>3999.87</v>
      </c>
      <c r="N2511" s="5">
        <f t="shared" si="3"/>
        <v>1397.43</v>
      </c>
      <c r="O2511" s="6">
        <f t="shared" si="4"/>
        <v>0.2589127897</v>
      </c>
      <c r="P2511" s="6" t="str">
        <f t="shared" si="5"/>
        <v>Thursday</v>
      </c>
      <c r="Q2511" s="6" t="str">
        <f t="shared" si="6"/>
        <v>Weekday</v>
      </c>
      <c r="R2511" s="6" t="str">
        <f t="shared" si="7"/>
        <v>Low (1–15%)</v>
      </c>
    </row>
    <row r="2512">
      <c r="A2512" s="3" t="s">
        <v>3030</v>
      </c>
      <c r="B2512" s="4">
        <v>46012.6875</v>
      </c>
      <c r="C2512" s="3" t="s">
        <v>70</v>
      </c>
      <c r="D2512" s="3" t="s">
        <v>311</v>
      </c>
      <c r="E2512" s="3" t="s">
        <v>27</v>
      </c>
      <c r="F2512" s="3">
        <v>2.0</v>
      </c>
      <c r="G2512" s="3">
        <v>799.0</v>
      </c>
      <c r="H2512" s="3">
        <v>25.0</v>
      </c>
      <c r="I2512" s="3">
        <v>459.99</v>
      </c>
      <c r="J2512" s="3" t="s">
        <v>32</v>
      </c>
      <c r="K2512" s="3" t="s">
        <v>23</v>
      </c>
      <c r="L2512" s="5">
        <f t="shared" si="1"/>
        <v>1198.5</v>
      </c>
      <c r="M2512" s="5">
        <f t="shared" si="2"/>
        <v>919.98</v>
      </c>
      <c r="N2512" s="5">
        <f t="shared" si="3"/>
        <v>278.52</v>
      </c>
      <c r="O2512" s="6">
        <f t="shared" si="4"/>
        <v>0.2323904881</v>
      </c>
      <c r="P2512" s="6" t="str">
        <f t="shared" si="5"/>
        <v>Sunday</v>
      </c>
      <c r="Q2512" s="6" t="str">
        <f t="shared" si="6"/>
        <v>Weekend</v>
      </c>
      <c r="R2512" s="6" t="str">
        <f t="shared" si="7"/>
        <v>Mid (16–25%)</v>
      </c>
    </row>
    <row r="2513">
      <c r="A2513" s="3" t="s">
        <v>3031</v>
      </c>
      <c r="B2513" s="4">
        <v>45672.56597222222</v>
      </c>
      <c r="C2513" s="3" t="s">
        <v>91</v>
      </c>
      <c r="D2513" s="3" t="s">
        <v>125</v>
      </c>
      <c r="E2513" s="3" t="s">
        <v>35</v>
      </c>
      <c r="F2513" s="3">
        <v>2.0</v>
      </c>
      <c r="G2513" s="3">
        <v>1999.0</v>
      </c>
      <c r="H2513" s="3">
        <v>5.0</v>
      </c>
      <c r="I2513" s="3">
        <v>1440.13</v>
      </c>
      <c r="J2513" s="3" t="s">
        <v>32</v>
      </c>
      <c r="K2513" s="3" t="s">
        <v>39</v>
      </c>
      <c r="L2513" s="5">
        <f t="shared" si="1"/>
        <v>3798.1</v>
      </c>
      <c r="M2513" s="5">
        <f t="shared" si="2"/>
        <v>2880.26</v>
      </c>
      <c r="N2513" s="5">
        <f t="shared" si="3"/>
        <v>917.84</v>
      </c>
      <c r="O2513" s="6">
        <f t="shared" si="4"/>
        <v>0.2416576709</v>
      </c>
      <c r="P2513" s="6" t="str">
        <f t="shared" si="5"/>
        <v>Wednesday</v>
      </c>
      <c r="Q2513" s="6" t="str">
        <f t="shared" si="6"/>
        <v>Weekday</v>
      </c>
      <c r="R2513" s="6" t="str">
        <f t="shared" si="7"/>
        <v>Low (1–15%)</v>
      </c>
    </row>
    <row r="2514">
      <c r="A2514" s="3" t="s">
        <v>3032</v>
      </c>
      <c r="B2514" s="4">
        <v>45637.584027777775</v>
      </c>
      <c r="C2514" s="3" t="s">
        <v>63</v>
      </c>
      <c r="D2514" s="3" t="s">
        <v>85</v>
      </c>
      <c r="E2514" s="3" t="s">
        <v>21</v>
      </c>
      <c r="F2514" s="3">
        <v>3.0</v>
      </c>
      <c r="G2514" s="3">
        <v>699.0</v>
      </c>
      <c r="H2514" s="3">
        <v>0.0</v>
      </c>
      <c r="I2514" s="3">
        <v>417.63</v>
      </c>
      <c r="J2514" s="3" t="s">
        <v>52</v>
      </c>
      <c r="K2514" s="3" t="s">
        <v>23</v>
      </c>
      <c r="L2514" s="5">
        <f t="shared" si="1"/>
        <v>2097</v>
      </c>
      <c r="M2514" s="5">
        <f t="shared" si="2"/>
        <v>1252.89</v>
      </c>
      <c r="N2514" s="5">
        <f t="shared" si="3"/>
        <v>844.11</v>
      </c>
      <c r="O2514" s="6">
        <f t="shared" si="4"/>
        <v>0.4025321888</v>
      </c>
      <c r="P2514" s="6" t="str">
        <f t="shared" si="5"/>
        <v>Wednesday</v>
      </c>
      <c r="Q2514" s="6" t="str">
        <f t="shared" si="6"/>
        <v>Weekday</v>
      </c>
      <c r="R2514" s="6" t="str">
        <f t="shared" si="7"/>
        <v>No Discount</v>
      </c>
    </row>
    <row r="2515">
      <c r="A2515" s="3" t="s">
        <v>3033</v>
      </c>
      <c r="B2515" s="4">
        <v>45873.68402777778</v>
      </c>
      <c r="C2515" s="3" t="s">
        <v>207</v>
      </c>
      <c r="D2515" s="3" t="s">
        <v>1184</v>
      </c>
      <c r="E2515" s="3" t="s">
        <v>21</v>
      </c>
      <c r="F2515" s="3">
        <v>2.0</v>
      </c>
      <c r="G2515" s="3">
        <v>899.0</v>
      </c>
      <c r="H2515" s="3">
        <v>15.0</v>
      </c>
      <c r="I2515" s="3">
        <v>434.91</v>
      </c>
      <c r="J2515" s="3" t="s">
        <v>22</v>
      </c>
      <c r="K2515" s="3" t="s">
        <v>39</v>
      </c>
      <c r="L2515" s="5">
        <f t="shared" si="1"/>
        <v>1528.3</v>
      </c>
      <c r="M2515" s="5">
        <f t="shared" si="2"/>
        <v>869.82</v>
      </c>
      <c r="N2515" s="5">
        <f t="shared" si="3"/>
        <v>658.48</v>
      </c>
      <c r="O2515" s="6">
        <f t="shared" si="4"/>
        <v>0.4308578159</v>
      </c>
      <c r="P2515" s="6" t="str">
        <f t="shared" si="5"/>
        <v>Monday</v>
      </c>
      <c r="Q2515" s="6" t="str">
        <f t="shared" si="6"/>
        <v>Weekday</v>
      </c>
      <c r="R2515" s="6" t="str">
        <f t="shared" si="7"/>
        <v>Low (1–15%)</v>
      </c>
    </row>
    <row r="2516">
      <c r="A2516" s="3" t="s">
        <v>3034</v>
      </c>
      <c r="B2516" s="4">
        <v>45546.71805555555</v>
      </c>
      <c r="C2516" s="3" t="s">
        <v>124</v>
      </c>
      <c r="D2516" s="3" t="s">
        <v>493</v>
      </c>
      <c r="E2516" s="3" t="s">
        <v>21</v>
      </c>
      <c r="F2516" s="3">
        <v>1.0</v>
      </c>
      <c r="G2516" s="3">
        <v>299.0</v>
      </c>
      <c r="H2516" s="3">
        <v>10.0</v>
      </c>
      <c r="I2516" s="3">
        <v>177.92</v>
      </c>
      <c r="J2516" s="3" t="s">
        <v>52</v>
      </c>
      <c r="K2516" s="3" t="s">
        <v>23</v>
      </c>
      <c r="L2516" s="5">
        <f t="shared" si="1"/>
        <v>269.1</v>
      </c>
      <c r="M2516" s="5">
        <f t="shared" si="2"/>
        <v>177.92</v>
      </c>
      <c r="N2516" s="5">
        <f t="shared" si="3"/>
        <v>91.18</v>
      </c>
      <c r="O2516" s="6">
        <f t="shared" si="4"/>
        <v>0.3388331475</v>
      </c>
      <c r="P2516" s="6" t="str">
        <f t="shared" si="5"/>
        <v>Wednesday</v>
      </c>
      <c r="Q2516" s="6" t="str">
        <f t="shared" si="6"/>
        <v>Weekday</v>
      </c>
      <c r="R2516" s="6" t="str">
        <f t="shared" si="7"/>
        <v>Low (1–15%)</v>
      </c>
    </row>
    <row r="2517">
      <c r="A2517" s="3" t="s">
        <v>3035</v>
      </c>
      <c r="B2517" s="4">
        <v>45310.697222222225</v>
      </c>
      <c r="C2517" s="3" t="s">
        <v>127</v>
      </c>
      <c r="D2517" s="3" t="s">
        <v>71</v>
      </c>
      <c r="E2517" s="3" t="s">
        <v>21</v>
      </c>
      <c r="F2517" s="3">
        <v>1.0</v>
      </c>
      <c r="G2517" s="3">
        <v>899.0</v>
      </c>
      <c r="H2517" s="3">
        <v>20.0</v>
      </c>
      <c r="I2517" s="3">
        <v>627.41</v>
      </c>
      <c r="J2517" s="3" t="s">
        <v>32</v>
      </c>
      <c r="K2517" s="3" t="s">
        <v>39</v>
      </c>
      <c r="L2517" s="5">
        <f t="shared" si="1"/>
        <v>719.2</v>
      </c>
      <c r="M2517" s="5">
        <f t="shared" si="2"/>
        <v>627.41</v>
      </c>
      <c r="N2517" s="5">
        <f t="shared" si="3"/>
        <v>91.79</v>
      </c>
      <c r="O2517" s="6">
        <f t="shared" si="4"/>
        <v>0.1276279199</v>
      </c>
      <c r="P2517" s="6" t="str">
        <f t="shared" si="5"/>
        <v>Friday</v>
      </c>
      <c r="Q2517" s="6" t="str">
        <f t="shared" si="6"/>
        <v>Weekday</v>
      </c>
      <c r="R2517" s="6" t="str">
        <f t="shared" si="7"/>
        <v>Mid (16–25%)</v>
      </c>
    </row>
    <row r="2518">
      <c r="A2518" s="3" t="s">
        <v>3036</v>
      </c>
      <c r="B2518" s="4">
        <v>45448.73541666667</v>
      </c>
      <c r="C2518" s="3" t="s">
        <v>285</v>
      </c>
      <c r="D2518" s="3" t="s">
        <v>939</v>
      </c>
      <c r="E2518" s="3" t="s">
        <v>35</v>
      </c>
      <c r="F2518" s="3">
        <v>2.0</v>
      </c>
      <c r="G2518" s="3">
        <v>2999.0</v>
      </c>
      <c r="H2518" s="3">
        <v>20.0</v>
      </c>
      <c r="I2518" s="3">
        <v>1709.3</v>
      </c>
      <c r="J2518" s="3" t="s">
        <v>32</v>
      </c>
      <c r="K2518" s="3" t="s">
        <v>39</v>
      </c>
      <c r="L2518" s="5">
        <f t="shared" si="1"/>
        <v>4798.4</v>
      </c>
      <c r="M2518" s="5">
        <f t="shared" si="2"/>
        <v>3418.6</v>
      </c>
      <c r="N2518" s="5">
        <f t="shared" si="3"/>
        <v>1379.8</v>
      </c>
      <c r="O2518" s="6">
        <f t="shared" si="4"/>
        <v>0.2875541847</v>
      </c>
      <c r="P2518" s="6" t="str">
        <f t="shared" si="5"/>
        <v>Wednesday</v>
      </c>
      <c r="Q2518" s="6" t="str">
        <f t="shared" si="6"/>
        <v>Weekday</v>
      </c>
      <c r="R2518" s="6" t="str">
        <f t="shared" si="7"/>
        <v>Mid (16–25%)</v>
      </c>
    </row>
    <row r="2519">
      <c r="A2519" s="3" t="s">
        <v>3037</v>
      </c>
      <c r="B2519" s="4">
        <v>45939.62708333333</v>
      </c>
      <c r="C2519" s="3" t="s">
        <v>144</v>
      </c>
      <c r="D2519" s="3" t="s">
        <v>1304</v>
      </c>
      <c r="E2519" s="3" t="s">
        <v>27</v>
      </c>
      <c r="F2519" s="3">
        <v>2.0</v>
      </c>
      <c r="G2519" s="3">
        <v>999.0</v>
      </c>
      <c r="H2519" s="3">
        <v>0.0</v>
      </c>
      <c r="I2519" s="3">
        <v>506.96</v>
      </c>
      <c r="J2519" s="3" t="s">
        <v>32</v>
      </c>
      <c r="K2519" s="3" t="s">
        <v>39</v>
      </c>
      <c r="L2519" s="5">
        <f t="shared" si="1"/>
        <v>1998</v>
      </c>
      <c r="M2519" s="5">
        <f t="shared" si="2"/>
        <v>1013.92</v>
      </c>
      <c r="N2519" s="5">
        <f t="shared" si="3"/>
        <v>984.08</v>
      </c>
      <c r="O2519" s="6">
        <f t="shared" si="4"/>
        <v>0.4925325325</v>
      </c>
      <c r="P2519" s="6" t="str">
        <f t="shared" si="5"/>
        <v>Thursday</v>
      </c>
      <c r="Q2519" s="6" t="str">
        <f t="shared" si="6"/>
        <v>Weekday</v>
      </c>
      <c r="R2519" s="6" t="str">
        <f t="shared" si="7"/>
        <v>No Discount</v>
      </c>
    </row>
    <row r="2520">
      <c r="A2520" s="3" t="s">
        <v>3038</v>
      </c>
      <c r="B2520" s="4">
        <v>45396.47430555556</v>
      </c>
      <c r="C2520" s="3" t="s">
        <v>41</v>
      </c>
      <c r="D2520" s="3" t="s">
        <v>1204</v>
      </c>
      <c r="E2520" s="3" t="s">
        <v>27</v>
      </c>
      <c r="F2520" s="3">
        <v>3.0</v>
      </c>
      <c r="G2520" s="3">
        <v>1999.0</v>
      </c>
      <c r="H2520" s="3">
        <v>0.0</v>
      </c>
      <c r="I2520" s="3">
        <v>1224.93</v>
      </c>
      <c r="J2520" s="3" t="s">
        <v>32</v>
      </c>
      <c r="K2520" s="3" t="s">
        <v>23</v>
      </c>
      <c r="L2520" s="5">
        <f t="shared" si="1"/>
        <v>5997</v>
      </c>
      <c r="M2520" s="5">
        <f t="shared" si="2"/>
        <v>3674.79</v>
      </c>
      <c r="N2520" s="5">
        <f t="shared" si="3"/>
        <v>2322.21</v>
      </c>
      <c r="O2520" s="6">
        <f t="shared" si="4"/>
        <v>0.3872286143</v>
      </c>
      <c r="P2520" s="6" t="str">
        <f t="shared" si="5"/>
        <v>Sunday</v>
      </c>
      <c r="Q2520" s="6" t="str">
        <f t="shared" si="6"/>
        <v>Weekend</v>
      </c>
      <c r="R2520" s="6" t="str">
        <f t="shared" si="7"/>
        <v>No Discount</v>
      </c>
    </row>
    <row r="2521">
      <c r="A2521" s="3" t="s">
        <v>3039</v>
      </c>
      <c r="B2521" s="4">
        <v>45811.38958333333</v>
      </c>
      <c r="C2521" s="3" t="s">
        <v>94</v>
      </c>
      <c r="D2521" s="3" t="s">
        <v>816</v>
      </c>
      <c r="E2521" s="3" t="s">
        <v>27</v>
      </c>
      <c r="F2521" s="3">
        <v>4.0</v>
      </c>
      <c r="G2521" s="3">
        <v>1499.0</v>
      </c>
      <c r="H2521" s="3">
        <v>20.0</v>
      </c>
      <c r="I2521" s="3">
        <v>762.52</v>
      </c>
      <c r="J2521" s="3" t="s">
        <v>52</v>
      </c>
      <c r="K2521" s="3" t="s">
        <v>39</v>
      </c>
      <c r="L2521" s="5">
        <f t="shared" si="1"/>
        <v>4796.8</v>
      </c>
      <c r="M2521" s="5">
        <f t="shared" si="2"/>
        <v>3050.08</v>
      </c>
      <c r="N2521" s="5">
        <f t="shared" si="3"/>
        <v>1746.72</v>
      </c>
      <c r="O2521" s="6">
        <f t="shared" si="4"/>
        <v>0.3641427618</v>
      </c>
      <c r="P2521" s="6" t="str">
        <f t="shared" si="5"/>
        <v>Tuesday</v>
      </c>
      <c r="Q2521" s="6" t="str">
        <f t="shared" si="6"/>
        <v>Weekday</v>
      </c>
      <c r="R2521" s="6" t="str">
        <f t="shared" si="7"/>
        <v>Mid (16–25%)</v>
      </c>
    </row>
    <row r="2522">
      <c r="A2522" s="3" t="s">
        <v>3040</v>
      </c>
      <c r="B2522" s="4">
        <v>45831.72083333333</v>
      </c>
      <c r="C2522" s="3" t="s">
        <v>132</v>
      </c>
      <c r="D2522" s="3" t="s">
        <v>199</v>
      </c>
      <c r="E2522" s="3" t="s">
        <v>35</v>
      </c>
      <c r="F2522" s="3">
        <v>5.0</v>
      </c>
      <c r="G2522" s="3">
        <v>1999.0</v>
      </c>
      <c r="H2522" s="3">
        <v>15.0</v>
      </c>
      <c r="I2522" s="3">
        <v>1332.81</v>
      </c>
      <c r="J2522" s="3" t="s">
        <v>52</v>
      </c>
      <c r="K2522" s="3" t="s">
        <v>39</v>
      </c>
      <c r="L2522" s="5">
        <f t="shared" si="1"/>
        <v>8495.75</v>
      </c>
      <c r="M2522" s="5">
        <f t="shared" si="2"/>
        <v>6664.05</v>
      </c>
      <c r="N2522" s="5">
        <f t="shared" si="3"/>
        <v>1831.7</v>
      </c>
      <c r="O2522" s="6">
        <f t="shared" si="4"/>
        <v>0.2156019186</v>
      </c>
      <c r="P2522" s="6" t="str">
        <f t="shared" si="5"/>
        <v>Monday</v>
      </c>
      <c r="Q2522" s="6" t="str">
        <f t="shared" si="6"/>
        <v>Weekday</v>
      </c>
      <c r="R2522" s="6" t="str">
        <f t="shared" si="7"/>
        <v>Low (1–15%)</v>
      </c>
    </row>
    <row r="2523">
      <c r="A2523" s="3" t="s">
        <v>3041</v>
      </c>
      <c r="B2523" s="4">
        <v>45918.62013888889</v>
      </c>
      <c r="C2523" s="3" t="s">
        <v>63</v>
      </c>
      <c r="D2523" s="3" t="s">
        <v>205</v>
      </c>
      <c r="E2523" s="3" t="s">
        <v>21</v>
      </c>
      <c r="F2523" s="3">
        <v>3.0</v>
      </c>
      <c r="G2523" s="3">
        <v>699.0</v>
      </c>
      <c r="H2523" s="3">
        <v>5.0</v>
      </c>
      <c r="I2523" s="3">
        <v>341.69</v>
      </c>
      <c r="J2523" s="3" t="s">
        <v>52</v>
      </c>
      <c r="K2523" s="3" t="s">
        <v>23</v>
      </c>
      <c r="L2523" s="5">
        <f t="shared" si="1"/>
        <v>1992.15</v>
      </c>
      <c r="M2523" s="5">
        <f t="shared" si="2"/>
        <v>1025.07</v>
      </c>
      <c r="N2523" s="5">
        <f t="shared" si="3"/>
        <v>967.08</v>
      </c>
      <c r="O2523" s="6">
        <f t="shared" si="4"/>
        <v>0.4854453731</v>
      </c>
      <c r="P2523" s="6" t="str">
        <f t="shared" si="5"/>
        <v>Thursday</v>
      </c>
      <c r="Q2523" s="6" t="str">
        <f t="shared" si="6"/>
        <v>Weekday</v>
      </c>
      <c r="R2523" s="6" t="str">
        <f t="shared" si="7"/>
        <v>Low (1–15%)</v>
      </c>
    </row>
    <row r="2524">
      <c r="A2524" s="3" t="s">
        <v>3042</v>
      </c>
      <c r="B2524" s="4">
        <v>45549.731944444444</v>
      </c>
      <c r="C2524" s="3" t="s">
        <v>270</v>
      </c>
      <c r="D2524" s="3" t="s">
        <v>117</v>
      </c>
      <c r="E2524" s="3" t="s">
        <v>35</v>
      </c>
      <c r="F2524" s="3">
        <v>1.0</v>
      </c>
      <c r="G2524" s="3">
        <v>2499.0</v>
      </c>
      <c r="H2524" s="3">
        <v>5.0</v>
      </c>
      <c r="I2524" s="3">
        <v>1808.43</v>
      </c>
      <c r="J2524" s="3" t="s">
        <v>32</v>
      </c>
      <c r="K2524" s="3" t="s">
        <v>23</v>
      </c>
      <c r="L2524" s="5">
        <f t="shared" si="1"/>
        <v>2374.05</v>
      </c>
      <c r="M2524" s="5">
        <f t="shared" si="2"/>
        <v>1808.43</v>
      </c>
      <c r="N2524" s="5">
        <f t="shared" si="3"/>
        <v>565.62</v>
      </c>
      <c r="O2524" s="6">
        <f t="shared" si="4"/>
        <v>0.2382510899</v>
      </c>
      <c r="P2524" s="6" t="str">
        <f t="shared" si="5"/>
        <v>Saturday</v>
      </c>
      <c r="Q2524" s="6" t="str">
        <f t="shared" si="6"/>
        <v>Weekend</v>
      </c>
      <c r="R2524" s="6" t="str">
        <f t="shared" si="7"/>
        <v>Low (1–15%)</v>
      </c>
    </row>
    <row r="2525">
      <c r="A2525" s="3" t="s">
        <v>3043</v>
      </c>
      <c r="B2525" s="4">
        <v>45404.70972222222</v>
      </c>
      <c r="C2525" s="3" t="s">
        <v>151</v>
      </c>
      <c r="D2525" s="3" t="s">
        <v>260</v>
      </c>
      <c r="E2525" s="3" t="s">
        <v>21</v>
      </c>
      <c r="F2525" s="3">
        <v>4.0</v>
      </c>
      <c r="G2525" s="3">
        <v>899.0</v>
      </c>
      <c r="H2525" s="3">
        <v>30.0</v>
      </c>
      <c r="I2525" s="3">
        <v>546.43</v>
      </c>
      <c r="J2525" s="3" t="s">
        <v>52</v>
      </c>
      <c r="K2525" s="3" t="s">
        <v>23</v>
      </c>
      <c r="L2525" s="5">
        <f t="shared" si="1"/>
        <v>2517.2</v>
      </c>
      <c r="M2525" s="5">
        <f t="shared" si="2"/>
        <v>2185.72</v>
      </c>
      <c r="N2525" s="5">
        <f t="shared" si="3"/>
        <v>331.48</v>
      </c>
      <c r="O2525" s="6">
        <f t="shared" si="4"/>
        <v>0.1316860003</v>
      </c>
      <c r="P2525" s="6" t="str">
        <f t="shared" si="5"/>
        <v>Monday</v>
      </c>
      <c r="Q2525" s="6" t="str">
        <f t="shared" si="6"/>
        <v>Weekday</v>
      </c>
      <c r="R2525" s="6" t="str">
        <f t="shared" si="7"/>
        <v>High (&gt;25%)</v>
      </c>
    </row>
    <row r="2526">
      <c r="A2526" s="3" t="s">
        <v>3044</v>
      </c>
      <c r="B2526" s="4">
        <v>45977.768055555556</v>
      </c>
      <c r="C2526" s="3" t="s">
        <v>100</v>
      </c>
      <c r="D2526" s="3" t="s">
        <v>203</v>
      </c>
      <c r="E2526" s="3" t="s">
        <v>27</v>
      </c>
      <c r="F2526" s="3">
        <v>1.0</v>
      </c>
      <c r="G2526" s="3">
        <v>799.0</v>
      </c>
      <c r="H2526" s="3">
        <v>30.0</v>
      </c>
      <c r="I2526" s="3">
        <v>441.64</v>
      </c>
      <c r="J2526" s="3" t="s">
        <v>52</v>
      </c>
      <c r="K2526" s="3" t="s">
        <v>23</v>
      </c>
      <c r="L2526" s="5">
        <f t="shared" si="1"/>
        <v>559.3</v>
      </c>
      <c r="M2526" s="5">
        <f t="shared" si="2"/>
        <v>441.64</v>
      </c>
      <c r="N2526" s="5">
        <f t="shared" si="3"/>
        <v>117.66</v>
      </c>
      <c r="O2526" s="6">
        <f t="shared" si="4"/>
        <v>0.2103701055</v>
      </c>
      <c r="P2526" s="6" t="str">
        <f t="shared" si="5"/>
        <v>Sunday</v>
      </c>
      <c r="Q2526" s="6" t="str">
        <f t="shared" si="6"/>
        <v>Weekend</v>
      </c>
      <c r="R2526" s="6" t="str">
        <f t="shared" si="7"/>
        <v>High (&gt;25%)</v>
      </c>
    </row>
    <row r="2527">
      <c r="A2527" s="3" t="s">
        <v>3045</v>
      </c>
      <c r="B2527" s="4">
        <v>45396.785416666666</v>
      </c>
      <c r="C2527" s="3" t="s">
        <v>70</v>
      </c>
      <c r="D2527" s="3" t="s">
        <v>868</v>
      </c>
      <c r="E2527" s="3" t="s">
        <v>21</v>
      </c>
      <c r="F2527" s="3">
        <v>3.0</v>
      </c>
      <c r="G2527" s="3">
        <v>899.0</v>
      </c>
      <c r="H2527" s="3">
        <v>25.0</v>
      </c>
      <c r="I2527" s="3">
        <v>619.5</v>
      </c>
      <c r="J2527" s="3" t="s">
        <v>52</v>
      </c>
      <c r="K2527" s="3" t="s">
        <v>28</v>
      </c>
      <c r="L2527" s="5">
        <f t="shared" si="1"/>
        <v>2022.75</v>
      </c>
      <c r="M2527" s="5">
        <f t="shared" si="2"/>
        <v>1858.5</v>
      </c>
      <c r="N2527" s="5">
        <f t="shared" si="3"/>
        <v>164.25</v>
      </c>
      <c r="O2527" s="6">
        <f t="shared" si="4"/>
        <v>0.08120133482</v>
      </c>
      <c r="P2527" s="6" t="str">
        <f t="shared" si="5"/>
        <v>Sunday</v>
      </c>
      <c r="Q2527" s="6" t="str">
        <f t="shared" si="6"/>
        <v>Weekend</v>
      </c>
      <c r="R2527" s="6" t="str">
        <f t="shared" si="7"/>
        <v>Mid (16–25%)</v>
      </c>
    </row>
    <row r="2528">
      <c r="A2528" s="3" t="s">
        <v>3046</v>
      </c>
      <c r="B2528" s="4">
        <v>45857.825694444444</v>
      </c>
      <c r="C2528" s="3" t="s">
        <v>171</v>
      </c>
      <c r="D2528" s="3" t="s">
        <v>656</v>
      </c>
      <c r="E2528" s="3" t="s">
        <v>27</v>
      </c>
      <c r="F2528" s="3">
        <v>1.0</v>
      </c>
      <c r="G2528" s="3">
        <v>799.0</v>
      </c>
      <c r="H2528" s="3">
        <v>0.0</v>
      </c>
      <c r="I2528" s="3">
        <v>434.73</v>
      </c>
      <c r="J2528" s="3" t="s">
        <v>32</v>
      </c>
      <c r="K2528" s="3" t="s">
        <v>23</v>
      </c>
      <c r="L2528" s="5">
        <f t="shared" si="1"/>
        <v>799</v>
      </c>
      <c r="M2528" s="5">
        <f t="shared" si="2"/>
        <v>434.73</v>
      </c>
      <c r="N2528" s="5">
        <f t="shared" si="3"/>
        <v>364.27</v>
      </c>
      <c r="O2528" s="6">
        <f t="shared" si="4"/>
        <v>0.4559073842</v>
      </c>
      <c r="P2528" s="6" t="str">
        <f t="shared" si="5"/>
        <v>Saturday</v>
      </c>
      <c r="Q2528" s="6" t="str">
        <f t="shared" si="6"/>
        <v>Weekend</v>
      </c>
      <c r="R2528" s="6" t="str">
        <f t="shared" si="7"/>
        <v>No Discount</v>
      </c>
    </row>
    <row r="2529">
      <c r="A2529" s="3" t="s">
        <v>3047</v>
      </c>
      <c r="B2529" s="4">
        <v>45405.73611111111</v>
      </c>
      <c r="C2529" s="3" t="s">
        <v>285</v>
      </c>
      <c r="D2529" s="3" t="s">
        <v>154</v>
      </c>
      <c r="E2529" s="3" t="s">
        <v>27</v>
      </c>
      <c r="F2529" s="3">
        <v>1.0</v>
      </c>
      <c r="G2529" s="3">
        <v>1299.0</v>
      </c>
      <c r="H2529" s="3">
        <v>25.0</v>
      </c>
      <c r="I2529" s="3">
        <v>888.94</v>
      </c>
      <c r="J2529" s="3" t="s">
        <v>52</v>
      </c>
      <c r="K2529" s="3" t="s">
        <v>28</v>
      </c>
      <c r="L2529" s="5">
        <f t="shared" si="1"/>
        <v>974.25</v>
      </c>
      <c r="M2529" s="5">
        <f t="shared" si="2"/>
        <v>888.94</v>
      </c>
      <c r="N2529" s="5">
        <f t="shared" si="3"/>
        <v>85.31</v>
      </c>
      <c r="O2529" s="6">
        <f t="shared" si="4"/>
        <v>0.08756479343</v>
      </c>
      <c r="P2529" s="6" t="str">
        <f t="shared" si="5"/>
        <v>Tuesday</v>
      </c>
      <c r="Q2529" s="6" t="str">
        <f t="shared" si="6"/>
        <v>Weekday</v>
      </c>
      <c r="R2529" s="6" t="str">
        <f t="shared" si="7"/>
        <v>Mid (16–25%)</v>
      </c>
    </row>
    <row r="2530">
      <c r="A2530" s="3" t="s">
        <v>3048</v>
      </c>
      <c r="B2530" s="4">
        <v>45976.388194444444</v>
      </c>
      <c r="C2530" s="3" t="s">
        <v>239</v>
      </c>
      <c r="D2530" s="3" t="s">
        <v>307</v>
      </c>
      <c r="E2530" s="3" t="s">
        <v>35</v>
      </c>
      <c r="F2530" s="3">
        <v>1.0</v>
      </c>
      <c r="G2530" s="3">
        <v>3999.0</v>
      </c>
      <c r="H2530" s="3">
        <v>0.0</v>
      </c>
      <c r="I2530" s="3">
        <v>2488.3</v>
      </c>
      <c r="J2530" s="3" t="s">
        <v>32</v>
      </c>
      <c r="K2530" s="3" t="s">
        <v>39</v>
      </c>
      <c r="L2530" s="5">
        <f t="shared" si="1"/>
        <v>3999</v>
      </c>
      <c r="M2530" s="5">
        <f t="shared" si="2"/>
        <v>2488.3</v>
      </c>
      <c r="N2530" s="5">
        <f t="shared" si="3"/>
        <v>1510.7</v>
      </c>
      <c r="O2530" s="6">
        <f t="shared" si="4"/>
        <v>0.3777694424</v>
      </c>
      <c r="P2530" s="6" t="str">
        <f t="shared" si="5"/>
        <v>Saturday</v>
      </c>
      <c r="Q2530" s="6" t="str">
        <f t="shared" si="6"/>
        <v>Weekend</v>
      </c>
      <c r="R2530" s="6" t="str">
        <f t="shared" si="7"/>
        <v>No Discount</v>
      </c>
    </row>
    <row r="2531">
      <c r="A2531" s="3" t="s">
        <v>3049</v>
      </c>
      <c r="B2531" s="4">
        <v>45394.57083333333</v>
      </c>
      <c r="C2531" s="3" t="s">
        <v>127</v>
      </c>
      <c r="D2531" s="3" t="s">
        <v>1184</v>
      </c>
      <c r="E2531" s="3" t="s">
        <v>21</v>
      </c>
      <c r="F2531" s="3">
        <v>5.0</v>
      </c>
      <c r="G2531" s="3">
        <v>499.0</v>
      </c>
      <c r="H2531" s="3">
        <v>5.0</v>
      </c>
      <c r="I2531" s="3">
        <v>233.18</v>
      </c>
      <c r="J2531" s="3" t="s">
        <v>52</v>
      </c>
      <c r="K2531" s="3" t="s">
        <v>39</v>
      </c>
      <c r="L2531" s="5">
        <f t="shared" si="1"/>
        <v>2370.25</v>
      </c>
      <c r="M2531" s="5">
        <f t="shared" si="2"/>
        <v>1165.9</v>
      </c>
      <c r="N2531" s="5">
        <f t="shared" si="3"/>
        <v>1204.35</v>
      </c>
      <c r="O2531" s="6">
        <f t="shared" si="4"/>
        <v>0.5081109588</v>
      </c>
      <c r="P2531" s="6" t="str">
        <f t="shared" si="5"/>
        <v>Friday</v>
      </c>
      <c r="Q2531" s="6" t="str">
        <f t="shared" si="6"/>
        <v>Weekday</v>
      </c>
      <c r="R2531" s="6" t="str">
        <f t="shared" si="7"/>
        <v>Low (1–15%)</v>
      </c>
    </row>
    <row r="2532">
      <c r="A2532" s="3" t="s">
        <v>3050</v>
      </c>
      <c r="B2532" s="4">
        <v>45570.604166666664</v>
      </c>
      <c r="C2532" s="3" t="s">
        <v>135</v>
      </c>
      <c r="D2532" s="3" t="s">
        <v>366</v>
      </c>
      <c r="E2532" s="3" t="s">
        <v>27</v>
      </c>
      <c r="F2532" s="3">
        <v>2.0</v>
      </c>
      <c r="G2532" s="3">
        <v>1499.0</v>
      </c>
      <c r="H2532" s="3">
        <v>15.0</v>
      </c>
      <c r="I2532" s="3">
        <v>847.87</v>
      </c>
      <c r="J2532" s="3" t="s">
        <v>32</v>
      </c>
      <c r="K2532" s="3" t="s">
        <v>23</v>
      </c>
      <c r="L2532" s="5">
        <f t="shared" si="1"/>
        <v>2548.3</v>
      </c>
      <c r="M2532" s="5">
        <f t="shared" si="2"/>
        <v>1695.74</v>
      </c>
      <c r="N2532" s="5">
        <f t="shared" si="3"/>
        <v>852.56</v>
      </c>
      <c r="O2532" s="6">
        <f t="shared" si="4"/>
        <v>0.3345602951</v>
      </c>
      <c r="P2532" s="6" t="str">
        <f t="shared" si="5"/>
        <v>Saturday</v>
      </c>
      <c r="Q2532" s="6" t="str">
        <f t="shared" si="6"/>
        <v>Weekend</v>
      </c>
      <c r="R2532" s="6" t="str">
        <f t="shared" si="7"/>
        <v>Low (1–15%)</v>
      </c>
    </row>
    <row r="2533">
      <c r="A2533" s="3" t="s">
        <v>3051</v>
      </c>
      <c r="B2533" s="4">
        <v>45519.5375</v>
      </c>
      <c r="C2533" s="3" t="s">
        <v>248</v>
      </c>
      <c r="D2533" s="3" t="s">
        <v>376</v>
      </c>
      <c r="E2533" s="3" t="s">
        <v>35</v>
      </c>
      <c r="F2533" s="3">
        <v>3.0</v>
      </c>
      <c r="G2533" s="3">
        <v>3999.0</v>
      </c>
      <c r="H2533" s="3">
        <v>0.0</v>
      </c>
      <c r="I2533" s="3">
        <v>2701.23</v>
      </c>
      <c r="J2533" s="3" t="s">
        <v>32</v>
      </c>
      <c r="K2533" s="3" t="s">
        <v>28</v>
      </c>
      <c r="L2533" s="5">
        <f t="shared" si="1"/>
        <v>11997</v>
      </c>
      <c r="M2533" s="5">
        <f t="shared" si="2"/>
        <v>8103.69</v>
      </c>
      <c r="N2533" s="5">
        <f t="shared" si="3"/>
        <v>3893.31</v>
      </c>
      <c r="O2533" s="6">
        <f t="shared" si="4"/>
        <v>0.3245236309</v>
      </c>
      <c r="P2533" s="6" t="str">
        <f t="shared" si="5"/>
        <v>Thursday</v>
      </c>
      <c r="Q2533" s="6" t="str">
        <f t="shared" si="6"/>
        <v>Weekday</v>
      </c>
      <c r="R2533" s="6" t="str">
        <f t="shared" si="7"/>
        <v>No Discount</v>
      </c>
    </row>
    <row r="2534">
      <c r="A2534" s="3" t="s">
        <v>3052</v>
      </c>
      <c r="B2534" s="4">
        <v>45401.84305555555</v>
      </c>
      <c r="C2534" s="3" t="s">
        <v>239</v>
      </c>
      <c r="D2534" s="3" t="s">
        <v>386</v>
      </c>
      <c r="E2534" s="3" t="s">
        <v>35</v>
      </c>
      <c r="F2534" s="3">
        <v>5.0</v>
      </c>
      <c r="G2534" s="3">
        <v>2999.0</v>
      </c>
      <c r="H2534" s="3">
        <v>30.0</v>
      </c>
      <c r="I2534" s="3">
        <v>1702.81</v>
      </c>
      <c r="J2534" s="3" t="s">
        <v>32</v>
      </c>
      <c r="K2534" s="3" t="s">
        <v>23</v>
      </c>
      <c r="L2534" s="5">
        <f t="shared" si="1"/>
        <v>10496.5</v>
      </c>
      <c r="M2534" s="5">
        <f t="shared" si="2"/>
        <v>8514.05</v>
      </c>
      <c r="N2534" s="5">
        <f t="shared" si="3"/>
        <v>1982.45</v>
      </c>
      <c r="O2534" s="6">
        <f t="shared" si="4"/>
        <v>0.1888677178</v>
      </c>
      <c r="P2534" s="6" t="str">
        <f t="shared" si="5"/>
        <v>Friday</v>
      </c>
      <c r="Q2534" s="6" t="str">
        <f t="shared" si="6"/>
        <v>Weekday</v>
      </c>
      <c r="R2534" s="6" t="str">
        <f t="shared" si="7"/>
        <v>High (&gt;25%)</v>
      </c>
    </row>
    <row r="2535">
      <c r="A2535" s="3" t="s">
        <v>3053</v>
      </c>
      <c r="B2535" s="4">
        <v>45521.47708333333</v>
      </c>
      <c r="C2535" s="3" t="s">
        <v>231</v>
      </c>
      <c r="D2535" s="3" t="s">
        <v>1267</v>
      </c>
      <c r="E2535" s="3" t="s">
        <v>35</v>
      </c>
      <c r="F2535" s="3">
        <v>2.0</v>
      </c>
      <c r="G2535" s="3">
        <v>1999.0</v>
      </c>
      <c r="H2535" s="3">
        <v>20.0</v>
      </c>
      <c r="I2535" s="3">
        <v>1380.44</v>
      </c>
      <c r="J2535" s="3" t="s">
        <v>52</v>
      </c>
      <c r="K2535" s="3" t="s">
        <v>23</v>
      </c>
      <c r="L2535" s="5">
        <f t="shared" si="1"/>
        <v>3198.4</v>
      </c>
      <c r="M2535" s="5">
        <f t="shared" si="2"/>
        <v>2760.88</v>
      </c>
      <c r="N2535" s="5">
        <f t="shared" si="3"/>
        <v>437.52</v>
      </c>
      <c r="O2535" s="6">
        <f t="shared" si="4"/>
        <v>0.1367933967</v>
      </c>
      <c r="P2535" s="6" t="str">
        <f t="shared" si="5"/>
        <v>Saturday</v>
      </c>
      <c r="Q2535" s="6" t="str">
        <f t="shared" si="6"/>
        <v>Weekend</v>
      </c>
      <c r="R2535" s="6" t="str">
        <f t="shared" si="7"/>
        <v>Mid (16–25%)</v>
      </c>
    </row>
    <row r="2536">
      <c r="A2536" s="3" t="s">
        <v>3054</v>
      </c>
      <c r="B2536" s="4">
        <v>45381.82847222222</v>
      </c>
      <c r="C2536" s="3" t="s">
        <v>25</v>
      </c>
      <c r="D2536" s="3" t="s">
        <v>355</v>
      </c>
      <c r="E2536" s="3" t="s">
        <v>27</v>
      </c>
      <c r="F2536" s="3">
        <v>1.0</v>
      </c>
      <c r="G2536" s="3">
        <v>1999.0</v>
      </c>
      <c r="H2536" s="3">
        <v>25.0</v>
      </c>
      <c r="I2536" s="3">
        <v>1240.4</v>
      </c>
      <c r="J2536" s="3" t="s">
        <v>32</v>
      </c>
      <c r="K2536" s="3" t="s">
        <v>39</v>
      </c>
      <c r="L2536" s="5">
        <f t="shared" si="1"/>
        <v>1499.25</v>
      </c>
      <c r="M2536" s="5">
        <f t="shared" si="2"/>
        <v>1240.4</v>
      </c>
      <c r="N2536" s="5">
        <f t="shared" si="3"/>
        <v>258.85</v>
      </c>
      <c r="O2536" s="6">
        <f t="shared" si="4"/>
        <v>0.1726529932</v>
      </c>
      <c r="P2536" s="6" t="str">
        <f t="shared" si="5"/>
        <v>Saturday</v>
      </c>
      <c r="Q2536" s="6" t="str">
        <f t="shared" si="6"/>
        <v>Weekend</v>
      </c>
      <c r="R2536" s="6" t="str">
        <f t="shared" si="7"/>
        <v>Mid (16–25%)</v>
      </c>
    </row>
    <row r="2537">
      <c r="A2537" s="3" t="s">
        <v>3055</v>
      </c>
      <c r="B2537" s="4">
        <v>45523.626388888886</v>
      </c>
      <c r="C2537" s="3" t="s">
        <v>63</v>
      </c>
      <c r="D2537" s="3" t="s">
        <v>222</v>
      </c>
      <c r="E2537" s="3" t="s">
        <v>35</v>
      </c>
      <c r="F2537" s="3">
        <v>1.0</v>
      </c>
      <c r="G2537" s="3">
        <v>1999.0</v>
      </c>
      <c r="H2537" s="3">
        <v>10.0</v>
      </c>
      <c r="I2537" s="3">
        <v>1211.75</v>
      </c>
      <c r="J2537" s="3" t="s">
        <v>32</v>
      </c>
      <c r="K2537" s="3" t="s">
        <v>39</v>
      </c>
      <c r="L2537" s="5">
        <f t="shared" si="1"/>
        <v>1799.1</v>
      </c>
      <c r="M2537" s="5">
        <f t="shared" si="2"/>
        <v>1211.75</v>
      </c>
      <c r="N2537" s="5">
        <f t="shared" si="3"/>
        <v>587.35</v>
      </c>
      <c r="O2537" s="6">
        <f t="shared" si="4"/>
        <v>0.32646879</v>
      </c>
      <c r="P2537" s="6" t="str">
        <f t="shared" si="5"/>
        <v>Monday</v>
      </c>
      <c r="Q2537" s="6" t="str">
        <f t="shared" si="6"/>
        <v>Weekday</v>
      </c>
      <c r="R2537" s="6" t="str">
        <f t="shared" si="7"/>
        <v>Low (1–15%)</v>
      </c>
    </row>
    <row r="2538">
      <c r="A2538" s="3" t="s">
        <v>3056</v>
      </c>
      <c r="B2538" s="4">
        <v>45942.81736111111</v>
      </c>
      <c r="C2538" s="3" t="s">
        <v>73</v>
      </c>
      <c r="D2538" s="3" t="s">
        <v>922</v>
      </c>
      <c r="E2538" s="3" t="s">
        <v>21</v>
      </c>
      <c r="F2538" s="3">
        <v>3.0</v>
      </c>
      <c r="G2538" s="3">
        <v>699.0</v>
      </c>
      <c r="H2538" s="3">
        <v>15.0</v>
      </c>
      <c r="I2538" s="3">
        <v>404.85</v>
      </c>
      <c r="J2538" s="3" t="s">
        <v>52</v>
      </c>
      <c r="K2538" s="3" t="s">
        <v>23</v>
      </c>
      <c r="L2538" s="5">
        <f t="shared" si="1"/>
        <v>1782.45</v>
      </c>
      <c r="M2538" s="5">
        <f t="shared" si="2"/>
        <v>1214.55</v>
      </c>
      <c r="N2538" s="5">
        <f t="shared" si="3"/>
        <v>567.9</v>
      </c>
      <c r="O2538" s="6">
        <f t="shared" si="4"/>
        <v>0.3186064125</v>
      </c>
      <c r="P2538" s="6" t="str">
        <f t="shared" si="5"/>
        <v>Sunday</v>
      </c>
      <c r="Q2538" s="6" t="str">
        <f t="shared" si="6"/>
        <v>Weekend</v>
      </c>
      <c r="R2538" s="6" t="str">
        <f t="shared" si="7"/>
        <v>Low (1–15%)</v>
      </c>
    </row>
    <row r="2539">
      <c r="A2539" s="3" t="s">
        <v>3057</v>
      </c>
      <c r="B2539" s="4">
        <v>45346.70208333333</v>
      </c>
      <c r="C2539" s="3" t="s">
        <v>60</v>
      </c>
      <c r="D2539" s="3" t="s">
        <v>667</v>
      </c>
      <c r="E2539" s="3" t="s">
        <v>35</v>
      </c>
      <c r="F2539" s="3">
        <v>1.0</v>
      </c>
      <c r="G2539" s="3">
        <v>3499.0</v>
      </c>
      <c r="H2539" s="3">
        <v>30.0</v>
      </c>
      <c r="I2539" s="3">
        <v>2264.75</v>
      </c>
      <c r="J2539" s="3" t="s">
        <v>52</v>
      </c>
      <c r="K2539" s="3" t="s">
        <v>28</v>
      </c>
      <c r="L2539" s="5">
        <f t="shared" si="1"/>
        <v>2449.3</v>
      </c>
      <c r="M2539" s="5">
        <f t="shared" si="2"/>
        <v>2264.75</v>
      </c>
      <c r="N2539" s="5">
        <f t="shared" si="3"/>
        <v>184.55</v>
      </c>
      <c r="O2539" s="6">
        <f t="shared" si="4"/>
        <v>0.07534805863</v>
      </c>
      <c r="P2539" s="6" t="str">
        <f t="shared" si="5"/>
        <v>Saturday</v>
      </c>
      <c r="Q2539" s="6" t="str">
        <f t="shared" si="6"/>
        <v>Weekend</v>
      </c>
      <c r="R2539" s="6" t="str">
        <f t="shared" si="7"/>
        <v>High (&gt;25%)</v>
      </c>
    </row>
    <row r="2540">
      <c r="A2540" s="3" t="s">
        <v>3058</v>
      </c>
      <c r="B2540" s="4">
        <v>45494.88333333333</v>
      </c>
      <c r="C2540" s="3" t="s">
        <v>114</v>
      </c>
      <c r="D2540" s="3" t="s">
        <v>243</v>
      </c>
      <c r="E2540" s="3" t="s">
        <v>27</v>
      </c>
      <c r="F2540" s="3">
        <v>5.0</v>
      </c>
      <c r="G2540" s="3">
        <v>799.0</v>
      </c>
      <c r="H2540" s="3">
        <v>0.0</v>
      </c>
      <c r="I2540" s="3">
        <v>417.18</v>
      </c>
      <c r="J2540" s="3" t="s">
        <v>32</v>
      </c>
      <c r="K2540" s="3" t="s">
        <v>23</v>
      </c>
      <c r="L2540" s="5">
        <f t="shared" si="1"/>
        <v>3995</v>
      </c>
      <c r="M2540" s="5">
        <f t="shared" si="2"/>
        <v>2085.9</v>
      </c>
      <c r="N2540" s="5">
        <f t="shared" si="3"/>
        <v>1909.1</v>
      </c>
      <c r="O2540" s="6">
        <f t="shared" si="4"/>
        <v>0.4778723404</v>
      </c>
      <c r="P2540" s="6" t="str">
        <f t="shared" si="5"/>
        <v>Sunday</v>
      </c>
      <c r="Q2540" s="6" t="str">
        <f t="shared" si="6"/>
        <v>Weekend</v>
      </c>
      <c r="R2540" s="6" t="str">
        <f t="shared" si="7"/>
        <v>No Discount</v>
      </c>
    </row>
    <row r="2541">
      <c r="A2541" s="3" t="s">
        <v>3059</v>
      </c>
      <c r="B2541" s="4">
        <v>45329.56875</v>
      </c>
      <c r="C2541" s="3" t="s">
        <v>285</v>
      </c>
      <c r="D2541" s="3" t="s">
        <v>990</v>
      </c>
      <c r="E2541" s="3" t="s">
        <v>27</v>
      </c>
      <c r="F2541" s="3">
        <v>1.0</v>
      </c>
      <c r="G2541" s="3">
        <v>1299.0</v>
      </c>
      <c r="H2541" s="3">
        <v>0.0</v>
      </c>
      <c r="I2541" s="3">
        <v>723.96</v>
      </c>
      <c r="J2541" s="3" t="s">
        <v>32</v>
      </c>
      <c r="K2541" s="3" t="s">
        <v>39</v>
      </c>
      <c r="L2541" s="5">
        <f t="shared" si="1"/>
        <v>1299</v>
      </c>
      <c r="M2541" s="5">
        <f t="shared" si="2"/>
        <v>723.96</v>
      </c>
      <c r="N2541" s="5">
        <f t="shared" si="3"/>
        <v>575.04</v>
      </c>
      <c r="O2541" s="6">
        <f t="shared" si="4"/>
        <v>0.4426789838</v>
      </c>
      <c r="P2541" s="6" t="str">
        <f t="shared" si="5"/>
        <v>Wednesday</v>
      </c>
      <c r="Q2541" s="6" t="str">
        <f t="shared" si="6"/>
        <v>Weekday</v>
      </c>
      <c r="R2541" s="6" t="str">
        <f t="shared" si="7"/>
        <v>No Discount</v>
      </c>
    </row>
    <row r="2542">
      <c r="A2542" s="3" t="s">
        <v>3060</v>
      </c>
      <c r="B2542" s="4">
        <v>45524.509722222225</v>
      </c>
      <c r="C2542" s="3" t="s">
        <v>91</v>
      </c>
      <c r="D2542" s="3" t="s">
        <v>1588</v>
      </c>
      <c r="E2542" s="3" t="s">
        <v>21</v>
      </c>
      <c r="F2542" s="3">
        <v>5.0</v>
      </c>
      <c r="G2542" s="3">
        <v>699.0</v>
      </c>
      <c r="H2542" s="3">
        <v>25.0</v>
      </c>
      <c r="I2542" s="3">
        <v>430.51</v>
      </c>
      <c r="J2542" s="3" t="s">
        <v>32</v>
      </c>
      <c r="K2542" s="3" t="s">
        <v>23</v>
      </c>
      <c r="L2542" s="5">
        <f t="shared" si="1"/>
        <v>2621.25</v>
      </c>
      <c r="M2542" s="5">
        <f t="shared" si="2"/>
        <v>2152.55</v>
      </c>
      <c r="N2542" s="5">
        <f t="shared" si="3"/>
        <v>468.7</v>
      </c>
      <c r="O2542" s="6">
        <f t="shared" si="4"/>
        <v>0.1788078207</v>
      </c>
      <c r="P2542" s="6" t="str">
        <f t="shared" si="5"/>
        <v>Tuesday</v>
      </c>
      <c r="Q2542" s="6" t="str">
        <f t="shared" si="6"/>
        <v>Weekday</v>
      </c>
      <c r="R2542" s="6" t="str">
        <f t="shared" si="7"/>
        <v>Mid (16–25%)</v>
      </c>
    </row>
    <row r="2543">
      <c r="A2543" s="3" t="s">
        <v>3061</v>
      </c>
      <c r="B2543" s="4">
        <v>45526.754166666666</v>
      </c>
      <c r="C2543" s="3" t="s">
        <v>127</v>
      </c>
      <c r="D2543" s="3" t="s">
        <v>1402</v>
      </c>
      <c r="E2543" s="3" t="s">
        <v>35</v>
      </c>
      <c r="F2543" s="3">
        <v>1.0</v>
      </c>
      <c r="G2543" s="3">
        <v>2499.0</v>
      </c>
      <c r="H2543" s="3">
        <v>10.0</v>
      </c>
      <c r="I2543" s="3">
        <v>1737.75</v>
      </c>
      <c r="J2543" s="3" t="s">
        <v>52</v>
      </c>
      <c r="K2543" s="3" t="s">
        <v>23</v>
      </c>
      <c r="L2543" s="5">
        <f t="shared" si="1"/>
        <v>2249.1</v>
      </c>
      <c r="M2543" s="5">
        <f t="shared" si="2"/>
        <v>1737.75</v>
      </c>
      <c r="N2543" s="5">
        <f t="shared" si="3"/>
        <v>511.35</v>
      </c>
      <c r="O2543" s="6">
        <f t="shared" si="4"/>
        <v>0.2273576097</v>
      </c>
      <c r="P2543" s="6" t="str">
        <f t="shared" si="5"/>
        <v>Thursday</v>
      </c>
      <c r="Q2543" s="6" t="str">
        <f t="shared" si="6"/>
        <v>Weekday</v>
      </c>
      <c r="R2543" s="6" t="str">
        <f t="shared" si="7"/>
        <v>Low (1–15%)</v>
      </c>
    </row>
    <row r="2544">
      <c r="A2544" s="3" t="s">
        <v>3062</v>
      </c>
      <c r="B2544" s="4">
        <v>45610.78055555555</v>
      </c>
      <c r="C2544" s="3" t="s">
        <v>100</v>
      </c>
      <c r="D2544" s="3" t="s">
        <v>364</v>
      </c>
      <c r="E2544" s="3" t="s">
        <v>21</v>
      </c>
      <c r="F2544" s="3">
        <v>2.0</v>
      </c>
      <c r="G2544" s="3">
        <v>899.0</v>
      </c>
      <c r="H2544" s="3">
        <v>10.0</v>
      </c>
      <c r="I2544" s="3">
        <v>545.36</v>
      </c>
      <c r="J2544" s="3" t="s">
        <v>52</v>
      </c>
      <c r="K2544" s="3" t="s">
        <v>28</v>
      </c>
      <c r="L2544" s="5">
        <f t="shared" si="1"/>
        <v>1618.2</v>
      </c>
      <c r="M2544" s="5">
        <f t="shared" si="2"/>
        <v>1090.72</v>
      </c>
      <c r="N2544" s="5">
        <f t="shared" si="3"/>
        <v>527.48</v>
      </c>
      <c r="O2544" s="6">
        <f t="shared" si="4"/>
        <v>0.325967124</v>
      </c>
      <c r="P2544" s="6" t="str">
        <f t="shared" si="5"/>
        <v>Thursday</v>
      </c>
      <c r="Q2544" s="6" t="str">
        <f t="shared" si="6"/>
        <v>Weekday</v>
      </c>
      <c r="R2544" s="6" t="str">
        <f t="shared" si="7"/>
        <v>Low (1–15%)</v>
      </c>
    </row>
    <row r="2545">
      <c r="A2545" s="3" t="s">
        <v>3063</v>
      </c>
      <c r="B2545" s="4">
        <v>45781.82847222222</v>
      </c>
      <c r="C2545" s="3" t="s">
        <v>266</v>
      </c>
      <c r="D2545" s="3" t="s">
        <v>216</v>
      </c>
      <c r="E2545" s="3" t="s">
        <v>35</v>
      </c>
      <c r="F2545" s="3">
        <v>1.0</v>
      </c>
      <c r="G2545" s="3">
        <v>3499.0</v>
      </c>
      <c r="H2545" s="3">
        <v>20.0</v>
      </c>
      <c r="I2545" s="3">
        <v>2075.93</v>
      </c>
      <c r="J2545" s="3" t="s">
        <v>32</v>
      </c>
      <c r="K2545" s="3" t="s">
        <v>39</v>
      </c>
      <c r="L2545" s="5">
        <f t="shared" si="1"/>
        <v>2799.2</v>
      </c>
      <c r="M2545" s="5">
        <f t="shared" si="2"/>
        <v>2075.93</v>
      </c>
      <c r="N2545" s="5">
        <f t="shared" si="3"/>
        <v>723.27</v>
      </c>
      <c r="O2545" s="6">
        <f t="shared" si="4"/>
        <v>0.2583845384</v>
      </c>
      <c r="P2545" s="6" t="str">
        <f t="shared" si="5"/>
        <v>Sunday</v>
      </c>
      <c r="Q2545" s="6" t="str">
        <f t="shared" si="6"/>
        <v>Weekend</v>
      </c>
      <c r="R2545" s="6" t="str">
        <f t="shared" si="7"/>
        <v>Mid (16–25%)</v>
      </c>
    </row>
    <row r="2546">
      <c r="A2546" s="3" t="s">
        <v>3064</v>
      </c>
      <c r="B2546" s="4">
        <v>45810.697916666664</v>
      </c>
      <c r="C2546" s="3" t="s">
        <v>124</v>
      </c>
      <c r="D2546" s="3" t="s">
        <v>139</v>
      </c>
      <c r="E2546" s="3" t="s">
        <v>21</v>
      </c>
      <c r="F2546" s="3">
        <v>2.0</v>
      </c>
      <c r="G2546" s="3">
        <v>699.0</v>
      </c>
      <c r="H2546" s="3">
        <v>15.0</v>
      </c>
      <c r="I2546" s="3">
        <v>462.35</v>
      </c>
      <c r="J2546" s="3" t="s">
        <v>32</v>
      </c>
      <c r="K2546" s="3" t="s">
        <v>23</v>
      </c>
      <c r="L2546" s="5">
        <f t="shared" si="1"/>
        <v>1188.3</v>
      </c>
      <c r="M2546" s="5">
        <f t="shared" si="2"/>
        <v>924.7</v>
      </c>
      <c r="N2546" s="5">
        <f t="shared" si="3"/>
        <v>263.6</v>
      </c>
      <c r="O2546" s="6">
        <f t="shared" si="4"/>
        <v>0.2218295043</v>
      </c>
      <c r="P2546" s="6" t="str">
        <f t="shared" si="5"/>
        <v>Monday</v>
      </c>
      <c r="Q2546" s="6" t="str">
        <f t="shared" si="6"/>
        <v>Weekday</v>
      </c>
      <c r="R2546" s="6" t="str">
        <f t="shared" si="7"/>
        <v>Low (1–15%)</v>
      </c>
    </row>
    <row r="2547">
      <c r="A2547" s="3" t="s">
        <v>3065</v>
      </c>
      <c r="B2547" s="4">
        <v>45782.82708333333</v>
      </c>
      <c r="C2547" s="3" t="s">
        <v>65</v>
      </c>
      <c r="D2547" s="3" t="s">
        <v>305</v>
      </c>
      <c r="E2547" s="3" t="s">
        <v>35</v>
      </c>
      <c r="F2547" s="3">
        <v>4.0</v>
      </c>
      <c r="G2547" s="3">
        <v>1999.0</v>
      </c>
      <c r="H2547" s="3">
        <v>0.0</v>
      </c>
      <c r="I2547" s="3">
        <v>1203.71</v>
      </c>
      <c r="J2547" s="3" t="s">
        <v>52</v>
      </c>
      <c r="K2547" s="3" t="s">
        <v>39</v>
      </c>
      <c r="L2547" s="5">
        <f t="shared" si="1"/>
        <v>7996</v>
      </c>
      <c r="M2547" s="5">
        <f t="shared" si="2"/>
        <v>4814.84</v>
      </c>
      <c r="N2547" s="5">
        <f t="shared" si="3"/>
        <v>3181.16</v>
      </c>
      <c r="O2547" s="6">
        <f t="shared" si="4"/>
        <v>0.397843922</v>
      </c>
      <c r="P2547" s="6" t="str">
        <f t="shared" si="5"/>
        <v>Monday</v>
      </c>
      <c r="Q2547" s="6" t="str">
        <f t="shared" si="6"/>
        <v>Weekday</v>
      </c>
      <c r="R2547" s="6" t="str">
        <f t="shared" si="7"/>
        <v>No Discount</v>
      </c>
    </row>
    <row r="2548">
      <c r="A2548" s="3" t="s">
        <v>3066</v>
      </c>
      <c r="B2548" s="4">
        <v>45915.64444444444</v>
      </c>
      <c r="C2548" s="3" t="s">
        <v>257</v>
      </c>
      <c r="D2548" s="3" t="s">
        <v>258</v>
      </c>
      <c r="E2548" s="3" t="s">
        <v>27</v>
      </c>
      <c r="F2548" s="3">
        <v>1.0</v>
      </c>
      <c r="G2548" s="3">
        <v>1299.0</v>
      </c>
      <c r="H2548" s="3">
        <v>25.0</v>
      </c>
      <c r="I2548" s="3">
        <v>744.02</v>
      </c>
      <c r="J2548" s="3" t="s">
        <v>52</v>
      </c>
      <c r="K2548" s="3" t="s">
        <v>39</v>
      </c>
      <c r="L2548" s="5">
        <f t="shared" si="1"/>
        <v>974.25</v>
      </c>
      <c r="M2548" s="5">
        <f t="shared" si="2"/>
        <v>744.02</v>
      </c>
      <c r="N2548" s="5">
        <f t="shared" si="3"/>
        <v>230.23</v>
      </c>
      <c r="O2548" s="6">
        <f t="shared" si="4"/>
        <v>0.2363151142</v>
      </c>
      <c r="P2548" s="6" t="str">
        <f t="shared" si="5"/>
        <v>Monday</v>
      </c>
      <c r="Q2548" s="6" t="str">
        <f t="shared" si="6"/>
        <v>Weekday</v>
      </c>
      <c r="R2548" s="6" t="str">
        <f t="shared" si="7"/>
        <v>Mid (16–25%)</v>
      </c>
    </row>
    <row r="2549">
      <c r="A2549" s="3" t="s">
        <v>3067</v>
      </c>
      <c r="B2549" s="4">
        <v>45914.46319444444</v>
      </c>
      <c r="C2549" s="3" t="s">
        <v>97</v>
      </c>
      <c r="D2549" s="3" t="s">
        <v>545</v>
      </c>
      <c r="E2549" s="3" t="s">
        <v>21</v>
      </c>
      <c r="F2549" s="3">
        <v>4.0</v>
      </c>
      <c r="G2549" s="3">
        <v>499.0</v>
      </c>
      <c r="H2549" s="3">
        <v>15.0</v>
      </c>
      <c r="I2549" s="3">
        <v>266.84</v>
      </c>
      <c r="J2549" s="3" t="s">
        <v>52</v>
      </c>
      <c r="K2549" s="3" t="s">
        <v>39</v>
      </c>
      <c r="L2549" s="5">
        <f t="shared" si="1"/>
        <v>1696.6</v>
      </c>
      <c r="M2549" s="5">
        <f t="shared" si="2"/>
        <v>1067.36</v>
      </c>
      <c r="N2549" s="5">
        <f t="shared" si="3"/>
        <v>629.24</v>
      </c>
      <c r="O2549" s="6">
        <f t="shared" si="4"/>
        <v>0.3708829424</v>
      </c>
      <c r="P2549" s="6" t="str">
        <f t="shared" si="5"/>
        <v>Sunday</v>
      </c>
      <c r="Q2549" s="6" t="str">
        <f t="shared" si="6"/>
        <v>Weekend</v>
      </c>
      <c r="R2549" s="6" t="str">
        <f t="shared" si="7"/>
        <v>Low (1–15%)</v>
      </c>
    </row>
    <row r="2550">
      <c r="A2550" s="3" t="s">
        <v>3068</v>
      </c>
      <c r="B2550" s="4">
        <v>45601.63402777778</v>
      </c>
      <c r="C2550" s="3" t="s">
        <v>270</v>
      </c>
      <c r="D2550" s="3" t="s">
        <v>555</v>
      </c>
      <c r="E2550" s="3" t="s">
        <v>21</v>
      </c>
      <c r="F2550" s="3">
        <v>5.0</v>
      </c>
      <c r="G2550" s="3">
        <v>899.0</v>
      </c>
      <c r="H2550" s="3">
        <v>10.0</v>
      </c>
      <c r="I2550" s="3">
        <v>408.05</v>
      </c>
      <c r="J2550" s="3" t="s">
        <v>22</v>
      </c>
      <c r="K2550" s="3" t="s">
        <v>28</v>
      </c>
      <c r="L2550" s="5">
        <f t="shared" si="1"/>
        <v>4045.5</v>
      </c>
      <c r="M2550" s="5">
        <f t="shared" si="2"/>
        <v>2040.25</v>
      </c>
      <c r="N2550" s="5">
        <f t="shared" si="3"/>
        <v>2005.25</v>
      </c>
      <c r="O2550" s="6">
        <f t="shared" si="4"/>
        <v>0.4956742059</v>
      </c>
      <c r="P2550" s="6" t="str">
        <f t="shared" si="5"/>
        <v>Tuesday</v>
      </c>
      <c r="Q2550" s="6" t="str">
        <f t="shared" si="6"/>
        <v>Weekday</v>
      </c>
      <c r="R2550" s="6" t="str">
        <f t="shared" si="7"/>
        <v>Low (1–15%)</v>
      </c>
    </row>
    <row r="2551">
      <c r="A2551" s="3" t="s">
        <v>3069</v>
      </c>
      <c r="B2551" s="4">
        <v>45535.57083333333</v>
      </c>
      <c r="C2551" s="3" t="s">
        <v>254</v>
      </c>
      <c r="D2551" s="3" t="s">
        <v>374</v>
      </c>
      <c r="E2551" s="3" t="s">
        <v>27</v>
      </c>
      <c r="F2551" s="3">
        <v>1.0</v>
      </c>
      <c r="G2551" s="3">
        <v>1999.0</v>
      </c>
      <c r="H2551" s="3">
        <v>15.0</v>
      </c>
      <c r="I2551" s="3">
        <v>1393.53</v>
      </c>
      <c r="J2551" s="3" t="s">
        <v>52</v>
      </c>
      <c r="K2551" s="3" t="s">
        <v>23</v>
      </c>
      <c r="L2551" s="5">
        <f t="shared" si="1"/>
        <v>1699.15</v>
      </c>
      <c r="M2551" s="5">
        <f t="shared" si="2"/>
        <v>1393.53</v>
      </c>
      <c r="N2551" s="5">
        <f t="shared" si="3"/>
        <v>305.62</v>
      </c>
      <c r="O2551" s="6">
        <f t="shared" si="4"/>
        <v>0.1798664038</v>
      </c>
      <c r="P2551" s="6" t="str">
        <f t="shared" si="5"/>
        <v>Saturday</v>
      </c>
      <c r="Q2551" s="6" t="str">
        <f t="shared" si="6"/>
        <v>Weekend</v>
      </c>
      <c r="R2551" s="6" t="str">
        <f t="shared" si="7"/>
        <v>Low (1–15%)</v>
      </c>
    </row>
    <row r="2552">
      <c r="A2552" s="3" t="s">
        <v>3070</v>
      </c>
      <c r="B2552" s="4">
        <v>45629.402083333334</v>
      </c>
      <c r="C2552" s="3" t="s">
        <v>19</v>
      </c>
      <c r="D2552" s="3" t="s">
        <v>82</v>
      </c>
      <c r="E2552" s="3" t="s">
        <v>27</v>
      </c>
      <c r="F2552" s="3">
        <v>1.0</v>
      </c>
      <c r="G2552" s="3">
        <v>799.0</v>
      </c>
      <c r="H2552" s="3">
        <v>0.0</v>
      </c>
      <c r="I2552" s="3">
        <v>407.16</v>
      </c>
      <c r="J2552" s="3" t="s">
        <v>52</v>
      </c>
      <c r="K2552" s="3" t="s">
        <v>39</v>
      </c>
      <c r="L2552" s="5">
        <f t="shared" si="1"/>
        <v>799</v>
      </c>
      <c r="M2552" s="5">
        <f t="shared" si="2"/>
        <v>407.16</v>
      </c>
      <c r="N2552" s="5">
        <f t="shared" si="3"/>
        <v>391.84</v>
      </c>
      <c r="O2552" s="6">
        <f t="shared" si="4"/>
        <v>0.4904130163</v>
      </c>
      <c r="P2552" s="6" t="str">
        <f t="shared" si="5"/>
        <v>Tuesday</v>
      </c>
      <c r="Q2552" s="6" t="str">
        <f t="shared" si="6"/>
        <v>Weekday</v>
      </c>
      <c r="R2552" s="6" t="str">
        <f t="shared" si="7"/>
        <v>No Discount</v>
      </c>
    </row>
    <row r="2553">
      <c r="A2553" s="3" t="s">
        <v>3071</v>
      </c>
      <c r="B2553" s="4">
        <v>45726.43472222222</v>
      </c>
      <c r="C2553" s="3" t="s">
        <v>41</v>
      </c>
      <c r="D2553" s="3" t="s">
        <v>1532</v>
      </c>
      <c r="E2553" s="3" t="s">
        <v>27</v>
      </c>
      <c r="F2553" s="3">
        <v>4.0</v>
      </c>
      <c r="G2553" s="3">
        <v>999.0</v>
      </c>
      <c r="H2553" s="3">
        <v>30.0</v>
      </c>
      <c r="I2553" s="3">
        <v>611.76</v>
      </c>
      <c r="J2553" s="3" t="s">
        <v>32</v>
      </c>
      <c r="K2553" s="3" t="s">
        <v>28</v>
      </c>
      <c r="L2553" s="5">
        <f t="shared" si="1"/>
        <v>2797.2</v>
      </c>
      <c r="M2553" s="5">
        <f t="shared" si="2"/>
        <v>2447.04</v>
      </c>
      <c r="N2553" s="5">
        <f t="shared" si="3"/>
        <v>350.16</v>
      </c>
      <c r="O2553" s="6">
        <f t="shared" si="4"/>
        <v>0.1251823252</v>
      </c>
      <c r="P2553" s="6" t="str">
        <f t="shared" si="5"/>
        <v>Monday</v>
      </c>
      <c r="Q2553" s="6" t="str">
        <f t="shared" si="6"/>
        <v>Weekday</v>
      </c>
      <c r="R2553" s="6" t="str">
        <f t="shared" si="7"/>
        <v>High (&gt;25%)</v>
      </c>
    </row>
    <row r="2554">
      <c r="A2554" s="3" t="s">
        <v>3072</v>
      </c>
      <c r="B2554" s="4">
        <v>45375.461805555555</v>
      </c>
      <c r="C2554" s="3" t="s">
        <v>239</v>
      </c>
      <c r="D2554" s="3" t="s">
        <v>752</v>
      </c>
      <c r="E2554" s="3" t="s">
        <v>27</v>
      </c>
      <c r="F2554" s="3">
        <v>1.0</v>
      </c>
      <c r="G2554" s="3">
        <v>1999.0</v>
      </c>
      <c r="H2554" s="3">
        <v>25.0</v>
      </c>
      <c r="I2554" s="3">
        <v>1204.2</v>
      </c>
      <c r="J2554" s="3" t="s">
        <v>52</v>
      </c>
      <c r="K2554" s="3" t="s">
        <v>28</v>
      </c>
      <c r="L2554" s="5">
        <f t="shared" si="1"/>
        <v>1499.25</v>
      </c>
      <c r="M2554" s="5">
        <f t="shared" si="2"/>
        <v>1204.2</v>
      </c>
      <c r="N2554" s="5">
        <f t="shared" si="3"/>
        <v>295.05</v>
      </c>
      <c r="O2554" s="6">
        <f t="shared" si="4"/>
        <v>0.1967983992</v>
      </c>
      <c r="P2554" s="6" t="str">
        <f t="shared" si="5"/>
        <v>Sunday</v>
      </c>
      <c r="Q2554" s="6" t="str">
        <f t="shared" si="6"/>
        <v>Weekend</v>
      </c>
      <c r="R2554" s="6" t="str">
        <f t="shared" si="7"/>
        <v>Mid (16–25%)</v>
      </c>
    </row>
    <row r="2555">
      <c r="A2555" s="3" t="s">
        <v>3073</v>
      </c>
      <c r="B2555" s="4">
        <v>45931.40833333333</v>
      </c>
      <c r="C2555" s="3" t="s">
        <v>97</v>
      </c>
      <c r="D2555" s="3" t="s">
        <v>732</v>
      </c>
      <c r="E2555" s="3" t="s">
        <v>21</v>
      </c>
      <c r="F2555" s="3">
        <v>5.0</v>
      </c>
      <c r="G2555" s="3">
        <v>899.0</v>
      </c>
      <c r="H2555" s="3">
        <v>5.0</v>
      </c>
      <c r="I2555" s="3">
        <v>512.0</v>
      </c>
      <c r="J2555" s="3" t="s">
        <v>52</v>
      </c>
      <c r="K2555" s="3" t="s">
        <v>28</v>
      </c>
      <c r="L2555" s="5">
        <f t="shared" si="1"/>
        <v>4270.25</v>
      </c>
      <c r="M2555" s="5">
        <f t="shared" si="2"/>
        <v>2560</v>
      </c>
      <c r="N2555" s="5">
        <f t="shared" si="3"/>
        <v>1710.25</v>
      </c>
      <c r="O2555" s="6">
        <f t="shared" si="4"/>
        <v>0.4005034834</v>
      </c>
      <c r="P2555" s="6" t="str">
        <f t="shared" si="5"/>
        <v>Wednesday</v>
      </c>
      <c r="Q2555" s="6" t="str">
        <f t="shared" si="6"/>
        <v>Weekday</v>
      </c>
      <c r="R2555" s="6" t="str">
        <f t="shared" si="7"/>
        <v>Low (1–15%)</v>
      </c>
    </row>
    <row r="2556">
      <c r="A2556" s="3" t="s">
        <v>3074</v>
      </c>
      <c r="B2556" s="4">
        <v>45419.69652777778</v>
      </c>
      <c r="C2556" s="3" t="s">
        <v>94</v>
      </c>
      <c r="D2556" s="3" t="s">
        <v>1051</v>
      </c>
      <c r="E2556" s="3" t="s">
        <v>35</v>
      </c>
      <c r="F2556" s="3">
        <v>2.0</v>
      </c>
      <c r="G2556" s="3">
        <v>3499.0</v>
      </c>
      <c r="H2556" s="3">
        <v>10.0</v>
      </c>
      <c r="I2556" s="3">
        <v>2523.53</v>
      </c>
      <c r="J2556" s="3" t="s">
        <v>32</v>
      </c>
      <c r="K2556" s="3" t="s">
        <v>23</v>
      </c>
      <c r="L2556" s="5">
        <f t="shared" si="1"/>
        <v>6298.2</v>
      </c>
      <c r="M2556" s="5">
        <f t="shared" si="2"/>
        <v>5047.06</v>
      </c>
      <c r="N2556" s="5">
        <f t="shared" si="3"/>
        <v>1251.14</v>
      </c>
      <c r="O2556" s="6">
        <f t="shared" si="4"/>
        <v>0.1986504081</v>
      </c>
      <c r="P2556" s="6" t="str">
        <f t="shared" si="5"/>
        <v>Tuesday</v>
      </c>
      <c r="Q2556" s="6" t="str">
        <f t="shared" si="6"/>
        <v>Weekday</v>
      </c>
      <c r="R2556" s="6" t="str">
        <f t="shared" si="7"/>
        <v>Low (1–15%)</v>
      </c>
    </row>
    <row r="2557">
      <c r="A2557" s="3" t="s">
        <v>3075</v>
      </c>
      <c r="B2557" s="4">
        <v>45365.89791666667</v>
      </c>
      <c r="C2557" s="3" t="s">
        <v>54</v>
      </c>
      <c r="D2557" s="3" t="s">
        <v>592</v>
      </c>
      <c r="E2557" s="3" t="s">
        <v>21</v>
      </c>
      <c r="F2557" s="3">
        <v>2.0</v>
      </c>
      <c r="G2557" s="3">
        <v>299.0</v>
      </c>
      <c r="H2557" s="3">
        <v>30.0</v>
      </c>
      <c r="I2557" s="3">
        <v>165.25</v>
      </c>
      <c r="J2557" s="3" t="s">
        <v>52</v>
      </c>
      <c r="K2557" s="3" t="s">
        <v>23</v>
      </c>
      <c r="L2557" s="5">
        <f t="shared" si="1"/>
        <v>418.6</v>
      </c>
      <c r="M2557" s="5">
        <f t="shared" si="2"/>
        <v>330.5</v>
      </c>
      <c r="N2557" s="5">
        <f t="shared" si="3"/>
        <v>88.1</v>
      </c>
      <c r="O2557" s="6">
        <f t="shared" si="4"/>
        <v>0.2104634496</v>
      </c>
      <c r="P2557" s="6" t="str">
        <f t="shared" si="5"/>
        <v>Thursday</v>
      </c>
      <c r="Q2557" s="6" t="str">
        <f t="shared" si="6"/>
        <v>Weekday</v>
      </c>
      <c r="R2557" s="6" t="str">
        <f t="shared" si="7"/>
        <v>High (&gt;25%)</v>
      </c>
    </row>
    <row r="2558">
      <c r="A2558" s="3" t="s">
        <v>3076</v>
      </c>
      <c r="B2558" s="4">
        <v>45784.62777777778</v>
      </c>
      <c r="C2558" s="3" t="s">
        <v>114</v>
      </c>
      <c r="D2558" s="3" t="s">
        <v>738</v>
      </c>
      <c r="E2558" s="3" t="s">
        <v>21</v>
      </c>
      <c r="F2558" s="3">
        <v>2.0</v>
      </c>
      <c r="G2558" s="3">
        <v>299.0</v>
      </c>
      <c r="H2558" s="3">
        <v>15.0</v>
      </c>
      <c r="I2558" s="3">
        <v>146.18</v>
      </c>
      <c r="J2558" s="3" t="s">
        <v>32</v>
      </c>
      <c r="K2558" s="3" t="s">
        <v>28</v>
      </c>
      <c r="L2558" s="5">
        <f t="shared" si="1"/>
        <v>508.3</v>
      </c>
      <c r="M2558" s="5">
        <f t="shared" si="2"/>
        <v>292.36</v>
      </c>
      <c r="N2558" s="5">
        <f t="shared" si="3"/>
        <v>215.94</v>
      </c>
      <c r="O2558" s="6">
        <f t="shared" si="4"/>
        <v>0.4248278576</v>
      </c>
      <c r="P2558" s="6" t="str">
        <f t="shared" si="5"/>
        <v>Wednesday</v>
      </c>
      <c r="Q2558" s="6" t="str">
        <f t="shared" si="6"/>
        <v>Weekday</v>
      </c>
      <c r="R2558" s="6" t="str">
        <f t="shared" si="7"/>
        <v>Low (1–15%)</v>
      </c>
    </row>
    <row r="2559">
      <c r="A2559" s="3" t="s">
        <v>3077</v>
      </c>
      <c r="B2559" s="4">
        <v>45536.64722222222</v>
      </c>
      <c r="C2559" s="3" t="s">
        <v>248</v>
      </c>
      <c r="D2559" s="3" t="s">
        <v>1357</v>
      </c>
      <c r="E2559" s="3" t="s">
        <v>27</v>
      </c>
      <c r="F2559" s="3">
        <v>5.0</v>
      </c>
      <c r="G2559" s="3">
        <v>1999.0</v>
      </c>
      <c r="H2559" s="3">
        <v>30.0</v>
      </c>
      <c r="I2559" s="3">
        <v>1025.93</v>
      </c>
      <c r="J2559" s="3" t="s">
        <v>22</v>
      </c>
      <c r="K2559" s="3" t="s">
        <v>23</v>
      </c>
      <c r="L2559" s="5">
        <f t="shared" si="1"/>
        <v>6996.5</v>
      </c>
      <c r="M2559" s="5">
        <f t="shared" si="2"/>
        <v>5129.65</v>
      </c>
      <c r="N2559" s="5">
        <f t="shared" si="3"/>
        <v>1866.85</v>
      </c>
      <c r="O2559" s="6">
        <f t="shared" si="4"/>
        <v>0.2668262703</v>
      </c>
      <c r="P2559" s="6" t="str">
        <f t="shared" si="5"/>
        <v>Sunday</v>
      </c>
      <c r="Q2559" s="6" t="str">
        <f t="shared" si="6"/>
        <v>Weekend</v>
      </c>
      <c r="R2559" s="6" t="str">
        <f t="shared" si="7"/>
        <v>High (&gt;25%)</v>
      </c>
    </row>
    <row r="2560">
      <c r="A2560" s="3" t="s">
        <v>3078</v>
      </c>
      <c r="B2560" s="4">
        <v>45522.9</v>
      </c>
      <c r="C2560" s="3" t="s">
        <v>41</v>
      </c>
      <c r="D2560" s="3" t="s">
        <v>724</v>
      </c>
      <c r="E2560" s="3" t="s">
        <v>21</v>
      </c>
      <c r="F2560" s="3">
        <v>5.0</v>
      </c>
      <c r="G2560" s="3">
        <v>499.0</v>
      </c>
      <c r="H2560" s="3">
        <v>10.0</v>
      </c>
      <c r="I2560" s="3">
        <v>306.71</v>
      </c>
      <c r="J2560" s="3" t="s">
        <v>52</v>
      </c>
      <c r="K2560" s="3" t="s">
        <v>39</v>
      </c>
      <c r="L2560" s="5">
        <f t="shared" si="1"/>
        <v>2245.5</v>
      </c>
      <c r="M2560" s="5">
        <f t="shared" si="2"/>
        <v>1533.55</v>
      </c>
      <c r="N2560" s="5">
        <f t="shared" si="3"/>
        <v>711.95</v>
      </c>
      <c r="O2560" s="6">
        <f t="shared" si="4"/>
        <v>0.3170563349</v>
      </c>
      <c r="P2560" s="6" t="str">
        <f t="shared" si="5"/>
        <v>Sunday</v>
      </c>
      <c r="Q2560" s="6" t="str">
        <f t="shared" si="6"/>
        <v>Weekend</v>
      </c>
      <c r="R2560" s="6" t="str">
        <f t="shared" si="7"/>
        <v>Low (1–15%)</v>
      </c>
    </row>
    <row r="2561">
      <c r="A2561" s="3" t="s">
        <v>3079</v>
      </c>
      <c r="B2561" s="4">
        <v>45757.424305555556</v>
      </c>
      <c r="C2561" s="3" t="s">
        <v>84</v>
      </c>
      <c r="D2561" s="3" t="s">
        <v>329</v>
      </c>
      <c r="E2561" s="3" t="s">
        <v>35</v>
      </c>
      <c r="F2561" s="3">
        <v>2.0</v>
      </c>
      <c r="G2561" s="3">
        <v>3499.0</v>
      </c>
      <c r="H2561" s="3">
        <v>20.0</v>
      </c>
      <c r="I2561" s="3">
        <v>2332.55</v>
      </c>
      <c r="J2561" s="3" t="s">
        <v>32</v>
      </c>
      <c r="K2561" s="3" t="s">
        <v>39</v>
      </c>
      <c r="L2561" s="5">
        <f t="shared" si="1"/>
        <v>5598.4</v>
      </c>
      <c r="M2561" s="5">
        <f t="shared" si="2"/>
        <v>4665.1</v>
      </c>
      <c r="N2561" s="5">
        <f t="shared" si="3"/>
        <v>933.3</v>
      </c>
      <c r="O2561" s="6">
        <f t="shared" si="4"/>
        <v>0.1667083452</v>
      </c>
      <c r="P2561" s="6" t="str">
        <f t="shared" si="5"/>
        <v>Thursday</v>
      </c>
      <c r="Q2561" s="6" t="str">
        <f t="shared" si="6"/>
        <v>Weekday</v>
      </c>
      <c r="R2561" s="6" t="str">
        <f t="shared" si="7"/>
        <v>Mid (16–25%)</v>
      </c>
    </row>
    <row r="2562">
      <c r="A2562" s="3" t="s">
        <v>3080</v>
      </c>
      <c r="B2562" s="4">
        <v>45481.768055555556</v>
      </c>
      <c r="C2562" s="3" t="s">
        <v>114</v>
      </c>
      <c r="D2562" s="3" t="s">
        <v>830</v>
      </c>
      <c r="E2562" s="3" t="s">
        <v>35</v>
      </c>
      <c r="F2562" s="3">
        <v>3.0</v>
      </c>
      <c r="G2562" s="3">
        <v>3999.0</v>
      </c>
      <c r="H2562" s="3">
        <v>5.0</v>
      </c>
      <c r="I2562" s="3">
        <v>2422.13</v>
      </c>
      <c r="J2562" s="3" t="s">
        <v>32</v>
      </c>
      <c r="K2562" s="3" t="s">
        <v>28</v>
      </c>
      <c r="L2562" s="5">
        <f t="shared" si="1"/>
        <v>11397.15</v>
      </c>
      <c r="M2562" s="5">
        <f t="shared" si="2"/>
        <v>7266.39</v>
      </c>
      <c r="N2562" s="5">
        <f t="shared" si="3"/>
        <v>4130.76</v>
      </c>
      <c r="O2562" s="6">
        <f t="shared" si="4"/>
        <v>0.3624379779</v>
      </c>
      <c r="P2562" s="6" t="str">
        <f t="shared" si="5"/>
        <v>Monday</v>
      </c>
      <c r="Q2562" s="6" t="str">
        <f t="shared" si="6"/>
        <v>Weekday</v>
      </c>
      <c r="R2562" s="6" t="str">
        <f t="shared" si="7"/>
        <v>Low (1–15%)</v>
      </c>
    </row>
    <row r="2563">
      <c r="A2563" s="3" t="s">
        <v>3081</v>
      </c>
      <c r="B2563" s="4">
        <v>45407.419444444444</v>
      </c>
      <c r="C2563" s="3" t="s">
        <v>19</v>
      </c>
      <c r="D2563" s="3" t="s">
        <v>429</v>
      </c>
      <c r="E2563" s="3" t="s">
        <v>35</v>
      </c>
      <c r="F2563" s="3">
        <v>2.0</v>
      </c>
      <c r="G2563" s="3">
        <v>1999.0</v>
      </c>
      <c r="H2563" s="3">
        <v>0.0</v>
      </c>
      <c r="I2563" s="3">
        <v>1269.8</v>
      </c>
      <c r="J2563" s="3" t="s">
        <v>52</v>
      </c>
      <c r="K2563" s="3" t="s">
        <v>39</v>
      </c>
      <c r="L2563" s="5">
        <f t="shared" si="1"/>
        <v>3998</v>
      </c>
      <c r="M2563" s="5">
        <f t="shared" si="2"/>
        <v>2539.6</v>
      </c>
      <c r="N2563" s="5">
        <f t="shared" si="3"/>
        <v>1458.4</v>
      </c>
      <c r="O2563" s="6">
        <f t="shared" si="4"/>
        <v>0.3647823912</v>
      </c>
      <c r="P2563" s="6" t="str">
        <f t="shared" si="5"/>
        <v>Thursday</v>
      </c>
      <c r="Q2563" s="6" t="str">
        <f t="shared" si="6"/>
        <v>Weekday</v>
      </c>
      <c r="R2563" s="6" t="str">
        <f t="shared" si="7"/>
        <v>No Discount</v>
      </c>
    </row>
    <row r="2564">
      <c r="A2564" s="3" t="s">
        <v>3082</v>
      </c>
      <c r="B2564" s="4">
        <v>45616.84861111111</v>
      </c>
      <c r="C2564" s="3" t="s">
        <v>81</v>
      </c>
      <c r="D2564" s="3" t="s">
        <v>1518</v>
      </c>
      <c r="E2564" s="3" t="s">
        <v>21</v>
      </c>
      <c r="F2564" s="3">
        <v>1.0</v>
      </c>
      <c r="G2564" s="3">
        <v>899.0</v>
      </c>
      <c r="H2564" s="3">
        <v>5.0</v>
      </c>
      <c r="I2564" s="3">
        <v>561.56</v>
      </c>
      <c r="J2564" s="3" t="s">
        <v>32</v>
      </c>
      <c r="K2564" s="3" t="s">
        <v>23</v>
      </c>
      <c r="L2564" s="5">
        <f t="shared" si="1"/>
        <v>854.05</v>
      </c>
      <c r="M2564" s="5">
        <f t="shared" si="2"/>
        <v>561.56</v>
      </c>
      <c r="N2564" s="5">
        <f t="shared" si="3"/>
        <v>292.49</v>
      </c>
      <c r="O2564" s="6">
        <f t="shared" si="4"/>
        <v>0.342474094</v>
      </c>
      <c r="P2564" s="6" t="str">
        <f t="shared" si="5"/>
        <v>Wednesday</v>
      </c>
      <c r="Q2564" s="6" t="str">
        <f t="shared" si="6"/>
        <v>Weekday</v>
      </c>
      <c r="R2564" s="6" t="str">
        <f t="shared" si="7"/>
        <v>Low (1–15%)</v>
      </c>
    </row>
    <row r="2565">
      <c r="A2565" s="3" t="s">
        <v>3083</v>
      </c>
      <c r="B2565" s="4">
        <v>45656.754166666666</v>
      </c>
      <c r="C2565" s="3" t="s">
        <v>158</v>
      </c>
      <c r="D2565" s="3" t="s">
        <v>139</v>
      </c>
      <c r="E2565" s="3" t="s">
        <v>21</v>
      </c>
      <c r="F2565" s="3">
        <v>1.0</v>
      </c>
      <c r="G2565" s="3">
        <v>699.0</v>
      </c>
      <c r="H2565" s="3">
        <v>5.0</v>
      </c>
      <c r="I2565" s="3">
        <v>481.35</v>
      </c>
      <c r="J2565" s="3" t="s">
        <v>32</v>
      </c>
      <c r="K2565" s="3" t="s">
        <v>39</v>
      </c>
      <c r="L2565" s="5">
        <f t="shared" si="1"/>
        <v>664.05</v>
      </c>
      <c r="M2565" s="5">
        <f t="shared" si="2"/>
        <v>481.35</v>
      </c>
      <c r="N2565" s="5">
        <f t="shared" si="3"/>
        <v>182.7</v>
      </c>
      <c r="O2565" s="6">
        <f t="shared" si="4"/>
        <v>0.2751298848</v>
      </c>
      <c r="P2565" s="6" t="str">
        <f t="shared" si="5"/>
        <v>Monday</v>
      </c>
      <c r="Q2565" s="6" t="str">
        <f t="shared" si="6"/>
        <v>Weekday</v>
      </c>
      <c r="R2565" s="6" t="str">
        <f t="shared" si="7"/>
        <v>Low (1–15%)</v>
      </c>
    </row>
    <row r="2566">
      <c r="A2566" s="3" t="s">
        <v>3084</v>
      </c>
      <c r="B2566" s="4">
        <v>45696.834027777775</v>
      </c>
      <c r="C2566" s="3" t="s">
        <v>37</v>
      </c>
      <c r="D2566" s="3" t="s">
        <v>879</v>
      </c>
      <c r="E2566" s="3" t="s">
        <v>27</v>
      </c>
      <c r="F2566" s="3">
        <v>2.0</v>
      </c>
      <c r="G2566" s="3">
        <v>1299.0</v>
      </c>
      <c r="H2566" s="3">
        <v>0.0</v>
      </c>
      <c r="I2566" s="3">
        <v>781.67</v>
      </c>
      <c r="J2566" s="3" t="s">
        <v>52</v>
      </c>
      <c r="K2566" s="3" t="s">
        <v>28</v>
      </c>
      <c r="L2566" s="5">
        <f t="shared" si="1"/>
        <v>2598</v>
      </c>
      <c r="M2566" s="5">
        <f t="shared" si="2"/>
        <v>1563.34</v>
      </c>
      <c r="N2566" s="5">
        <f t="shared" si="3"/>
        <v>1034.66</v>
      </c>
      <c r="O2566" s="6">
        <f t="shared" si="4"/>
        <v>0.3982525019</v>
      </c>
      <c r="P2566" s="6" t="str">
        <f t="shared" si="5"/>
        <v>Saturday</v>
      </c>
      <c r="Q2566" s="6" t="str">
        <f t="shared" si="6"/>
        <v>Weekend</v>
      </c>
      <c r="R2566" s="6" t="str">
        <f t="shared" si="7"/>
        <v>No Discount</v>
      </c>
    </row>
    <row r="2567">
      <c r="A2567" s="3" t="s">
        <v>3085</v>
      </c>
      <c r="B2567" s="4">
        <v>45895.771527777775</v>
      </c>
      <c r="C2567" s="3" t="s">
        <v>282</v>
      </c>
      <c r="D2567" s="3" t="s">
        <v>383</v>
      </c>
      <c r="E2567" s="3" t="s">
        <v>35</v>
      </c>
      <c r="F2567" s="3">
        <v>2.0</v>
      </c>
      <c r="G2567" s="3">
        <v>3499.0</v>
      </c>
      <c r="H2567" s="3">
        <v>30.0</v>
      </c>
      <c r="I2567" s="3">
        <v>2603.38</v>
      </c>
      <c r="J2567" s="3" t="s">
        <v>52</v>
      </c>
      <c r="K2567" s="3" t="s">
        <v>28</v>
      </c>
      <c r="L2567" s="5">
        <f t="shared" si="1"/>
        <v>4898.6</v>
      </c>
      <c r="M2567" s="5">
        <f t="shared" si="2"/>
        <v>5206.76</v>
      </c>
      <c r="N2567" s="5">
        <f t="shared" si="3"/>
        <v>-308.16</v>
      </c>
      <c r="O2567" s="6">
        <f t="shared" si="4"/>
        <v>-0.06290776957</v>
      </c>
      <c r="P2567" s="6" t="str">
        <f t="shared" si="5"/>
        <v>Tuesday</v>
      </c>
      <c r="Q2567" s="6" t="str">
        <f t="shared" si="6"/>
        <v>Weekday</v>
      </c>
      <c r="R2567" s="6" t="str">
        <f t="shared" si="7"/>
        <v>High (&gt;25%)</v>
      </c>
    </row>
    <row r="2568">
      <c r="A2568" s="3" t="s">
        <v>3086</v>
      </c>
      <c r="B2568" s="4">
        <v>45615.89027777778</v>
      </c>
      <c r="C2568" s="3" t="s">
        <v>78</v>
      </c>
      <c r="D2568" s="3" t="s">
        <v>466</v>
      </c>
      <c r="E2568" s="3" t="s">
        <v>27</v>
      </c>
      <c r="F2568" s="3">
        <v>2.0</v>
      </c>
      <c r="G2568" s="3">
        <v>1299.0</v>
      </c>
      <c r="H2568" s="3">
        <v>10.0</v>
      </c>
      <c r="I2568" s="3">
        <v>836.51</v>
      </c>
      <c r="J2568" s="3" t="s">
        <v>52</v>
      </c>
      <c r="K2568" s="3" t="s">
        <v>39</v>
      </c>
      <c r="L2568" s="5">
        <f t="shared" si="1"/>
        <v>2338.2</v>
      </c>
      <c r="M2568" s="5">
        <f t="shared" si="2"/>
        <v>1673.02</v>
      </c>
      <c r="N2568" s="5">
        <f t="shared" si="3"/>
        <v>665.18</v>
      </c>
      <c r="O2568" s="6">
        <f t="shared" si="4"/>
        <v>0.284483791</v>
      </c>
      <c r="P2568" s="6" t="str">
        <f t="shared" si="5"/>
        <v>Tuesday</v>
      </c>
      <c r="Q2568" s="6" t="str">
        <f t="shared" si="6"/>
        <v>Weekday</v>
      </c>
      <c r="R2568" s="6" t="str">
        <f t="shared" si="7"/>
        <v>Low (1–15%)</v>
      </c>
    </row>
    <row r="2569">
      <c r="A2569" s="3" t="s">
        <v>3087</v>
      </c>
      <c r="B2569" s="4">
        <v>45758.38402777778</v>
      </c>
      <c r="C2569" s="3" t="s">
        <v>25</v>
      </c>
      <c r="D2569" s="3" t="s">
        <v>1108</v>
      </c>
      <c r="E2569" s="3" t="s">
        <v>21</v>
      </c>
      <c r="F2569" s="3">
        <v>4.0</v>
      </c>
      <c r="G2569" s="3">
        <v>499.0</v>
      </c>
      <c r="H2569" s="3">
        <v>15.0</v>
      </c>
      <c r="I2569" s="3">
        <v>344.47</v>
      </c>
      <c r="J2569" s="3" t="s">
        <v>32</v>
      </c>
      <c r="K2569" s="3" t="s">
        <v>39</v>
      </c>
      <c r="L2569" s="5">
        <f t="shared" si="1"/>
        <v>1696.6</v>
      </c>
      <c r="M2569" s="5">
        <f t="shared" si="2"/>
        <v>1377.88</v>
      </c>
      <c r="N2569" s="5">
        <f t="shared" si="3"/>
        <v>318.72</v>
      </c>
      <c r="O2569" s="6">
        <f t="shared" si="4"/>
        <v>0.1878580691</v>
      </c>
      <c r="P2569" s="6" t="str">
        <f t="shared" si="5"/>
        <v>Friday</v>
      </c>
      <c r="Q2569" s="6" t="str">
        <f t="shared" si="6"/>
        <v>Weekday</v>
      </c>
      <c r="R2569" s="6" t="str">
        <f t="shared" si="7"/>
        <v>Low (1–15%)</v>
      </c>
    </row>
    <row r="2570">
      <c r="A2570" s="3" t="s">
        <v>3088</v>
      </c>
      <c r="B2570" s="4">
        <v>45860.57361111111</v>
      </c>
      <c r="C2570" s="3" t="s">
        <v>30</v>
      </c>
      <c r="D2570" s="3" t="s">
        <v>677</v>
      </c>
      <c r="E2570" s="3" t="s">
        <v>27</v>
      </c>
      <c r="F2570" s="3">
        <v>2.0</v>
      </c>
      <c r="G2570" s="3">
        <v>799.0</v>
      </c>
      <c r="H2570" s="3">
        <v>20.0</v>
      </c>
      <c r="I2570" s="3">
        <v>526.78</v>
      </c>
      <c r="J2570" s="3" t="s">
        <v>52</v>
      </c>
      <c r="K2570" s="3" t="s">
        <v>28</v>
      </c>
      <c r="L2570" s="5">
        <f t="shared" si="1"/>
        <v>1278.4</v>
      </c>
      <c r="M2570" s="5">
        <f t="shared" si="2"/>
        <v>1053.56</v>
      </c>
      <c r="N2570" s="5">
        <f t="shared" si="3"/>
        <v>224.84</v>
      </c>
      <c r="O2570" s="6">
        <f t="shared" si="4"/>
        <v>0.1758760951</v>
      </c>
      <c r="P2570" s="6" t="str">
        <f t="shared" si="5"/>
        <v>Tuesday</v>
      </c>
      <c r="Q2570" s="6" t="str">
        <f t="shared" si="6"/>
        <v>Weekday</v>
      </c>
      <c r="R2570" s="6" t="str">
        <f t="shared" si="7"/>
        <v>Mid (16–25%)</v>
      </c>
    </row>
    <row r="2571">
      <c r="A2571" s="3" t="s">
        <v>3089</v>
      </c>
      <c r="B2571" s="4">
        <v>45812.839583333334</v>
      </c>
      <c r="C2571" s="3" t="s">
        <v>132</v>
      </c>
      <c r="D2571" s="3" t="s">
        <v>1374</v>
      </c>
      <c r="E2571" s="3" t="s">
        <v>21</v>
      </c>
      <c r="F2571" s="3">
        <v>3.0</v>
      </c>
      <c r="G2571" s="3">
        <v>499.0</v>
      </c>
      <c r="H2571" s="3">
        <v>5.0</v>
      </c>
      <c r="I2571" s="3">
        <v>288.33</v>
      </c>
      <c r="J2571" s="3" t="s">
        <v>22</v>
      </c>
      <c r="K2571" s="3" t="s">
        <v>28</v>
      </c>
      <c r="L2571" s="5">
        <f t="shared" si="1"/>
        <v>1422.15</v>
      </c>
      <c r="M2571" s="5">
        <f t="shared" si="2"/>
        <v>864.99</v>
      </c>
      <c r="N2571" s="5">
        <f t="shared" si="3"/>
        <v>557.16</v>
      </c>
      <c r="O2571" s="6">
        <f t="shared" si="4"/>
        <v>0.3917730197</v>
      </c>
      <c r="P2571" s="6" t="str">
        <f t="shared" si="5"/>
        <v>Wednesday</v>
      </c>
      <c r="Q2571" s="6" t="str">
        <f t="shared" si="6"/>
        <v>Weekday</v>
      </c>
      <c r="R2571" s="6" t="str">
        <f t="shared" si="7"/>
        <v>Low (1–15%)</v>
      </c>
    </row>
    <row r="2572">
      <c r="A2572" s="3" t="s">
        <v>3090</v>
      </c>
      <c r="B2572" s="4">
        <v>45826.71666666667</v>
      </c>
      <c r="C2572" s="3" t="s">
        <v>194</v>
      </c>
      <c r="D2572" s="3" t="s">
        <v>990</v>
      </c>
      <c r="E2572" s="3" t="s">
        <v>27</v>
      </c>
      <c r="F2572" s="3">
        <v>4.0</v>
      </c>
      <c r="G2572" s="3">
        <v>999.0</v>
      </c>
      <c r="H2572" s="3">
        <v>10.0</v>
      </c>
      <c r="I2572" s="3">
        <v>642.61</v>
      </c>
      <c r="J2572" s="3" t="s">
        <v>32</v>
      </c>
      <c r="K2572" s="3" t="s">
        <v>39</v>
      </c>
      <c r="L2572" s="5">
        <f t="shared" si="1"/>
        <v>3596.4</v>
      </c>
      <c r="M2572" s="5">
        <f t="shared" si="2"/>
        <v>2570.44</v>
      </c>
      <c r="N2572" s="5">
        <f t="shared" si="3"/>
        <v>1025.96</v>
      </c>
      <c r="O2572" s="6">
        <f t="shared" si="4"/>
        <v>0.2852741631</v>
      </c>
      <c r="P2572" s="6" t="str">
        <f t="shared" si="5"/>
        <v>Wednesday</v>
      </c>
      <c r="Q2572" s="6" t="str">
        <f t="shared" si="6"/>
        <v>Weekday</v>
      </c>
      <c r="R2572" s="6" t="str">
        <f t="shared" si="7"/>
        <v>Low (1–15%)</v>
      </c>
    </row>
    <row r="2573">
      <c r="A2573" s="3" t="s">
        <v>3091</v>
      </c>
      <c r="B2573" s="4">
        <v>45428.37777777778</v>
      </c>
      <c r="C2573" s="3" t="s">
        <v>111</v>
      </c>
      <c r="D2573" s="3" t="s">
        <v>644</v>
      </c>
      <c r="E2573" s="3" t="s">
        <v>21</v>
      </c>
      <c r="F2573" s="3">
        <v>1.0</v>
      </c>
      <c r="G2573" s="3">
        <v>699.0</v>
      </c>
      <c r="H2573" s="3">
        <v>15.0</v>
      </c>
      <c r="I2573" s="3">
        <v>338.62</v>
      </c>
      <c r="J2573" s="3" t="s">
        <v>32</v>
      </c>
      <c r="K2573" s="3" t="s">
        <v>28</v>
      </c>
      <c r="L2573" s="5">
        <f t="shared" si="1"/>
        <v>594.15</v>
      </c>
      <c r="M2573" s="5">
        <f t="shared" si="2"/>
        <v>338.62</v>
      </c>
      <c r="N2573" s="5">
        <f t="shared" si="3"/>
        <v>255.53</v>
      </c>
      <c r="O2573" s="6">
        <f t="shared" si="4"/>
        <v>0.43007658</v>
      </c>
      <c r="P2573" s="6" t="str">
        <f t="shared" si="5"/>
        <v>Thursday</v>
      </c>
      <c r="Q2573" s="6" t="str">
        <f t="shared" si="6"/>
        <v>Weekday</v>
      </c>
      <c r="R2573" s="6" t="str">
        <f t="shared" si="7"/>
        <v>Low (1–15%)</v>
      </c>
    </row>
    <row r="2574">
      <c r="A2574" s="3" t="s">
        <v>3092</v>
      </c>
      <c r="B2574" s="4">
        <v>45456.69375</v>
      </c>
      <c r="C2574" s="3" t="s">
        <v>309</v>
      </c>
      <c r="D2574" s="3" t="s">
        <v>258</v>
      </c>
      <c r="E2574" s="3" t="s">
        <v>21</v>
      </c>
      <c r="F2574" s="3">
        <v>2.0</v>
      </c>
      <c r="G2574" s="3">
        <v>899.0</v>
      </c>
      <c r="H2574" s="3">
        <v>5.0</v>
      </c>
      <c r="I2574" s="3">
        <v>477.87</v>
      </c>
      <c r="J2574" s="3" t="s">
        <v>32</v>
      </c>
      <c r="K2574" s="3" t="s">
        <v>23</v>
      </c>
      <c r="L2574" s="5">
        <f t="shared" si="1"/>
        <v>1708.1</v>
      </c>
      <c r="M2574" s="5">
        <f t="shared" si="2"/>
        <v>955.74</v>
      </c>
      <c r="N2574" s="5">
        <f t="shared" si="3"/>
        <v>752.36</v>
      </c>
      <c r="O2574" s="6">
        <f t="shared" si="4"/>
        <v>0.4404660149</v>
      </c>
      <c r="P2574" s="6" t="str">
        <f t="shared" si="5"/>
        <v>Thursday</v>
      </c>
      <c r="Q2574" s="6" t="str">
        <f t="shared" si="6"/>
        <v>Weekday</v>
      </c>
      <c r="R2574" s="6" t="str">
        <f t="shared" si="7"/>
        <v>Low (1–15%)</v>
      </c>
    </row>
    <row r="2575">
      <c r="A2575" s="3" t="s">
        <v>3093</v>
      </c>
      <c r="B2575" s="4">
        <v>45310.62222222222</v>
      </c>
      <c r="C2575" s="3" t="s">
        <v>84</v>
      </c>
      <c r="D2575" s="3" t="s">
        <v>1336</v>
      </c>
      <c r="E2575" s="3" t="s">
        <v>27</v>
      </c>
      <c r="F2575" s="3">
        <v>5.0</v>
      </c>
      <c r="G2575" s="3">
        <v>799.0</v>
      </c>
      <c r="H2575" s="3">
        <v>25.0</v>
      </c>
      <c r="I2575" s="3">
        <v>498.33</v>
      </c>
      <c r="J2575" s="3" t="s">
        <v>32</v>
      </c>
      <c r="K2575" s="3" t="s">
        <v>23</v>
      </c>
      <c r="L2575" s="5">
        <f t="shared" si="1"/>
        <v>2996.25</v>
      </c>
      <c r="M2575" s="5">
        <f t="shared" si="2"/>
        <v>2491.65</v>
      </c>
      <c r="N2575" s="5">
        <f t="shared" si="3"/>
        <v>504.6</v>
      </c>
      <c r="O2575" s="6">
        <f t="shared" si="4"/>
        <v>0.1684105131</v>
      </c>
      <c r="P2575" s="6" t="str">
        <f t="shared" si="5"/>
        <v>Friday</v>
      </c>
      <c r="Q2575" s="6" t="str">
        <f t="shared" si="6"/>
        <v>Weekday</v>
      </c>
      <c r="R2575" s="6" t="str">
        <f t="shared" si="7"/>
        <v>Mid (16–25%)</v>
      </c>
    </row>
    <row r="2576">
      <c r="A2576" s="3" t="s">
        <v>3094</v>
      </c>
      <c r="B2576" s="4">
        <v>45998.375</v>
      </c>
      <c r="C2576" s="3" t="s">
        <v>171</v>
      </c>
      <c r="D2576" s="3" t="s">
        <v>415</v>
      </c>
      <c r="E2576" s="3" t="s">
        <v>27</v>
      </c>
      <c r="F2576" s="3">
        <v>1.0</v>
      </c>
      <c r="G2576" s="3">
        <v>1499.0</v>
      </c>
      <c r="H2576" s="3">
        <v>0.0</v>
      </c>
      <c r="I2576" s="3">
        <v>789.87</v>
      </c>
      <c r="J2576" s="3" t="s">
        <v>32</v>
      </c>
      <c r="K2576" s="3" t="s">
        <v>23</v>
      </c>
      <c r="L2576" s="5">
        <f t="shared" si="1"/>
        <v>1499</v>
      </c>
      <c r="M2576" s="5">
        <f t="shared" si="2"/>
        <v>789.87</v>
      </c>
      <c r="N2576" s="5">
        <f t="shared" si="3"/>
        <v>709.13</v>
      </c>
      <c r="O2576" s="6">
        <f t="shared" si="4"/>
        <v>0.4730687125</v>
      </c>
      <c r="P2576" s="6" t="str">
        <f t="shared" si="5"/>
        <v>Sunday</v>
      </c>
      <c r="Q2576" s="6" t="str">
        <f t="shared" si="6"/>
        <v>Weekend</v>
      </c>
      <c r="R2576" s="6" t="str">
        <f t="shared" si="7"/>
        <v>No Discount</v>
      </c>
    </row>
    <row r="2577">
      <c r="A2577" s="3" t="s">
        <v>3095</v>
      </c>
      <c r="B2577" s="4">
        <v>45294.87291666667</v>
      </c>
      <c r="C2577" s="3" t="s">
        <v>78</v>
      </c>
      <c r="D2577" s="3" t="s">
        <v>860</v>
      </c>
      <c r="E2577" s="3" t="s">
        <v>27</v>
      </c>
      <c r="F2577" s="3">
        <v>3.0</v>
      </c>
      <c r="G2577" s="3">
        <v>999.0</v>
      </c>
      <c r="H2577" s="3">
        <v>25.0</v>
      </c>
      <c r="I2577" s="3">
        <v>674.76</v>
      </c>
      <c r="J2577" s="3" t="s">
        <v>32</v>
      </c>
      <c r="K2577" s="3" t="s">
        <v>28</v>
      </c>
      <c r="L2577" s="5">
        <f t="shared" si="1"/>
        <v>2247.75</v>
      </c>
      <c r="M2577" s="5">
        <f t="shared" si="2"/>
        <v>2024.28</v>
      </c>
      <c r="N2577" s="5">
        <f t="shared" si="3"/>
        <v>223.47</v>
      </c>
      <c r="O2577" s="6">
        <f t="shared" si="4"/>
        <v>0.09941941942</v>
      </c>
      <c r="P2577" s="6" t="str">
        <f t="shared" si="5"/>
        <v>Wednesday</v>
      </c>
      <c r="Q2577" s="6" t="str">
        <f t="shared" si="6"/>
        <v>Weekday</v>
      </c>
      <c r="R2577" s="6" t="str">
        <f t="shared" si="7"/>
        <v>Mid (16–25%)</v>
      </c>
    </row>
    <row r="2578">
      <c r="A2578" s="3" t="s">
        <v>3096</v>
      </c>
      <c r="B2578" s="4">
        <v>45409.65902777778</v>
      </c>
      <c r="C2578" s="3" t="s">
        <v>114</v>
      </c>
      <c r="D2578" s="3" t="s">
        <v>361</v>
      </c>
      <c r="E2578" s="3" t="s">
        <v>21</v>
      </c>
      <c r="F2578" s="3">
        <v>5.0</v>
      </c>
      <c r="G2578" s="3">
        <v>299.0</v>
      </c>
      <c r="H2578" s="3">
        <v>0.0</v>
      </c>
      <c r="I2578" s="3">
        <v>199.17</v>
      </c>
      <c r="J2578" s="3" t="s">
        <v>32</v>
      </c>
      <c r="K2578" s="3" t="s">
        <v>39</v>
      </c>
      <c r="L2578" s="5">
        <f t="shared" si="1"/>
        <v>1495</v>
      </c>
      <c r="M2578" s="5">
        <f t="shared" si="2"/>
        <v>995.85</v>
      </c>
      <c r="N2578" s="5">
        <f t="shared" si="3"/>
        <v>499.15</v>
      </c>
      <c r="O2578" s="6">
        <f t="shared" si="4"/>
        <v>0.3338795987</v>
      </c>
      <c r="P2578" s="6" t="str">
        <f t="shared" si="5"/>
        <v>Saturday</v>
      </c>
      <c r="Q2578" s="6" t="str">
        <f t="shared" si="6"/>
        <v>Weekend</v>
      </c>
      <c r="R2578" s="6" t="str">
        <f t="shared" si="7"/>
        <v>No Discount</v>
      </c>
    </row>
    <row r="2579">
      <c r="A2579" s="3" t="s">
        <v>3097</v>
      </c>
      <c r="B2579" s="4">
        <v>45918.66180555556</v>
      </c>
      <c r="C2579" s="3" t="s">
        <v>97</v>
      </c>
      <c r="D2579" s="3" t="s">
        <v>1159</v>
      </c>
      <c r="E2579" s="3" t="s">
        <v>21</v>
      </c>
      <c r="F2579" s="3">
        <v>3.0</v>
      </c>
      <c r="G2579" s="3">
        <v>299.0</v>
      </c>
      <c r="H2579" s="3">
        <v>30.0</v>
      </c>
      <c r="I2579" s="3">
        <v>153.14</v>
      </c>
      <c r="J2579" s="3" t="s">
        <v>52</v>
      </c>
      <c r="K2579" s="3" t="s">
        <v>23</v>
      </c>
      <c r="L2579" s="5">
        <f t="shared" si="1"/>
        <v>627.9</v>
      </c>
      <c r="M2579" s="5">
        <f t="shared" si="2"/>
        <v>459.42</v>
      </c>
      <c r="N2579" s="5">
        <f t="shared" si="3"/>
        <v>168.48</v>
      </c>
      <c r="O2579" s="6">
        <f t="shared" si="4"/>
        <v>0.2683229814</v>
      </c>
      <c r="P2579" s="6" t="str">
        <f t="shared" si="5"/>
        <v>Thursday</v>
      </c>
      <c r="Q2579" s="6" t="str">
        <f t="shared" si="6"/>
        <v>Weekday</v>
      </c>
      <c r="R2579" s="6" t="str">
        <f t="shared" si="7"/>
        <v>High (&gt;25%)</v>
      </c>
    </row>
    <row r="2580">
      <c r="A2580" s="3" t="s">
        <v>3098</v>
      </c>
      <c r="B2580" s="4">
        <v>45311.629166666666</v>
      </c>
      <c r="C2580" s="3" t="s">
        <v>63</v>
      </c>
      <c r="D2580" s="3" t="s">
        <v>683</v>
      </c>
      <c r="E2580" s="3" t="s">
        <v>35</v>
      </c>
      <c r="F2580" s="3">
        <v>3.0</v>
      </c>
      <c r="G2580" s="3">
        <v>3999.0</v>
      </c>
      <c r="H2580" s="3">
        <v>0.0</v>
      </c>
      <c r="I2580" s="3">
        <v>2570.8</v>
      </c>
      <c r="J2580" s="3" t="s">
        <v>32</v>
      </c>
      <c r="K2580" s="3" t="s">
        <v>23</v>
      </c>
      <c r="L2580" s="5">
        <f t="shared" si="1"/>
        <v>11997</v>
      </c>
      <c r="M2580" s="5">
        <f t="shared" si="2"/>
        <v>7712.4</v>
      </c>
      <c r="N2580" s="5">
        <f t="shared" si="3"/>
        <v>4284.6</v>
      </c>
      <c r="O2580" s="6">
        <f t="shared" si="4"/>
        <v>0.3571392848</v>
      </c>
      <c r="P2580" s="6" t="str">
        <f t="shared" si="5"/>
        <v>Saturday</v>
      </c>
      <c r="Q2580" s="6" t="str">
        <f t="shared" si="6"/>
        <v>Weekend</v>
      </c>
      <c r="R2580" s="6" t="str">
        <f t="shared" si="7"/>
        <v>No Discount</v>
      </c>
    </row>
    <row r="2581">
      <c r="A2581" s="3" t="s">
        <v>3099</v>
      </c>
      <c r="B2581" s="4">
        <v>45394.615277777775</v>
      </c>
      <c r="C2581" s="3" t="s">
        <v>194</v>
      </c>
      <c r="D2581" s="3" t="s">
        <v>632</v>
      </c>
      <c r="E2581" s="3" t="s">
        <v>21</v>
      </c>
      <c r="F2581" s="3">
        <v>4.0</v>
      </c>
      <c r="G2581" s="3">
        <v>899.0</v>
      </c>
      <c r="H2581" s="3">
        <v>20.0</v>
      </c>
      <c r="I2581" s="3">
        <v>471.82</v>
      </c>
      <c r="J2581" s="3" t="s">
        <v>32</v>
      </c>
      <c r="K2581" s="3" t="s">
        <v>28</v>
      </c>
      <c r="L2581" s="5">
        <f t="shared" si="1"/>
        <v>2876.8</v>
      </c>
      <c r="M2581" s="5">
        <f t="shared" si="2"/>
        <v>1887.28</v>
      </c>
      <c r="N2581" s="5">
        <f t="shared" si="3"/>
        <v>989.52</v>
      </c>
      <c r="O2581" s="6">
        <f t="shared" si="4"/>
        <v>0.3439655172</v>
      </c>
      <c r="P2581" s="6" t="str">
        <f t="shared" si="5"/>
        <v>Friday</v>
      </c>
      <c r="Q2581" s="6" t="str">
        <f t="shared" si="6"/>
        <v>Weekday</v>
      </c>
      <c r="R2581" s="6" t="str">
        <f t="shared" si="7"/>
        <v>Mid (16–25%)</v>
      </c>
    </row>
    <row r="2582">
      <c r="A2582" s="3" t="s">
        <v>3100</v>
      </c>
      <c r="B2582" s="4">
        <v>45424.54583333333</v>
      </c>
      <c r="C2582" s="3" t="s">
        <v>70</v>
      </c>
      <c r="D2582" s="3" t="s">
        <v>483</v>
      </c>
      <c r="E2582" s="3" t="s">
        <v>27</v>
      </c>
      <c r="F2582" s="3">
        <v>1.0</v>
      </c>
      <c r="G2582" s="3">
        <v>1299.0</v>
      </c>
      <c r="H2582" s="3">
        <v>25.0</v>
      </c>
      <c r="I2582" s="3">
        <v>862.05</v>
      </c>
      <c r="J2582" s="3" t="s">
        <v>32</v>
      </c>
      <c r="K2582" s="3" t="s">
        <v>23</v>
      </c>
      <c r="L2582" s="5">
        <f t="shared" si="1"/>
        <v>974.25</v>
      </c>
      <c r="M2582" s="5">
        <f t="shared" si="2"/>
        <v>862.05</v>
      </c>
      <c r="N2582" s="5">
        <f t="shared" si="3"/>
        <v>112.2</v>
      </c>
      <c r="O2582" s="6">
        <f t="shared" si="4"/>
        <v>0.1151655119</v>
      </c>
      <c r="P2582" s="6" t="str">
        <f t="shared" si="5"/>
        <v>Sunday</v>
      </c>
      <c r="Q2582" s="6" t="str">
        <f t="shared" si="6"/>
        <v>Weekend</v>
      </c>
      <c r="R2582" s="6" t="str">
        <f t="shared" si="7"/>
        <v>Mid (16–25%)</v>
      </c>
    </row>
    <row r="2583">
      <c r="A2583" s="3" t="s">
        <v>3101</v>
      </c>
      <c r="B2583" s="4">
        <v>45491.43125</v>
      </c>
      <c r="C2583" s="3" t="s">
        <v>63</v>
      </c>
      <c r="D2583" s="3" t="s">
        <v>1104</v>
      </c>
      <c r="E2583" s="3" t="s">
        <v>27</v>
      </c>
      <c r="F2583" s="3">
        <v>3.0</v>
      </c>
      <c r="G2583" s="3">
        <v>1299.0</v>
      </c>
      <c r="H2583" s="3">
        <v>5.0</v>
      </c>
      <c r="I2583" s="3">
        <v>691.02</v>
      </c>
      <c r="J2583" s="3" t="s">
        <v>52</v>
      </c>
      <c r="K2583" s="3" t="s">
        <v>23</v>
      </c>
      <c r="L2583" s="5">
        <f t="shared" si="1"/>
        <v>3702.15</v>
      </c>
      <c r="M2583" s="5">
        <f t="shared" si="2"/>
        <v>2073.06</v>
      </c>
      <c r="N2583" s="5">
        <f t="shared" si="3"/>
        <v>1629.09</v>
      </c>
      <c r="O2583" s="6">
        <f t="shared" si="4"/>
        <v>0.4400388963</v>
      </c>
      <c r="P2583" s="6" t="str">
        <f t="shared" si="5"/>
        <v>Thursday</v>
      </c>
      <c r="Q2583" s="6" t="str">
        <f t="shared" si="6"/>
        <v>Weekday</v>
      </c>
      <c r="R2583" s="6" t="str">
        <f t="shared" si="7"/>
        <v>Low (1–15%)</v>
      </c>
    </row>
    <row r="2584">
      <c r="A2584" s="3" t="s">
        <v>3102</v>
      </c>
      <c r="B2584" s="4">
        <v>45624.74513888889</v>
      </c>
      <c r="C2584" s="3" t="s">
        <v>236</v>
      </c>
      <c r="D2584" s="3" t="s">
        <v>1755</v>
      </c>
      <c r="E2584" s="3" t="s">
        <v>21</v>
      </c>
      <c r="F2584" s="3">
        <v>4.0</v>
      </c>
      <c r="G2584" s="3">
        <v>899.0</v>
      </c>
      <c r="H2584" s="3">
        <v>5.0</v>
      </c>
      <c r="I2584" s="3">
        <v>547.48</v>
      </c>
      <c r="J2584" s="3" t="s">
        <v>32</v>
      </c>
      <c r="K2584" s="3" t="s">
        <v>28</v>
      </c>
      <c r="L2584" s="5">
        <f t="shared" si="1"/>
        <v>3416.2</v>
      </c>
      <c r="M2584" s="5">
        <f t="shared" si="2"/>
        <v>2189.92</v>
      </c>
      <c r="N2584" s="5">
        <f t="shared" si="3"/>
        <v>1226.28</v>
      </c>
      <c r="O2584" s="6">
        <f t="shared" si="4"/>
        <v>0.3589602482</v>
      </c>
      <c r="P2584" s="6" t="str">
        <f t="shared" si="5"/>
        <v>Thursday</v>
      </c>
      <c r="Q2584" s="6" t="str">
        <f t="shared" si="6"/>
        <v>Weekday</v>
      </c>
      <c r="R2584" s="6" t="str">
        <f t="shared" si="7"/>
        <v>Low (1–15%)</v>
      </c>
    </row>
    <row r="2585">
      <c r="A2585" s="3" t="s">
        <v>3103</v>
      </c>
      <c r="B2585" s="4">
        <v>45605.68402777778</v>
      </c>
      <c r="C2585" s="3" t="s">
        <v>207</v>
      </c>
      <c r="D2585" s="3" t="s">
        <v>1064</v>
      </c>
      <c r="E2585" s="3" t="s">
        <v>27</v>
      </c>
      <c r="F2585" s="3">
        <v>2.0</v>
      </c>
      <c r="G2585" s="3">
        <v>1999.0</v>
      </c>
      <c r="H2585" s="3">
        <v>30.0</v>
      </c>
      <c r="I2585" s="3">
        <v>1145.08</v>
      </c>
      <c r="J2585" s="3" t="s">
        <v>52</v>
      </c>
      <c r="K2585" s="3" t="s">
        <v>23</v>
      </c>
      <c r="L2585" s="5">
        <f t="shared" si="1"/>
        <v>2798.6</v>
      </c>
      <c r="M2585" s="5">
        <f t="shared" si="2"/>
        <v>2290.16</v>
      </c>
      <c r="N2585" s="5">
        <f t="shared" si="3"/>
        <v>508.44</v>
      </c>
      <c r="O2585" s="6">
        <f t="shared" si="4"/>
        <v>0.1816765526</v>
      </c>
      <c r="P2585" s="6" t="str">
        <f t="shared" si="5"/>
        <v>Saturday</v>
      </c>
      <c r="Q2585" s="6" t="str">
        <f t="shared" si="6"/>
        <v>Weekend</v>
      </c>
      <c r="R2585" s="6" t="str">
        <f t="shared" si="7"/>
        <v>High (&gt;25%)</v>
      </c>
    </row>
    <row r="2586">
      <c r="A2586" s="3" t="s">
        <v>3104</v>
      </c>
      <c r="B2586" s="4">
        <v>45624.60555555556</v>
      </c>
      <c r="C2586" s="3" t="s">
        <v>285</v>
      </c>
      <c r="D2586" s="3" t="s">
        <v>537</v>
      </c>
      <c r="E2586" s="3" t="s">
        <v>21</v>
      </c>
      <c r="F2586" s="3">
        <v>2.0</v>
      </c>
      <c r="G2586" s="3">
        <v>899.0</v>
      </c>
      <c r="H2586" s="3">
        <v>20.0</v>
      </c>
      <c r="I2586" s="3">
        <v>504.64</v>
      </c>
      <c r="J2586" s="3" t="s">
        <v>52</v>
      </c>
      <c r="K2586" s="3" t="s">
        <v>39</v>
      </c>
      <c r="L2586" s="5">
        <f t="shared" si="1"/>
        <v>1438.4</v>
      </c>
      <c r="M2586" s="5">
        <f t="shared" si="2"/>
        <v>1009.28</v>
      </c>
      <c r="N2586" s="5">
        <f t="shared" si="3"/>
        <v>429.12</v>
      </c>
      <c r="O2586" s="6">
        <f t="shared" si="4"/>
        <v>0.2983314794</v>
      </c>
      <c r="P2586" s="6" t="str">
        <f t="shared" si="5"/>
        <v>Thursday</v>
      </c>
      <c r="Q2586" s="6" t="str">
        <f t="shared" si="6"/>
        <v>Weekday</v>
      </c>
      <c r="R2586" s="6" t="str">
        <f t="shared" si="7"/>
        <v>Mid (16–25%)</v>
      </c>
    </row>
    <row r="2587">
      <c r="A2587" s="3" t="s">
        <v>3105</v>
      </c>
      <c r="B2587" s="4">
        <v>45836.75069444445</v>
      </c>
      <c r="C2587" s="3" t="s">
        <v>65</v>
      </c>
      <c r="D2587" s="3" t="s">
        <v>317</v>
      </c>
      <c r="E2587" s="3" t="s">
        <v>27</v>
      </c>
      <c r="F2587" s="3">
        <v>3.0</v>
      </c>
      <c r="G2587" s="3">
        <v>1299.0</v>
      </c>
      <c r="H2587" s="3">
        <v>20.0</v>
      </c>
      <c r="I2587" s="3">
        <v>857.95</v>
      </c>
      <c r="J2587" s="3" t="s">
        <v>52</v>
      </c>
      <c r="K2587" s="3" t="s">
        <v>28</v>
      </c>
      <c r="L2587" s="5">
        <f t="shared" si="1"/>
        <v>3117.6</v>
      </c>
      <c r="M2587" s="5">
        <f t="shared" si="2"/>
        <v>2573.85</v>
      </c>
      <c r="N2587" s="5">
        <f t="shared" si="3"/>
        <v>543.75</v>
      </c>
      <c r="O2587" s="6">
        <f t="shared" si="4"/>
        <v>0.17441301</v>
      </c>
      <c r="P2587" s="6" t="str">
        <f t="shared" si="5"/>
        <v>Saturday</v>
      </c>
      <c r="Q2587" s="6" t="str">
        <f t="shared" si="6"/>
        <v>Weekend</v>
      </c>
      <c r="R2587" s="6" t="str">
        <f t="shared" si="7"/>
        <v>Mid (16–25%)</v>
      </c>
    </row>
    <row r="2588">
      <c r="A2588" s="3" t="s">
        <v>3106</v>
      </c>
      <c r="B2588" s="4">
        <v>45734.45208333333</v>
      </c>
      <c r="C2588" s="3" t="s">
        <v>236</v>
      </c>
      <c r="D2588" s="3" t="s">
        <v>635</v>
      </c>
      <c r="E2588" s="3" t="s">
        <v>35</v>
      </c>
      <c r="F2588" s="3">
        <v>2.0</v>
      </c>
      <c r="G2588" s="3">
        <v>3999.0</v>
      </c>
      <c r="H2588" s="3">
        <v>5.0</v>
      </c>
      <c r="I2588" s="3">
        <v>2992.58</v>
      </c>
      <c r="J2588" s="3" t="s">
        <v>32</v>
      </c>
      <c r="K2588" s="3" t="s">
        <v>39</v>
      </c>
      <c r="L2588" s="5">
        <f t="shared" si="1"/>
        <v>7598.1</v>
      </c>
      <c r="M2588" s="5">
        <f t="shared" si="2"/>
        <v>5985.16</v>
      </c>
      <c r="N2588" s="5">
        <f t="shared" si="3"/>
        <v>1612.94</v>
      </c>
      <c r="O2588" s="6">
        <f t="shared" si="4"/>
        <v>0.2122820179</v>
      </c>
      <c r="P2588" s="6" t="str">
        <f t="shared" si="5"/>
        <v>Tuesday</v>
      </c>
      <c r="Q2588" s="6" t="str">
        <f t="shared" si="6"/>
        <v>Weekday</v>
      </c>
      <c r="R2588" s="6" t="str">
        <f t="shared" si="7"/>
        <v>Low (1–15%)</v>
      </c>
    </row>
    <row r="2589">
      <c r="A2589" s="3" t="s">
        <v>3107</v>
      </c>
      <c r="B2589" s="4">
        <v>45968.84930555556</v>
      </c>
      <c r="C2589" s="3" t="s">
        <v>151</v>
      </c>
      <c r="D2589" s="3" t="s">
        <v>301</v>
      </c>
      <c r="E2589" s="3" t="s">
        <v>21</v>
      </c>
      <c r="F2589" s="3">
        <v>1.0</v>
      </c>
      <c r="G2589" s="3">
        <v>699.0</v>
      </c>
      <c r="H2589" s="3">
        <v>10.0</v>
      </c>
      <c r="I2589" s="3">
        <v>443.25</v>
      </c>
      <c r="J2589" s="3" t="s">
        <v>32</v>
      </c>
      <c r="K2589" s="3" t="s">
        <v>28</v>
      </c>
      <c r="L2589" s="5">
        <f t="shared" si="1"/>
        <v>629.1</v>
      </c>
      <c r="M2589" s="5">
        <f t="shared" si="2"/>
        <v>443.25</v>
      </c>
      <c r="N2589" s="5">
        <f t="shared" si="3"/>
        <v>185.85</v>
      </c>
      <c r="O2589" s="6">
        <f t="shared" si="4"/>
        <v>0.2954220315</v>
      </c>
      <c r="P2589" s="6" t="str">
        <f t="shared" si="5"/>
        <v>Friday</v>
      </c>
      <c r="Q2589" s="6" t="str">
        <f t="shared" si="6"/>
        <v>Weekday</v>
      </c>
      <c r="R2589" s="6" t="str">
        <f t="shared" si="7"/>
        <v>Low (1–15%)</v>
      </c>
    </row>
    <row r="2590">
      <c r="A2590" s="3" t="s">
        <v>3108</v>
      </c>
      <c r="B2590" s="4">
        <v>45382.44652777778</v>
      </c>
      <c r="C2590" s="3" t="s">
        <v>266</v>
      </c>
      <c r="D2590" s="3" t="s">
        <v>644</v>
      </c>
      <c r="E2590" s="3" t="s">
        <v>27</v>
      </c>
      <c r="F2590" s="3">
        <v>5.0</v>
      </c>
      <c r="G2590" s="3">
        <v>1999.0</v>
      </c>
      <c r="H2590" s="3">
        <v>25.0</v>
      </c>
      <c r="I2590" s="3">
        <v>1088.86</v>
      </c>
      <c r="J2590" s="3" t="s">
        <v>32</v>
      </c>
      <c r="K2590" s="3" t="s">
        <v>39</v>
      </c>
      <c r="L2590" s="5">
        <f t="shared" si="1"/>
        <v>7496.25</v>
      </c>
      <c r="M2590" s="5">
        <f t="shared" si="2"/>
        <v>5444.3</v>
      </c>
      <c r="N2590" s="5">
        <f t="shared" si="3"/>
        <v>2051.95</v>
      </c>
      <c r="O2590" s="6">
        <f t="shared" si="4"/>
        <v>0.2737301984</v>
      </c>
      <c r="P2590" s="6" t="str">
        <f t="shared" si="5"/>
        <v>Sunday</v>
      </c>
      <c r="Q2590" s="6" t="str">
        <f t="shared" si="6"/>
        <v>Weekend</v>
      </c>
      <c r="R2590" s="6" t="str">
        <f t="shared" si="7"/>
        <v>Mid (16–25%)</v>
      </c>
    </row>
    <row r="2591">
      <c r="A2591" s="3" t="s">
        <v>3109</v>
      </c>
      <c r="B2591" s="4">
        <v>45548.61736111111</v>
      </c>
      <c r="C2591" s="3" t="s">
        <v>30</v>
      </c>
      <c r="D2591" s="3" t="s">
        <v>319</v>
      </c>
      <c r="E2591" s="3" t="s">
        <v>21</v>
      </c>
      <c r="F2591" s="3">
        <v>1.0</v>
      </c>
      <c r="G2591" s="3">
        <v>899.0</v>
      </c>
      <c r="H2591" s="3">
        <v>20.0</v>
      </c>
      <c r="I2591" s="3">
        <v>404.68</v>
      </c>
      <c r="J2591" s="3" t="s">
        <v>32</v>
      </c>
      <c r="K2591" s="3" t="s">
        <v>23</v>
      </c>
      <c r="L2591" s="5">
        <f t="shared" si="1"/>
        <v>719.2</v>
      </c>
      <c r="M2591" s="5">
        <f t="shared" si="2"/>
        <v>404.68</v>
      </c>
      <c r="N2591" s="5">
        <f t="shared" si="3"/>
        <v>314.52</v>
      </c>
      <c r="O2591" s="6">
        <f t="shared" si="4"/>
        <v>0.4373192436</v>
      </c>
      <c r="P2591" s="6" t="str">
        <f t="shared" si="5"/>
        <v>Friday</v>
      </c>
      <c r="Q2591" s="6" t="str">
        <f t="shared" si="6"/>
        <v>Weekday</v>
      </c>
      <c r="R2591" s="6" t="str">
        <f t="shared" si="7"/>
        <v>Mid (16–25%)</v>
      </c>
    </row>
    <row r="2592">
      <c r="A2592" s="3" t="s">
        <v>3110</v>
      </c>
      <c r="B2592" s="4">
        <v>45648.83263888889</v>
      </c>
      <c r="C2592" s="3" t="s">
        <v>57</v>
      </c>
      <c r="D2592" s="3" t="s">
        <v>301</v>
      </c>
      <c r="E2592" s="3" t="s">
        <v>27</v>
      </c>
      <c r="F2592" s="3">
        <v>1.0</v>
      </c>
      <c r="G2592" s="3">
        <v>999.0</v>
      </c>
      <c r="H2592" s="3">
        <v>25.0</v>
      </c>
      <c r="I2592" s="3">
        <v>539.74</v>
      </c>
      <c r="J2592" s="3" t="s">
        <v>32</v>
      </c>
      <c r="K2592" s="3" t="s">
        <v>39</v>
      </c>
      <c r="L2592" s="5">
        <f t="shared" si="1"/>
        <v>749.25</v>
      </c>
      <c r="M2592" s="5">
        <f t="shared" si="2"/>
        <v>539.74</v>
      </c>
      <c r="N2592" s="5">
        <f t="shared" si="3"/>
        <v>209.51</v>
      </c>
      <c r="O2592" s="6">
        <f t="shared" si="4"/>
        <v>0.279626293</v>
      </c>
      <c r="P2592" s="6" t="str">
        <f t="shared" si="5"/>
        <v>Sunday</v>
      </c>
      <c r="Q2592" s="6" t="str">
        <f t="shared" si="6"/>
        <v>Weekend</v>
      </c>
      <c r="R2592" s="6" t="str">
        <f t="shared" si="7"/>
        <v>Mid (16–25%)</v>
      </c>
    </row>
    <row r="2593">
      <c r="A2593" s="3" t="s">
        <v>3111</v>
      </c>
      <c r="B2593" s="4">
        <v>45761.654861111114</v>
      </c>
      <c r="C2593" s="3" t="s">
        <v>65</v>
      </c>
      <c r="D2593" s="3" t="s">
        <v>1197</v>
      </c>
      <c r="E2593" s="3" t="s">
        <v>21</v>
      </c>
      <c r="F2593" s="3">
        <v>2.0</v>
      </c>
      <c r="G2593" s="3">
        <v>499.0</v>
      </c>
      <c r="H2593" s="3">
        <v>15.0</v>
      </c>
      <c r="I2593" s="3">
        <v>225.43</v>
      </c>
      <c r="J2593" s="3" t="s">
        <v>32</v>
      </c>
      <c r="K2593" s="3" t="s">
        <v>28</v>
      </c>
      <c r="L2593" s="5">
        <f t="shared" si="1"/>
        <v>848.3</v>
      </c>
      <c r="M2593" s="5">
        <f t="shared" si="2"/>
        <v>450.86</v>
      </c>
      <c r="N2593" s="5">
        <f t="shared" si="3"/>
        <v>397.44</v>
      </c>
      <c r="O2593" s="6">
        <f t="shared" si="4"/>
        <v>0.4685134976</v>
      </c>
      <c r="P2593" s="6" t="str">
        <f t="shared" si="5"/>
        <v>Monday</v>
      </c>
      <c r="Q2593" s="6" t="str">
        <f t="shared" si="6"/>
        <v>Weekday</v>
      </c>
      <c r="R2593" s="6" t="str">
        <f t="shared" si="7"/>
        <v>Low (1–15%)</v>
      </c>
    </row>
    <row r="2594">
      <c r="A2594" s="3" t="s">
        <v>3112</v>
      </c>
      <c r="B2594" s="4">
        <v>45544.87013888889</v>
      </c>
      <c r="C2594" s="3" t="s">
        <v>270</v>
      </c>
      <c r="D2594" s="3" t="s">
        <v>1157</v>
      </c>
      <c r="E2594" s="3" t="s">
        <v>21</v>
      </c>
      <c r="F2594" s="3">
        <v>4.0</v>
      </c>
      <c r="G2594" s="3">
        <v>499.0</v>
      </c>
      <c r="H2594" s="3">
        <v>25.0</v>
      </c>
      <c r="I2594" s="3">
        <v>282.75</v>
      </c>
      <c r="J2594" s="3" t="s">
        <v>32</v>
      </c>
      <c r="K2594" s="3" t="s">
        <v>23</v>
      </c>
      <c r="L2594" s="5">
        <f t="shared" si="1"/>
        <v>1497</v>
      </c>
      <c r="M2594" s="5">
        <f t="shared" si="2"/>
        <v>1131</v>
      </c>
      <c r="N2594" s="5">
        <f t="shared" si="3"/>
        <v>366</v>
      </c>
      <c r="O2594" s="6">
        <f t="shared" si="4"/>
        <v>0.244488978</v>
      </c>
      <c r="P2594" s="6" t="str">
        <f t="shared" si="5"/>
        <v>Monday</v>
      </c>
      <c r="Q2594" s="6" t="str">
        <f t="shared" si="6"/>
        <v>Weekday</v>
      </c>
      <c r="R2594" s="6" t="str">
        <f t="shared" si="7"/>
        <v>Mid (16–25%)</v>
      </c>
    </row>
    <row r="2595">
      <c r="A2595" s="3" t="s">
        <v>3113</v>
      </c>
      <c r="B2595" s="4">
        <v>45825.81319444445</v>
      </c>
      <c r="C2595" s="3" t="s">
        <v>63</v>
      </c>
      <c r="D2595" s="3" t="s">
        <v>79</v>
      </c>
      <c r="E2595" s="3" t="s">
        <v>21</v>
      </c>
      <c r="F2595" s="3">
        <v>5.0</v>
      </c>
      <c r="G2595" s="3">
        <v>699.0</v>
      </c>
      <c r="H2595" s="3">
        <v>5.0</v>
      </c>
      <c r="I2595" s="3">
        <v>468.77</v>
      </c>
      <c r="J2595" s="3" t="s">
        <v>32</v>
      </c>
      <c r="K2595" s="3" t="s">
        <v>28</v>
      </c>
      <c r="L2595" s="5">
        <f t="shared" si="1"/>
        <v>3320.25</v>
      </c>
      <c r="M2595" s="5">
        <f t="shared" si="2"/>
        <v>2343.85</v>
      </c>
      <c r="N2595" s="5">
        <f t="shared" si="3"/>
        <v>976.4</v>
      </c>
      <c r="O2595" s="6">
        <f t="shared" si="4"/>
        <v>0.2940742414</v>
      </c>
      <c r="P2595" s="6" t="str">
        <f t="shared" si="5"/>
        <v>Tuesday</v>
      </c>
      <c r="Q2595" s="6" t="str">
        <f t="shared" si="6"/>
        <v>Weekday</v>
      </c>
      <c r="R2595" s="6" t="str">
        <f t="shared" si="7"/>
        <v>Low (1–15%)</v>
      </c>
    </row>
    <row r="2596">
      <c r="A2596" s="3" t="s">
        <v>3114</v>
      </c>
      <c r="B2596" s="4">
        <v>45816.64722222222</v>
      </c>
      <c r="C2596" s="3" t="s">
        <v>309</v>
      </c>
      <c r="D2596" s="3" t="s">
        <v>319</v>
      </c>
      <c r="E2596" s="3" t="s">
        <v>21</v>
      </c>
      <c r="F2596" s="3">
        <v>5.0</v>
      </c>
      <c r="G2596" s="3">
        <v>699.0</v>
      </c>
      <c r="H2596" s="3">
        <v>20.0</v>
      </c>
      <c r="I2596" s="3">
        <v>450.15</v>
      </c>
      <c r="J2596" s="3" t="s">
        <v>32</v>
      </c>
      <c r="K2596" s="3" t="s">
        <v>28</v>
      </c>
      <c r="L2596" s="5">
        <f t="shared" si="1"/>
        <v>2796</v>
      </c>
      <c r="M2596" s="5">
        <f t="shared" si="2"/>
        <v>2250.75</v>
      </c>
      <c r="N2596" s="5">
        <f t="shared" si="3"/>
        <v>545.25</v>
      </c>
      <c r="O2596" s="6">
        <f t="shared" si="4"/>
        <v>0.1950107296</v>
      </c>
      <c r="P2596" s="6" t="str">
        <f t="shared" si="5"/>
        <v>Sunday</v>
      </c>
      <c r="Q2596" s="6" t="str">
        <f t="shared" si="6"/>
        <v>Weekend</v>
      </c>
      <c r="R2596" s="6" t="str">
        <f t="shared" si="7"/>
        <v>Mid (16–25%)</v>
      </c>
    </row>
    <row r="2597">
      <c r="A2597" s="3" t="s">
        <v>3115</v>
      </c>
      <c r="B2597" s="4">
        <v>45300.791666666664</v>
      </c>
      <c r="C2597" s="3" t="s">
        <v>111</v>
      </c>
      <c r="D2597" s="3" t="s">
        <v>1023</v>
      </c>
      <c r="E2597" s="3" t="s">
        <v>35</v>
      </c>
      <c r="F2597" s="3">
        <v>4.0</v>
      </c>
      <c r="G2597" s="3">
        <v>3999.0</v>
      </c>
      <c r="H2597" s="3">
        <v>20.0</v>
      </c>
      <c r="I2597" s="3">
        <v>2427.05</v>
      </c>
      <c r="J2597" s="3" t="s">
        <v>32</v>
      </c>
      <c r="K2597" s="3" t="s">
        <v>28</v>
      </c>
      <c r="L2597" s="5">
        <f t="shared" si="1"/>
        <v>12796.8</v>
      </c>
      <c r="M2597" s="5">
        <f t="shared" si="2"/>
        <v>9708.2</v>
      </c>
      <c r="N2597" s="5">
        <f t="shared" si="3"/>
        <v>3088.6</v>
      </c>
      <c r="O2597" s="6">
        <f t="shared" si="4"/>
        <v>0.2413572143</v>
      </c>
      <c r="P2597" s="6" t="str">
        <f t="shared" si="5"/>
        <v>Tuesday</v>
      </c>
      <c r="Q2597" s="6" t="str">
        <f t="shared" si="6"/>
        <v>Weekday</v>
      </c>
      <c r="R2597" s="6" t="str">
        <f t="shared" si="7"/>
        <v>Mid (16–25%)</v>
      </c>
    </row>
    <row r="2598">
      <c r="A2598" s="3" t="s">
        <v>3116</v>
      </c>
      <c r="B2598" s="4">
        <v>45967.57986111111</v>
      </c>
      <c r="C2598" s="3" t="s">
        <v>41</v>
      </c>
      <c r="D2598" s="3" t="s">
        <v>136</v>
      </c>
      <c r="E2598" s="3" t="s">
        <v>35</v>
      </c>
      <c r="F2598" s="3">
        <v>1.0</v>
      </c>
      <c r="G2598" s="3">
        <v>1999.0</v>
      </c>
      <c r="H2598" s="3">
        <v>20.0</v>
      </c>
      <c r="I2598" s="3">
        <v>1280.12</v>
      </c>
      <c r="J2598" s="3" t="s">
        <v>52</v>
      </c>
      <c r="K2598" s="3" t="s">
        <v>39</v>
      </c>
      <c r="L2598" s="5">
        <f t="shared" si="1"/>
        <v>1599.2</v>
      </c>
      <c r="M2598" s="5">
        <f t="shared" si="2"/>
        <v>1280.12</v>
      </c>
      <c r="N2598" s="5">
        <f t="shared" si="3"/>
        <v>319.08</v>
      </c>
      <c r="O2598" s="6">
        <f t="shared" si="4"/>
        <v>0.1995247624</v>
      </c>
      <c r="P2598" s="6" t="str">
        <f t="shared" si="5"/>
        <v>Thursday</v>
      </c>
      <c r="Q2598" s="6" t="str">
        <f t="shared" si="6"/>
        <v>Weekday</v>
      </c>
      <c r="R2598" s="6" t="str">
        <f t="shared" si="7"/>
        <v>Mid (16–25%)</v>
      </c>
    </row>
    <row r="2599">
      <c r="A2599" s="3" t="s">
        <v>3117</v>
      </c>
      <c r="B2599" s="4">
        <v>45583.80138888889</v>
      </c>
      <c r="C2599" s="3" t="s">
        <v>97</v>
      </c>
      <c r="D2599" s="3" t="s">
        <v>45</v>
      </c>
      <c r="E2599" s="3" t="s">
        <v>35</v>
      </c>
      <c r="F2599" s="3">
        <v>4.0</v>
      </c>
      <c r="G2599" s="3">
        <v>2999.0</v>
      </c>
      <c r="H2599" s="3">
        <v>0.0</v>
      </c>
      <c r="I2599" s="3">
        <v>2245.36</v>
      </c>
      <c r="J2599" s="3" t="s">
        <v>32</v>
      </c>
      <c r="K2599" s="3" t="s">
        <v>23</v>
      </c>
      <c r="L2599" s="5">
        <f t="shared" si="1"/>
        <v>11996</v>
      </c>
      <c r="M2599" s="5">
        <f t="shared" si="2"/>
        <v>8981.44</v>
      </c>
      <c r="N2599" s="5">
        <f t="shared" si="3"/>
        <v>3014.56</v>
      </c>
      <c r="O2599" s="6">
        <f t="shared" si="4"/>
        <v>0.251297099</v>
      </c>
      <c r="P2599" s="6" t="str">
        <f t="shared" si="5"/>
        <v>Friday</v>
      </c>
      <c r="Q2599" s="6" t="str">
        <f t="shared" si="6"/>
        <v>Weekday</v>
      </c>
      <c r="R2599" s="6" t="str">
        <f t="shared" si="7"/>
        <v>No Discount</v>
      </c>
    </row>
    <row r="2600">
      <c r="A2600" s="3" t="s">
        <v>3118</v>
      </c>
      <c r="B2600" s="4">
        <v>45641.77847222222</v>
      </c>
      <c r="C2600" s="3" t="s">
        <v>44</v>
      </c>
      <c r="D2600" s="3" t="s">
        <v>489</v>
      </c>
      <c r="E2600" s="3" t="s">
        <v>21</v>
      </c>
      <c r="F2600" s="3">
        <v>5.0</v>
      </c>
      <c r="G2600" s="3">
        <v>699.0</v>
      </c>
      <c r="H2600" s="3">
        <v>25.0</v>
      </c>
      <c r="I2600" s="3">
        <v>481.4</v>
      </c>
      <c r="J2600" s="3" t="s">
        <v>52</v>
      </c>
      <c r="K2600" s="3" t="s">
        <v>39</v>
      </c>
      <c r="L2600" s="5">
        <f t="shared" si="1"/>
        <v>2621.25</v>
      </c>
      <c r="M2600" s="5">
        <f t="shared" si="2"/>
        <v>2407</v>
      </c>
      <c r="N2600" s="5">
        <f t="shared" si="3"/>
        <v>214.25</v>
      </c>
      <c r="O2600" s="6">
        <f t="shared" si="4"/>
        <v>0.08173581307</v>
      </c>
      <c r="P2600" s="6" t="str">
        <f t="shared" si="5"/>
        <v>Sunday</v>
      </c>
      <c r="Q2600" s="6" t="str">
        <f t="shared" si="6"/>
        <v>Weekend</v>
      </c>
      <c r="R2600" s="6" t="str">
        <f t="shared" si="7"/>
        <v>Mid (16–25%)</v>
      </c>
    </row>
    <row r="2601">
      <c r="A2601" s="3" t="s">
        <v>3119</v>
      </c>
      <c r="B2601" s="4">
        <v>45664.745833333334</v>
      </c>
      <c r="C2601" s="3" t="s">
        <v>63</v>
      </c>
      <c r="D2601" s="3" t="s">
        <v>307</v>
      </c>
      <c r="E2601" s="3" t="s">
        <v>35</v>
      </c>
      <c r="F2601" s="3">
        <v>5.0</v>
      </c>
      <c r="G2601" s="3">
        <v>2499.0</v>
      </c>
      <c r="H2601" s="3">
        <v>15.0</v>
      </c>
      <c r="I2601" s="3">
        <v>1835.23</v>
      </c>
      <c r="J2601" s="3" t="s">
        <v>32</v>
      </c>
      <c r="K2601" s="3" t="s">
        <v>23</v>
      </c>
      <c r="L2601" s="5">
        <f t="shared" si="1"/>
        <v>10620.75</v>
      </c>
      <c r="M2601" s="5">
        <f t="shared" si="2"/>
        <v>9176.15</v>
      </c>
      <c r="N2601" s="5">
        <f t="shared" si="3"/>
        <v>1444.6</v>
      </c>
      <c r="O2601" s="6">
        <f t="shared" si="4"/>
        <v>0.1360167596</v>
      </c>
      <c r="P2601" s="6" t="str">
        <f t="shared" si="5"/>
        <v>Tuesday</v>
      </c>
      <c r="Q2601" s="6" t="str">
        <f t="shared" si="6"/>
        <v>Weekday</v>
      </c>
      <c r="R2601" s="6" t="str">
        <f t="shared" si="7"/>
        <v>Low (1–15%)</v>
      </c>
    </row>
    <row r="2602">
      <c r="A2602" s="3" t="s">
        <v>3120</v>
      </c>
      <c r="B2602" s="4">
        <v>45679.68958333333</v>
      </c>
      <c r="C2602" s="3" t="s">
        <v>37</v>
      </c>
      <c r="D2602" s="3" t="s">
        <v>602</v>
      </c>
      <c r="E2602" s="3" t="s">
        <v>35</v>
      </c>
      <c r="F2602" s="3">
        <v>3.0</v>
      </c>
      <c r="G2602" s="3">
        <v>1999.0</v>
      </c>
      <c r="H2602" s="3">
        <v>25.0</v>
      </c>
      <c r="I2602" s="3">
        <v>1294.87</v>
      </c>
      <c r="J2602" s="3" t="s">
        <v>52</v>
      </c>
      <c r="K2602" s="3" t="s">
        <v>23</v>
      </c>
      <c r="L2602" s="5">
        <f t="shared" si="1"/>
        <v>4497.75</v>
      </c>
      <c r="M2602" s="5">
        <f t="shared" si="2"/>
        <v>3884.61</v>
      </c>
      <c r="N2602" s="5">
        <f t="shared" si="3"/>
        <v>613.14</v>
      </c>
      <c r="O2602" s="6">
        <f t="shared" si="4"/>
        <v>0.1363214941</v>
      </c>
      <c r="P2602" s="6" t="str">
        <f t="shared" si="5"/>
        <v>Wednesday</v>
      </c>
      <c r="Q2602" s="6" t="str">
        <f t="shared" si="6"/>
        <v>Weekday</v>
      </c>
      <c r="R2602" s="6" t="str">
        <f t="shared" si="7"/>
        <v>Mid (16–25%)</v>
      </c>
    </row>
    <row r="2603">
      <c r="A2603" s="3" t="s">
        <v>3121</v>
      </c>
      <c r="B2603" s="4">
        <v>45995.68680555555</v>
      </c>
      <c r="C2603" s="3" t="s">
        <v>239</v>
      </c>
      <c r="D2603" s="3" t="s">
        <v>632</v>
      </c>
      <c r="E2603" s="3" t="s">
        <v>35</v>
      </c>
      <c r="F2603" s="3">
        <v>2.0</v>
      </c>
      <c r="G2603" s="3">
        <v>2999.0</v>
      </c>
      <c r="H2603" s="3">
        <v>25.0</v>
      </c>
      <c r="I2603" s="3">
        <v>2043.87</v>
      </c>
      <c r="J2603" s="3" t="s">
        <v>52</v>
      </c>
      <c r="K2603" s="3" t="s">
        <v>28</v>
      </c>
      <c r="L2603" s="5">
        <f t="shared" si="1"/>
        <v>4498.5</v>
      </c>
      <c r="M2603" s="5">
        <f t="shared" si="2"/>
        <v>4087.74</v>
      </c>
      <c r="N2603" s="5">
        <f t="shared" si="3"/>
        <v>410.76</v>
      </c>
      <c r="O2603" s="6">
        <f t="shared" si="4"/>
        <v>0.09131043681</v>
      </c>
      <c r="P2603" s="6" t="str">
        <f t="shared" si="5"/>
        <v>Thursday</v>
      </c>
      <c r="Q2603" s="6" t="str">
        <f t="shared" si="6"/>
        <v>Weekday</v>
      </c>
      <c r="R2603" s="6" t="str">
        <f t="shared" si="7"/>
        <v>Mid (16–25%)</v>
      </c>
    </row>
    <row r="2604">
      <c r="A2604" s="3" t="s">
        <v>3122</v>
      </c>
      <c r="B2604" s="4">
        <v>45452.46666666667</v>
      </c>
      <c r="C2604" s="3" t="s">
        <v>399</v>
      </c>
      <c r="D2604" s="3" t="s">
        <v>891</v>
      </c>
      <c r="E2604" s="3" t="s">
        <v>27</v>
      </c>
      <c r="F2604" s="3">
        <v>5.0</v>
      </c>
      <c r="G2604" s="3">
        <v>1299.0</v>
      </c>
      <c r="H2604" s="3">
        <v>5.0</v>
      </c>
      <c r="I2604" s="3">
        <v>722.9</v>
      </c>
      <c r="J2604" s="3" t="s">
        <v>52</v>
      </c>
      <c r="K2604" s="3" t="s">
        <v>23</v>
      </c>
      <c r="L2604" s="5">
        <f t="shared" si="1"/>
        <v>6170.25</v>
      </c>
      <c r="M2604" s="5">
        <f t="shared" si="2"/>
        <v>3614.5</v>
      </c>
      <c r="N2604" s="5">
        <f t="shared" si="3"/>
        <v>2555.75</v>
      </c>
      <c r="O2604" s="6">
        <f t="shared" si="4"/>
        <v>0.4142052591</v>
      </c>
      <c r="P2604" s="6" t="str">
        <f t="shared" si="5"/>
        <v>Sunday</v>
      </c>
      <c r="Q2604" s="6" t="str">
        <f t="shared" si="6"/>
        <v>Weekend</v>
      </c>
      <c r="R2604" s="6" t="str">
        <f t="shared" si="7"/>
        <v>Low (1–15%)</v>
      </c>
    </row>
    <row r="2605">
      <c r="A2605" s="3" t="s">
        <v>3123</v>
      </c>
      <c r="B2605" s="4">
        <v>45859.61319444444</v>
      </c>
      <c r="C2605" s="3" t="s">
        <v>248</v>
      </c>
      <c r="D2605" s="3" t="s">
        <v>327</v>
      </c>
      <c r="E2605" s="3" t="s">
        <v>27</v>
      </c>
      <c r="F2605" s="3">
        <v>2.0</v>
      </c>
      <c r="G2605" s="3">
        <v>999.0</v>
      </c>
      <c r="H2605" s="3">
        <v>5.0</v>
      </c>
      <c r="I2605" s="3">
        <v>516.88</v>
      </c>
      <c r="J2605" s="3" t="s">
        <v>32</v>
      </c>
      <c r="K2605" s="3" t="s">
        <v>39</v>
      </c>
      <c r="L2605" s="5">
        <f t="shared" si="1"/>
        <v>1898.1</v>
      </c>
      <c r="M2605" s="5">
        <f t="shared" si="2"/>
        <v>1033.76</v>
      </c>
      <c r="N2605" s="5">
        <f t="shared" si="3"/>
        <v>864.34</v>
      </c>
      <c r="O2605" s="6">
        <f t="shared" si="4"/>
        <v>0.4553711606</v>
      </c>
      <c r="P2605" s="6" t="str">
        <f t="shared" si="5"/>
        <v>Monday</v>
      </c>
      <c r="Q2605" s="6" t="str">
        <f t="shared" si="6"/>
        <v>Weekday</v>
      </c>
      <c r="R2605" s="6" t="str">
        <f t="shared" si="7"/>
        <v>Low (1–15%)</v>
      </c>
    </row>
    <row r="2606">
      <c r="A2606" s="3" t="s">
        <v>3124</v>
      </c>
      <c r="B2606" s="4">
        <v>46003.822916666664</v>
      </c>
      <c r="C2606" s="3" t="s">
        <v>248</v>
      </c>
      <c r="D2606" s="3" t="s">
        <v>336</v>
      </c>
      <c r="E2606" s="3" t="s">
        <v>35</v>
      </c>
      <c r="F2606" s="3">
        <v>3.0</v>
      </c>
      <c r="G2606" s="3">
        <v>3999.0</v>
      </c>
      <c r="H2606" s="3">
        <v>10.0</v>
      </c>
      <c r="I2606" s="3">
        <v>2559.75</v>
      </c>
      <c r="J2606" s="3" t="s">
        <v>52</v>
      </c>
      <c r="K2606" s="3" t="s">
        <v>39</v>
      </c>
      <c r="L2606" s="5">
        <f t="shared" si="1"/>
        <v>10797.3</v>
      </c>
      <c r="M2606" s="5">
        <f t="shared" si="2"/>
        <v>7679.25</v>
      </c>
      <c r="N2606" s="5">
        <f t="shared" si="3"/>
        <v>3118.05</v>
      </c>
      <c r="O2606" s="6">
        <f t="shared" si="4"/>
        <v>0.2887805285</v>
      </c>
      <c r="P2606" s="6" t="str">
        <f t="shared" si="5"/>
        <v>Friday</v>
      </c>
      <c r="Q2606" s="6" t="str">
        <f t="shared" si="6"/>
        <v>Weekday</v>
      </c>
      <c r="R2606" s="6" t="str">
        <f t="shared" si="7"/>
        <v>Low (1–15%)</v>
      </c>
    </row>
    <row r="2607">
      <c r="A2607" s="3" t="s">
        <v>3125</v>
      </c>
      <c r="B2607" s="4">
        <v>45785.669444444444</v>
      </c>
      <c r="C2607" s="3" t="s">
        <v>242</v>
      </c>
      <c r="D2607" s="3" t="s">
        <v>169</v>
      </c>
      <c r="E2607" s="3" t="s">
        <v>35</v>
      </c>
      <c r="F2607" s="3">
        <v>5.0</v>
      </c>
      <c r="G2607" s="3">
        <v>2999.0</v>
      </c>
      <c r="H2607" s="3">
        <v>20.0</v>
      </c>
      <c r="I2607" s="3">
        <v>2181.01</v>
      </c>
      <c r="J2607" s="3" t="s">
        <v>52</v>
      </c>
      <c r="K2607" s="3" t="s">
        <v>28</v>
      </c>
      <c r="L2607" s="5">
        <f t="shared" si="1"/>
        <v>11996</v>
      </c>
      <c r="M2607" s="5">
        <f t="shared" si="2"/>
        <v>10905.05</v>
      </c>
      <c r="N2607" s="5">
        <f t="shared" si="3"/>
        <v>1090.95</v>
      </c>
      <c r="O2607" s="6">
        <f t="shared" si="4"/>
        <v>0.09094281427</v>
      </c>
      <c r="P2607" s="6" t="str">
        <f t="shared" si="5"/>
        <v>Thursday</v>
      </c>
      <c r="Q2607" s="6" t="str">
        <f t="shared" si="6"/>
        <v>Weekday</v>
      </c>
      <c r="R2607" s="6" t="str">
        <f t="shared" si="7"/>
        <v>Mid (16–25%)</v>
      </c>
    </row>
    <row r="2608">
      <c r="A2608" s="3" t="s">
        <v>3126</v>
      </c>
      <c r="B2608" s="4">
        <v>45754.41527777778</v>
      </c>
      <c r="C2608" s="3" t="s">
        <v>97</v>
      </c>
      <c r="D2608" s="3" t="s">
        <v>903</v>
      </c>
      <c r="E2608" s="3" t="s">
        <v>27</v>
      </c>
      <c r="F2608" s="3">
        <v>1.0</v>
      </c>
      <c r="G2608" s="3">
        <v>1499.0</v>
      </c>
      <c r="H2608" s="3">
        <v>10.0</v>
      </c>
      <c r="I2608" s="3">
        <v>783.54</v>
      </c>
      <c r="J2608" s="3" t="s">
        <v>52</v>
      </c>
      <c r="K2608" s="3" t="s">
        <v>39</v>
      </c>
      <c r="L2608" s="5">
        <f t="shared" si="1"/>
        <v>1349.1</v>
      </c>
      <c r="M2608" s="5">
        <f t="shared" si="2"/>
        <v>783.54</v>
      </c>
      <c r="N2608" s="5">
        <f t="shared" si="3"/>
        <v>565.56</v>
      </c>
      <c r="O2608" s="6">
        <f t="shared" si="4"/>
        <v>0.4192128085</v>
      </c>
      <c r="P2608" s="6" t="str">
        <f t="shared" si="5"/>
        <v>Monday</v>
      </c>
      <c r="Q2608" s="6" t="str">
        <f t="shared" si="6"/>
        <v>Weekday</v>
      </c>
      <c r="R2608" s="6" t="str">
        <f t="shared" si="7"/>
        <v>Low (1–15%)</v>
      </c>
    </row>
    <row r="2609">
      <c r="A2609" s="3" t="s">
        <v>3127</v>
      </c>
      <c r="B2609" s="4">
        <v>45869.57708333333</v>
      </c>
      <c r="C2609" s="3" t="s">
        <v>41</v>
      </c>
      <c r="D2609" s="3" t="s">
        <v>683</v>
      </c>
      <c r="E2609" s="3" t="s">
        <v>35</v>
      </c>
      <c r="F2609" s="3">
        <v>1.0</v>
      </c>
      <c r="G2609" s="3">
        <v>2499.0</v>
      </c>
      <c r="H2609" s="3">
        <v>20.0</v>
      </c>
      <c r="I2609" s="3">
        <v>1428.32</v>
      </c>
      <c r="J2609" s="3" t="s">
        <v>52</v>
      </c>
      <c r="K2609" s="3" t="s">
        <v>23</v>
      </c>
      <c r="L2609" s="5">
        <f t="shared" si="1"/>
        <v>1999.2</v>
      </c>
      <c r="M2609" s="5">
        <f t="shared" si="2"/>
        <v>1428.32</v>
      </c>
      <c r="N2609" s="5">
        <f t="shared" si="3"/>
        <v>570.88</v>
      </c>
      <c r="O2609" s="6">
        <f t="shared" si="4"/>
        <v>0.2855542217</v>
      </c>
      <c r="P2609" s="6" t="str">
        <f t="shared" si="5"/>
        <v>Thursday</v>
      </c>
      <c r="Q2609" s="6" t="str">
        <f t="shared" si="6"/>
        <v>Weekday</v>
      </c>
      <c r="R2609" s="6" t="str">
        <f t="shared" si="7"/>
        <v>Mid (16–25%)</v>
      </c>
    </row>
    <row r="2610">
      <c r="A2610" s="3" t="s">
        <v>3128</v>
      </c>
      <c r="B2610" s="4">
        <v>45781.82361111111</v>
      </c>
      <c r="C2610" s="3" t="s">
        <v>266</v>
      </c>
      <c r="D2610" s="3" t="s">
        <v>415</v>
      </c>
      <c r="E2610" s="3" t="s">
        <v>27</v>
      </c>
      <c r="F2610" s="3">
        <v>3.0</v>
      </c>
      <c r="G2610" s="3">
        <v>799.0</v>
      </c>
      <c r="H2610" s="3">
        <v>15.0</v>
      </c>
      <c r="I2610" s="3">
        <v>469.43</v>
      </c>
      <c r="J2610" s="3" t="s">
        <v>52</v>
      </c>
      <c r="K2610" s="3" t="s">
        <v>28</v>
      </c>
      <c r="L2610" s="5">
        <f t="shared" si="1"/>
        <v>2037.45</v>
      </c>
      <c r="M2610" s="5">
        <f t="shared" si="2"/>
        <v>1408.29</v>
      </c>
      <c r="N2610" s="5">
        <f t="shared" si="3"/>
        <v>629.16</v>
      </c>
      <c r="O2610" s="6">
        <f t="shared" si="4"/>
        <v>0.3087977619</v>
      </c>
      <c r="P2610" s="6" t="str">
        <f t="shared" si="5"/>
        <v>Sunday</v>
      </c>
      <c r="Q2610" s="6" t="str">
        <f t="shared" si="6"/>
        <v>Weekend</v>
      </c>
      <c r="R2610" s="6" t="str">
        <f t="shared" si="7"/>
        <v>Low (1–15%)</v>
      </c>
    </row>
    <row r="2611">
      <c r="A2611" s="3" t="s">
        <v>3129</v>
      </c>
      <c r="B2611" s="4">
        <v>45956.52847222222</v>
      </c>
      <c r="C2611" s="3" t="s">
        <v>37</v>
      </c>
      <c r="D2611" s="3" t="s">
        <v>495</v>
      </c>
      <c r="E2611" s="3" t="s">
        <v>21</v>
      </c>
      <c r="F2611" s="3">
        <v>1.0</v>
      </c>
      <c r="G2611" s="3">
        <v>699.0</v>
      </c>
      <c r="H2611" s="3">
        <v>10.0</v>
      </c>
      <c r="I2611" s="3">
        <v>382.04</v>
      </c>
      <c r="J2611" s="3" t="s">
        <v>32</v>
      </c>
      <c r="K2611" s="3" t="s">
        <v>23</v>
      </c>
      <c r="L2611" s="5">
        <f t="shared" si="1"/>
        <v>629.1</v>
      </c>
      <c r="M2611" s="5">
        <f t="shared" si="2"/>
        <v>382.04</v>
      </c>
      <c r="N2611" s="5">
        <f t="shared" si="3"/>
        <v>247.06</v>
      </c>
      <c r="O2611" s="6">
        <f t="shared" si="4"/>
        <v>0.3927197584</v>
      </c>
      <c r="P2611" s="6" t="str">
        <f t="shared" si="5"/>
        <v>Sunday</v>
      </c>
      <c r="Q2611" s="6" t="str">
        <f t="shared" si="6"/>
        <v>Weekend</v>
      </c>
      <c r="R2611" s="6" t="str">
        <f t="shared" si="7"/>
        <v>Low (1–15%)</v>
      </c>
    </row>
    <row r="2612">
      <c r="A2612" s="3" t="s">
        <v>3130</v>
      </c>
      <c r="B2612" s="4">
        <v>45554.59930555556</v>
      </c>
      <c r="C2612" s="3" t="s">
        <v>282</v>
      </c>
      <c r="D2612" s="3" t="s">
        <v>1064</v>
      </c>
      <c r="E2612" s="3" t="s">
        <v>35</v>
      </c>
      <c r="F2612" s="3">
        <v>5.0</v>
      </c>
      <c r="G2612" s="3">
        <v>2999.0</v>
      </c>
      <c r="H2612" s="3">
        <v>15.0</v>
      </c>
      <c r="I2612" s="3">
        <v>1680.07</v>
      </c>
      <c r="J2612" s="3" t="s">
        <v>52</v>
      </c>
      <c r="K2612" s="3" t="s">
        <v>39</v>
      </c>
      <c r="L2612" s="5">
        <f t="shared" si="1"/>
        <v>12745.75</v>
      </c>
      <c r="M2612" s="5">
        <f t="shared" si="2"/>
        <v>8400.35</v>
      </c>
      <c r="N2612" s="5">
        <f t="shared" si="3"/>
        <v>4345.4</v>
      </c>
      <c r="O2612" s="6">
        <f t="shared" si="4"/>
        <v>0.3409293294</v>
      </c>
      <c r="P2612" s="6" t="str">
        <f t="shared" si="5"/>
        <v>Thursday</v>
      </c>
      <c r="Q2612" s="6" t="str">
        <f t="shared" si="6"/>
        <v>Weekday</v>
      </c>
      <c r="R2612" s="6" t="str">
        <f t="shared" si="7"/>
        <v>Low (1–15%)</v>
      </c>
    </row>
    <row r="2613">
      <c r="A2613" s="3" t="s">
        <v>3131</v>
      </c>
      <c r="B2613" s="4">
        <v>45790.89861111111</v>
      </c>
      <c r="C2613" s="3" t="s">
        <v>44</v>
      </c>
      <c r="D2613" s="3" t="s">
        <v>125</v>
      </c>
      <c r="E2613" s="3" t="s">
        <v>21</v>
      </c>
      <c r="F2613" s="3">
        <v>3.0</v>
      </c>
      <c r="G2613" s="3">
        <v>499.0</v>
      </c>
      <c r="H2613" s="3">
        <v>5.0</v>
      </c>
      <c r="I2613" s="3">
        <v>253.5</v>
      </c>
      <c r="J2613" s="3" t="s">
        <v>32</v>
      </c>
      <c r="K2613" s="3" t="s">
        <v>28</v>
      </c>
      <c r="L2613" s="5">
        <f t="shared" si="1"/>
        <v>1422.15</v>
      </c>
      <c r="M2613" s="5">
        <f t="shared" si="2"/>
        <v>760.5</v>
      </c>
      <c r="N2613" s="5">
        <f t="shared" si="3"/>
        <v>661.65</v>
      </c>
      <c r="O2613" s="6">
        <f t="shared" si="4"/>
        <v>0.465246282</v>
      </c>
      <c r="P2613" s="6" t="str">
        <f t="shared" si="5"/>
        <v>Tuesday</v>
      </c>
      <c r="Q2613" s="6" t="str">
        <f t="shared" si="6"/>
        <v>Weekday</v>
      </c>
      <c r="R2613" s="6" t="str">
        <f t="shared" si="7"/>
        <v>Low (1–15%)</v>
      </c>
    </row>
    <row r="2614">
      <c r="A2614" s="3" t="s">
        <v>3132</v>
      </c>
      <c r="B2614" s="4">
        <v>45907.38611111111</v>
      </c>
      <c r="C2614" s="3" t="s">
        <v>37</v>
      </c>
      <c r="D2614" s="3" t="s">
        <v>806</v>
      </c>
      <c r="E2614" s="3" t="s">
        <v>21</v>
      </c>
      <c r="F2614" s="3">
        <v>1.0</v>
      </c>
      <c r="G2614" s="3">
        <v>299.0</v>
      </c>
      <c r="H2614" s="3">
        <v>25.0</v>
      </c>
      <c r="I2614" s="3">
        <v>173.39</v>
      </c>
      <c r="J2614" s="3" t="s">
        <v>52</v>
      </c>
      <c r="K2614" s="3" t="s">
        <v>23</v>
      </c>
      <c r="L2614" s="5">
        <f t="shared" si="1"/>
        <v>224.25</v>
      </c>
      <c r="M2614" s="5">
        <f t="shared" si="2"/>
        <v>173.39</v>
      </c>
      <c r="N2614" s="5">
        <f t="shared" si="3"/>
        <v>50.86</v>
      </c>
      <c r="O2614" s="6">
        <f t="shared" si="4"/>
        <v>0.2268004459</v>
      </c>
      <c r="P2614" s="6" t="str">
        <f t="shared" si="5"/>
        <v>Sunday</v>
      </c>
      <c r="Q2614" s="6" t="str">
        <f t="shared" si="6"/>
        <v>Weekend</v>
      </c>
      <c r="R2614" s="6" t="str">
        <f t="shared" si="7"/>
        <v>Mid (16–25%)</v>
      </c>
    </row>
    <row r="2615">
      <c r="A2615" s="3" t="s">
        <v>3133</v>
      </c>
      <c r="B2615" s="4">
        <v>45726.75069444445</v>
      </c>
      <c r="C2615" s="3" t="s">
        <v>231</v>
      </c>
      <c r="D2615" s="3" t="s">
        <v>732</v>
      </c>
      <c r="E2615" s="3" t="s">
        <v>27</v>
      </c>
      <c r="F2615" s="3">
        <v>2.0</v>
      </c>
      <c r="G2615" s="3">
        <v>999.0</v>
      </c>
      <c r="H2615" s="3">
        <v>15.0</v>
      </c>
      <c r="I2615" s="3">
        <v>511.9</v>
      </c>
      <c r="J2615" s="3" t="s">
        <v>32</v>
      </c>
      <c r="K2615" s="3" t="s">
        <v>23</v>
      </c>
      <c r="L2615" s="5">
        <f t="shared" si="1"/>
        <v>1698.3</v>
      </c>
      <c r="M2615" s="5">
        <f t="shared" si="2"/>
        <v>1023.8</v>
      </c>
      <c r="N2615" s="5">
        <f t="shared" si="3"/>
        <v>674.5</v>
      </c>
      <c r="O2615" s="6">
        <f t="shared" si="4"/>
        <v>0.3971618678</v>
      </c>
      <c r="P2615" s="6" t="str">
        <f t="shared" si="5"/>
        <v>Monday</v>
      </c>
      <c r="Q2615" s="6" t="str">
        <f t="shared" si="6"/>
        <v>Weekday</v>
      </c>
      <c r="R2615" s="6" t="str">
        <f t="shared" si="7"/>
        <v>Low (1–15%)</v>
      </c>
    </row>
    <row r="2616">
      <c r="A2616" s="3" t="s">
        <v>3134</v>
      </c>
      <c r="B2616" s="4">
        <v>45760.90138888889</v>
      </c>
      <c r="C2616" s="3" t="s">
        <v>81</v>
      </c>
      <c r="D2616" s="3" t="s">
        <v>2386</v>
      </c>
      <c r="E2616" s="3" t="s">
        <v>27</v>
      </c>
      <c r="F2616" s="3">
        <v>4.0</v>
      </c>
      <c r="G2616" s="3">
        <v>799.0</v>
      </c>
      <c r="H2616" s="3">
        <v>0.0</v>
      </c>
      <c r="I2616" s="3">
        <v>546.15</v>
      </c>
      <c r="J2616" s="3" t="s">
        <v>32</v>
      </c>
      <c r="K2616" s="3" t="s">
        <v>23</v>
      </c>
      <c r="L2616" s="5">
        <f t="shared" si="1"/>
        <v>3196</v>
      </c>
      <c r="M2616" s="5">
        <f t="shared" si="2"/>
        <v>2184.6</v>
      </c>
      <c r="N2616" s="5">
        <f t="shared" si="3"/>
        <v>1011.4</v>
      </c>
      <c r="O2616" s="6">
        <f t="shared" si="4"/>
        <v>0.3164580726</v>
      </c>
      <c r="P2616" s="6" t="str">
        <f t="shared" si="5"/>
        <v>Sunday</v>
      </c>
      <c r="Q2616" s="6" t="str">
        <f t="shared" si="6"/>
        <v>Weekend</v>
      </c>
      <c r="R2616" s="6" t="str">
        <f t="shared" si="7"/>
        <v>No Discount</v>
      </c>
    </row>
    <row r="2617">
      <c r="A2617" s="3" t="s">
        <v>3135</v>
      </c>
      <c r="B2617" s="4">
        <v>45890.51111111111</v>
      </c>
      <c r="C2617" s="3" t="s">
        <v>158</v>
      </c>
      <c r="D2617" s="3" t="s">
        <v>133</v>
      </c>
      <c r="E2617" s="3" t="s">
        <v>35</v>
      </c>
      <c r="F2617" s="3">
        <v>1.0</v>
      </c>
      <c r="G2617" s="3">
        <v>3499.0</v>
      </c>
      <c r="H2617" s="3">
        <v>15.0</v>
      </c>
      <c r="I2617" s="3">
        <v>2229.86</v>
      </c>
      <c r="J2617" s="3" t="s">
        <v>52</v>
      </c>
      <c r="K2617" s="3" t="s">
        <v>23</v>
      </c>
      <c r="L2617" s="5">
        <f t="shared" si="1"/>
        <v>2974.15</v>
      </c>
      <c r="M2617" s="5">
        <f t="shared" si="2"/>
        <v>2229.86</v>
      </c>
      <c r="N2617" s="5">
        <f t="shared" si="3"/>
        <v>744.29</v>
      </c>
      <c r="O2617" s="6">
        <f t="shared" si="4"/>
        <v>0.2502530135</v>
      </c>
      <c r="P2617" s="6" t="str">
        <f t="shared" si="5"/>
        <v>Thursday</v>
      </c>
      <c r="Q2617" s="6" t="str">
        <f t="shared" si="6"/>
        <v>Weekday</v>
      </c>
      <c r="R2617" s="6" t="str">
        <f t="shared" si="7"/>
        <v>Low (1–15%)</v>
      </c>
    </row>
    <row r="2618">
      <c r="A2618" s="3" t="s">
        <v>3136</v>
      </c>
      <c r="B2618" s="4">
        <v>45856.8</v>
      </c>
      <c r="C2618" s="3" t="s">
        <v>65</v>
      </c>
      <c r="D2618" s="3" t="s">
        <v>1023</v>
      </c>
      <c r="E2618" s="3" t="s">
        <v>21</v>
      </c>
      <c r="F2618" s="3">
        <v>2.0</v>
      </c>
      <c r="G2618" s="3">
        <v>299.0</v>
      </c>
      <c r="H2618" s="3">
        <v>5.0</v>
      </c>
      <c r="I2618" s="3">
        <v>189.91</v>
      </c>
      <c r="J2618" s="3" t="s">
        <v>32</v>
      </c>
      <c r="K2618" s="3" t="s">
        <v>23</v>
      </c>
      <c r="L2618" s="5">
        <f t="shared" si="1"/>
        <v>568.1</v>
      </c>
      <c r="M2618" s="5">
        <f t="shared" si="2"/>
        <v>379.82</v>
      </c>
      <c r="N2618" s="5">
        <f t="shared" si="3"/>
        <v>188.28</v>
      </c>
      <c r="O2618" s="6">
        <f t="shared" si="4"/>
        <v>0.3314205246</v>
      </c>
      <c r="P2618" s="6" t="str">
        <f t="shared" si="5"/>
        <v>Friday</v>
      </c>
      <c r="Q2618" s="6" t="str">
        <f t="shared" si="6"/>
        <v>Weekday</v>
      </c>
      <c r="R2618" s="6" t="str">
        <f t="shared" si="7"/>
        <v>Low (1–15%)</v>
      </c>
    </row>
    <row r="2619">
      <c r="A2619" s="3" t="s">
        <v>3137</v>
      </c>
      <c r="B2619" s="4">
        <v>45637.50069444445</v>
      </c>
      <c r="C2619" s="3" t="s">
        <v>266</v>
      </c>
      <c r="D2619" s="3" t="s">
        <v>509</v>
      </c>
      <c r="E2619" s="3" t="s">
        <v>35</v>
      </c>
      <c r="F2619" s="3">
        <v>2.0</v>
      </c>
      <c r="G2619" s="3">
        <v>2499.0</v>
      </c>
      <c r="H2619" s="3">
        <v>0.0</v>
      </c>
      <c r="I2619" s="3">
        <v>1834.09</v>
      </c>
      <c r="J2619" s="3" t="s">
        <v>52</v>
      </c>
      <c r="K2619" s="3" t="s">
        <v>28</v>
      </c>
      <c r="L2619" s="5">
        <f t="shared" si="1"/>
        <v>4998</v>
      </c>
      <c r="M2619" s="5">
        <f t="shared" si="2"/>
        <v>3668.18</v>
      </c>
      <c r="N2619" s="5">
        <f t="shared" si="3"/>
        <v>1329.82</v>
      </c>
      <c r="O2619" s="6">
        <f t="shared" si="4"/>
        <v>0.2660704282</v>
      </c>
      <c r="P2619" s="6" t="str">
        <f t="shared" si="5"/>
        <v>Wednesday</v>
      </c>
      <c r="Q2619" s="6" t="str">
        <f t="shared" si="6"/>
        <v>Weekday</v>
      </c>
      <c r="R2619" s="6" t="str">
        <f t="shared" si="7"/>
        <v>No Discount</v>
      </c>
    </row>
    <row r="2620">
      <c r="A2620" s="3" t="s">
        <v>3138</v>
      </c>
      <c r="B2620" s="4">
        <v>45530.81180555555</v>
      </c>
      <c r="C2620" s="3" t="s">
        <v>282</v>
      </c>
      <c r="D2620" s="3" t="s">
        <v>120</v>
      </c>
      <c r="E2620" s="3" t="s">
        <v>35</v>
      </c>
      <c r="F2620" s="3">
        <v>3.0</v>
      </c>
      <c r="G2620" s="3">
        <v>2499.0</v>
      </c>
      <c r="H2620" s="3">
        <v>0.0</v>
      </c>
      <c r="I2620" s="3">
        <v>1601.37</v>
      </c>
      <c r="J2620" s="3" t="s">
        <v>32</v>
      </c>
      <c r="K2620" s="3" t="s">
        <v>28</v>
      </c>
      <c r="L2620" s="5">
        <f t="shared" si="1"/>
        <v>7497</v>
      </c>
      <c r="M2620" s="5">
        <f t="shared" si="2"/>
        <v>4804.11</v>
      </c>
      <c r="N2620" s="5">
        <f t="shared" si="3"/>
        <v>2692.89</v>
      </c>
      <c r="O2620" s="6">
        <f t="shared" si="4"/>
        <v>0.3591956783</v>
      </c>
      <c r="P2620" s="6" t="str">
        <f t="shared" si="5"/>
        <v>Monday</v>
      </c>
      <c r="Q2620" s="6" t="str">
        <f t="shared" si="6"/>
        <v>Weekday</v>
      </c>
      <c r="R2620" s="6" t="str">
        <f t="shared" si="7"/>
        <v>No Discount</v>
      </c>
    </row>
    <row r="2621">
      <c r="A2621" s="3" t="s">
        <v>3139</v>
      </c>
      <c r="B2621" s="4">
        <v>45846.74722222222</v>
      </c>
      <c r="C2621" s="3" t="s">
        <v>236</v>
      </c>
      <c r="D2621" s="3" t="s">
        <v>1374</v>
      </c>
      <c r="E2621" s="3" t="s">
        <v>35</v>
      </c>
      <c r="F2621" s="3">
        <v>5.0</v>
      </c>
      <c r="G2621" s="3">
        <v>2499.0</v>
      </c>
      <c r="H2621" s="3">
        <v>5.0</v>
      </c>
      <c r="I2621" s="3">
        <v>1405.51</v>
      </c>
      <c r="J2621" s="3" t="s">
        <v>52</v>
      </c>
      <c r="K2621" s="3" t="s">
        <v>28</v>
      </c>
      <c r="L2621" s="5">
        <f t="shared" si="1"/>
        <v>11870.25</v>
      </c>
      <c r="M2621" s="5">
        <f t="shared" si="2"/>
        <v>7027.55</v>
      </c>
      <c r="N2621" s="5">
        <f t="shared" si="3"/>
        <v>4842.7</v>
      </c>
      <c r="O2621" s="6">
        <f t="shared" si="4"/>
        <v>0.4079695036</v>
      </c>
      <c r="P2621" s="6" t="str">
        <f t="shared" si="5"/>
        <v>Tuesday</v>
      </c>
      <c r="Q2621" s="6" t="str">
        <f t="shared" si="6"/>
        <v>Weekday</v>
      </c>
      <c r="R2621" s="6" t="str">
        <f t="shared" si="7"/>
        <v>Low (1–15%)</v>
      </c>
    </row>
    <row r="2622">
      <c r="A2622" s="3" t="s">
        <v>3140</v>
      </c>
      <c r="B2622" s="4">
        <v>45318.42361111111</v>
      </c>
      <c r="C2622" s="3" t="s">
        <v>47</v>
      </c>
      <c r="D2622" s="3" t="s">
        <v>190</v>
      </c>
      <c r="E2622" s="3" t="s">
        <v>35</v>
      </c>
      <c r="F2622" s="3">
        <v>5.0</v>
      </c>
      <c r="G2622" s="3">
        <v>1999.0</v>
      </c>
      <c r="H2622" s="3">
        <v>10.0</v>
      </c>
      <c r="I2622" s="3">
        <v>1459.88</v>
      </c>
      <c r="J2622" s="3" t="s">
        <v>32</v>
      </c>
      <c r="K2622" s="3" t="s">
        <v>39</v>
      </c>
      <c r="L2622" s="5">
        <f t="shared" si="1"/>
        <v>8995.5</v>
      </c>
      <c r="M2622" s="5">
        <f t="shared" si="2"/>
        <v>7299.4</v>
      </c>
      <c r="N2622" s="5">
        <f t="shared" si="3"/>
        <v>1696.1</v>
      </c>
      <c r="O2622" s="6">
        <f t="shared" si="4"/>
        <v>0.1885498305</v>
      </c>
      <c r="P2622" s="6" t="str">
        <f t="shared" si="5"/>
        <v>Saturday</v>
      </c>
      <c r="Q2622" s="6" t="str">
        <f t="shared" si="6"/>
        <v>Weekend</v>
      </c>
      <c r="R2622" s="6" t="str">
        <f t="shared" si="7"/>
        <v>Low (1–15%)</v>
      </c>
    </row>
    <row r="2623">
      <c r="A2623" s="3" t="s">
        <v>3141</v>
      </c>
      <c r="B2623" s="4">
        <v>45432.87222222222</v>
      </c>
      <c r="C2623" s="3" t="s">
        <v>97</v>
      </c>
      <c r="D2623" s="3" t="s">
        <v>167</v>
      </c>
      <c r="E2623" s="3" t="s">
        <v>35</v>
      </c>
      <c r="F2623" s="3">
        <v>4.0</v>
      </c>
      <c r="G2623" s="3">
        <v>1999.0</v>
      </c>
      <c r="H2623" s="3">
        <v>15.0</v>
      </c>
      <c r="I2623" s="3">
        <v>1437.14</v>
      </c>
      <c r="J2623" s="3" t="s">
        <v>52</v>
      </c>
      <c r="K2623" s="3" t="s">
        <v>39</v>
      </c>
      <c r="L2623" s="5">
        <f t="shared" si="1"/>
        <v>6796.6</v>
      </c>
      <c r="M2623" s="5">
        <f t="shared" si="2"/>
        <v>5748.56</v>
      </c>
      <c r="N2623" s="5">
        <f t="shared" si="3"/>
        <v>1048.04</v>
      </c>
      <c r="O2623" s="6">
        <f t="shared" si="4"/>
        <v>0.1542006297</v>
      </c>
      <c r="P2623" s="6" t="str">
        <f t="shared" si="5"/>
        <v>Monday</v>
      </c>
      <c r="Q2623" s="6" t="str">
        <f t="shared" si="6"/>
        <v>Weekday</v>
      </c>
      <c r="R2623" s="6" t="str">
        <f t="shared" si="7"/>
        <v>Low (1–15%)</v>
      </c>
    </row>
    <row r="2624">
      <c r="A2624" s="3" t="s">
        <v>3142</v>
      </c>
      <c r="B2624" s="4">
        <v>45451.86111111111</v>
      </c>
      <c r="C2624" s="3" t="s">
        <v>63</v>
      </c>
      <c r="D2624" s="3" t="s">
        <v>381</v>
      </c>
      <c r="E2624" s="3" t="s">
        <v>35</v>
      </c>
      <c r="F2624" s="3">
        <v>2.0</v>
      </c>
      <c r="G2624" s="3">
        <v>2999.0</v>
      </c>
      <c r="H2624" s="3">
        <v>15.0</v>
      </c>
      <c r="I2624" s="3">
        <v>1925.98</v>
      </c>
      <c r="J2624" s="3" t="s">
        <v>32</v>
      </c>
      <c r="K2624" s="3" t="s">
        <v>28</v>
      </c>
      <c r="L2624" s="5">
        <f t="shared" si="1"/>
        <v>5098.3</v>
      </c>
      <c r="M2624" s="5">
        <f t="shared" si="2"/>
        <v>3851.96</v>
      </c>
      <c r="N2624" s="5">
        <f t="shared" si="3"/>
        <v>1246.34</v>
      </c>
      <c r="O2624" s="6">
        <f t="shared" si="4"/>
        <v>0.2444618795</v>
      </c>
      <c r="P2624" s="6" t="str">
        <f t="shared" si="5"/>
        <v>Saturday</v>
      </c>
      <c r="Q2624" s="6" t="str">
        <f t="shared" si="6"/>
        <v>Weekend</v>
      </c>
      <c r="R2624" s="6" t="str">
        <f t="shared" si="7"/>
        <v>Low (1–15%)</v>
      </c>
    </row>
    <row r="2625">
      <c r="A2625" s="3" t="s">
        <v>3143</v>
      </c>
      <c r="B2625" s="4">
        <v>45559.39444444444</v>
      </c>
      <c r="C2625" s="3" t="s">
        <v>114</v>
      </c>
      <c r="D2625" s="3" t="s">
        <v>156</v>
      </c>
      <c r="E2625" s="3" t="s">
        <v>27</v>
      </c>
      <c r="F2625" s="3">
        <v>5.0</v>
      </c>
      <c r="G2625" s="3">
        <v>1299.0</v>
      </c>
      <c r="H2625" s="3">
        <v>15.0</v>
      </c>
      <c r="I2625" s="3">
        <v>757.73</v>
      </c>
      <c r="J2625" s="3" t="s">
        <v>32</v>
      </c>
      <c r="K2625" s="3" t="s">
        <v>23</v>
      </c>
      <c r="L2625" s="5">
        <f t="shared" si="1"/>
        <v>5520.75</v>
      </c>
      <c r="M2625" s="5">
        <f t="shared" si="2"/>
        <v>3788.65</v>
      </c>
      <c r="N2625" s="5">
        <f t="shared" si="3"/>
        <v>1732.1</v>
      </c>
      <c r="O2625" s="6">
        <f t="shared" si="4"/>
        <v>0.3137436037</v>
      </c>
      <c r="P2625" s="6" t="str">
        <f t="shared" si="5"/>
        <v>Tuesday</v>
      </c>
      <c r="Q2625" s="6" t="str">
        <f t="shared" si="6"/>
        <v>Weekday</v>
      </c>
      <c r="R2625" s="6" t="str">
        <f t="shared" si="7"/>
        <v>Low (1–15%)</v>
      </c>
    </row>
    <row r="2626">
      <c r="A2626" s="3" t="s">
        <v>3144</v>
      </c>
      <c r="B2626" s="4">
        <v>45437.77222222222</v>
      </c>
      <c r="C2626" s="3" t="s">
        <v>94</v>
      </c>
      <c r="D2626" s="3" t="s">
        <v>571</v>
      </c>
      <c r="E2626" s="3" t="s">
        <v>21</v>
      </c>
      <c r="F2626" s="3">
        <v>4.0</v>
      </c>
      <c r="G2626" s="3">
        <v>499.0</v>
      </c>
      <c r="H2626" s="3">
        <v>5.0</v>
      </c>
      <c r="I2626" s="3">
        <v>292.63</v>
      </c>
      <c r="J2626" s="3" t="s">
        <v>32</v>
      </c>
      <c r="K2626" s="3" t="s">
        <v>28</v>
      </c>
      <c r="L2626" s="5">
        <f t="shared" si="1"/>
        <v>1896.2</v>
      </c>
      <c r="M2626" s="5">
        <f t="shared" si="2"/>
        <v>1170.52</v>
      </c>
      <c r="N2626" s="5">
        <f t="shared" si="3"/>
        <v>725.68</v>
      </c>
      <c r="O2626" s="6">
        <f t="shared" si="4"/>
        <v>0.3827022466</v>
      </c>
      <c r="P2626" s="6" t="str">
        <f t="shared" si="5"/>
        <v>Saturday</v>
      </c>
      <c r="Q2626" s="6" t="str">
        <f t="shared" si="6"/>
        <v>Weekend</v>
      </c>
      <c r="R2626" s="6" t="str">
        <f t="shared" si="7"/>
        <v>Low (1–15%)</v>
      </c>
    </row>
    <row r="2627">
      <c r="A2627" s="3" t="s">
        <v>3145</v>
      </c>
      <c r="B2627" s="4">
        <v>45442.654861111114</v>
      </c>
      <c r="C2627" s="3" t="s">
        <v>50</v>
      </c>
      <c r="D2627" s="3" t="s">
        <v>1197</v>
      </c>
      <c r="E2627" s="3" t="s">
        <v>21</v>
      </c>
      <c r="F2627" s="3">
        <v>4.0</v>
      </c>
      <c r="G2627" s="3">
        <v>699.0</v>
      </c>
      <c r="H2627" s="3">
        <v>0.0</v>
      </c>
      <c r="I2627" s="3">
        <v>335.44</v>
      </c>
      <c r="J2627" s="3" t="s">
        <v>52</v>
      </c>
      <c r="K2627" s="3" t="s">
        <v>28</v>
      </c>
      <c r="L2627" s="5">
        <f t="shared" si="1"/>
        <v>2796</v>
      </c>
      <c r="M2627" s="5">
        <f t="shared" si="2"/>
        <v>1341.76</v>
      </c>
      <c r="N2627" s="5">
        <f t="shared" si="3"/>
        <v>1454.24</v>
      </c>
      <c r="O2627" s="6">
        <f t="shared" si="4"/>
        <v>0.5201144492</v>
      </c>
      <c r="P2627" s="6" t="str">
        <f t="shared" si="5"/>
        <v>Thursday</v>
      </c>
      <c r="Q2627" s="6" t="str">
        <f t="shared" si="6"/>
        <v>Weekday</v>
      </c>
      <c r="R2627" s="6" t="str">
        <f t="shared" si="7"/>
        <v>No Discount</v>
      </c>
    </row>
    <row r="2628">
      <c r="A2628" s="3" t="s">
        <v>3146</v>
      </c>
      <c r="B2628" s="4">
        <v>45820.626388888886</v>
      </c>
      <c r="C2628" s="3" t="s">
        <v>254</v>
      </c>
      <c r="D2628" s="3" t="s">
        <v>578</v>
      </c>
      <c r="E2628" s="3" t="s">
        <v>35</v>
      </c>
      <c r="F2628" s="3">
        <v>4.0</v>
      </c>
      <c r="G2628" s="3">
        <v>3999.0</v>
      </c>
      <c r="H2628" s="3">
        <v>30.0</v>
      </c>
      <c r="I2628" s="3">
        <v>2611.6</v>
      </c>
      <c r="J2628" s="3" t="s">
        <v>52</v>
      </c>
      <c r="K2628" s="3" t="s">
        <v>39</v>
      </c>
      <c r="L2628" s="5">
        <f t="shared" si="1"/>
        <v>11197.2</v>
      </c>
      <c r="M2628" s="5">
        <f t="shared" si="2"/>
        <v>10446.4</v>
      </c>
      <c r="N2628" s="5">
        <f t="shared" si="3"/>
        <v>750.8</v>
      </c>
      <c r="O2628" s="6">
        <f t="shared" si="4"/>
        <v>0.06705247741</v>
      </c>
      <c r="P2628" s="6" t="str">
        <f t="shared" si="5"/>
        <v>Thursday</v>
      </c>
      <c r="Q2628" s="6" t="str">
        <f t="shared" si="6"/>
        <v>Weekday</v>
      </c>
      <c r="R2628" s="6" t="str">
        <f t="shared" si="7"/>
        <v>High (&gt;25%)</v>
      </c>
    </row>
    <row r="2629">
      <c r="A2629" s="3" t="s">
        <v>3147</v>
      </c>
      <c r="B2629" s="4">
        <v>45679.5625</v>
      </c>
      <c r="C2629" s="3" t="s">
        <v>127</v>
      </c>
      <c r="D2629" s="3" t="s">
        <v>594</v>
      </c>
      <c r="E2629" s="3" t="s">
        <v>21</v>
      </c>
      <c r="F2629" s="3">
        <v>1.0</v>
      </c>
      <c r="G2629" s="3">
        <v>499.0</v>
      </c>
      <c r="H2629" s="3">
        <v>20.0</v>
      </c>
      <c r="I2629" s="3">
        <v>282.71</v>
      </c>
      <c r="J2629" s="3" t="s">
        <v>52</v>
      </c>
      <c r="K2629" s="3" t="s">
        <v>39</v>
      </c>
      <c r="L2629" s="5">
        <f t="shared" si="1"/>
        <v>399.2</v>
      </c>
      <c r="M2629" s="5">
        <f t="shared" si="2"/>
        <v>282.71</v>
      </c>
      <c r="N2629" s="5">
        <f t="shared" si="3"/>
        <v>116.49</v>
      </c>
      <c r="O2629" s="6">
        <f t="shared" si="4"/>
        <v>0.2918086172</v>
      </c>
      <c r="P2629" s="6" t="str">
        <f t="shared" si="5"/>
        <v>Wednesday</v>
      </c>
      <c r="Q2629" s="6" t="str">
        <f t="shared" si="6"/>
        <v>Weekday</v>
      </c>
      <c r="R2629" s="6" t="str">
        <f t="shared" si="7"/>
        <v>Mid (16–25%)</v>
      </c>
    </row>
    <row r="2630">
      <c r="A2630" s="3" t="s">
        <v>3148</v>
      </c>
      <c r="B2630" s="4">
        <v>45428.73819444444</v>
      </c>
      <c r="C2630" s="3" t="s">
        <v>124</v>
      </c>
      <c r="D2630" s="3" t="s">
        <v>1023</v>
      </c>
      <c r="E2630" s="3" t="s">
        <v>35</v>
      </c>
      <c r="F2630" s="3">
        <v>3.0</v>
      </c>
      <c r="G2630" s="3">
        <v>2999.0</v>
      </c>
      <c r="H2630" s="3">
        <v>15.0</v>
      </c>
      <c r="I2630" s="3">
        <v>1699.36</v>
      </c>
      <c r="J2630" s="3" t="s">
        <v>52</v>
      </c>
      <c r="K2630" s="3" t="s">
        <v>28</v>
      </c>
      <c r="L2630" s="5">
        <f t="shared" si="1"/>
        <v>7647.45</v>
      </c>
      <c r="M2630" s="5">
        <f t="shared" si="2"/>
        <v>5098.08</v>
      </c>
      <c r="N2630" s="5">
        <f t="shared" si="3"/>
        <v>2549.37</v>
      </c>
      <c r="O2630" s="6">
        <f t="shared" si="4"/>
        <v>0.3333621011</v>
      </c>
      <c r="P2630" s="6" t="str">
        <f t="shared" si="5"/>
        <v>Thursday</v>
      </c>
      <c r="Q2630" s="6" t="str">
        <f t="shared" si="6"/>
        <v>Weekday</v>
      </c>
      <c r="R2630" s="6" t="str">
        <f t="shared" si="7"/>
        <v>Low (1–15%)</v>
      </c>
    </row>
    <row r="2631">
      <c r="A2631" s="3" t="s">
        <v>3149</v>
      </c>
      <c r="B2631" s="4">
        <v>45989.56597222222</v>
      </c>
      <c r="C2631" s="3" t="s">
        <v>158</v>
      </c>
      <c r="D2631" s="3" t="s">
        <v>627</v>
      </c>
      <c r="E2631" s="3" t="s">
        <v>27</v>
      </c>
      <c r="F2631" s="3">
        <v>4.0</v>
      </c>
      <c r="G2631" s="3">
        <v>799.0</v>
      </c>
      <c r="H2631" s="3">
        <v>0.0</v>
      </c>
      <c r="I2631" s="3">
        <v>548.27</v>
      </c>
      <c r="J2631" s="3" t="s">
        <v>32</v>
      </c>
      <c r="K2631" s="3" t="s">
        <v>28</v>
      </c>
      <c r="L2631" s="5">
        <f t="shared" si="1"/>
        <v>3196</v>
      </c>
      <c r="M2631" s="5">
        <f t="shared" si="2"/>
        <v>2193.08</v>
      </c>
      <c r="N2631" s="5">
        <f t="shared" si="3"/>
        <v>1002.92</v>
      </c>
      <c r="O2631" s="6">
        <f t="shared" si="4"/>
        <v>0.3138047559</v>
      </c>
      <c r="P2631" s="6" t="str">
        <f t="shared" si="5"/>
        <v>Friday</v>
      </c>
      <c r="Q2631" s="6" t="str">
        <f t="shared" si="6"/>
        <v>Weekday</v>
      </c>
      <c r="R2631" s="6" t="str">
        <f t="shared" si="7"/>
        <v>No Discount</v>
      </c>
    </row>
    <row r="2632">
      <c r="A2632" s="3" t="s">
        <v>3150</v>
      </c>
      <c r="B2632" s="4">
        <v>45701.70486111111</v>
      </c>
      <c r="C2632" s="3" t="s">
        <v>54</v>
      </c>
      <c r="D2632" s="3" t="s">
        <v>1942</v>
      </c>
      <c r="E2632" s="3" t="s">
        <v>27</v>
      </c>
      <c r="F2632" s="3">
        <v>2.0</v>
      </c>
      <c r="G2632" s="3">
        <v>799.0</v>
      </c>
      <c r="H2632" s="3">
        <v>25.0</v>
      </c>
      <c r="I2632" s="3">
        <v>476.13</v>
      </c>
      <c r="J2632" s="3" t="s">
        <v>52</v>
      </c>
      <c r="K2632" s="3" t="s">
        <v>23</v>
      </c>
      <c r="L2632" s="5">
        <f t="shared" si="1"/>
        <v>1198.5</v>
      </c>
      <c r="M2632" s="5">
        <f t="shared" si="2"/>
        <v>952.26</v>
      </c>
      <c r="N2632" s="5">
        <f t="shared" si="3"/>
        <v>246.24</v>
      </c>
      <c r="O2632" s="6">
        <f t="shared" si="4"/>
        <v>0.205456821</v>
      </c>
      <c r="P2632" s="6" t="str">
        <f t="shared" si="5"/>
        <v>Thursday</v>
      </c>
      <c r="Q2632" s="6" t="str">
        <f t="shared" si="6"/>
        <v>Weekday</v>
      </c>
      <c r="R2632" s="6" t="str">
        <f t="shared" si="7"/>
        <v>Mid (16–25%)</v>
      </c>
    </row>
    <row r="2633">
      <c r="A2633" s="3" t="s">
        <v>3151</v>
      </c>
      <c r="B2633" s="4">
        <v>45583.509722222225</v>
      </c>
      <c r="C2633" s="3" t="s">
        <v>54</v>
      </c>
      <c r="D2633" s="3" t="s">
        <v>749</v>
      </c>
      <c r="E2633" s="3" t="s">
        <v>35</v>
      </c>
      <c r="F2633" s="3">
        <v>5.0</v>
      </c>
      <c r="G2633" s="3">
        <v>2999.0</v>
      </c>
      <c r="H2633" s="3">
        <v>20.0</v>
      </c>
      <c r="I2633" s="3">
        <v>2088.51</v>
      </c>
      <c r="J2633" s="3" t="s">
        <v>32</v>
      </c>
      <c r="K2633" s="3" t="s">
        <v>39</v>
      </c>
      <c r="L2633" s="5">
        <f t="shared" si="1"/>
        <v>11996</v>
      </c>
      <c r="M2633" s="5">
        <f t="shared" si="2"/>
        <v>10442.55</v>
      </c>
      <c r="N2633" s="5">
        <f t="shared" si="3"/>
        <v>1553.45</v>
      </c>
      <c r="O2633" s="6">
        <f t="shared" si="4"/>
        <v>0.1294973324</v>
      </c>
      <c r="P2633" s="6" t="str">
        <f t="shared" si="5"/>
        <v>Friday</v>
      </c>
      <c r="Q2633" s="6" t="str">
        <f t="shared" si="6"/>
        <v>Weekday</v>
      </c>
      <c r="R2633" s="6" t="str">
        <f t="shared" si="7"/>
        <v>Mid (16–25%)</v>
      </c>
    </row>
    <row r="2634">
      <c r="A2634" s="3" t="s">
        <v>3152</v>
      </c>
      <c r="B2634" s="4">
        <v>45377.79375</v>
      </c>
      <c r="C2634" s="3" t="s">
        <v>73</v>
      </c>
      <c r="D2634" s="3" t="s">
        <v>724</v>
      </c>
      <c r="E2634" s="3" t="s">
        <v>35</v>
      </c>
      <c r="F2634" s="3">
        <v>1.0</v>
      </c>
      <c r="G2634" s="3">
        <v>1999.0</v>
      </c>
      <c r="H2634" s="3">
        <v>20.0</v>
      </c>
      <c r="I2634" s="3">
        <v>1469.81</v>
      </c>
      <c r="J2634" s="3" t="s">
        <v>52</v>
      </c>
      <c r="K2634" s="3" t="s">
        <v>39</v>
      </c>
      <c r="L2634" s="5">
        <f t="shared" si="1"/>
        <v>1599.2</v>
      </c>
      <c r="M2634" s="5">
        <f t="shared" si="2"/>
        <v>1469.81</v>
      </c>
      <c r="N2634" s="5">
        <f t="shared" si="3"/>
        <v>129.39</v>
      </c>
      <c r="O2634" s="6">
        <f t="shared" si="4"/>
        <v>0.0809092046</v>
      </c>
      <c r="P2634" s="6" t="str">
        <f t="shared" si="5"/>
        <v>Tuesday</v>
      </c>
      <c r="Q2634" s="6" t="str">
        <f t="shared" si="6"/>
        <v>Weekday</v>
      </c>
      <c r="R2634" s="6" t="str">
        <f t="shared" si="7"/>
        <v>Mid (16–25%)</v>
      </c>
    </row>
    <row r="2635">
      <c r="A2635" s="3" t="s">
        <v>3153</v>
      </c>
      <c r="B2635" s="4">
        <v>45860.84930555556</v>
      </c>
      <c r="C2635" s="3" t="s">
        <v>25</v>
      </c>
      <c r="D2635" s="3" t="s">
        <v>781</v>
      </c>
      <c r="E2635" s="3" t="s">
        <v>27</v>
      </c>
      <c r="F2635" s="3">
        <v>2.0</v>
      </c>
      <c r="G2635" s="3">
        <v>799.0</v>
      </c>
      <c r="H2635" s="3">
        <v>5.0</v>
      </c>
      <c r="I2635" s="3">
        <v>458.98</v>
      </c>
      <c r="J2635" s="3" t="s">
        <v>32</v>
      </c>
      <c r="K2635" s="3" t="s">
        <v>28</v>
      </c>
      <c r="L2635" s="5">
        <f t="shared" si="1"/>
        <v>1518.1</v>
      </c>
      <c r="M2635" s="5">
        <f t="shared" si="2"/>
        <v>917.96</v>
      </c>
      <c r="N2635" s="5">
        <f t="shared" si="3"/>
        <v>600.14</v>
      </c>
      <c r="O2635" s="6">
        <f t="shared" si="4"/>
        <v>0.3953231012</v>
      </c>
      <c r="P2635" s="6" t="str">
        <f t="shared" si="5"/>
        <v>Tuesday</v>
      </c>
      <c r="Q2635" s="6" t="str">
        <f t="shared" si="6"/>
        <v>Weekday</v>
      </c>
      <c r="R2635" s="6" t="str">
        <f t="shared" si="7"/>
        <v>Low (1–15%)</v>
      </c>
    </row>
    <row r="2636">
      <c r="A2636" s="3" t="s">
        <v>3154</v>
      </c>
      <c r="B2636" s="4">
        <v>45933.53125</v>
      </c>
      <c r="C2636" s="3" t="s">
        <v>91</v>
      </c>
      <c r="D2636" s="3" t="s">
        <v>1568</v>
      </c>
      <c r="E2636" s="3" t="s">
        <v>21</v>
      </c>
      <c r="F2636" s="3">
        <v>2.0</v>
      </c>
      <c r="G2636" s="3">
        <v>299.0</v>
      </c>
      <c r="H2636" s="3">
        <v>25.0</v>
      </c>
      <c r="I2636" s="3">
        <v>140.67</v>
      </c>
      <c r="J2636" s="3" t="s">
        <v>52</v>
      </c>
      <c r="K2636" s="3" t="s">
        <v>28</v>
      </c>
      <c r="L2636" s="5">
        <f t="shared" si="1"/>
        <v>448.5</v>
      </c>
      <c r="M2636" s="5">
        <f t="shared" si="2"/>
        <v>281.34</v>
      </c>
      <c r="N2636" s="5">
        <f t="shared" si="3"/>
        <v>167.16</v>
      </c>
      <c r="O2636" s="6">
        <f t="shared" si="4"/>
        <v>0.3727090301</v>
      </c>
      <c r="P2636" s="6" t="str">
        <f t="shared" si="5"/>
        <v>Friday</v>
      </c>
      <c r="Q2636" s="6" t="str">
        <f t="shared" si="6"/>
        <v>Weekday</v>
      </c>
      <c r="R2636" s="6" t="str">
        <f t="shared" si="7"/>
        <v>Mid (16–25%)</v>
      </c>
    </row>
    <row r="2637">
      <c r="A2637" s="3" t="s">
        <v>3155</v>
      </c>
      <c r="B2637" s="4">
        <v>45909.67847222222</v>
      </c>
      <c r="C2637" s="3" t="s">
        <v>285</v>
      </c>
      <c r="D2637" s="3" t="s">
        <v>1391</v>
      </c>
      <c r="E2637" s="3" t="s">
        <v>21</v>
      </c>
      <c r="F2637" s="3">
        <v>3.0</v>
      </c>
      <c r="G2637" s="3">
        <v>499.0</v>
      </c>
      <c r="H2637" s="3">
        <v>15.0</v>
      </c>
      <c r="I2637" s="3">
        <v>332.85</v>
      </c>
      <c r="J2637" s="3" t="s">
        <v>32</v>
      </c>
      <c r="K2637" s="3" t="s">
        <v>28</v>
      </c>
      <c r="L2637" s="5">
        <f t="shared" si="1"/>
        <v>1272.45</v>
      </c>
      <c r="M2637" s="5">
        <f t="shared" si="2"/>
        <v>998.55</v>
      </c>
      <c r="N2637" s="5">
        <f t="shared" si="3"/>
        <v>273.9</v>
      </c>
      <c r="O2637" s="6">
        <f t="shared" si="4"/>
        <v>0.2152540375</v>
      </c>
      <c r="P2637" s="6" t="str">
        <f t="shared" si="5"/>
        <v>Tuesday</v>
      </c>
      <c r="Q2637" s="6" t="str">
        <f t="shared" si="6"/>
        <v>Weekday</v>
      </c>
      <c r="R2637" s="6" t="str">
        <f t="shared" si="7"/>
        <v>Low (1–15%)</v>
      </c>
    </row>
    <row r="2638">
      <c r="A2638" s="3" t="s">
        <v>3156</v>
      </c>
      <c r="B2638" s="4">
        <v>45608.57847222222</v>
      </c>
      <c r="C2638" s="3" t="s">
        <v>54</v>
      </c>
      <c r="D2638" s="3" t="s">
        <v>565</v>
      </c>
      <c r="E2638" s="3" t="s">
        <v>27</v>
      </c>
      <c r="F2638" s="3">
        <v>2.0</v>
      </c>
      <c r="G2638" s="3">
        <v>1499.0</v>
      </c>
      <c r="H2638" s="3">
        <v>25.0</v>
      </c>
      <c r="I2638" s="3">
        <v>948.3</v>
      </c>
      <c r="J2638" s="3" t="s">
        <v>32</v>
      </c>
      <c r="K2638" s="3" t="s">
        <v>23</v>
      </c>
      <c r="L2638" s="5">
        <f t="shared" si="1"/>
        <v>2248.5</v>
      </c>
      <c r="M2638" s="5">
        <f t="shared" si="2"/>
        <v>1896.6</v>
      </c>
      <c r="N2638" s="5">
        <f t="shared" si="3"/>
        <v>351.9</v>
      </c>
      <c r="O2638" s="6">
        <f t="shared" si="4"/>
        <v>0.1565043362</v>
      </c>
      <c r="P2638" s="6" t="str">
        <f t="shared" si="5"/>
        <v>Tuesday</v>
      </c>
      <c r="Q2638" s="6" t="str">
        <f t="shared" si="6"/>
        <v>Weekday</v>
      </c>
      <c r="R2638" s="6" t="str">
        <f t="shared" si="7"/>
        <v>Mid (16–25%)</v>
      </c>
    </row>
    <row r="2639">
      <c r="A2639" s="3" t="s">
        <v>3157</v>
      </c>
      <c r="B2639" s="4">
        <v>45706.54652777778</v>
      </c>
      <c r="C2639" s="3" t="s">
        <v>57</v>
      </c>
      <c r="D2639" s="3" t="s">
        <v>61</v>
      </c>
      <c r="E2639" s="3" t="s">
        <v>35</v>
      </c>
      <c r="F2639" s="3">
        <v>2.0</v>
      </c>
      <c r="G2639" s="3">
        <v>3499.0</v>
      </c>
      <c r="H2639" s="3">
        <v>30.0</v>
      </c>
      <c r="I2639" s="3">
        <v>2128.6</v>
      </c>
      <c r="J2639" s="3" t="s">
        <v>32</v>
      </c>
      <c r="K2639" s="3" t="s">
        <v>23</v>
      </c>
      <c r="L2639" s="5">
        <f t="shared" si="1"/>
        <v>4898.6</v>
      </c>
      <c r="M2639" s="5">
        <f t="shared" si="2"/>
        <v>4257.2</v>
      </c>
      <c r="N2639" s="5">
        <f t="shared" si="3"/>
        <v>641.4</v>
      </c>
      <c r="O2639" s="6">
        <f t="shared" si="4"/>
        <v>0.1309353693</v>
      </c>
      <c r="P2639" s="6" t="str">
        <f t="shared" si="5"/>
        <v>Tuesday</v>
      </c>
      <c r="Q2639" s="6" t="str">
        <f t="shared" si="6"/>
        <v>Weekday</v>
      </c>
      <c r="R2639" s="6" t="str">
        <f t="shared" si="7"/>
        <v>High (&gt;25%)</v>
      </c>
    </row>
    <row r="2640">
      <c r="A2640" s="3" t="s">
        <v>3158</v>
      </c>
      <c r="B2640" s="4">
        <v>45761.902083333334</v>
      </c>
      <c r="C2640" s="3" t="s">
        <v>111</v>
      </c>
      <c r="D2640" s="3" t="s">
        <v>243</v>
      </c>
      <c r="E2640" s="3" t="s">
        <v>27</v>
      </c>
      <c r="F2640" s="3">
        <v>4.0</v>
      </c>
      <c r="G2640" s="3">
        <v>1499.0</v>
      </c>
      <c r="H2640" s="3">
        <v>30.0</v>
      </c>
      <c r="I2640" s="3">
        <v>971.82</v>
      </c>
      <c r="J2640" s="3" t="s">
        <v>32</v>
      </c>
      <c r="K2640" s="3" t="s">
        <v>39</v>
      </c>
      <c r="L2640" s="5">
        <f t="shared" si="1"/>
        <v>4197.2</v>
      </c>
      <c r="M2640" s="5">
        <f t="shared" si="2"/>
        <v>3887.28</v>
      </c>
      <c r="N2640" s="5">
        <f t="shared" si="3"/>
        <v>309.92</v>
      </c>
      <c r="O2640" s="6">
        <f t="shared" si="4"/>
        <v>0.07383970266</v>
      </c>
      <c r="P2640" s="6" t="str">
        <f t="shared" si="5"/>
        <v>Monday</v>
      </c>
      <c r="Q2640" s="6" t="str">
        <f t="shared" si="6"/>
        <v>Weekday</v>
      </c>
      <c r="R2640" s="6" t="str">
        <f t="shared" si="7"/>
        <v>High (&gt;25%)</v>
      </c>
    </row>
    <row r="2641">
      <c r="A2641" s="3" t="s">
        <v>3159</v>
      </c>
      <c r="B2641" s="4">
        <v>45296.72222222222</v>
      </c>
      <c r="C2641" s="3" t="s">
        <v>124</v>
      </c>
      <c r="D2641" s="3" t="s">
        <v>524</v>
      </c>
      <c r="E2641" s="3" t="s">
        <v>35</v>
      </c>
      <c r="F2641" s="3">
        <v>1.0</v>
      </c>
      <c r="G2641" s="3">
        <v>3499.0</v>
      </c>
      <c r="H2641" s="3">
        <v>25.0</v>
      </c>
      <c r="I2641" s="3">
        <v>2135.21</v>
      </c>
      <c r="J2641" s="3" t="s">
        <v>52</v>
      </c>
      <c r="K2641" s="3" t="s">
        <v>28</v>
      </c>
      <c r="L2641" s="5">
        <f t="shared" si="1"/>
        <v>2624.25</v>
      </c>
      <c r="M2641" s="5">
        <f t="shared" si="2"/>
        <v>2135.21</v>
      </c>
      <c r="N2641" s="5">
        <f t="shared" si="3"/>
        <v>489.04</v>
      </c>
      <c r="O2641" s="6">
        <f t="shared" si="4"/>
        <v>0.1863541964</v>
      </c>
      <c r="P2641" s="6" t="str">
        <f t="shared" si="5"/>
        <v>Friday</v>
      </c>
      <c r="Q2641" s="6" t="str">
        <f t="shared" si="6"/>
        <v>Weekday</v>
      </c>
      <c r="R2641" s="6" t="str">
        <f t="shared" si="7"/>
        <v>Mid (16–25%)</v>
      </c>
    </row>
    <row r="2642">
      <c r="A2642" s="3" t="s">
        <v>3160</v>
      </c>
      <c r="B2642" s="4">
        <v>45692.73055555556</v>
      </c>
      <c r="C2642" s="3" t="s">
        <v>399</v>
      </c>
      <c r="D2642" s="3" t="s">
        <v>20</v>
      </c>
      <c r="E2642" s="3" t="s">
        <v>27</v>
      </c>
      <c r="F2642" s="3">
        <v>3.0</v>
      </c>
      <c r="G2642" s="3">
        <v>1999.0</v>
      </c>
      <c r="H2642" s="3">
        <v>20.0</v>
      </c>
      <c r="I2642" s="3">
        <v>1244.29</v>
      </c>
      <c r="J2642" s="3" t="s">
        <v>52</v>
      </c>
      <c r="K2642" s="3" t="s">
        <v>28</v>
      </c>
      <c r="L2642" s="5">
        <f t="shared" si="1"/>
        <v>4797.6</v>
      </c>
      <c r="M2642" s="5">
        <f t="shared" si="2"/>
        <v>3732.87</v>
      </c>
      <c r="N2642" s="5">
        <f t="shared" si="3"/>
        <v>1064.73</v>
      </c>
      <c r="O2642" s="6">
        <f t="shared" si="4"/>
        <v>0.2219297149</v>
      </c>
      <c r="P2642" s="6" t="str">
        <f t="shared" si="5"/>
        <v>Tuesday</v>
      </c>
      <c r="Q2642" s="6" t="str">
        <f t="shared" si="6"/>
        <v>Weekday</v>
      </c>
      <c r="R2642" s="6" t="str">
        <f t="shared" si="7"/>
        <v>Mid (16–25%)</v>
      </c>
    </row>
    <row r="2643">
      <c r="A2643" s="3" t="s">
        <v>3161</v>
      </c>
      <c r="B2643" s="4">
        <v>45702.47083333333</v>
      </c>
      <c r="C2643" s="3" t="s">
        <v>114</v>
      </c>
      <c r="D2643" s="3" t="s">
        <v>218</v>
      </c>
      <c r="E2643" s="3" t="s">
        <v>21</v>
      </c>
      <c r="F2643" s="3">
        <v>3.0</v>
      </c>
      <c r="G2643" s="3">
        <v>899.0</v>
      </c>
      <c r="H2643" s="3">
        <v>10.0</v>
      </c>
      <c r="I2643" s="3">
        <v>461.97</v>
      </c>
      <c r="J2643" s="3" t="s">
        <v>52</v>
      </c>
      <c r="K2643" s="3" t="s">
        <v>23</v>
      </c>
      <c r="L2643" s="5">
        <f t="shared" si="1"/>
        <v>2427.3</v>
      </c>
      <c r="M2643" s="5">
        <f t="shared" si="2"/>
        <v>1385.91</v>
      </c>
      <c r="N2643" s="5">
        <f t="shared" si="3"/>
        <v>1041.39</v>
      </c>
      <c r="O2643" s="6">
        <f t="shared" si="4"/>
        <v>0.4290322581</v>
      </c>
      <c r="P2643" s="6" t="str">
        <f t="shared" si="5"/>
        <v>Friday</v>
      </c>
      <c r="Q2643" s="6" t="str">
        <f t="shared" si="6"/>
        <v>Weekday</v>
      </c>
      <c r="R2643" s="6" t="str">
        <f t="shared" si="7"/>
        <v>Low (1–15%)</v>
      </c>
    </row>
    <row r="2644">
      <c r="A2644" s="3" t="s">
        <v>3162</v>
      </c>
      <c r="B2644" s="4">
        <v>45479.55763888889</v>
      </c>
      <c r="C2644" s="3" t="s">
        <v>81</v>
      </c>
      <c r="D2644" s="3" t="s">
        <v>1357</v>
      </c>
      <c r="E2644" s="3" t="s">
        <v>27</v>
      </c>
      <c r="F2644" s="3">
        <v>2.0</v>
      </c>
      <c r="G2644" s="3">
        <v>1499.0</v>
      </c>
      <c r="H2644" s="3">
        <v>0.0</v>
      </c>
      <c r="I2644" s="3">
        <v>970.34</v>
      </c>
      <c r="J2644" s="3" t="s">
        <v>52</v>
      </c>
      <c r="K2644" s="3" t="s">
        <v>28</v>
      </c>
      <c r="L2644" s="5">
        <f t="shared" si="1"/>
        <v>2998</v>
      </c>
      <c r="M2644" s="5">
        <f t="shared" si="2"/>
        <v>1940.68</v>
      </c>
      <c r="N2644" s="5">
        <f t="shared" si="3"/>
        <v>1057.32</v>
      </c>
      <c r="O2644" s="6">
        <f t="shared" si="4"/>
        <v>0.3526751167</v>
      </c>
      <c r="P2644" s="6" t="str">
        <f t="shared" si="5"/>
        <v>Saturday</v>
      </c>
      <c r="Q2644" s="6" t="str">
        <f t="shared" si="6"/>
        <v>Weekend</v>
      </c>
      <c r="R2644" s="6" t="str">
        <f t="shared" si="7"/>
        <v>No Discount</v>
      </c>
    </row>
    <row r="2645">
      <c r="A2645" s="3" t="s">
        <v>3163</v>
      </c>
      <c r="B2645" s="4">
        <v>45822.61875</v>
      </c>
      <c r="C2645" s="3" t="s">
        <v>50</v>
      </c>
      <c r="D2645" s="3" t="s">
        <v>1197</v>
      </c>
      <c r="E2645" s="3" t="s">
        <v>21</v>
      </c>
      <c r="F2645" s="3">
        <v>5.0</v>
      </c>
      <c r="G2645" s="3">
        <v>699.0</v>
      </c>
      <c r="H2645" s="3">
        <v>15.0</v>
      </c>
      <c r="I2645" s="3">
        <v>386.26</v>
      </c>
      <c r="J2645" s="3" t="s">
        <v>32</v>
      </c>
      <c r="K2645" s="3" t="s">
        <v>23</v>
      </c>
      <c r="L2645" s="5">
        <f t="shared" si="1"/>
        <v>2970.75</v>
      </c>
      <c r="M2645" s="5">
        <f t="shared" si="2"/>
        <v>1931.3</v>
      </c>
      <c r="N2645" s="5">
        <f t="shared" si="3"/>
        <v>1039.45</v>
      </c>
      <c r="O2645" s="6">
        <f t="shared" si="4"/>
        <v>0.3498948077</v>
      </c>
      <c r="P2645" s="6" t="str">
        <f t="shared" si="5"/>
        <v>Saturday</v>
      </c>
      <c r="Q2645" s="6" t="str">
        <f t="shared" si="6"/>
        <v>Weekend</v>
      </c>
      <c r="R2645" s="6" t="str">
        <f t="shared" si="7"/>
        <v>Low (1–15%)</v>
      </c>
    </row>
    <row r="2646">
      <c r="A2646" s="3" t="s">
        <v>3164</v>
      </c>
      <c r="B2646" s="4">
        <v>45657.768055555556</v>
      </c>
      <c r="C2646" s="3" t="s">
        <v>138</v>
      </c>
      <c r="D2646" s="3" t="s">
        <v>1869</v>
      </c>
      <c r="E2646" s="3" t="s">
        <v>27</v>
      </c>
      <c r="F2646" s="3">
        <v>2.0</v>
      </c>
      <c r="G2646" s="3">
        <v>799.0</v>
      </c>
      <c r="H2646" s="3">
        <v>15.0</v>
      </c>
      <c r="I2646" s="3">
        <v>530.33</v>
      </c>
      <c r="J2646" s="3" t="s">
        <v>52</v>
      </c>
      <c r="K2646" s="3" t="s">
        <v>23</v>
      </c>
      <c r="L2646" s="5">
        <f t="shared" si="1"/>
        <v>1358.3</v>
      </c>
      <c r="M2646" s="5">
        <f t="shared" si="2"/>
        <v>1060.66</v>
      </c>
      <c r="N2646" s="5">
        <f t="shared" si="3"/>
        <v>297.64</v>
      </c>
      <c r="O2646" s="6">
        <f t="shared" si="4"/>
        <v>0.2191268497</v>
      </c>
      <c r="P2646" s="6" t="str">
        <f t="shared" si="5"/>
        <v>Tuesday</v>
      </c>
      <c r="Q2646" s="6" t="str">
        <f t="shared" si="6"/>
        <v>Weekday</v>
      </c>
      <c r="R2646" s="6" t="str">
        <f t="shared" si="7"/>
        <v>Low (1–15%)</v>
      </c>
    </row>
    <row r="2647">
      <c r="A2647" s="3" t="s">
        <v>3165</v>
      </c>
      <c r="B2647" s="4">
        <v>45332.464583333334</v>
      </c>
      <c r="C2647" s="3" t="s">
        <v>54</v>
      </c>
      <c r="D2647" s="3" t="s">
        <v>415</v>
      </c>
      <c r="E2647" s="3" t="s">
        <v>21</v>
      </c>
      <c r="F2647" s="3">
        <v>3.0</v>
      </c>
      <c r="G2647" s="3">
        <v>499.0</v>
      </c>
      <c r="H2647" s="3">
        <v>0.0</v>
      </c>
      <c r="I2647" s="3">
        <v>267.73</v>
      </c>
      <c r="J2647" s="3" t="s">
        <v>52</v>
      </c>
      <c r="K2647" s="3" t="s">
        <v>28</v>
      </c>
      <c r="L2647" s="5">
        <f t="shared" si="1"/>
        <v>1497</v>
      </c>
      <c r="M2647" s="5">
        <f t="shared" si="2"/>
        <v>803.19</v>
      </c>
      <c r="N2647" s="5">
        <f t="shared" si="3"/>
        <v>693.81</v>
      </c>
      <c r="O2647" s="6">
        <f t="shared" si="4"/>
        <v>0.4634669339</v>
      </c>
      <c r="P2647" s="6" t="str">
        <f t="shared" si="5"/>
        <v>Saturday</v>
      </c>
      <c r="Q2647" s="6" t="str">
        <f t="shared" si="6"/>
        <v>Weekend</v>
      </c>
      <c r="R2647" s="6" t="str">
        <f t="shared" si="7"/>
        <v>No Discount</v>
      </c>
    </row>
    <row r="2648">
      <c r="A2648" s="3" t="s">
        <v>3166</v>
      </c>
      <c r="B2648" s="4">
        <v>45459.77291666667</v>
      </c>
      <c r="C2648" s="3" t="s">
        <v>151</v>
      </c>
      <c r="D2648" s="3" t="s">
        <v>749</v>
      </c>
      <c r="E2648" s="3" t="s">
        <v>35</v>
      </c>
      <c r="F2648" s="3">
        <v>1.0</v>
      </c>
      <c r="G2648" s="3">
        <v>3999.0</v>
      </c>
      <c r="H2648" s="3">
        <v>0.0</v>
      </c>
      <c r="I2648" s="3">
        <v>2312.15</v>
      </c>
      <c r="J2648" s="3" t="s">
        <v>32</v>
      </c>
      <c r="K2648" s="3" t="s">
        <v>28</v>
      </c>
      <c r="L2648" s="5">
        <f t="shared" si="1"/>
        <v>3999</v>
      </c>
      <c r="M2648" s="5">
        <f t="shared" si="2"/>
        <v>2312.15</v>
      </c>
      <c r="N2648" s="5">
        <f t="shared" si="3"/>
        <v>1686.85</v>
      </c>
      <c r="O2648" s="6">
        <f t="shared" si="4"/>
        <v>0.4218179545</v>
      </c>
      <c r="P2648" s="6" t="str">
        <f t="shared" si="5"/>
        <v>Sunday</v>
      </c>
      <c r="Q2648" s="6" t="str">
        <f t="shared" si="6"/>
        <v>Weekend</v>
      </c>
      <c r="R2648" s="6" t="str">
        <f t="shared" si="7"/>
        <v>No Discount</v>
      </c>
    </row>
    <row r="2649">
      <c r="A2649" s="3" t="s">
        <v>3167</v>
      </c>
      <c r="B2649" s="4">
        <v>45844.561111111114</v>
      </c>
      <c r="C2649" s="3" t="s">
        <v>63</v>
      </c>
      <c r="D2649" s="3" t="s">
        <v>1667</v>
      </c>
      <c r="E2649" s="3" t="s">
        <v>35</v>
      </c>
      <c r="F2649" s="3">
        <v>1.0</v>
      </c>
      <c r="G2649" s="3">
        <v>2999.0</v>
      </c>
      <c r="H2649" s="3">
        <v>5.0</v>
      </c>
      <c r="I2649" s="3">
        <v>1754.12</v>
      </c>
      <c r="J2649" s="3" t="s">
        <v>32</v>
      </c>
      <c r="K2649" s="3" t="s">
        <v>39</v>
      </c>
      <c r="L2649" s="5">
        <f t="shared" si="1"/>
        <v>2849.05</v>
      </c>
      <c r="M2649" s="5">
        <f t="shared" si="2"/>
        <v>1754.12</v>
      </c>
      <c r="N2649" s="5">
        <f t="shared" si="3"/>
        <v>1094.93</v>
      </c>
      <c r="O2649" s="6">
        <f t="shared" si="4"/>
        <v>0.3843140696</v>
      </c>
      <c r="P2649" s="6" t="str">
        <f t="shared" si="5"/>
        <v>Sunday</v>
      </c>
      <c r="Q2649" s="6" t="str">
        <f t="shared" si="6"/>
        <v>Weekend</v>
      </c>
      <c r="R2649" s="6" t="str">
        <f t="shared" si="7"/>
        <v>Low (1–15%)</v>
      </c>
    </row>
    <row r="2650">
      <c r="A2650" s="3" t="s">
        <v>3168</v>
      </c>
      <c r="B2650" s="4">
        <v>45990.70138888889</v>
      </c>
      <c r="C2650" s="3" t="s">
        <v>135</v>
      </c>
      <c r="D2650" s="3" t="s">
        <v>355</v>
      </c>
      <c r="E2650" s="3" t="s">
        <v>27</v>
      </c>
      <c r="F2650" s="3">
        <v>3.0</v>
      </c>
      <c r="G2650" s="3">
        <v>1499.0</v>
      </c>
      <c r="H2650" s="3">
        <v>5.0</v>
      </c>
      <c r="I2650" s="3">
        <v>773.04</v>
      </c>
      <c r="J2650" s="3" t="s">
        <v>32</v>
      </c>
      <c r="K2650" s="3" t="s">
        <v>39</v>
      </c>
      <c r="L2650" s="5">
        <f t="shared" si="1"/>
        <v>4272.15</v>
      </c>
      <c r="M2650" s="5">
        <f t="shared" si="2"/>
        <v>2319.12</v>
      </c>
      <c r="N2650" s="5">
        <f t="shared" si="3"/>
        <v>1953.03</v>
      </c>
      <c r="O2650" s="6">
        <f t="shared" si="4"/>
        <v>0.4571538921</v>
      </c>
      <c r="P2650" s="6" t="str">
        <f t="shared" si="5"/>
        <v>Saturday</v>
      </c>
      <c r="Q2650" s="6" t="str">
        <f t="shared" si="6"/>
        <v>Weekend</v>
      </c>
      <c r="R2650" s="6" t="str">
        <f t="shared" si="7"/>
        <v>Low (1–15%)</v>
      </c>
    </row>
    <row r="2651">
      <c r="A2651" s="3" t="s">
        <v>3169</v>
      </c>
      <c r="B2651" s="4">
        <v>45439.78680555556</v>
      </c>
      <c r="C2651" s="3" t="s">
        <v>144</v>
      </c>
      <c r="D2651" s="3" t="s">
        <v>66</v>
      </c>
      <c r="E2651" s="3" t="s">
        <v>27</v>
      </c>
      <c r="F2651" s="3">
        <v>4.0</v>
      </c>
      <c r="G2651" s="3">
        <v>1499.0</v>
      </c>
      <c r="H2651" s="3">
        <v>20.0</v>
      </c>
      <c r="I2651" s="3">
        <v>935.28</v>
      </c>
      <c r="J2651" s="3" t="s">
        <v>32</v>
      </c>
      <c r="K2651" s="3" t="s">
        <v>39</v>
      </c>
      <c r="L2651" s="5">
        <f t="shared" si="1"/>
        <v>4796.8</v>
      </c>
      <c r="M2651" s="5">
        <f t="shared" si="2"/>
        <v>3741.12</v>
      </c>
      <c r="N2651" s="5">
        <f t="shared" si="3"/>
        <v>1055.68</v>
      </c>
      <c r="O2651" s="6">
        <f t="shared" si="4"/>
        <v>0.2200800534</v>
      </c>
      <c r="P2651" s="6" t="str">
        <f t="shared" si="5"/>
        <v>Monday</v>
      </c>
      <c r="Q2651" s="6" t="str">
        <f t="shared" si="6"/>
        <v>Weekday</v>
      </c>
      <c r="R2651" s="6" t="str">
        <f t="shared" si="7"/>
        <v>Mid (16–25%)</v>
      </c>
    </row>
    <row r="2652">
      <c r="A2652" s="3" t="s">
        <v>3170</v>
      </c>
      <c r="B2652" s="4">
        <v>45630.55347222222</v>
      </c>
      <c r="C2652" s="3" t="s">
        <v>124</v>
      </c>
      <c r="D2652" s="3" t="s">
        <v>427</v>
      </c>
      <c r="E2652" s="3" t="s">
        <v>35</v>
      </c>
      <c r="F2652" s="3">
        <v>3.0</v>
      </c>
      <c r="G2652" s="3">
        <v>3499.0</v>
      </c>
      <c r="H2652" s="3">
        <v>0.0</v>
      </c>
      <c r="I2652" s="3">
        <v>2455.24</v>
      </c>
      <c r="J2652" s="3" t="s">
        <v>52</v>
      </c>
      <c r="K2652" s="3" t="s">
        <v>23</v>
      </c>
      <c r="L2652" s="5">
        <f t="shared" si="1"/>
        <v>10497</v>
      </c>
      <c r="M2652" s="5">
        <f t="shared" si="2"/>
        <v>7365.72</v>
      </c>
      <c r="N2652" s="5">
        <f t="shared" si="3"/>
        <v>3131.28</v>
      </c>
      <c r="O2652" s="6">
        <f t="shared" si="4"/>
        <v>0.2983023721</v>
      </c>
      <c r="P2652" s="6" t="str">
        <f t="shared" si="5"/>
        <v>Wednesday</v>
      </c>
      <c r="Q2652" s="6" t="str">
        <f t="shared" si="6"/>
        <v>Weekday</v>
      </c>
      <c r="R2652" s="6" t="str">
        <f t="shared" si="7"/>
        <v>No Discount</v>
      </c>
    </row>
    <row r="2653">
      <c r="A2653" s="3" t="s">
        <v>3171</v>
      </c>
      <c r="B2653" s="4">
        <v>45887.842361111114</v>
      </c>
      <c r="C2653" s="3" t="s">
        <v>236</v>
      </c>
      <c r="D2653" s="3" t="s">
        <v>497</v>
      </c>
      <c r="E2653" s="3" t="s">
        <v>35</v>
      </c>
      <c r="F2653" s="3">
        <v>3.0</v>
      </c>
      <c r="G2653" s="3">
        <v>3999.0</v>
      </c>
      <c r="H2653" s="3">
        <v>25.0</v>
      </c>
      <c r="I2653" s="3">
        <v>2547.33</v>
      </c>
      <c r="J2653" s="3" t="s">
        <v>32</v>
      </c>
      <c r="K2653" s="3" t="s">
        <v>28</v>
      </c>
      <c r="L2653" s="5">
        <f t="shared" si="1"/>
        <v>8997.75</v>
      </c>
      <c r="M2653" s="5">
        <f t="shared" si="2"/>
        <v>7641.99</v>
      </c>
      <c r="N2653" s="5">
        <f t="shared" si="3"/>
        <v>1355.76</v>
      </c>
      <c r="O2653" s="6">
        <f t="shared" si="4"/>
        <v>0.1506776694</v>
      </c>
      <c r="P2653" s="6" t="str">
        <f t="shared" si="5"/>
        <v>Monday</v>
      </c>
      <c r="Q2653" s="6" t="str">
        <f t="shared" si="6"/>
        <v>Weekday</v>
      </c>
      <c r="R2653" s="6" t="str">
        <f t="shared" si="7"/>
        <v>Mid (16–25%)</v>
      </c>
    </row>
    <row r="2654">
      <c r="A2654" s="3" t="s">
        <v>3172</v>
      </c>
      <c r="B2654" s="4">
        <v>45505.558333333334</v>
      </c>
      <c r="C2654" s="3" t="s">
        <v>54</v>
      </c>
      <c r="D2654" s="3" t="s">
        <v>1014</v>
      </c>
      <c r="E2654" s="3" t="s">
        <v>27</v>
      </c>
      <c r="F2654" s="3">
        <v>5.0</v>
      </c>
      <c r="G2654" s="3">
        <v>799.0</v>
      </c>
      <c r="H2654" s="3">
        <v>30.0</v>
      </c>
      <c r="I2654" s="3">
        <v>417.22</v>
      </c>
      <c r="J2654" s="3" t="s">
        <v>32</v>
      </c>
      <c r="K2654" s="3" t="s">
        <v>39</v>
      </c>
      <c r="L2654" s="5">
        <f t="shared" si="1"/>
        <v>2796.5</v>
      </c>
      <c r="M2654" s="5">
        <f t="shared" si="2"/>
        <v>2086.1</v>
      </c>
      <c r="N2654" s="5">
        <f t="shared" si="3"/>
        <v>710.4</v>
      </c>
      <c r="O2654" s="6">
        <f t="shared" si="4"/>
        <v>0.2540318255</v>
      </c>
      <c r="P2654" s="6" t="str">
        <f t="shared" si="5"/>
        <v>Thursday</v>
      </c>
      <c r="Q2654" s="6" t="str">
        <f t="shared" si="6"/>
        <v>Weekday</v>
      </c>
      <c r="R2654" s="6" t="str">
        <f t="shared" si="7"/>
        <v>High (&gt;25%)</v>
      </c>
    </row>
    <row r="2655">
      <c r="A2655" s="3" t="s">
        <v>3173</v>
      </c>
      <c r="B2655" s="4">
        <v>45910.51875</v>
      </c>
      <c r="C2655" s="3" t="s">
        <v>94</v>
      </c>
      <c r="D2655" s="3" t="s">
        <v>860</v>
      </c>
      <c r="E2655" s="3" t="s">
        <v>21</v>
      </c>
      <c r="F2655" s="3">
        <v>3.0</v>
      </c>
      <c r="G2655" s="3">
        <v>899.0</v>
      </c>
      <c r="H2655" s="3">
        <v>0.0</v>
      </c>
      <c r="I2655" s="3">
        <v>431.26</v>
      </c>
      <c r="J2655" s="3" t="s">
        <v>32</v>
      </c>
      <c r="K2655" s="3" t="s">
        <v>28</v>
      </c>
      <c r="L2655" s="5">
        <f t="shared" si="1"/>
        <v>2697</v>
      </c>
      <c r="M2655" s="5">
        <f t="shared" si="2"/>
        <v>1293.78</v>
      </c>
      <c r="N2655" s="5">
        <f t="shared" si="3"/>
        <v>1403.22</v>
      </c>
      <c r="O2655" s="6">
        <f t="shared" si="4"/>
        <v>0.5202892102</v>
      </c>
      <c r="P2655" s="6" t="str">
        <f t="shared" si="5"/>
        <v>Wednesday</v>
      </c>
      <c r="Q2655" s="6" t="str">
        <f t="shared" si="6"/>
        <v>Weekday</v>
      </c>
      <c r="R2655" s="6" t="str">
        <f t="shared" si="7"/>
        <v>No Discount</v>
      </c>
    </row>
    <row r="2656">
      <c r="A2656" s="3" t="s">
        <v>3174</v>
      </c>
      <c r="B2656" s="4">
        <v>45427.873611111114</v>
      </c>
      <c r="C2656" s="3" t="s">
        <v>270</v>
      </c>
      <c r="D2656" s="3" t="s">
        <v>775</v>
      </c>
      <c r="E2656" s="3" t="s">
        <v>27</v>
      </c>
      <c r="F2656" s="3">
        <v>4.0</v>
      </c>
      <c r="G2656" s="3">
        <v>799.0</v>
      </c>
      <c r="H2656" s="3">
        <v>10.0</v>
      </c>
      <c r="I2656" s="3">
        <v>504.53</v>
      </c>
      <c r="J2656" s="3" t="s">
        <v>32</v>
      </c>
      <c r="K2656" s="3" t="s">
        <v>23</v>
      </c>
      <c r="L2656" s="5">
        <f t="shared" si="1"/>
        <v>2876.4</v>
      </c>
      <c r="M2656" s="5">
        <f t="shared" si="2"/>
        <v>2018.12</v>
      </c>
      <c r="N2656" s="5">
        <f t="shared" si="3"/>
        <v>858.28</v>
      </c>
      <c r="O2656" s="6">
        <f t="shared" si="4"/>
        <v>0.2983868725</v>
      </c>
      <c r="P2656" s="6" t="str">
        <f t="shared" si="5"/>
        <v>Wednesday</v>
      </c>
      <c r="Q2656" s="6" t="str">
        <f t="shared" si="6"/>
        <v>Weekday</v>
      </c>
      <c r="R2656" s="6" t="str">
        <f t="shared" si="7"/>
        <v>Low (1–15%)</v>
      </c>
    </row>
    <row r="2657">
      <c r="A2657" s="3" t="s">
        <v>3175</v>
      </c>
      <c r="B2657" s="4">
        <v>45679.38055555556</v>
      </c>
      <c r="C2657" s="3" t="s">
        <v>84</v>
      </c>
      <c r="D2657" s="3" t="s">
        <v>296</v>
      </c>
      <c r="E2657" s="3" t="s">
        <v>21</v>
      </c>
      <c r="F2657" s="3">
        <v>4.0</v>
      </c>
      <c r="G2657" s="3">
        <v>699.0</v>
      </c>
      <c r="H2657" s="3">
        <v>0.0</v>
      </c>
      <c r="I2657" s="3">
        <v>356.71</v>
      </c>
      <c r="J2657" s="3" t="s">
        <v>52</v>
      </c>
      <c r="K2657" s="3" t="s">
        <v>28</v>
      </c>
      <c r="L2657" s="5">
        <f t="shared" si="1"/>
        <v>2796</v>
      </c>
      <c r="M2657" s="5">
        <f t="shared" si="2"/>
        <v>1426.84</v>
      </c>
      <c r="N2657" s="5">
        <f t="shared" si="3"/>
        <v>1369.16</v>
      </c>
      <c r="O2657" s="6">
        <f t="shared" si="4"/>
        <v>0.4896852647</v>
      </c>
      <c r="P2657" s="6" t="str">
        <f t="shared" si="5"/>
        <v>Wednesday</v>
      </c>
      <c r="Q2657" s="6" t="str">
        <f t="shared" si="6"/>
        <v>Weekday</v>
      </c>
      <c r="R2657" s="6" t="str">
        <f t="shared" si="7"/>
        <v>No Discount</v>
      </c>
    </row>
    <row r="2658">
      <c r="A2658" s="3" t="s">
        <v>3176</v>
      </c>
      <c r="B2658" s="4">
        <v>45795.44027777778</v>
      </c>
      <c r="C2658" s="3" t="s">
        <v>73</v>
      </c>
      <c r="D2658" s="3" t="s">
        <v>1294</v>
      </c>
      <c r="E2658" s="3" t="s">
        <v>35</v>
      </c>
      <c r="F2658" s="3">
        <v>2.0</v>
      </c>
      <c r="G2658" s="3">
        <v>2999.0</v>
      </c>
      <c r="H2658" s="3">
        <v>30.0</v>
      </c>
      <c r="I2658" s="3">
        <v>1828.34</v>
      </c>
      <c r="J2658" s="3" t="s">
        <v>32</v>
      </c>
      <c r="K2658" s="3" t="s">
        <v>23</v>
      </c>
      <c r="L2658" s="5">
        <f t="shared" si="1"/>
        <v>4198.6</v>
      </c>
      <c r="M2658" s="5">
        <f t="shared" si="2"/>
        <v>3656.68</v>
      </c>
      <c r="N2658" s="5">
        <f t="shared" si="3"/>
        <v>541.92</v>
      </c>
      <c r="O2658" s="6">
        <f t="shared" si="4"/>
        <v>0.1290715953</v>
      </c>
      <c r="P2658" s="6" t="str">
        <f t="shared" si="5"/>
        <v>Sunday</v>
      </c>
      <c r="Q2658" s="6" t="str">
        <f t="shared" si="6"/>
        <v>Weekend</v>
      </c>
      <c r="R2658" s="6" t="str">
        <f t="shared" si="7"/>
        <v>High (&gt;25%)</v>
      </c>
    </row>
    <row r="2659">
      <c r="A2659" s="3" t="s">
        <v>3177</v>
      </c>
      <c r="B2659" s="4">
        <v>45932.42569444444</v>
      </c>
      <c r="C2659" s="3" t="s">
        <v>231</v>
      </c>
      <c r="D2659" s="3" t="s">
        <v>557</v>
      </c>
      <c r="E2659" s="3" t="s">
        <v>21</v>
      </c>
      <c r="F2659" s="3">
        <v>1.0</v>
      </c>
      <c r="G2659" s="3">
        <v>899.0</v>
      </c>
      <c r="H2659" s="3">
        <v>5.0</v>
      </c>
      <c r="I2659" s="3">
        <v>526.93</v>
      </c>
      <c r="J2659" s="3" t="s">
        <v>32</v>
      </c>
      <c r="K2659" s="3" t="s">
        <v>39</v>
      </c>
      <c r="L2659" s="5">
        <f t="shared" si="1"/>
        <v>854.05</v>
      </c>
      <c r="M2659" s="5">
        <f t="shared" si="2"/>
        <v>526.93</v>
      </c>
      <c r="N2659" s="5">
        <f t="shared" si="3"/>
        <v>327.12</v>
      </c>
      <c r="O2659" s="6">
        <f t="shared" si="4"/>
        <v>0.3830220713</v>
      </c>
      <c r="P2659" s="6" t="str">
        <f t="shared" si="5"/>
        <v>Thursday</v>
      </c>
      <c r="Q2659" s="6" t="str">
        <f t="shared" si="6"/>
        <v>Weekday</v>
      </c>
      <c r="R2659" s="6" t="str">
        <f t="shared" si="7"/>
        <v>Low (1–15%)</v>
      </c>
    </row>
    <row r="2660">
      <c r="A2660" s="3" t="s">
        <v>3178</v>
      </c>
      <c r="B2660" s="4">
        <v>45371.61388888889</v>
      </c>
      <c r="C2660" s="3" t="s">
        <v>309</v>
      </c>
      <c r="D2660" s="3" t="s">
        <v>565</v>
      </c>
      <c r="E2660" s="3" t="s">
        <v>35</v>
      </c>
      <c r="F2660" s="3">
        <v>5.0</v>
      </c>
      <c r="G2660" s="3">
        <v>3999.0</v>
      </c>
      <c r="H2660" s="3">
        <v>15.0</v>
      </c>
      <c r="I2660" s="3">
        <v>2464.45</v>
      </c>
      <c r="J2660" s="3" t="s">
        <v>32</v>
      </c>
      <c r="K2660" s="3" t="s">
        <v>39</v>
      </c>
      <c r="L2660" s="5">
        <f t="shared" si="1"/>
        <v>16995.75</v>
      </c>
      <c r="M2660" s="5">
        <f t="shared" si="2"/>
        <v>12322.25</v>
      </c>
      <c r="N2660" s="5">
        <f t="shared" si="3"/>
        <v>4673.5</v>
      </c>
      <c r="O2660" s="6">
        <f t="shared" si="4"/>
        <v>0.2749805098</v>
      </c>
      <c r="P2660" s="6" t="str">
        <f t="shared" si="5"/>
        <v>Wednesday</v>
      </c>
      <c r="Q2660" s="6" t="str">
        <f t="shared" si="6"/>
        <v>Weekday</v>
      </c>
      <c r="R2660" s="6" t="str">
        <f t="shared" si="7"/>
        <v>Low (1–15%)</v>
      </c>
    </row>
    <row r="2661">
      <c r="A2661" s="3" t="s">
        <v>3179</v>
      </c>
      <c r="B2661" s="4">
        <v>45373.74930555555</v>
      </c>
      <c r="C2661" s="3" t="s">
        <v>171</v>
      </c>
      <c r="D2661" s="3" t="s">
        <v>1304</v>
      </c>
      <c r="E2661" s="3" t="s">
        <v>27</v>
      </c>
      <c r="F2661" s="3">
        <v>5.0</v>
      </c>
      <c r="G2661" s="3">
        <v>1999.0</v>
      </c>
      <c r="H2661" s="3">
        <v>5.0</v>
      </c>
      <c r="I2661" s="3">
        <v>1069.87</v>
      </c>
      <c r="J2661" s="3" t="s">
        <v>52</v>
      </c>
      <c r="K2661" s="3" t="s">
        <v>28</v>
      </c>
      <c r="L2661" s="5">
        <f t="shared" si="1"/>
        <v>9495.25</v>
      </c>
      <c r="M2661" s="5">
        <f t="shared" si="2"/>
        <v>5349.35</v>
      </c>
      <c r="N2661" s="5">
        <f t="shared" si="3"/>
        <v>4145.9</v>
      </c>
      <c r="O2661" s="6">
        <f t="shared" si="4"/>
        <v>0.4366288407</v>
      </c>
      <c r="P2661" s="6" t="str">
        <f t="shared" si="5"/>
        <v>Friday</v>
      </c>
      <c r="Q2661" s="6" t="str">
        <f t="shared" si="6"/>
        <v>Weekday</v>
      </c>
      <c r="R2661" s="6" t="str">
        <f t="shared" si="7"/>
        <v>Low (1–15%)</v>
      </c>
    </row>
    <row r="2662">
      <c r="A2662" s="3" t="s">
        <v>3180</v>
      </c>
      <c r="B2662" s="4">
        <v>45845.64375</v>
      </c>
      <c r="C2662" s="3" t="s">
        <v>25</v>
      </c>
      <c r="D2662" s="3" t="s">
        <v>443</v>
      </c>
      <c r="E2662" s="3" t="s">
        <v>21</v>
      </c>
      <c r="F2662" s="3">
        <v>3.0</v>
      </c>
      <c r="G2662" s="3">
        <v>699.0</v>
      </c>
      <c r="H2662" s="3">
        <v>25.0</v>
      </c>
      <c r="I2662" s="3">
        <v>382.72</v>
      </c>
      <c r="J2662" s="3" t="s">
        <v>32</v>
      </c>
      <c r="K2662" s="3" t="s">
        <v>28</v>
      </c>
      <c r="L2662" s="5">
        <f t="shared" si="1"/>
        <v>1572.75</v>
      </c>
      <c r="M2662" s="5">
        <f t="shared" si="2"/>
        <v>1148.16</v>
      </c>
      <c r="N2662" s="5">
        <f t="shared" si="3"/>
        <v>424.59</v>
      </c>
      <c r="O2662" s="6">
        <f t="shared" si="4"/>
        <v>0.269966619</v>
      </c>
      <c r="P2662" s="6" t="str">
        <f t="shared" si="5"/>
        <v>Monday</v>
      </c>
      <c r="Q2662" s="6" t="str">
        <f t="shared" si="6"/>
        <v>Weekday</v>
      </c>
      <c r="R2662" s="6" t="str">
        <f t="shared" si="7"/>
        <v>Mid (16–25%)</v>
      </c>
    </row>
    <row r="2663">
      <c r="A2663" s="3" t="s">
        <v>3181</v>
      </c>
      <c r="B2663" s="4">
        <v>45837.561111111114</v>
      </c>
      <c r="C2663" s="3" t="s">
        <v>124</v>
      </c>
      <c r="D2663" s="3" t="s">
        <v>1130</v>
      </c>
      <c r="E2663" s="3" t="s">
        <v>27</v>
      </c>
      <c r="F2663" s="3">
        <v>2.0</v>
      </c>
      <c r="G2663" s="3">
        <v>799.0</v>
      </c>
      <c r="H2663" s="3">
        <v>25.0</v>
      </c>
      <c r="I2663" s="3">
        <v>438.26</v>
      </c>
      <c r="J2663" s="3" t="s">
        <v>52</v>
      </c>
      <c r="K2663" s="3" t="s">
        <v>28</v>
      </c>
      <c r="L2663" s="5">
        <f t="shared" si="1"/>
        <v>1198.5</v>
      </c>
      <c r="M2663" s="5">
        <f t="shared" si="2"/>
        <v>876.52</v>
      </c>
      <c r="N2663" s="5">
        <f t="shared" si="3"/>
        <v>321.98</v>
      </c>
      <c r="O2663" s="6">
        <f t="shared" si="4"/>
        <v>0.2686524823</v>
      </c>
      <c r="P2663" s="6" t="str">
        <f t="shared" si="5"/>
        <v>Sunday</v>
      </c>
      <c r="Q2663" s="6" t="str">
        <f t="shared" si="6"/>
        <v>Weekend</v>
      </c>
      <c r="R2663" s="6" t="str">
        <f t="shared" si="7"/>
        <v>Mid (16–25%)</v>
      </c>
    </row>
    <row r="2664">
      <c r="A2664" s="3" t="s">
        <v>3182</v>
      </c>
      <c r="B2664" s="4">
        <v>45860.67013888889</v>
      </c>
      <c r="C2664" s="3" t="s">
        <v>171</v>
      </c>
      <c r="D2664" s="3" t="s">
        <v>421</v>
      </c>
      <c r="E2664" s="3" t="s">
        <v>21</v>
      </c>
      <c r="F2664" s="3">
        <v>2.0</v>
      </c>
      <c r="G2664" s="3">
        <v>499.0</v>
      </c>
      <c r="H2664" s="3">
        <v>0.0</v>
      </c>
      <c r="I2664" s="3">
        <v>317.59</v>
      </c>
      <c r="J2664" s="3" t="s">
        <v>52</v>
      </c>
      <c r="K2664" s="3" t="s">
        <v>39</v>
      </c>
      <c r="L2664" s="5">
        <f t="shared" si="1"/>
        <v>998</v>
      </c>
      <c r="M2664" s="5">
        <f t="shared" si="2"/>
        <v>635.18</v>
      </c>
      <c r="N2664" s="5">
        <f t="shared" si="3"/>
        <v>362.82</v>
      </c>
      <c r="O2664" s="6">
        <f t="shared" si="4"/>
        <v>0.3635470942</v>
      </c>
      <c r="P2664" s="6" t="str">
        <f t="shared" si="5"/>
        <v>Tuesday</v>
      </c>
      <c r="Q2664" s="6" t="str">
        <f t="shared" si="6"/>
        <v>Weekday</v>
      </c>
      <c r="R2664" s="6" t="str">
        <f t="shared" si="7"/>
        <v>No Discount</v>
      </c>
    </row>
    <row r="2665">
      <c r="A2665" s="3" t="s">
        <v>3183</v>
      </c>
      <c r="B2665" s="4">
        <v>45592.493055555555</v>
      </c>
      <c r="C2665" s="3" t="s">
        <v>144</v>
      </c>
      <c r="D2665" s="3" t="s">
        <v>120</v>
      </c>
      <c r="E2665" s="3" t="s">
        <v>35</v>
      </c>
      <c r="F2665" s="3">
        <v>4.0</v>
      </c>
      <c r="G2665" s="3">
        <v>3999.0</v>
      </c>
      <c r="H2665" s="3">
        <v>15.0</v>
      </c>
      <c r="I2665" s="3">
        <v>2510.73</v>
      </c>
      <c r="J2665" s="3" t="s">
        <v>32</v>
      </c>
      <c r="K2665" s="3" t="s">
        <v>28</v>
      </c>
      <c r="L2665" s="5">
        <f t="shared" si="1"/>
        <v>13596.6</v>
      </c>
      <c r="M2665" s="5">
        <f t="shared" si="2"/>
        <v>10042.92</v>
      </c>
      <c r="N2665" s="5">
        <f t="shared" si="3"/>
        <v>3553.68</v>
      </c>
      <c r="O2665" s="6">
        <f t="shared" si="4"/>
        <v>0.2613653413</v>
      </c>
      <c r="P2665" s="6" t="str">
        <f t="shared" si="5"/>
        <v>Sunday</v>
      </c>
      <c r="Q2665" s="6" t="str">
        <f t="shared" si="6"/>
        <v>Weekend</v>
      </c>
      <c r="R2665" s="6" t="str">
        <f t="shared" si="7"/>
        <v>Low (1–15%)</v>
      </c>
    </row>
    <row r="2666">
      <c r="A2666" s="3" t="s">
        <v>3184</v>
      </c>
      <c r="B2666" s="4">
        <v>45679.40694444445</v>
      </c>
      <c r="C2666" s="3" t="s">
        <v>285</v>
      </c>
      <c r="D2666" s="3" t="s">
        <v>605</v>
      </c>
      <c r="E2666" s="3" t="s">
        <v>27</v>
      </c>
      <c r="F2666" s="3">
        <v>1.0</v>
      </c>
      <c r="G2666" s="3">
        <v>1999.0</v>
      </c>
      <c r="H2666" s="3">
        <v>15.0</v>
      </c>
      <c r="I2666" s="3">
        <v>1396.88</v>
      </c>
      <c r="J2666" s="3" t="s">
        <v>32</v>
      </c>
      <c r="K2666" s="3" t="s">
        <v>23</v>
      </c>
      <c r="L2666" s="5">
        <f t="shared" si="1"/>
        <v>1699.15</v>
      </c>
      <c r="M2666" s="5">
        <f t="shared" si="2"/>
        <v>1396.88</v>
      </c>
      <c r="N2666" s="5">
        <f t="shared" si="3"/>
        <v>302.27</v>
      </c>
      <c r="O2666" s="6">
        <f t="shared" si="4"/>
        <v>0.1778948298</v>
      </c>
      <c r="P2666" s="6" t="str">
        <f t="shared" si="5"/>
        <v>Wednesday</v>
      </c>
      <c r="Q2666" s="6" t="str">
        <f t="shared" si="6"/>
        <v>Weekday</v>
      </c>
      <c r="R2666" s="6" t="str">
        <f t="shared" si="7"/>
        <v>Low (1–15%)</v>
      </c>
    </row>
    <row r="2667">
      <c r="A2667" s="3" t="s">
        <v>3185</v>
      </c>
      <c r="B2667" s="4">
        <v>45299.63263888889</v>
      </c>
      <c r="C2667" s="3" t="s">
        <v>41</v>
      </c>
      <c r="D2667" s="3" t="s">
        <v>670</v>
      </c>
      <c r="E2667" s="3" t="s">
        <v>21</v>
      </c>
      <c r="F2667" s="3">
        <v>2.0</v>
      </c>
      <c r="G2667" s="3">
        <v>499.0</v>
      </c>
      <c r="H2667" s="3">
        <v>25.0</v>
      </c>
      <c r="I2667" s="3">
        <v>257.73</v>
      </c>
      <c r="J2667" s="3" t="s">
        <v>32</v>
      </c>
      <c r="K2667" s="3" t="s">
        <v>28</v>
      </c>
      <c r="L2667" s="5">
        <f t="shared" si="1"/>
        <v>748.5</v>
      </c>
      <c r="M2667" s="5">
        <f t="shared" si="2"/>
        <v>515.46</v>
      </c>
      <c r="N2667" s="5">
        <f t="shared" si="3"/>
        <v>233.04</v>
      </c>
      <c r="O2667" s="6">
        <f t="shared" si="4"/>
        <v>0.3113426854</v>
      </c>
      <c r="P2667" s="6" t="str">
        <f t="shared" si="5"/>
        <v>Monday</v>
      </c>
      <c r="Q2667" s="6" t="str">
        <f t="shared" si="6"/>
        <v>Weekday</v>
      </c>
      <c r="R2667" s="6" t="str">
        <f t="shared" si="7"/>
        <v>Mid (16–25%)</v>
      </c>
    </row>
    <row r="2668">
      <c r="A2668" s="3" t="s">
        <v>3186</v>
      </c>
      <c r="B2668" s="4">
        <v>45669.677083333336</v>
      </c>
      <c r="C2668" s="3" t="s">
        <v>30</v>
      </c>
      <c r="D2668" s="3" t="s">
        <v>169</v>
      </c>
      <c r="E2668" s="3" t="s">
        <v>35</v>
      </c>
      <c r="F2668" s="3">
        <v>2.0</v>
      </c>
      <c r="G2668" s="3">
        <v>2499.0</v>
      </c>
      <c r="H2668" s="3">
        <v>5.0</v>
      </c>
      <c r="I2668" s="3">
        <v>1851.28</v>
      </c>
      <c r="J2668" s="3" t="s">
        <v>32</v>
      </c>
      <c r="K2668" s="3" t="s">
        <v>23</v>
      </c>
      <c r="L2668" s="5">
        <f t="shared" si="1"/>
        <v>4748.1</v>
      </c>
      <c r="M2668" s="5">
        <f t="shared" si="2"/>
        <v>3702.56</v>
      </c>
      <c r="N2668" s="5">
        <f t="shared" si="3"/>
        <v>1045.54</v>
      </c>
      <c r="O2668" s="6">
        <f t="shared" si="4"/>
        <v>0.2202017649</v>
      </c>
      <c r="P2668" s="6" t="str">
        <f t="shared" si="5"/>
        <v>Sunday</v>
      </c>
      <c r="Q2668" s="6" t="str">
        <f t="shared" si="6"/>
        <v>Weekend</v>
      </c>
      <c r="R2668" s="6" t="str">
        <f t="shared" si="7"/>
        <v>Low (1–15%)</v>
      </c>
    </row>
    <row r="2669">
      <c r="A2669" s="3" t="s">
        <v>3187</v>
      </c>
      <c r="B2669" s="4">
        <v>45552.592361111114</v>
      </c>
      <c r="C2669" s="3" t="s">
        <v>41</v>
      </c>
      <c r="D2669" s="3" t="s">
        <v>255</v>
      </c>
      <c r="E2669" s="3" t="s">
        <v>35</v>
      </c>
      <c r="F2669" s="3">
        <v>3.0</v>
      </c>
      <c r="G2669" s="3">
        <v>3999.0</v>
      </c>
      <c r="H2669" s="3">
        <v>0.0</v>
      </c>
      <c r="I2669" s="3">
        <v>2575.21</v>
      </c>
      <c r="J2669" s="3" t="s">
        <v>52</v>
      </c>
      <c r="K2669" s="3" t="s">
        <v>28</v>
      </c>
      <c r="L2669" s="5">
        <f t="shared" si="1"/>
        <v>11997</v>
      </c>
      <c r="M2669" s="5">
        <f t="shared" si="2"/>
        <v>7725.63</v>
      </c>
      <c r="N2669" s="5">
        <f t="shared" si="3"/>
        <v>4271.37</v>
      </c>
      <c r="O2669" s="6">
        <f t="shared" si="4"/>
        <v>0.3560365091</v>
      </c>
      <c r="P2669" s="6" t="str">
        <f t="shared" si="5"/>
        <v>Tuesday</v>
      </c>
      <c r="Q2669" s="6" t="str">
        <f t="shared" si="6"/>
        <v>Weekday</v>
      </c>
      <c r="R2669" s="6" t="str">
        <f t="shared" si="7"/>
        <v>No Discount</v>
      </c>
    </row>
    <row r="2670">
      <c r="A2670" s="3" t="s">
        <v>3188</v>
      </c>
      <c r="B2670" s="4">
        <v>45421.48263888889</v>
      </c>
      <c r="C2670" s="3" t="s">
        <v>266</v>
      </c>
      <c r="D2670" s="3" t="s">
        <v>644</v>
      </c>
      <c r="E2670" s="3" t="s">
        <v>35</v>
      </c>
      <c r="F2670" s="3">
        <v>1.0</v>
      </c>
      <c r="G2670" s="3">
        <v>2999.0</v>
      </c>
      <c r="H2670" s="3">
        <v>0.0</v>
      </c>
      <c r="I2670" s="3">
        <v>2074.82</v>
      </c>
      <c r="J2670" s="3" t="s">
        <v>32</v>
      </c>
      <c r="K2670" s="3" t="s">
        <v>39</v>
      </c>
      <c r="L2670" s="5">
        <f t="shared" si="1"/>
        <v>2999</v>
      </c>
      <c r="M2670" s="5">
        <f t="shared" si="2"/>
        <v>2074.82</v>
      </c>
      <c r="N2670" s="5">
        <f t="shared" si="3"/>
        <v>924.18</v>
      </c>
      <c r="O2670" s="6">
        <f t="shared" si="4"/>
        <v>0.3081627209</v>
      </c>
      <c r="P2670" s="6" t="str">
        <f t="shared" si="5"/>
        <v>Thursday</v>
      </c>
      <c r="Q2670" s="6" t="str">
        <f t="shared" si="6"/>
        <v>Weekday</v>
      </c>
      <c r="R2670" s="6" t="str">
        <f t="shared" si="7"/>
        <v>No Discount</v>
      </c>
    </row>
    <row r="2671">
      <c r="A2671" s="3" t="s">
        <v>3189</v>
      </c>
      <c r="B2671" s="4">
        <v>45642.59583333333</v>
      </c>
      <c r="C2671" s="3" t="s">
        <v>254</v>
      </c>
      <c r="D2671" s="3" t="s">
        <v>535</v>
      </c>
      <c r="E2671" s="3" t="s">
        <v>35</v>
      </c>
      <c r="F2671" s="3">
        <v>5.0</v>
      </c>
      <c r="G2671" s="3">
        <v>2499.0</v>
      </c>
      <c r="H2671" s="3">
        <v>30.0</v>
      </c>
      <c r="I2671" s="3">
        <v>1864.81</v>
      </c>
      <c r="J2671" s="3" t="s">
        <v>32</v>
      </c>
      <c r="K2671" s="3" t="s">
        <v>23</v>
      </c>
      <c r="L2671" s="5">
        <f t="shared" si="1"/>
        <v>8746.5</v>
      </c>
      <c r="M2671" s="5">
        <f t="shared" si="2"/>
        <v>9324.05</v>
      </c>
      <c r="N2671" s="5">
        <f t="shared" si="3"/>
        <v>-577.55</v>
      </c>
      <c r="O2671" s="6">
        <f t="shared" si="4"/>
        <v>-0.06603212714</v>
      </c>
      <c r="P2671" s="6" t="str">
        <f t="shared" si="5"/>
        <v>Monday</v>
      </c>
      <c r="Q2671" s="6" t="str">
        <f t="shared" si="6"/>
        <v>Weekday</v>
      </c>
      <c r="R2671" s="6" t="str">
        <f t="shared" si="7"/>
        <v>High (&gt;25%)</v>
      </c>
    </row>
    <row r="2672">
      <c r="A2672" s="3" t="s">
        <v>3190</v>
      </c>
      <c r="B2672" s="4">
        <v>45592.42083333333</v>
      </c>
      <c r="C2672" s="3" t="s">
        <v>54</v>
      </c>
      <c r="D2672" s="3" t="s">
        <v>400</v>
      </c>
      <c r="E2672" s="3" t="s">
        <v>35</v>
      </c>
      <c r="F2672" s="3">
        <v>5.0</v>
      </c>
      <c r="G2672" s="3">
        <v>3999.0</v>
      </c>
      <c r="H2672" s="3">
        <v>0.0</v>
      </c>
      <c r="I2672" s="3">
        <v>2882.33</v>
      </c>
      <c r="J2672" s="3" t="s">
        <v>32</v>
      </c>
      <c r="K2672" s="3" t="s">
        <v>39</v>
      </c>
      <c r="L2672" s="5">
        <f t="shared" si="1"/>
        <v>19995</v>
      </c>
      <c r="M2672" s="5">
        <f t="shared" si="2"/>
        <v>14411.65</v>
      </c>
      <c r="N2672" s="5">
        <f t="shared" si="3"/>
        <v>5583.35</v>
      </c>
      <c r="O2672" s="6">
        <f t="shared" si="4"/>
        <v>0.2792373093</v>
      </c>
      <c r="P2672" s="6" t="str">
        <f t="shared" si="5"/>
        <v>Sunday</v>
      </c>
      <c r="Q2672" s="6" t="str">
        <f t="shared" si="6"/>
        <v>Weekend</v>
      </c>
      <c r="R2672" s="6" t="str">
        <f t="shared" si="7"/>
        <v>No Discount</v>
      </c>
    </row>
    <row r="2673">
      <c r="A2673" s="3" t="s">
        <v>3191</v>
      </c>
      <c r="B2673" s="4">
        <v>45952.67638888889</v>
      </c>
      <c r="C2673" s="3" t="s">
        <v>97</v>
      </c>
      <c r="D2673" s="3" t="s">
        <v>683</v>
      </c>
      <c r="E2673" s="3" t="s">
        <v>21</v>
      </c>
      <c r="F2673" s="3">
        <v>3.0</v>
      </c>
      <c r="G2673" s="3">
        <v>899.0</v>
      </c>
      <c r="H2673" s="3">
        <v>10.0</v>
      </c>
      <c r="I2673" s="3">
        <v>541.36</v>
      </c>
      <c r="J2673" s="3" t="s">
        <v>32</v>
      </c>
      <c r="K2673" s="3" t="s">
        <v>28</v>
      </c>
      <c r="L2673" s="5">
        <f t="shared" si="1"/>
        <v>2427.3</v>
      </c>
      <c r="M2673" s="5">
        <f t="shared" si="2"/>
        <v>1624.08</v>
      </c>
      <c r="N2673" s="5">
        <f t="shared" si="3"/>
        <v>803.22</v>
      </c>
      <c r="O2673" s="6">
        <f t="shared" si="4"/>
        <v>0.3309108886</v>
      </c>
      <c r="P2673" s="6" t="str">
        <f t="shared" si="5"/>
        <v>Wednesday</v>
      </c>
      <c r="Q2673" s="6" t="str">
        <f t="shared" si="6"/>
        <v>Weekday</v>
      </c>
      <c r="R2673" s="6" t="str">
        <f t="shared" si="7"/>
        <v>Low (1–15%)</v>
      </c>
    </row>
    <row r="2674">
      <c r="A2674" s="3" t="s">
        <v>3192</v>
      </c>
      <c r="B2674" s="4">
        <v>45979.646527777775</v>
      </c>
      <c r="C2674" s="3" t="s">
        <v>138</v>
      </c>
      <c r="D2674" s="3" t="s">
        <v>621</v>
      </c>
      <c r="E2674" s="3" t="s">
        <v>21</v>
      </c>
      <c r="F2674" s="3">
        <v>2.0</v>
      </c>
      <c r="G2674" s="3">
        <v>499.0</v>
      </c>
      <c r="H2674" s="3">
        <v>20.0</v>
      </c>
      <c r="I2674" s="3">
        <v>313.33</v>
      </c>
      <c r="J2674" s="3" t="s">
        <v>52</v>
      </c>
      <c r="K2674" s="3" t="s">
        <v>28</v>
      </c>
      <c r="L2674" s="5">
        <f t="shared" si="1"/>
        <v>798.4</v>
      </c>
      <c r="M2674" s="5">
        <f t="shared" si="2"/>
        <v>626.66</v>
      </c>
      <c r="N2674" s="5">
        <f t="shared" si="3"/>
        <v>171.74</v>
      </c>
      <c r="O2674" s="6">
        <f t="shared" si="4"/>
        <v>0.2151052104</v>
      </c>
      <c r="P2674" s="6" t="str">
        <f t="shared" si="5"/>
        <v>Tuesday</v>
      </c>
      <c r="Q2674" s="6" t="str">
        <f t="shared" si="6"/>
        <v>Weekday</v>
      </c>
      <c r="R2674" s="6" t="str">
        <f t="shared" si="7"/>
        <v>Mid (16–25%)</v>
      </c>
    </row>
    <row r="2675">
      <c r="A2675" s="3" t="s">
        <v>3193</v>
      </c>
      <c r="B2675" s="4">
        <v>45630.606944444444</v>
      </c>
      <c r="C2675" s="3" t="s">
        <v>124</v>
      </c>
      <c r="D2675" s="3" t="s">
        <v>983</v>
      </c>
      <c r="E2675" s="3" t="s">
        <v>35</v>
      </c>
      <c r="F2675" s="3">
        <v>4.0</v>
      </c>
      <c r="G2675" s="3">
        <v>1999.0</v>
      </c>
      <c r="H2675" s="3">
        <v>30.0</v>
      </c>
      <c r="I2675" s="3">
        <v>1103.67</v>
      </c>
      <c r="J2675" s="3" t="s">
        <v>32</v>
      </c>
      <c r="K2675" s="3" t="s">
        <v>39</v>
      </c>
      <c r="L2675" s="5">
        <f t="shared" si="1"/>
        <v>5597.2</v>
      </c>
      <c r="M2675" s="5">
        <f t="shared" si="2"/>
        <v>4414.68</v>
      </c>
      <c r="N2675" s="5">
        <f t="shared" si="3"/>
        <v>1182.52</v>
      </c>
      <c r="O2675" s="6">
        <f t="shared" si="4"/>
        <v>0.2112699207</v>
      </c>
      <c r="P2675" s="6" t="str">
        <f t="shared" si="5"/>
        <v>Wednesday</v>
      </c>
      <c r="Q2675" s="6" t="str">
        <f t="shared" si="6"/>
        <v>Weekday</v>
      </c>
      <c r="R2675" s="6" t="str">
        <f t="shared" si="7"/>
        <v>High (&gt;25%)</v>
      </c>
    </row>
    <row r="2676">
      <c r="A2676" s="3" t="s">
        <v>3194</v>
      </c>
      <c r="B2676" s="4">
        <v>45612.78680555556</v>
      </c>
      <c r="C2676" s="3" t="s">
        <v>151</v>
      </c>
      <c r="D2676" s="3" t="s">
        <v>598</v>
      </c>
      <c r="E2676" s="3" t="s">
        <v>21</v>
      </c>
      <c r="F2676" s="3">
        <v>3.0</v>
      </c>
      <c r="G2676" s="3">
        <v>499.0</v>
      </c>
      <c r="H2676" s="3">
        <v>0.0</v>
      </c>
      <c r="I2676" s="3">
        <v>277.16</v>
      </c>
      <c r="J2676" s="3" t="s">
        <v>32</v>
      </c>
      <c r="K2676" s="3" t="s">
        <v>39</v>
      </c>
      <c r="L2676" s="5">
        <f t="shared" si="1"/>
        <v>1497</v>
      </c>
      <c r="M2676" s="5">
        <f t="shared" si="2"/>
        <v>831.48</v>
      </c>
      <c r="N2676" s="5">
        <f t="shared" si="3"/>
        <v>665.52</v>
      </c>
      <c r="O2676" s="6">
        <f t="shared" si="4"/>
        <v>0.4445691383</v>
      </c>
      <c r="P2676" s="6" t="str">
        <f t="shared" si="5"/>
        <v>Saturday</v>
      </c>
      <c r="Q2676" s="6" t="str">
        <f t="shared" si="6"/>
        <v>Weekend</v>
      </c>
      <c r="R2676" s="6" t="str">
        <f t="shared" si="7"/>
        <v>No Discount</v>
      </c>
    </row>
    <row r="2677">
      <c r="A2677" s="3" t="s">
        <v>3195</v>
      </c>
      <c r="B2677" s="4">
        <v>45503.37847222222</v>
      </c>
      <c r="C2677" s="3" t="s">
        <v>186</v>
      </c>
      <c r="D2677" s="3" t="s">
        <v>359</v>
      </c>
      <c r="E2677" s="3" t="s">
        <v>27</v>
      </c>
      <c r="F2677" s="3">
        <v>1.0</v>
      </c>
      <c r="G2677" s="3">
        <v>999.0</v>
      </c>
      <c r="H2677" s="3">
        <v>5.0</v>
      </c>
      <c r="I2677" s="3">
        <v>671.22</v>
      </c>
      <c r="J2677" s="3" t="s">
        <v>52</v>
      </c>
      <c r="K2677" s="3" t="s">
        <v>39</v>
      </c>
      <c r="L2677" s="5">
        <f t="shared" si="1"/>
        <v>949.05</v>
      </c>
      <c r="M2677" s="5">
        <f t="shared" si="2"/>
        <v>671.22</v>
      </c>
      <c r="N2677" s="5">
        <f t="shared" si="3"/>
        <v>277.83</v>
      </c>
      <c r="O2677" s="6">
        <f t="shared" si="4"/>
        <v>0.292745377</v>
      </c>
      <c r="P2677" s="6" t="str">
        <f t="shared" si="5"/>
        <v>Tuesday</v>
      </c>
      <c r="Q2677" s="6" t="str">
        <f t="shared" si="6"/>
        <v>Weekday</v>
      </c>
      <c r="R2677" s="6" t="str">
        <f t="shared" si="7"/>
        <v>Low (1–15%)</v>
      </c>
    </row>
    <row r="2678">
      <c r="A2678" s="3" t="s">
        <v>3196</v>
      </c>
      <c r="B2678" s="4">
        <v>45385.89166666667</v>
      </c>
      <c r="C2678" s="3" t="s">
        <v>207</v>
      </c>
      <c r="D2678" s="3" t="s">
        <v>323</v>
      </c>
      <c r="E2678" s="3" t="s">
        <v>27</v>
      </c>
      <c r="F2678" s="3">
        <v>2.0</v>
      </c>
      <c r="G2678" s="3">
        <v>999.0</v>
      </c>
      <c r="H2678" s="3">
        <v>20.0</v>
      </c>
      <c r="I2678" s="3">
        <v>570.6</v>
      </c>
      <c r="J2678" s="3" t="s">
        <v>52</v>
      </c>
      <c r="K2678" s="3" t="s">
        <v>23</v>
      </c>
      <c r="L2678" s="5">
        <f t="shared" si="1"/>
        <v>1598.4</v>
      </c>
      <c r="M2678" s="5">
        <f t="shared" si="2"/>
        <v>1141.2</v>
      </c>
      <c r="N2678" s="5">
        <f t="shared" si="3"/>
        <v>457.2</v>
      </c>
      <c r="O2678" s="6">
        <f t="shared" si="4"/>
        <v>0.286036036</v>
      </c>
      <c r="P2678" s="6" t="str">
        <f t="shared" si="5"/>
        <v>Wednesday</v>
      </c>
      <c r="Q2678" s="6" t="str">
        <f t="shared" si="6"/>
        <v>Weekday</v>
      </c>
      <c r="R2678" s="6" t="str">
        <f t="shared" si="7"/>
        <v>Mid (16–25%)</v>
      </c>
    </row>
    <row r="2679">
      <c r="A2679" s="3" t="s">
        <v>3197</v>
      </c>
      <c r="B2679" s="4">
        <v>45331.73819444444</v>
      </c>
      <c r="C2679" s="3" t="s">
        <v>94</v>
      </c>
      <c r="D2679" s="3" t="s">
        <v>1440</v>
      </c>
      <c r="E2679" s="3" t="s">
        <v>27</v>
      </c>
      <c r="F2679" s="3">
        <v>3.0</v>
      </c>
      <c r="G2679" s="3">
        <v>999.0</v>
      </c>
      <c r="H2679" s="3">
        <v>10.0</v>
      </c>
      <c r="I2679" s="3">
        <v>540.8</v>
      </c>
      <c r="J2679" s="3" t="s">
        <v>52</v>
      </c>
      <c r="K2679" s="3" t="s">
        <v>28</v>
      </c>
      <c r="L2679" s="5">
        <f t="shared" si="1"/>
        <v>2697.3</v>
      </c>
      <c r="M2679" s="5">
        <f t="shared" si="2"/>
        <v>1622.4</v>
      </c>
      <c r="N2679" s="5">
        <f t="shared" si="3"/>
        <v>1074.9</v>
      </c>
      <c r="O2679" s="6">
        <f t="shared" si="4"/>
        <v>0.3985096207</v>
      </c>
      <c r="P2679" s="6" t="str">
        <f t="shared" si="5"/>
        <v>Friday</v>
      </c>
      <c r="Q2679" s="6" t="str">
        <f t="shared" si="6"/>
        <v>Weekday</v>
      </c>
      <c r="R2679" s="6" t="str">
        <f t="shared" si="7"/>
        <v>Low (1–15%)</v>
      </c>
    </row>
    <row r="2680">
      <c r="A2680" s="3" t="s">
        <v>3198</v>
      </c>
      <c r="B2680" s="4">
        <v>45963.68819444445</v>
      </c>
      <c r="C2680" s="3" t="s">
        <v>91</v>
      </c>
      <c r="D2680" s="3" t="s">
        <v>662</v>
      </c>
      <c r="E2680" s="3" t="s">
        <v>27</v>
      </c>
      <c r="F2680" s="3">
        <v>4.0</v>
      </c>
      <c r="G2680" s="3">
        <v>799.0</v>
      </c>
      <c r="H2680" s="3">
        <v>15.0</v>
      </c>
      <c r="I2680" s="3">
        <v>558.98</v>
      </c>
      <c r="J2680" s="3" t="s">
        <v>32</v>
      </c>
      <c r="K2680" s="3" t="s">
        <v>39</v>
      </c>
      <c r="L2680" s="5">
        <f t="shared" si="1"/>
        <v>2716.6</v>
      </c>
      <c r="M2680" s="5">
        <f t="shared" si="2"/>
        <v>2235.92</v>
      </c>
      <c r="N2680" s="5">
        <f t="shared" si="3"/>
        <v>480.68</v>
      </c>
      <c r="O2680" s="6">
        <f t="shared" si="4"/>
        <v>0.1769417654</v>
      </c>
      <c r="P2680" s="6" t="str">
        <f t="shared" si="5"/>
        <v>Sunday</v>
      </c>
      <c r="Q2680" s="6" t="str">
        <f t="shared" si="6"/>
        <v>Weekend</v>
      </c>
      <c r="R2680" s="6" t="str">
        <f t="shared" si="7"/>
        <v>Low (1–15%)</v>
      </c>
    </row>
    <row r="2681">
      <c r="A2681" s="3" t="s">
        <v>3199</v>
      </c>
      <c r="B2681" s="4">
        <v>46005.77916666667</v>
      </c>
      <c r="C2681" s="3" t="s">
        <v>399</v>
      </c>
      <c r="D2681" s="3" t="s">
        <v>315</v>
      </c>
      <c r="E2681" s="3" t="s">
        <v>35</v>
      </c>
      <c r="F2681" s="3">
        <v>4.0</v>
      </c>
      <c r="G2681" s="3">
        <v>2999.0</v>
      </c>
      <c r="H2681" s="3">
        <v>20.0</v>
      </c>
      <c r="I2681" s="3">
        <v>1990.34</v>
      </c>
      <c r="J2681" s="3" t="s">
        <v>22</v>
      </c>
      <c r="K2681" s="3" t="s">
        <v>39</v>
      </c>
      <c r="L2681" s="5">
        <f t="shared" si="1"/>
        <v>9596.8</v>
      </c>
      <c r="M2681" s="5">
        <f t="shared" si="2"/>
        <v>7961.36</v>
      </c>
      <c r="N2681" s="5">
        <f t="shared" si="3"/>
        <v>1635.44</v>
      </c>
      <c r="O2681" s="6">
        <f t="shared" si="4"/>
        <v>0.1704151384</v>
      </c>
      <c r="P2681" s="6" t="str">
        <f t="shared" si="5"/>
        <v>Sunday</v>
      </c>
      <c r="Q2681" s="6" t="str">
        <f t="shared" si="6"/>
        <v>Weekend</v>
      </c>
      <c r="R2681" s="6" t="str">
        <f t="shared" si="7"/>
        <v>Mid (16–25%)</v>
      </c>
    </row>
    <row r="2682">
      <c r="A2682" s="3" t="s">
        <v>3200</v>
      </c>
      <c r="B2682" s="4">
        <v>45956.53055555555</v>
      </c>
      <c r="C2682" s="3" t="s">
        <v>54</v>
      </c>
      <c r="D2682" s="3" t="s">
        <v>578</v>
      </c>
      <c r="E2682" s="3" t="s">
        <v>21</v>
      </c>
      <c r="F2682" s="3">
        <v>2.0</v>
      </c>
      <c r="G2682" s="3">
        <v>299.0</v>
      </c>
      <c r="H2682" s="3">
        <v>10.0</v>
      </c>
      <c r="I2682" s="3">
        <v>167.67</v>
      </c>
      <c r="J2682" s="3" t="s">
        <v>32</v>
      </c>
      <c r="K2682" s="3" t="s">
        <v>23</v>
      </c>
      <c r="L2682" s="5">
        <f t="shared" si="1"/>
        <v>538.2</v>
      </c>
      <c r="M2682" s="5">
        <f t="shared" si="2"/>
        <v>335.34</v>
      </c>
      <c r="N2682" s="5">
        <f t="shared" si="3"/>
        <v>202.86</v>
      </c>
      <c r="O2682" s="6">
        <f t="shared" si="4"/>
        <v>0.3769230769</v>
      </c>
      <c r="P2682" s="6" t="str">
        <f t="shared" si="5"/>
        <v>Sunday</v>
      </c>
      <c r="Q2682" s="6" t="str">
        <f t="shared" si="6"/>
        <v>Weekend</v>
      </c>
      <c r="R2682" s="6" t="str">
        <f t="shared" si="7"/>
        <v>Low (1–15%)</v>
      </c>
    </row>
    <row r="2683">
      <c r="A2683" s="3" t="s">
        <v>3201</v>
      </c>
      <c r="B2683" s="4">
        <v>45864.527083333334</v>
      </c>
      <c r="C2683" s="3" t="s">
        <v>144</v>
      </c>
      <c r="D2683" s="3" t="s">
        <v>569</v>
      </c>
      <c r="E2683" s="3" t="s">
        <v>35</v>
      </c>
      <c r="F2683" s="3">
        <v>3.0</v>
      </c>
      <c r="G2683" s="3">
        <v>2499.0</v>
      </c>
      <c r="H2683" s="3">
        <v>25.0</v>
      </c>
      <c r="I2683" s="3">
        <v>1743.84</v>
      </c>
      <c r="J2683" s="3" t="s">
        <v>32</v>
      </c>
      <c r="K2683" s="3" t="s">
        <v>28</v>
      </c>
      <c r="L2683" s="5">
        <f t="shared" si="1"/>
        <v>5622.75</v>
      </c>
      <c r="M2683" s="5">
        <f t="shared" si="2"/>
        <v>5231.52</v>
      </c>
      <c r="N2683" s="5">
        <f t="shared" si="3"/>
        <v>391.23</v>
      </c>
      <c r="O2683" s="6">
        <f t="shared" si="4"/>
        <v>0.06957983193</v>
      </c>
      <c r="P2683" s="6" t="str">
        <f t="shared" si="5"/>
        <v>Saturday</v>
      </c>
      <c r="Q2683" s="6" t="str">
        <f t="shared" si="6"/>
        <v>Weekend</v>
      </c>
      <c r="R2683" s="6" t="str">
        <f t="shared" si="7"/>
        <v>Mid (16–25%)</v>
      </c>
    </row>
    <row r="2684">
      <c r="A2684" s="3" t="s">
        <v>3202</v>
      </c>
      <c r="B2684" s="4">
        <v>45834.813888888886</v>
      </c>
      <c r="C2684" s="3" t="s">
        <v>19</v>
      </c>
      <c r="D2684" s="3" t="s">
        <v>161</v>
      </c>
      <c r="E2684" s="3" t="s">
        <v>27</v>
      </c>
      <c r="F2684" s="3">
        <v>1.0</v>
      </c>
      <c r="G2684" s="3">
        <v>1499.0</v>
      </c>
      <c r="H2684" s="3">
        <v>0.0</v>
      </c>
      <c r="I2684" s="3">
        <v>944.4</v>
      </c>
      <c r="J2684" s="3" t="s">
        <v>52</v>
      </c>
      <c r="K2684" s="3" t="s">
        <v>39</v>
      </c>
      <c r="L2684" s="5">
        <f t="shared" si="1"/>
        <v>1499</v>
      </c>
      <c r="M2684" s="5">
        <f t="shared" si="2"/>
        <v>944.4</v>
      </c>
      <c r="N2684" s="5">
        <f t="shared" si="3"/>
        <v>554.6</v>
      </c>
      <c r="O2684" s="6">
        <f t="shared" si="4"/>
        <v>0.3699799867</v>
      </c>
      <c r="P2684" s="6" t="str">
        <f t="shared" si="5"/>
        <v>Thursday</v>
      </c>
      <c r="Q2684" s="6" t="str">
        <f t="shared" si="6"/>
        <v>Weekday</v>
      </c>
      <c r="R2684" s="6" t="str">
        <f t="shared" si="7"/>
        <v>No Discount</v>
      </c>
    </row>
    <row r="2685">
      <c r="A2685" s="3" t="s">
        <v>3203</v>
      </c>
      <c r="B2685" s="4">
        <v>45675.67916666667</v>
      </c>
      <c r="C2685" s="3" t="s">
        <v>132</v>
      </c>
      <c r="D2685" s="3" t="s">
        <v>174</v>
      </c>
      <c r="E2685" s="3" t="s">
        <v>21</v>
      </c>
      <c r="F2685" s="3">
        <v>3.0</v>
      </c>
      <c r="G2685" s="3">
        <v>499.0</v>
      </c>
      <c r="H2685" s="3">
        <v>5.0</v>
      </c>
      <c r="I2685" s="3">
        <v>232.04</v>
      </c>
      <c r="J2685" s="3" t="s">
        <v>52</v>
      </c>
      <c r="K2685" s="3" t="s">
        <v>28</v>
      </c>
      <c r="L2685" s="5">
        <f t="shared" si="1"/>
        <v>1422.15</v>
      </c>
      <c r="M2685" s="5">
        <f t="shared" si="2"/>
        <v>696.12</v>
      </c>
      <c r="N2685" s="5">
        <f t="shared" si="3"/>
        <v>726.03</v>
      </c>
      <c r="O2685" s="6">
        <f t="shared" si="4"/>
        <v>0.5105157684</v>
      </c>
      <c r="P2685" s="6" t="str">
        <f t="shared" si="5"/>
        <v>Saturday</v>
      </c>
      <c r="Q2685" s="6" t="str">
        <f t="shared" si="6"/>
        <v>Weekend</v>
      </c>
      <c r="R2685" s="6" t="str">
        <f t="shared" si="7"/>
        <v>Low (1–15%)</v>
      </c>
    </row>
    <row r="2686">
      <c r="A2686" s="3" t="s">
        <v>3204</v>
      </c>
      <c r="B2686" s="4">
        <v>45686.902083333334</v>
      </c>
      <c r="C2686" s="3" t="s">
        <v>158</v>
      </c>
      <c r="D2686" s="3" t="s">
        <v>1018</v>
      </c>
      <c r="E2686" s="3" t="s">
        <v>35</v>
      </c>
      <c r="F2686" s="3">
        <v>2.0</v>
      </c>
      <c r="G2686" s="3">
        <v>1999.0</v>
      </c>
      <c r="H2686" s="3">
        <v>30.0</v>
      </c>
      <c r="I2686" s="3">
        <v>1304.5</v>
      </c>
      <c r="J2686" s="3" t="s">
        <v>52</v>
      </c>
      <c r="K2686" s="3" t="s">
        <v>39</v>
      </c>
      <c r="L2686" s="5">
        <f t="shared" si="1"/>
        <v>2798.6</v>
      </c>
      <c r="M2686" s="5">
        <f t="shared" si="2"/>
        <v>2609</v>
      </c>
      <c r="N2686" s="5">
        <f t="shared" si="3"/>
        <v>189.6</v>
      </c>
      <c r="O2686" s="6">
        <f t="shared" si="4"/>
        <v>0.06774815979</v>
      </c>
      <c r="P2686" s="6" t="str">
        <f t="shared" si="5"/>
        <v>Wednesday</v>
      </c>
      <c r="Q2686" s="6" t="str">
        <f t="shared" si="6"/>
        <v>Weekday</v>
      </c>
      <c r="R2686" s="6" t="str">
        <f t="shared" si="7"/>
        <v>High (&gt;25%)</v>
      </c>
    </row>
    <row r="2687">
      <c r="A2687" s="3" t="s">
        <v>3205</v>
      </c>
      <c r="B2687" s="4">
        <v>45991.50763888889</v>
      </c>
      <c r="C2687" s="3" t="s">
        <v>57</v>
      </c>
      <c r="D2687" s="3" t="s">
        <v>559</v>
      </c>
      <c r="E2687" s="3" t="s">
        <v>21</v>
      </c>
      <c r="F2687" s="3">
        <v>2.0</v>
      </c>
      <c r="G2687" s="3">
        <v>699.0</v>
      </c>
      <c r="H2687" s="3">
        <v>10.0</v>
      </c>
      <c r="I2687" s="3">
        <v>467.99</v>
      </c>
      <c r="J2687" s="3" t="s">
        <v>52</v>
      </c>
      <c r="K2687" s="3" t="s">
        <v>39</v>
      </c>
      <c r="L2687" s="5">
        <f t="shared" si="1"/>
        <v>1258.2</v>
      </c>
      <c r="M2687" s="5">
        <f t="shared" si="2"/>
        <v>935.98</v>
      </c>
      <c r="N2687" s="5">
        <f t="shared" si="3"/>
        <v>322.22</v>
      </c>
      <c r="O2687" s="6">
        <f t="shared" si="4"/>
        <v>0.2560960102</v>
      </c>
      <c r="P2687" s="6" t="str">
        <f t="shared" si="5"/>
        <v>Sunday</v>
      </c>
      <c r="Q2687" s="6" t="str">
        <f t="shared" si="6"/>
        <v>Weekend</v>
      </c>
      <c r="R2687" s="6" t="str">
        <f t="shared" si="7"/>
        <v>Low (1–15%)</v>
      </c>
    </row>
    <row r="2688">
      <c r="A2688" s="3" t="s">
        <v>3206</v>
      </c>
      <c r="B2688" s="4">
        <v>45531.57013888889</v>
      </c>
      <c r="C2688" s="3" t="s">
        <v>91</v>
      </c>
      <c r="D2688" s="3" t="s">
        <v>128</v>
      </c>
      <c r="E2688" s="3" t="s">
        <v>27</v>
      </c>
      <c r="F2688" s="3">
        <v>3.0</v>
      </c>
      <c r="G2688" s="3">
        <v>799.0</v>
      </c>
      <c r="H2688" s="3">
        <v>25.0</v>
      </c>
      <c r="I2688" s="3">
        <v>427.63</v>
      </c>
      <c r="J2688" s="3" t="s">
        <v>52</v>
      </c>
      <c r="K2688" s="3" t="s">
        <v>28</v>
      </c>
      <c r="L2688" s="5">
        <f t="shared" si="1"/>
        <v>1797.75</v>
      </c>
      <c r="M2688" s="5">
        <f t="shared" si="2"/>
        <v>1282.89</v>
      </c>
      <c r="N2688" s="5">
        <f t="shared" si="3"/>
        <v>514.86</v>
      </c>
      <c r="O2688" s="6">
        <f t="shared" si="4"/>
        <v>0.2863913225</v>
      </c>
      <c r="P2688" s="6" t="str">
        <f t="shared" si="5"/>
        <v>Tuesday</v>
      </c>
      <c r="Q2688" s="6" t="str">
        <f t="shared" si="6"/>
        <v>Weekday</v>
      </c>
      <c r="R2688" s="6" t="str">
        <f t="shared" si="7"/>
        <v>Mid (16–25%)</v>
      </c>
    </row>
    <row r="2689">
      <c r="A2689" s="3" t="s">
        <v>3207</v>
      </c>
      <c r="B2689" s="4">
        <v>45967.47361111111</v>
      </c>
      <c r="C2689" s="3" t="s">
        <v>151</v>
      </c>
      <c r="D2689" s="3" t="s">
        <v>580</v>
      </c>
      <c r="E2689" s="3" t="s">
        <v>35</v>
      </c>
      <c r="F2689" s="3">
        <v>3.0</v>
      </c>
      <c r="G2689" s="3">
        <v>3999.0</v>
      </c>
      <c r="H2689" s="3">
        <v>25.0</v>
      </c>
      <c r="I2689" s="3">
        <v>2653.88</v>
      </c>
      <c r="J2689" s="3" t="s">
        <v>52</v>
      </c>
      <c r="K2689" s="3" t="s">
        <v>39</v>
      </c>
      <c r="L2689" s="5">
        <f t="shared" si="1"/>
        <v>8997.75</v>
      </c>
      <c r="M2689" s="5">
        <f t="shared" si="2"/>
        <v>7961.64</v>
      </c>
      <c r="N2689" s="5">
        <f t="shared" si="3"/>
        <v>1036.11</v>
      </c>
      <c r="O2689" s="6">
        <f t="shared" si="4"/>
        <v>0.1151521214</v>
      </c>
      <c r="P2689" s="6" t="str">
        <f t="shared" si="5"/>
        <v>Thursday</v>
      </c>
      <c r="Q2689" s="6" t="str">
        <f t="shared" si="6"/>
        <v>Weekday</v>
      </c>
      <c r="R2689" s="6" t="str">
        <f t="shared" si="7"/>
        <v>Mid (16–25%)</v>
      </c>
    </row>
    <row r="2690">
      <c r="A2690" s="3" t="s">
        <v>3208</v>
      </c>
      <c r="B2690" s="4">
        <v>45382.49375</v>
      </c>
      <c r="C2690" s="3" t="s">
        <v>65</v>
      </c>
      <c r="D2690" s="3" t="s">
        <v>1023</v>
      </c>
      <c r="E2690" s="3" t="s">
        <v>21</v>
      </c>
      <c r="F2690" s="3">
        <v>2.0</v>
      </c>
      <c r="G2690" s="3">
        <v>699.0</v>
      </c>
      <c r="H2690" s="3">
        <v>0.0</v>
      </c>
      <c r="I2690" s="3">
        <v>367.41</v>
      </c>
      <c r="J2690" s="3" t="s">
        <v>52</v>
      </c>
      <c r="K2690" s="3" t="s">
        <v>23</v>
      </c>
      <c r="L2690" s="5">
        <f t="shared" si="1"/>
        <v>1398</v>
      </c>
      <c r="M2690" s="5">
        <f t="shared" si="2"/>
        <v>734.82</v>
      </c>
      <c r="N2690" s="5">
        <f t="shared" si="3"/>
        <v>663.18</v>
      </c>
      <c r="O2690" s="6">
        <f t="shared" si="4"/>
        <v>0.4743776824</v>
      </c>
      <c r="P2690" s="6" t="str">
        <f t="shared" si="5"/>
        <v>Sunday</v>
      </c>
      <c r="Q2690" s="6" t="str">
        <f t="shared" si="6"/>
        <v>Weekend</v>
      </c>
      <c r="R2690" s="6" t="str">
        <f t="shared" si="7"/>
        <v>No Discount</v>
      </c>
    </row>
    <row r="2691">
      <c r="A2691" s="3" t="s">
        <v>3209</v>
      </c>
      <c r="B2691" s="4">
        <v>45601.865277777775</v>
      </c>
      <c r="C2691" s="3" t="s">
        <v>114</v>
      </c>
      <c r="D2691" s="3" t="s">
        <v>2119</v>
      </c>
      <c r="E2691" s="3" t="s">
        <v>27</v>
      </c>
      <c r="F2691" s="3">
        <v>5.0</v>
      </c>
      <c r="G2691" s="3">
        <v>1299.0</v>
      </c>
      <c r="H2691" s="3">
        <v>5.0</v>
      </c>
      <c r="I2691" s="3">
        <v>772.38</v>
      </c>
      <c r="J2691" s="3" t="s">
        <v>52</v>
      </c>
      <c r="K2691" s="3" t="s">
        <v>28</v>
      </c>
      <c r="L2691" s="5">
        <f t="shared" si="1"/>
        <v>6170.25</v>
      </c>
      <c r="M2691" s="5">
        <f t="shared" si="2"/>
        <v>3861.9</v>
      </c>
      <c r="N2691" s="5">
        <f t="shared" si="3"/>
        <v>2308.35</v>
      </c>
      <c r="O2691" s="6">
        <f t="shared" si="4"/>
        <v>0.374109639</v>
      </c>
      <c r="P2691" s="6" t="str">
        <f t="shared" si="5"/>
        <v>Tuesday</v>
      </c>
      <c r="Q2691" s="6" t="str">
        <f t="shared" si="6"/>
        <v>Weekday</v>
      </c>
      <c r="R2691" s="6" t="str">
        <f t="shared" si="7"/>
        <v>Low (1–15%)</v>
      </c>
    </row>
    <row r="2692">
      <c r="A2692" s="3" t="s">
        <v>3210</v>
      </c>
      <c r="B2692" s="4">
        <v>45472.68541666667</v>
      </c>
      <c r="C2692" s="3" t="s">
        <v>459</v>
      </c>
      <c r="D2692" s="3" t="s">
        <v>1959</v>
      </c>
      <c r="E2692" s="3" t="s">
        <v>21</v>
      </c>
      <c r="F2692" s="3">
        <v>1.0</v>
      </c>
      <c r="G2692" s="3">
        <v>499.0</v>
      </c>
      <c r="H2692" s="3">
        <v>10.0</v>
      </c>
      <c r="I2692" s="3">
        <v>286.12</v>
      </c>
      <c r="J2692" s="3" t="s">
        <v>52</v>
      </c>
      <c r="K2692" s="3" t="s">
        <v>23</v>
      </c>
      <c r="L2692" s="5">
        <f t="shared" si="1"/>
        <v>449.1</v>
      </c>
      <c r="M2692" s="5">
        <f t="shared" si="2"/>
        <v>286.12</v>
      </c>
      <c r="N2692" s="5">
        <f t="shared" si="3"/>
        <v>162.98</v>
      </c>
      <c r="O2692" s="6">
        <f t="shared" si="4"/>
        <v>0.3629035849</v>
      </c>
      <c r="P2692" s="6" t="str">
        <f t="shared" si="5"/>
        <v>Saturday</v>
      </c>
      <c r="Q2692" s="6" t="str">
        <f t="shared" si="6"/>
        <v>Weekend</v>
      </c>
      <c r="R2692" s="6" t="str">
        <f t="shared" si="7"/>
        <v>Low (1–15%)</v>
      </c>
    </row>
    <row r="2693">
      <c r="A2693" s="3" t="s">
        <v>3211</v>
      </c>
      <c r="B2693" s="4">
        <v>45926.455555555556</v>
      </c>
      <c r="C2693" s="3" t="s">
        <v>63</v>
      </c>
      <c r="D2693" s="3" t="s">
        <v>1104</v>
      </c>
      <c r="E2693" s="3" t="s">
        <v>21</v>
      </c>
      <c r="F2693" s="3">
        <v>2.0</v>
      </c>
      <c r="G2693" s="3">
        <v>299.0</v>
      </c>
      <c r="H2693" s="3">
        <v>0.0</v>
      </c>
      <c r="I2693" s="3">
        <v>208.85</v>
      </c>
      <c r="J2693" s="3" t="s">
        <v>52</v>
      </c>
      <c r="K2693" s="3" t="s">
        <v>23</v>
      </c>
      <c r="L2693" s="5">
        <f t="shared" si="1"/>
        <v>598</v>
      </c>
      <c r="M2693" s="5">
        <f t="shared" si="2"/>
        <v>417.7</v>
      </c>
      <c r="N2693" s="5">
        <f t="shared" si="3"/>
        <v>180.3</v>
      </c>
      <c r="O2693" s="6">
        <f t="shared" si="4"/>
        <v>0.3015050167</v>
      </c>
      <c r="P2693" s="6" t="str">
        <f t="shared" si="5"/>
        <v>Friday</v>
      </c>
      <c r="Q2693" s="6" t="str">
        <f t="shared" si="6"/>
        <v>Weekday</v>
      </c>
      <c r="R2693" s="6" t="str">
        <f t="shared" si="7"/>
        <v>No Discount</v>
      </c>
    </row>
    <row r="2694">
      <c r="A2694" s="3" t="s">
        <v>3212</v>
      </c>
      <c r="B2694" s="4">
        <v>45458.77291666667</v>
      </c>
      <c r="C2694" s="3" t="s">
        <v>57</v>
      </c>
      <c r="D2694" s="3" t="s">
        <v>1774</v>
      </c>
      <c r="E2694" s="3" t="s">
        <v>21</v>
      </c>
      <c r="F2694" s="3">
        <v>5.0</v>
      </c>
      <c r="G2694" s="3">
        <v>299.0</v>
      </c>
      <c r="H2694" s="3">
        <v>25.0</v>
      </c>
      <c r="I2694" s="3">
        <v>177.79</v>
      </c>
      <c r="J2694" s="3" t="s">
        <v>32</v>
      </c>
      <c r="K2694" s="3" t="s">
        <v>23</v>
      </c>
      <c r="L2694" s="5">
        <f t="shared" si="1"/>
        <v>1121.25</v>
      </c>
      <c r="M2694" s="5">
        <f t="shared" si="2"/>
        <v>888.95</v>
      </c>
      <c r="N2694" s="5">
        <f t="shared" si="3"/>
        <v>232.3</v>
      </c>
      <c r="O2694" s="6">
        <f t="shared" si="4"/>
        <v>0.2071794872</v>
      </c>
      <c r="P2694" s="6" t="str">
        <f t="shared" si="5"/>
        <v>Saturday</v>
      </c>
      <c r="Q2694" s="6" t="str">
        <f t="shared" si="6"/>
        <v>Weekend</v>
      </c>
      <c r="R2694" s="6" t="str">
        <f t="shared" si="7"/>
        <v>Mid (16–25%)</v>
      </c>
    </row>
    <row r="2695">
      <c r="A2695" s="3" t="s">
        <v>3213</v>
      </c>
      <c r="B2695" s="4">
        <v>45878.44652777778</v>
      </c>
      <c r="C2695" s="3" t="s">
        <v>158</v>
      </c>
      <c r="D2695" s="3" t="s">
        <v>922</v>
      </c>
      <c r="E2695" s="3" t="s">
        <v>21</v>
      </c>
      <c r="F2695" s="3">
        <v>1.0</v>
      </c>
      <c r="G2695" s="3">
        <v>499.0</v>
      </c>
      <c r="H2695" s="3">
        <v>5.0</v>
      </c>
      <c r="I2695" s="3">
        <v>233.3</v>
      </c>
      <c r="J2695" s="3" t="s">
        <v>52</v>
      </c>
      <c r="K2695" s="3" t="s">
        <v>28</v>
      </c>
      <c r="L2695" s="5">
        <f t="shared" si="1"/>
        <v>474.05</v>
      </c>
      <c r="M2695" s="5">
        <f t="shared" si="2"/>
        <v>233.3</v>
      </c>
      <c r="N2695" s="5">
        <f t="shared" si="3"/>
        <v>240.75</v>
      </c>
      <c r="O2695" s="6">
        <f t="shared" si="4"/>
        <v>0.5078578209</v>
      </c>
      <c r="P2695" s="6" t="str">
        <f t="shared" si="5"/>
        <v>Saturday</v>
      </c>
      <c r="Q2695" s="6" t="str">
        <f t="shared" si="6"/>
        <v>Weekend</v>
      </c>
      <c r="R2695" s="6" t="str">
        <f t="shared" si="7"/>
        <v>Low (1–15%)</v>
      </c>
    </row>
    <row r="2696">
      <c r="A2696" s="3" t="s">
        <v>3214</v>
      </c>
      <c r="B2696" s="4">
        <v>45503.436111111114</v>
      </c>
      <c r="C2696" s="3" t="s">
        <v>254</v>
      </c>
      <c r="D2696" s="3" t="s">
        <v>38</v>
      </c>
      <c r="E2696" s="3" t="s">
        <v>27</v>
      </c>
      <c r="F2696" s="3">
        <v>4.0</v>
      </c>
      <c r="G2696" s="3">
        <v>1499.0</v>
      </c>
      <c r="H2696" s="3">
        <v>10.0</v>
      </c>
      <c r="I2696" s="3">
        <v>896.12</v>
      </c>
      <c r="J2696" s="3" t="s">
        <v>52</v>
      </c>
      <c r="K2696" s="3" t="s">
        <v>23</v>
      </c>
      <c r="L2696" s="5">
        <f t="shared" si="1"/>
        <v>5396.4</v>
      </c>
      <c r="M2696" s="5">
        <f t="shared" si="2"/>
        <v>3584.48</v>
      </c>
      <c r="N2696" s="5">
        <f t="shared" si="3"/>
        <v>1811.92</v>
      </c>
      <c r="O2696" s="6">
        <f t="shared" si="4"/>
        <v>0.3357645838</v>
      </c>
      <c r="P2696" s="6" t="str">
        <f t="shared" si="5"/>
        <v>Tuesday</v>
      </c>
      <c r="Q2696" s="6" t="str">
        <f t="shared" si="6"/>
        <v>Weekday</v>
      </c>
      <c r="R2696" s="6" t="str">
        <f t="shared" si="7"/>
        <v>Low (1–15%)</v>
      </c>
    </row>
    <row r="2697">
      <c r="A2697" s="3" t="s">
        <v>3215</v>
      </c>
      <c r="B2697" s="4">
        <v>45999.74791666667</v>
      </c>
      <c r="C2697" s="3" t="s">
        <v>459</v>
      </c>
      <c r="D2697" s="3" t="s">
        <v>101</v>
      </c>
      <c r="E2697" s="3" t="s">
        <v>21</v>
      </c>
      <c r="F2697" s="3">
        <v>5.0</v>
      </c>
      <c r="G2697" s="3">
        <v>299.0</v>
      </c>
      <c r="H2697" s="3">
        <v>30.0</v>
      </c>
      <c r="I2697" s="3">
        <v>200.92</v>
      </c>
      <c r="J2697" s="3" t="s">
        <v>32</v>
      </c>
      <c r="K2697" s="3" t="s">
        <v>23</v>
      </c>
      <c r="L2697" s="5">
        <f t="shared" si="1"/>
        <v>1046.5</v>
      </c>
      <c r="M2697" s="5">
        <f t="shared" si="2"/>
        <v>1004.6</v>
      </c>
      <c r="N2697" s="5">
        <f t="shared" si="3"/>
        <v>41.9</v>
      </c>
      <c r="O2697" s="6">
        <f t="shared" si="4"/>
        <v>0.04003822265</v>
      </c>
      <c r="P2697" s="6" t="str">
        <f t="shared" si="5"/>
        <v>Monday</v>
      </c>
      <c r="Q2697" s="6" t="str">
        <f t="shared" si="6"/>
        <v>Weekday</v>
      </c>
      <c r="R2697" s="6" t="str">
        <f t="shared" si="7"/>
        <v>High (&gt;25%)</v>
      </c>
    </row>
    <row r="2698">
      <c r="A2698" s="3" t="s">
        <v>3216</v>
      </c>
      <c r="B2698" s="4">
        <v>45536.842361111114</v>
      </c>
      <c r="C2698" s="3" t="s">
        <v>50</v>
      </c>
      <c r="D2698" s="3" t="s">
        <v>1126</v>
      </c>
      <c r="E2698" s="3" t="s">
        <v>27</v>
      </c>
      <c r="F2698" s="3">
        <v>2.0</v>
      </c>
      <c r="G2698" s="3">
        <v>1299.0</v>
      </c>
      <c r="H2698" s="3">
        <v>10.0</v>
      </c>
      <c r="I2698" s="3">
        <v>897.01</v>
      </c>
      <c r="J2698" s="3" t="s">
        <v>32</v>
      </c>
      <c r="K2698" s="3" t="s">
        <v>39</v>
      </c>
      <c r="L2698" s="5">
        <f t="shared" si="1"/>
        <v>2338.2</v>
      </c>
      <c r="M2698" s="5">
        <f t="shared" si="2"/>
        <v>1794.02</v>
      </c>
      <c r="N2698" s="5">
        <f t="shared" si="3"/>
        <v>544.18</v>
      </c>
      <c r="O2698" s="6">
        <f t="shared" si="4"/>
        <v>0.2327345822</v>
      </c>
      <c r="P2698" s="6" t="str">
        <f t="shared" si="5"/>
        <v>Sunday</v>
      </c>
      <c r="Q2698" s="6" t="str">
        <f t="shared" si="6"/>
        <v>Weekend</v>
      </c>
      <c r="R2698" s="6" t="str">
        <f t="shared" si="7"/>
        <v>Low (1–15%)</v>
      </c>
    </row>
    <row r="2699">
      <c r="A2699" s="3" t="s">
        <v>3217</v>
      </c>
      <c r="B2699" s="4">
        <v>45823.700694444444</v>
      </c>
      <c r="C2699" s="3" t="s">
        <v>144</v>
      </c>
      <c r="D2699" s="3" t="s">
        <v>596</v>
      </c>
      <c r="E2699" s="3" t="s">
        <v>35</v>
      </c>
      <c r="F2699" s="3">
        <v>1.0</v>
      </c>
      <c r="G2699" s="3">
        <v>3499.0</v>
      </c>
      <c r="H2699" s="3">
        <v>30.0</v>
      </c>
      <c r="I2699" s="3">
        <v>2242.01</v>
      </c>
      <c r="J2699" s="3" t="s">
        <v>52</v>
      </c>
      <c r="K2699" s="3" t="s">
        <v>23</v>
      </c>
      <c r="L2699" s="5">
        <f t="shared" si="1"/>
        <v>2449.3</v>
      </c>
      <c r="M2699" s="5">
        <f t="shared" si="2"/>
        <v>2242.01</v>
      </c>
      <c r="N2699" s="5">
        <f t="shared" si="3"/>
        <v>207.29</v>
      </c>
      <c r="O2699" s="6">
        <f t="shared" si="4"/>
        <v>0.08463234394</v>
      </c>
      <c r="P2699" s="6" t="str">
        <f t="shared" si="5"/>
        <v>Sunday</v>
      </c>
      <c r="Q2699" s="6" t="str">
        <f t="shared" si="6"/>
        <v>Weekend</v>
      </c>
      <c r="R2699" s="6" t="str">
        <f t="shared" si="7"/>
        <v>High (&gt;25%)</v>
      </c>
    </row>
    <row r="2700">
      <c r="A2700" s="3" t="s">
        <v>3218</v>
      </c>
      <c r="B2700" s="4">
        <v>45523.45277777778</v>
      </c>
      <c r="C2700" s="3" t="s">
        <v>186</v>
      </c>
      <c r="D2700" s="3" t="s">
        <v>405</v>
      </c>
      <c r="E2700" s="3" t="s">
        <v>35</v>
      </c>
      <c r="F2700" s="3">
        <v>2.0</v>
      </c>
      <c r="G2700" s="3">
        <v>1999.0</v>
      </c>
      <c r="H2700" s="3">
        <v>30.0</v>
      </c>
      <c r="I2700" s="3">
        <v>1257.12</v>
      </c>
      <c r="J2700" s="3" t="s">
        <v>52</v>
      </c>
      <c r="K2700" s="3" t="s">
        <v>28</v>
      </c>
      <c r="L2700" s="5">
        <f t="shared" si="1"/>
        <v>2798.6</v>
      </c>
      <c r="M2700" s="5">
        <f t="shared" si="2"/>
        <v>2514.24</v>
      </c>
      <c r="N2700" s="5">
        <f t="shared" si="3"/>
        <v>284.36</v>
      </c>
      <c r="O2700" s="6">
        <f t="shared" si="4"/>
        <v>0.1016079468</v>
      </c>
      <c r="P2700" s="6" t="str">
        <f t="shared" si="5"/>
        <v>Monday</v>
      </c>
      <c r="Q2700" s="6" t="str">
        <f t="shared" si="6"/>
        <v>Weekday</v>
      </c>
      <c r="R2700" s="6" t="str">
        <f t="shared" si="7"/>
        <v>High (&gt;25%)</v>
      </c>
    </row>
    <row r="2701">
      <c r="A2701" s="3" t="s">
        <v>3219</v>
      </c>
      <c r="B2701" s="4">
        <v>45370.44513888889</v>
      </c>
      <c r="C2701" s="3" t="s">
        <v>57</v>
      </c>
      <c r="D2701" s="3" t="s">
        <v>409</v>
      </c>
      <c r="E2701" s="3" t="s">
        <v>21</v>
      </c>
      <c r="F2701" s="3">
        <v>1.0</v>
      </c>
      <c r="G2701" s="3">
        <v>699.0</v>
      </c>
      <c r="H2701" s="3">
        <v>25.0</v>
      </c>
      <c r="I2701" s="3">
        <v>449.2</v>
      </c>
      <c r="J2701" s="3" t="s">
        <v>32</v>
      </c>
      <c r="K2701" s="3" t="s">
        <v>28</v>
      </c>
      <c r="L2701" s="5">
        <f t="shared" si="1"/>
        <v>524.25</v>
      </c>
      <c r="M2701" s="5">
        <f t="shared" si="2"/>
        <v>449.2</v>
      </c>
      <c r="N2701" s="5">
        <f t="shared" si="3"/>
        <v>75.05</v>
      </c>
      <c r="O2701" s="6">
        <f t="shared" si="4"/>
        <v>0.1431568908</v>
      </c>
      <c r="P2701" s="6" t="str">
        <f t="shared" si="5"/>
        <v>Tuesday</v>
      </c>
      <c r="Q2701" s="6" t="str">
        <f t="shared" si="6"/>
        <v>Weekday</v>
      </c>
      <c r="R2701" s="6" t="str">
        <f t="shared" si="7"/>
        <v>Mid (16–25%)</v>
      </c>
    </row>
    <row r="2702">
      <c r="A2702" s="3" t="s">
        <v>3220</v>
      </c>
      <c r="B2702" s="4">
        <v>45918.663194444445</v>
      </c>
      <c r="C2702" s="3" t="s">
        <v>231</v>
      </c>
      <c r="D2702" s="3" t="s">
        <v>493</v>
      </c>
      <c r="E2702" s="3" t="s">
        <v>27</v>
      </c>
      <c r="F2702" s="3">
        <v>4.0</v>
      </c>
      <c r="G2702" s="3">
        <v>1499.0</v>
      </c>
      <c r="H2702" s="3">
        <v>0.0</v>
      </c>
      <c r="I2702" s="3">
        <v>1010.22</v>
      </c>
      <c r="J2702" s="3" t="s">
        <v>52</v>
      </c>
      <c r="K2702" s="3" t="s">
        <v>28</v>
      </c>
      <c r="L2702" s="5">
        <f t="shared" si="1"/>
        <v>5996</v>
      </c>
      <c r="M2702" s="5">
        <f t="shared" si="2"/>
        <v>4040.88</v>
      </c>
      <c r="N2702" s="5">
        <f t="shared" si="3"/>
        <v>1955.12</v>
      </c>
      <c r="O2702" s="6">
        <f t="shared" si="4"/>
        <v>0.3260707138</v>
      </c>
      <c r="P2702" s="6" t="str">
        <f t="shared" si="5"/>
        <v>Thursday</v>
      </c>
      <c r="Q2702" s="6" t="str">
        <f t="shared" si="6"/>
        <v>Weekday</v>
      </c>
      <c r="R2702" s="6" t="str">
        <f t="shared" si="7"/>
        <v>No Discount</v>
      </c>
    </row>
    <row r="2703">
      <c r="A2703" s="3" t="s">
        <v>3221</v>
      </c>
      <c r="B2703" s="4">
        <v>45698.654861111114</v>
      </c>
      <c r="C2703" s="3" t="s">
        <v>111</v>
      </c>
      <c r="D2703" s="3" t="s">
        <v>357</v>
      </c>
      <c r="E2703" s="3" t="s">
        <v>21</v>
      </c>
      <c r="F2703" s="3">
        <v>2.0</v>
      </c>
      <c r="G2703" s="3">
        <v>499.0</v>
      </c>
      <c r="H2703" s="3">
        <v>0.0</v>
      </c>
      <c r="I2703" s="3">
        <v>251.77</v>
      </c>
      <c r="J2703" s="3" t="s">
        <v>52</v>
      </c>
      <c r="K2703" s="3" t="s">
        <v>39</v>
      </c>
      <c r="L2703" s="5">
        <f t="shared" si="1"/>
        <v>998</v>
      </c>
      <c r="M2703" s="5">
        <f t="shared" si="2"/>
        <v>503.54</v>
      </c>
      <c r="N2703" s="5">
        <f t="shared" si="3"/>
        <v>494.46</v>
      </c>
      <c r="O2703" s="6">
        <f t="shared" si="4"/>
        <v>0.4954509018</v>
      </c>
      <c r="P2703" s="6" t="str">
        <f t="shared" si="5"/>
        <v>Monday</v>
      </c>
      <c r="Q2703" s="6" t="str">
        <f t="shared" si="6"/>
        <v>Weekday</v>
      </c>
      <c r="R2703" s="6" t="str">
        <f t="shared" si="7"/>
        <v>No Discount</v>
      </c>
    </row>
    <row r="2704">
      <c r="A2704" s="3" t="s">
        <v>3222</v>
      </c>
      <c r="B2704" s="4">
        <v>45827.40972222222</v>
      </c>
      <c r="C2704" s="3" t="s">
        <v>60</v>
      </c>
      <c r="D2704" s="3" t="s">
        <v>1920</v>
      </c>
      <c r="E2704" s="3" t="s">
        <v>27</v>
      </c>
      <c r="F2704" s="3">
        <v>4.0</v>
      </c>
      <c r="G2704" s="3">
        <v>799.0</v>
      </c>
      <c r="H2704" s="3">
        <v>0.0</v>
      </c>
      <c r="I2704" s="3">
        <v>443.34</v>
      </c>
      <c r="J2704" s="3" t="s">
        <v>32</v>
      </c>
      <c r="K2704" s="3" t="s">
        <v>23</v>
      </c>
      <c r="L2704" s="5">
        <f t="shared" si="1"/>
        <v>3196</v>
      </c>
      <c r="M2704" s="5">
        <f t="shared" si="2"/>
        <v>1773.36</v>
      </c>
      <c r="N2704" s="5">
        <f t="shared" si="3"/>
        <v>1422.64</v>
      </c>
      <c r="O2704" s="6">
        <f t="shared" si="4"/>
        <v>0.4451314143</v>
      </c>
      <c r="P2704" s="6" t="str">
        <f t="shared" si="5"/>
        <v>Thursday</v>
      </c>
      <c r="Q2704" s="6" t="str">
        <f t="shared" si="6"/>
        <v>Weekday</v>
      </c>
      <c r="R2704" s="6" t="str">
        <f t="shared" si="7"/>
        <v>No Discount</v>
      </c>
    </row>
    <row r="2705">
      <c r="A2705" s="3" t="s">
        <v>3223</v>
      </c>
      <c r="B2705" s="4">
        <v>45323.90833333333</v>
      </c>
      <c r="C2705" s="3" t="s">
        <v>248</v>
      </c>
      <c r="D2705" s="3" t="s">
        <v>1007</v>
      </c>
      <c r="E2705" s="3" t="s">
        <v>35</v>
      </c>
      <c r="F2705" s="3">
        <v>5.0</v>
      </c>
      <c r="G2705" s="3">
        <v>3499.0</v>
      </c>
      <c r="H2705" s="3">
        <v>25.0</v>
      </c>
      <c r="I2705" s="3">
        <v>2129.6</v>
      </c>
      <c r="J2705" s="3" t="s">
        <v>52</v>
      </c>
      <c r="K2705" s="3" t="s">
        <v>39</v>
      </c>
      <c r="L2705" s="5">
        <f t="shared" si="1"/>
        <v>13121.25</v>
      </c>
      <c r="M2705" s="5">
        <f t="shared" si="2"/>
        <v>10648</v>
      </c>
      <c r="N2705" s="5">
        <f t="shared" si="3"/>
        <v>2473.25</v>
      </c>
      <c r="O2705" s="6">
        <f t="shared" si="4"/>
        <v>0.1884919501</v>
      </c>
      <c r="P2705" s="6" t="str">
        <f t="shared" si="5"/>
        <v>Thursday</v>
      </c>
      <c r="Q2705" s="6" t="str">
        <f t="shared" si="6"/>
        <v>Weekday</v>
      </c>
      <c r="R2705" s="6" t="str">
        <f t="shared" si="7"/>
        <v>Mid (16–25%)</v>
      </c>
    </row>
    <row r="2706">
      <c r="A2706" s="3" t="s">
        <v>3224</v>
      </c>
      <c r="B2706" s="4">
        <v>45635.78194444445</v>
      </c>
      <c r="C2706" s="3" t="s">
        <v>266</v>
      </c>
      <c r="D2706" s="3" t="s">
        <v>190</v>
      </c>
      <c r="E2706" s="3" t="s">
        <v>27</v>
      </c>
      <c r="F2706" s="3">
        <v>4.0</v>
      </c>
      <c r="G2706" s="3">
        <v>999.0</v>
      </c>
      <c r="H2706" s="3">
        <v>30.0</v>
      </c>
      <c r="I2706" s="3">
        <v>527.9</v>
      </c>
      <c r="J2706" s="3" t="s">
        <v>32</v>
      </c>
      <c r="K2706" s="3" t="s">
        <v>28</v>
      </c>
      <c r="L2706" s="5">
        <f t="shared" si="1"/>
        <v>2797.2</v>
      </c>
      <c r="M2706" s="5">
        <f t="shared" si="2"/>
        <v>2111.6</v>
      </c>
      <c r="N2706" s="5">
        <f t="shared" si="3"/>
        <v>685.6</v>
      </c>
      <c r="O2706" s="6">
        <f t="shared" si="4"/>
        <v>0.2451022451</v>
      </c>
      <c r="P2706" s="6" t="str">
        <f t="shared" si="5"/>
        <v>Monday</v>
      </c>
      <c r="Q2706" s="6" t="str">
        <f t="shared" si="6"/>
        <v>Weekday</v>
      </c>
      <c r="R2706" s="6" t="str">
        <f t="shared" si="7"/>
        <v>High (&gt;25%)</v>
      </c>
    </row>
    <row r="2707">
      <c r="A2707" s="3" t="s">
        <v>3225</v>
      </c>
      <c r="B2707" s="4">
        <v>45674.722916666666</v>
      </c>
      <c r="C2707" s="3" t="s">
        <v>44</v>
      </c>
      <c r="D2707" s="3" t="s">
        <v>20</v>
      </c>
      <c r="E2707" s="3" t="s">
        <v>21</v>
      </c>
      <c r="F2707" s="3">
        <v>3.0</v>
      </c>
      <c r="G2707" s="3">
        <v>699.0</v>
      </c>
      <c r="H2707" s="3">
        <v>0.0</v>
      </c>
      <c r="I2707" s="3">
        <v>489.11</v>
      </c>
      <c r="J2707" s="3" t="s">
        <v>52</v>
      </c>
      <c r="K2707" s="3" t="s">
        <v>39</v>
      </c>
      <c r="L2707" s="5">
        <f t="shared" si="1"/>
        <v>2097</v>
      </c>
      <c r="M2707" s="5">
        <f t="shared" si="2"/>
        <v>1467.33</v>
      </c>
      <c r="N2707" s="5">
        <f t="shared" si="3"/>
        <v>629.67</v>
      </c>
      <c r="O2707" s="6">
        <f t="shared" si="4"/>
        <v>0.3002718169</v>
      </c>
      <c r="P2707" s="6" t="str">
        <f t="shared" si="5"/>
        <v>Friday</v>
      </c>
      <c r="Q2707" s="6" t="str">
        <f t="shared" si="6"/>
        <v>Weekday</v>
      </c>
      <c r="R2707" s="6" t="str">
        <f t="shared" si="7"/>
        <v>No Discount</v>
      </c>
    </row>
    <row r="2708">
      <c r="A2708" s="3" t="s">
        <v>3226</v>
      </c>
      <c r="B2708" s="4">
        <v>45316.54027777778</v>
      </c>
      <c r="C2708" s="3" t="s">
        <v>231</v>
      </c>
      <c r="D2708" s="3" t="s">
        <v>130</v>
      </c>
      <c r="E2708" s="3" t="s">
        <v>35</v>
      </c>
      <c r="F2708" s="3">
        <v>2.0</v>
      </c>
      <c r="G2708" s="3">
        <v>2499.0</v>
      </c>
      <c r="H2708" s="3">
        <v>20.0</v>
      </c>
      <c r="I2708" s="3">
        <v>1588.55</v>
      </c>
      <c r="J2708" s="3" t="s">
        <v>52</v>
      </c>
      <c r="K2708" s="3" t="s">
        <v>28</v>
      </c>
      <c r="L2708" s="5">
        <f t="shared" si="1"/>
        <v>3998.4</v>
      </c>
      <c r="M2708" s="5">
        <f t="shared" si="2"/>
        <v>3177.1</v>
      </c>
      <c r="N2708" s="5">
        <f t="shared" si="3"/>
        <v>821.3</v>
      </c>
      <c r="O2708" s="6">
        <f t="shared" si="4"/>
        <v>0.2054071629</v>
      </c>
      <c r="P2708" s="6" t="str">
        <f t="shared" si="5"/>
        <v>Thursday</v>
      </c>
      <c r="Q2708" s="6" t="str">
        <f t="shared" si="6"/>
        <v>Weekday</v>
      </c>
      <c r="R2708" s="6" t="str">
        <f t="shared" si="7"/>
        <v>Mid (16–25%)</v>
      </c>
    </row>
    <row r="2709">
      <c r="A2709" s="3" t="s">
        <v>3227</v>
      </c>
      <c r="B2709" s="4">
        <v>45942.50625</v>
      </c>
      <c r="C2709" s="3" t="s">
        <v>60</v>
      </c>
      <c r="D2709" s="3" t="s">
        <v>1252</v>
      </c>
      <c r="E2709" s="3" t="s">
        <v>27</v>
      </c>
      <c r="F2709" s="3">
        <v>1.0</v>
      </c>
      <c r="G2709" s="3">
        <v>799.0</v>
      </c>
      <c r="H2709" s="3">
        <v>5.0</v>
      </c>
      <c r="I2709" s="3">
        <v>440.74</v>
      </c>
      <c r="J2709" s="3" t="s">
        <v>32</v>
      </c>
      <c r="K2709" s="3" t="s">
        <v>39</v>
      </c>
      <c r="L2709" s="5">
        <f t="shared" si="1"/>
        <v>759.05</v>
      </c>
      <c r="M2709" s="5">
        <f t="shared" si="2"/>
        <v>440.74</v>
      </c>
      <c r="N2709" s="5">
        <f t="shared" si="3"/>
        <v>318.31</v>
      </c>
      <c r="O2709" s="6">
        <f t="shared" si="4"/>
        <v>0.4193531388</v>
      </c>
      <c r="P2709" s="6" t="str">
        <f t="shared" si="5"/>
        <v>Sunday</v>
      </c>
      <c r="Q2709" s="6" t="str">
        <f t="shared" si="6"/>
        <v>Weekend</v>
      </c>
      <c r="R2709" s="6" t="str">
        <f t="shared" si="7"/>
        <v>Low (1–15%)</v>
      </c>
    </row>
    <row r="2710">
      <c r="A2710" s="3" t="s">
        <v>3228</v>
      </c>
      <c r="B2710" s="4">
        <v>45723.88680555556</v>
      </c>
      <c r="C2710" s="3" t="s">
        <v>231</v>
      </c>
      <c r="D2710" s="3" t="s">
        <v>258</v>
      </c>
      <c r="E2710" s="3" t="s">
        <v>21</v>
      </c>
      <c r="F2710" s="3">
        <v>4.0</v>
      </c>
      <c r="G2710" s="3">
        <v>699.0</v>
      </c>
      <c r="H2710" s="3">
        <v>5.0</v>
      </c>
      <c r="I2710" s="3">
        <v>331.72</v>
      </c>
      <c r="J2710" s="3" t="s">
        <v>32</v>
      </c>
      <c r="K2710" s="3" t="s">
        <v>23</v>
      </c>
      <c r="L2710" s="5">
        <f t="shared" si="1"/>
        <v>2656.2</v>
      </c>
      <c r="M2710" s="5">
        <f t="shared" si="2"/>
        <v>1326.88</v>
      </c>
      <c r="N2710" s="5">
        <f t="shared" si="3"/>
        <v>1329.32</v>
      </c>
      <c r="O2710" s="6">
        <f t="shared" si="4"/>
        <v>0.5004593028</v>
      </c>
      <c r="P2710" s="6" t="str">
        <f t="shared" si="5"/>
        <v>Friday</v>
      </c>
      <c r="Q2710" s="6" t="str">
        <f t="shared" si="6"/>
        <v>Weekday</v>
      </c>
      <c r="R2710" s="6" t="str">
        <f t="shared" si="7"/>
        <v>Low (1–15%)</v>
      </c>
    </row>
    <row r="2711">
      <c r="A2711" s="3" t="s">
        <v>3229</v>
      </c>
      <c r="B2711" s="4">
        <v>45400.68125</v>
      </c>
      <c r="C2711" s="3" t="s">
        <v>194</v>
      </c>
      <c r="D2711" s="3" t="s">
        <v>2426</v>
      </c>
      <c r="E2711" s="3" t="s">
        <v>35</v>
      </c>
      <c r="F2711" s="3">
        <v>5.0</v>
      </c>
      <c r="G2711" s="3">
        <v>3499.0</v>
      </c>
      <c r="H2711" s="3">
        <v>0.0</v>
      </c>
      <c r="I2711" s="3">
        <v>2260.9</v>
      </c>
      <c r="J2711" s="3" t="s">
        <v>52</v>
      </c>
      <c r="K2711" s="3" t="s">
        <v>28</v>
      </c>
      <c r="L2711" s="5">
        <f t="shared" si="1"/>
        <v>17495</v>
      </c>
      <c r="M2711" s="5">
        <f t="shared" si="2"/>
        <v>11304.5</v>
      </c>
      <c r="N2711" s="5">
        <f t="shared" si="3"/>
        <v>6190.5</v>
      </c>
      <c r="O2711" s="6">
        <f t="shared" si="4"/>
        <v>0.3538439554</v>
      </c>
      <c r="P2711" s="6" t="str">
        <f t="shared" si="5"/>
        <v>Thursday</v>
      </c>
      <c r="Q2711" s="6" t="str">
        <f t="shared" si="6"/>
        <v>Weekday</v>
      </c>
      <c r="R2711" s="6" t="str">
        <f t="shared" si="7"/>
        <v>No Discount</v>
      </c>
    </row>
    <row r="2712">
      <c r="A2712" s="3" t="s">
        <v>3230</v>
      </c>
      <c r="B2712" s="4">
        <v>45397.44930555556</v>
      </c>
      <c r="C2712" s="3" t="s">
        <v>236</v>
      </c>
      <c r="D2712" s="3" t="s">
        <v>713</v>
      </c>
      <c r="E2712" s="3" t="s">
        <v>35</v>
      </c>
      <c r="F2712" s="3">
        <v>1.0</v>
      </c>
      <c r="G2712" s="3">
        <v>2999.0</v>
      </c>
      <c r="H2712" s="3">
        <v>20.0</v>
      </c>
      <c r="I2712" s="3">
        <v>1913.01</v>
      </c>
      <c r="J2712" s="3" t="s">
        <v>52</v>
      </c>
      <c r="K2712" s="3" t="s">
        <v>39</v>
      </c>
      <c r="L2712" s="5">
        <f t="shared" si="1"/>
        <v>2399.2</v>
      </c>
      <c r="M2712" s="5">
        <f t="shared" si="2"/>
        <v>1913.01</v>
      </c>
      <c r="N2712" s="5">
        <f t="shared" si="3"/>
        <v>486.19</v>
      </c>
      <c r="O2712" s="6">
        <f t="shared" si="4"/>
        <v>0.2026467156</v>
      </c>
      <c r="P2712" s="6" t="str">
        <f t="shared" si="5"/>
        <v>Monday</v>
      </c>
      <c r="Q2712" s="6" t="str">
        <f t="shared" si="6"/>
        <v>Weekday</v>
      </c>
      <c r="R2712" s="6" t="str">
        <f t="shared" si="7"/>
        <v>Mid (16–25%)</v>
      </c>
    </row>
    <row r="2713">
      <c r="A2713" s="3" t="s">
        <v>3231</v>
      </c>
      <c r="B2713" s="4">
        <v>45362.43472222222</v>
      </c>
      <c r="C2713" s="3" t="s">
        <v>171</v>
      </c>
      <c r="D2713" s="3" t="s">
        <v>551</v>
      </c>
      <c r="E2713" s="3" t="s">
        <v>21</v>
      </c>
      <c r="F2713" s="3">
        <v>1.0</v>
      </c>
      <c r="G2713" s="3">
        <v>299.0</v>
      </c>
      <c r="H2713" s="3">
        <v>0.0</v>
      </c>
      <c r="I2713" s="3">
        <v>157.49</v>
      </c>
      <c r="J2713" s="3" t="s">
        <v>52</v>
      </c>
      <c r="K2713" s="3" t="s">
        <v>28</v>
      </c>
      <c r="L2713" s="5">
        <f t="shared" si="1"/>
        <v>299</v>
      </c>
      <c r="M2713" s="5">
        <f t="shared" si="2"/>
        <v>157.49</v>
      </c>
      <c r="N2713" s="5">
        <f t="shared" si="3"/>
        <v>141.51</v>
      </c>
      <c r="O2713" s="6">
        <f t="shared" si="4"/>
        <v>0.473277592</v>
      </c>
      <c r="P2713" s="6" t="str">
        <f t="shared" si="5"/>
        <v>Monday</v>
      </c>
      <c r="Q2713" s="6" t="str">
        <f t="shared" si="6"/>
        <v>Weekday</v>
      </c>
      <c r="R2713" s="6" t="str">
        <f t="shared" si="7"/>
        <v>No Discount</v>
      </c>
    </row>
    <row r="2714">
      <c r="A2714" s="3" t="s">
        <v>3232</v>
      </c>
      <c r="B2714" s="4">
        <v>45462.657638888886</v>
      </c>
      <c r="C2714" s="3" t="s">
        <v>97</v>
      </c>
      <c r="D2714" s="3" t="s">
        <v>1126</v>
      </c>
      <c r="E2714" s="3" t="s">
        <v>21</v>
      </c>
      <c r="F2714" s="3">
        <v>3.0</v>
      </c>
      <c r="G2714" s="3">
        <v>699.0</v>
      </c>
      <c r="H2714" s="3">
        <v>25.0</v>
      </c>
      <c r="I2714" s="3">
        <v>373.93</v>
      </c>
      <c r="J2714" s="3" t="s">
        <v>32</v>
      </c>
      <c r="K2714" s="3" t="s">
        <v>23</v>
      </c>
      <c r="L2714" s="5">
        <f t="shared" si="1"/>
        <v>1572.75</v>
      </c>
      <c r="M2714" s="5">
        <f t="shared" si="2"/>
        <v>1121.79</v>
      </c>
      <c r="N2714" s="5">
        <f t="shared" si="3"/>
        <v>450.96</v>
      </c>
      <c r="O2714" s="6">
        <f t="shared" si="4"/>
        <v>0.2867334287</v>
      </c>
      <c r="P2714" s="6" t="str">
        <f t="shared" si="5"/>
        <v>Wednesday</v>
      </c>
      <c r="Q2714" s="6" t="str">
        <f t="shared" si="6"/>
        <v>Weekday</v>
      </c>
      <c r="R2714" s="6" t="str">
        <f t="shared" si="7"/>
        <v>Mid (16–25%)</v>
      </c>
    </row>
    <row r="2715">
      <c r="A2715" s="3" t="s">
        <v>3233</v>
      </c>
      <c r="B2715" s="4">
        <v>45699.71875</v>
      </c>
      <c r="C2715" s="3" t="s">
        <v>111</v>
      </c>
      <c r="D2715" s="3" t="s">
        <v>263</v>
      </c>
      <c r="E2715" s="3" t="s">
        <v>35</v>
      </c>
      <c r="F2715" s="3">
        <v>3.0</v>
      </c>
      <c r="G2715" s="3">
        <v>2499.0</v>
      </c>
      <c r="H2715" s="3">
        <v>0.0</v>
      </c>
      <c r="I2715" s="3">
        <v>1624.27</v>
      </c>
      <c r="J2715" s="3" t="s">
        <v>32</v>
      </c>
      <c r="K2715" s="3" t="s">
        <v>39</v>
      </c>
      <c r="L2715" s="5">
        <f t="shared" si="1"/>
        <v>7497</v>
      </c>
      <c r="M2715" s="5">
        <f t="shared" si="2"/>
        <v>4872.81</v>
      </c>
      <c r="N2715" s="5">
        <f t="shared" si="3"/>
        <v>2624.19</v>
      </c>
      <c r="O2715" s="6">
        <f t="shared" si="4"/>
        <v>0.3500320128</v>
      </c>
      <c r="P2715" s="6" t="str">
        <f t="shared" si="5"/>
        <v>Tuesday</v>
      </c>
      <c r="Q2715" s="6" t="str">
        <f t="shared" si="6"/>
        <v>Weekday</v>
      </c>
      <c r="R2715" s="6" t="str">
        <f t="shared" si="7"/>
        <v>No Discount</v>
      </c>
    </row>
    <row r="2716">
      <c r="A2716" s="3" t="s">
        <v>3234</v>
      </c>
      <c r="B2716" s="4">
        <v>45939.805555555555</v>
      </c>
      <c r="C2716" s="3" t="s">
        <v>194</v>
      </c>
      <c r="D2716" s="3" t="s">
        <v>232</v>
      </c>
      <c r="E2716" s="3" t="s">
        <v>35</v>
      </c>
      <c r="F2716" s="3">
        <v>5.0</v>
      </c>
      <c r="G2716" s="3">
        <v>2999.0</v>
      </c>
      <c r="H2716" s="3">
        <v>0.0</v>
      </c>
      <c r="I2716" s="3">
        <v>2054.06</v>
      </c>
      <c r="J2716" s="3" t="s">
        <v>32</v>
      </c>
      <c r="K2716" s="3" t="s">
        <v>23</v>
      </c>
      <c r="L2716" s="5">
        <f t="shared" si="1"/>
        <v>14995</v>
      </c>
      <c r="M2716" s="5">
        <f t="shared" si="2"/>
        <v>10270.3</v>
      </c>
      <c r="N2716" s="5">
        <f t="shared" si="3"/>
        <v>4724.7</v>
      </c>
      <c r="O2716" s="6">
        <f t="shared" si="4"/>
        <v>0.3150850283</v>
      </c>
      <c r="P2716" s="6" t="str">
        <f t="shared" si="5"/>
        <v>Thursday</v>
      </c>
      <c r="Q2716" s="6" t="str">
        <f t="shared" si="6"/>
        <v>Weekday</v>
      </c>
      <c r="R2716" s="6" t="str">
        <f t="shared" si="7"/>
        <v>No Discount</v>
      </c>
    </row>
    <row r="2717">
      <c r="A2717" s="3" t="s">
        <v>3235</v>
      </c>
      <c r="B2717" s="4">
        <v>45386.768055555556</v>
      </c>
      <c r="C2717" s="3" t="s">
        <v>135</v>
      </c>
      <c r="D2717" s="3" t="s">
        <v>334</v>
      </c>
      <c r="E2717" s="3" t="s">
        <v>21</v>
      </c>
      <c r="F2717" s="3">
        <v>2.0</v>
      </c>
      <c r="G2717" s="3">
        <v>899.0</v>
      </c>
      <c r="H2717" s="3">
        <v>5.0</v>
      </c>
      <c r="I2717" s="3">
        <v>578.83</v>
      </c>
      <c r="J2717" s="3" t="s">
        <v>32</v>
      </c>
      <c r="K2717" s="3" t="s">
        <v>28</v>
      </c>
      <c r="L2717" s="5">
        <f t="shared" si="1"/>
        <v>1708.1</v>
      </c>
      <c r="M2717" s="5">
        <f t="shared" si="2"/>
        <v>1157.66</v>
      </c>
      <c r="N2717" s="5">
        <f t="shared" si="3"/>
        <v>550.44</v>
      </c>
      <c r="O2717" s="6">
        <f t="shared" si="4"/>
        <v>0.3222527955</v>
      </c>
      <c r="P2717" s="6" t="str">
        <f t="shared" si="5"/>
        <v>Thursday</v>
      </c>
      <c r="Q2717" s="6" t="str">
        <f t="shared" si="6"/>
        <v>Weekday</v>
      </c>
      <c r="R2717" s="6" t="str">
        <f t="shared" si="7"/>
        <v>Low (1–15%)</v>
      </c>
    </row>
    <row r="2718">
      <c r="A2718" s="3" t="s">
        <v>3236</v>
      </c>
      <c r="B2718" s="4">
        <v>45420.8375</v>
      </c>
      <c r="C2718" s="3" t="s">
        <v>81</v>
      </c>
      <c r="D2718" s="3" t="s">
        <v>327</v>
      </c>
      <c r="E2718" s="3" t="s">
        <v>21</v>
      </c>
      <c r="F2718" s="3">
        <v>4.0</v>
      </c>
      <c r="G2718" s="3">
        <v>499.0</v>
      </c>
      <c r="H2718" s="3">
        <v>20.0</v>
      </c>
      <c r="I2718" s="3">
        <v>273.27</v>
      </c>
      <c r="J2718" s="3" t="s">
        <v>52</v>
      </c>
      <c r="K2718" s="3" t="s">
        <v>28</v>
      </c>
      <c r="L2718" s="5">
        <f t="shared" si="1"/>
        <v>1596.8</v>
      </c>
      <c r="M2718" s="5">
        <f t="shared" si="2"/>
        <v>1093.08</v>
      </c>
      <c r="N2718" s="5">
        <f t="shared" si="3"/>
        <v>503.72</v>
      </c>
      <c r="O2718" s="6">
        <f t="shared" si="4"/>
        <v>0.3154559118</v>
      </c>
      <c r="P2718" s="6" t="str">
        <f t="shared" si="5"/>
        <v>Wednesday</v>
      </c>
      <c r="Q2718" s="6" t="str">
        <f t="shared" si="6"/>
        <v>Weekday</v>
      </c>
      <c r="R2718" s="6" t="str">
        <f t="shared" si="7"/>
        <v>Mid (16–25%)</v>
      </c>
    </row>
    <row r="2719">
      <c r="A2719" s="3" t="s">
        <v>3237</v>
      </c>
      <c r="B2719" s="4">
        <v>45624.819444444445</v>
      </c>
      <c r="C2719" s="3" t="s">
        <v>91</v>
      </c>
      <c r="D2719" s="3" t="s">
        <v>317</v>
      </c>
      <c r="E2719" s="3" t="s">
        <v>35</v>
      </c>
      <c r="F2719" s="3">
        <v>5.0</v>
      </c>
      <c r="G2719" s="3">
        <v>2499.0</v>
      </c>
      <c r="H2719" s="3">
        <v>30.0</v>
      </c>
      <c r="I2719" s="3">
        <v>1503.72</v>
      </c>
      <c r="J2719" s="3" t="s">
        <v>52</v>
      </c>
      <c r="K2719" s="3" t="s">
        <v>23</v>
      </c>
      <c r="L2719" s="5">
        <f t="shared" si="1"/>
        <v>8746.5</v>
      </c>
      <c r="M2719" s="5">
        <f t="shared" si="2"/>
        <v>7518.6</v>
      </c>
      <c r="N2719" s="5">
        <f t="shared" si="3"/>
        <v>1227.9</v>
      </c>
      <c r="O2719" s="6">
        <f t="shared" si="4"/>
        <v>0.1403875836</v>
      </c>
      <c r="P2719" s="6" t="str">
        <f t="shared" si="5"/>
        <v>Thursday</v>
      </c>
      <c r="Q2719" s="6" t="str">
        <f t="shared" si="6"/>
        <v>Weekday</v>
      </c>
      <c r="R2719" s="6" t="str">
        <f t="shared" si="7"/>
        <v>High (&gt;25%)</v>
      </c>
    </row>
    <row r="2720">
      <c r="A2720" s="3" t="s">
        <v>3238</v>
      </c>
      <c r="B2720" s="4">
        <v>45848.419444444444</v>
      </c>
      <c r="C2720" s="3" t="s">
        <v>100</v>
      </c>
      <c r="D2720" s="3" t="s">
        <v>806</v>
      </c>
      <c r="E2720" s="3" t="s">
        <v>27</v>
      </c>
      <c r="F2720" s="3">
        <v>3.0</v>
      </c>
      <c r="G2720" s="3">
        <v>799.0</v>
      </c>
      <c r="H2720" s="3">
        <v>30.0</v>
      </c>
      <c r="I2720" s="3">
        <v>437.94</v>
      </c>
      <c r="J2720" s="3" t="s">
        <v>32</v>
      </c>
      <c r="K2720" s="3" t="s">
        <v>39</v>
      </c>
      <c r="L2720" s="5">
        <f t="shared" si="1"/>
        <v>1677.9</v>
      </c>
      <c r="M2720" s="5">
        <f t="shared" si="2"/>
        <v>1313.82</v>
      </c>
      <c r="N2720" s="5">
        <f t="shared" si="3"/>
        <v>364.08</v>
      </c>
      <c r="O2720" s="6">
        <f t="shared" si="4"/>
        <v>0.2169855176</v>
      </c>
      <c r="P2720" s="6" t="str">
        <f t="shared" si="5"/>
        <v>Thursday</v>
      </c>
      <c r="Q2720" s="6" t="str">
        <f t="shared" si="6"/>
        <v>Weekday</v>
      </c>
      <c r="R2720" s="6" t="str">
        <f t="shared" si="7"/>
        <v>High (&gt;25%)</v>
      </c>
    </row>
    <row r="2721">
      <c r="A2721" s="3" t="s">
        <v>3239</v>
      </c>
      <c r="B2721" s="4">
        <v>45766.375</v>
      </c>
      <c r="C2721" s="3" t="s">
        <v>84</v>
      </c>
      <c r="D2721" s="3" t="s">
        <v>159</v>
      </c>
      <c r="E2721" s="3" t="s">
        <v>21</v>
      </c>
      <c r="F2721" s="3">
        <v>2.0</v>
      </c>
      <c r="G2721" s="3">
        <v>899.0</v>
      </c>
      <c r="H2721" s="3">
        <v>10.0</v>
      </c>
      <c r="I2721" s="3">
        <v>613.11</v>
      </c>
      <c r="J2721" s="3" t="s">
        <v>32</v>
      </c>
      <c r="K2721" s="3" t="s">
        <v>28</v>
      </c>
      <c r="L2721" s="5">
        <f t="shared" si="1"/>
        <v>1618.2</v>
      </c>
      <c r="M2721" s="5">
        <f t="shared" si="2"/>
        <v>1226.22</v>
      </c>
      <c r="N2721" s="5">
        <f t="shared" si="3"/>
        <v>391.98</v>
      </c>
      <c r="O2721" s="6">
        <f t="shared" si="4"/>
        <v>0.2422321098</v>
      </c>
      <c r="P2721" s="6" t="str">
        <f t="shared" si="5"/>
        <v>Saturday</v>
      </c>
      <c r="Q2721" s="6" t="str">
        <f t="shared" si="6"/>
        <v>Weekend</v>
      </c>
      <c r="R2721" s="6" t="str">
        <f t="shared" si="7"/>
        <v>Low (1–15%)</v>
      </c>
    </row>
    <row r="2722">
      <c r="A2722" s="3" t="s">
        <v>3240</v>
      </c>
      <c r="B2722" s="4">
        <v>45655.55416666667</v>
      </c>
      <c r="C2722" s="3" t="s">
        <v>127</v>
      </c>
      <c r="D2722" s="3" t="s">
        <v>120</v>
      </c>
      <c r="E2722" s="3" t="s">
        <v>21</v>
      </c>
      <c r="F2722" s="3">
        <v>4.0</v>
      </c>
      <c r="G2722" s="3">
        <v>899.0</v>
      </c>
      <c r="H2722" s="3">
        <v>10.0</v>
      </c>
      <c r="I2722" s="3">
        <v>534.02</v>
      </c>
      <c r="J2722" s="3" t="s">
        <v>52</v>
      </c>
      <c r="K2722" s="3" t="s">
        <v>28</v>
      </c>
      <c r="L2722" s="5">
        <f t="shared" si="1"/>
        <v>3236.4</v>
      </c>
      <c r="M2722" s="5">
        <f t="shared" si="2"/>
        <v>2136.08</v>
      </c>
      <c r="N2722" s="5">
        <f t="shared" si="3"/>
        <v>1100.32</v>
      </c>
      <c r="O2722" s="6">
        <f t="shared" si="4"/>
        <v>0.3399826968</v>
      </c>
      <c r="P2722" s="6" t="str">
        <f t="shared" si="5"/>
        <v>Sunday</v>
      </c>
      <c r="Q2722" s="6" t="str">
        <f t="shared" si="6"/>
        <v>Weekend</v>
      </c>
      <c r="R2722" s="6" t="str">
        <f t="shared" si="7"/>
        <v>Low (1–15%)</v>
      </c>
    </row>
    <row r="2723">
      <c r="A2723" s="3" t="s">
        <v>3241</v>
      </c>
      <c r="B2723" s="4">
        <v>45779.86388888889</v>
      </c>
      <c r="C2723" s="3" t="s">
        <v>100</v>
      </c>
      <c r="D2723" s="3" t="s">
        <v>537</v>
      </c>
      <c r="E2723" s="3" t="s">
        <v>35</v>
      </c>
      <c r="F2723" s="3">
        <v>2.0</v>
      </c>
      <c r="G2723" s="3">
        <v>3499.0</v>
      </c>
      <c r="H2723" s="3">
        <v>20.0</v>
      </c>
      <c r="I2723" s="3">
        <v>2164.34</v>
      </c>
      <c r="J2723" s="3" t="s">
        <v>52</v>
      </c>
      <c r="K2723" s="3" t="s">
        <v>28</v>
      </c>
      <c r="L2723" s="5">
        <f t="shared" si="1"/>
        <v>5598.4</v>
      </c>
      <c r="M2723" s="5">
        <f t="shared" si="2"/>
        <v>4328.68</v>
      </c>
      <c r="N2723" s="5">
        <f t="shared" si="3"/>
        <v>1269.72</v>
      </c>
      <c r="O2723" s="6">
        <f t="shared" si="4"/>
        <v>0.2268005144</v>
      </c>
      <c r="P2723" s="6" t="str">
        <f t="shared" si="5"/>
        <v>Friday</v>
      </c>
      <c r="Q2723" s="6" t="str">
        <f t="shared" si="6"/>
        <v>Weekday</v>
      </c>
      <c r="R2723" s="6" t="str">
        <f t="shared" si="7"/>
        <v>Mid (16–25%)</v>
      </c>
    </row>
    <row r="2724">
      <c r="A2724" s="3" t="s">
        <v>3242</v>
      </c>
      <c r="B2724" s="4">
        <v>45360.811111111114</v>
      </c>
      <c r="C2724" s="3" t="s">
        <v>84</v>
      </c>
      <c r="D2724" s="3" t="s">
        <v>1242</v>
      </c>
      <c r="E2724" s="3" t="s">
        <v>27</v>
      </c>
      <c r="F2724" s="3">
        <v>3.0</v>
      </c>
      <c r="G2724" s="3">
        <v>1499.0</v>
      </c>
      <c r="H2724" s="3">
        <v>30.0</v>
      </c>
      <c r="I2724" s="3">
        <v>923.37</v>
      </c>
      <c r="J2724" s="3" t="s">
        <v>32</v>
      </c>
      <c r="K2724" s="3" t="s">
        <v>23</v>
      </c>
      <c r="L2724" s="5">
        <f t="shared" si="1"/>
        <v>3147.9</v>
      </c>
      <c r="M2724" s="5">
        <f t="shared" si="2"/>
        <v>2770.11</v>
      </c>
      <c r="N2724" s="5">
        <f t="shared" si="3"/>
        <v>377.79</v>
      </c>
      <c r="O2724" s="6">
        <f t="shared" si="4"/>
        <v>0.1200133422</v>
      </c>
      <c r="P2724" s="6" t="str">
        <f t="shared" si="5"/>
        <v>Saturday</v>
      </c>
      <c r="Q2724" s="6" t="str">
        <f t="shared" si="6"/>
        <v>Weekend</v>
      </c>
      <c r="R2724" s="6" t="str">
        <f t="shared" si="7"/>
        <v>High (&gt;25%)</v>
      </c>
    </row>
    <row r="2725">
      <c r="A2725" s="3" t="s">
        <v>3243</v>
      </c>
      <c r="B2725" s="4">
        <v>45612.79652777778</v>
      </c>
      <c r="C2725" s="3" t="s">
        <v>151</v>
      </c>
      <c r="D2725" s="3" t="s">
        <v>341</v>
      </c>
      <c r="E2725" s="3" t="s">
        <v>35</v>
      </c>
      <c r="F2725" s="3">
        <v>2.0</v>
      </c>
      <c r="G2725" s="3">
        <v>3999.0</v>
      </c>
      <c r="H2725" s="3">
        <v>5.0</v>
      </c>
      <c r="I2725" s="3">
        <v>2381.77</v>
      </c>
      <c r="J2725" s="3" t="s">
        <v>32</v>
      </c>
      <c r="K2725" s="3" t="s">
        <v>39</v>
      </c>
      <c r="L2725" s="5">
        <f t="shared" si="1"/>
        <v>7598.1</v>
      </c>
      <c r="M2725" s="5">
        <f t="shared" si="2"/>
        <v>4763.54</v>
      </c>
      <c r="N2725" s="5">
        <f t="shared" si="3"/>
        <v>2834.56</v>
      </c>
      <c r="O2725" s="6">
        <f t="shared" si="4"/>
        <v>0.3730616865</v>
      </c>
      <c r="P2725" s="6" t="str">
        <f t="shared" si="5"/>
        <v>Saturday</v>
      </c>
      <c r="Q2725" s="6" t="str">
        <f t="shared" si="6"/>
        <v>Weekend</v>
      </c>
      <c r="R2725" s="6" t="str">
        <f t="shared" si="7"/>
        <v>Low (1–15%)</v>
      </c>
    </row>
    <row r="2726">
      <c r="A2726" s="3" t="s">
        <v>3244</v>
      </c>
      <c r="B2726" s="4">
        <v>45385.82152777778</v>
      </c>
      <c r="C2726" s="3" t="s">
        <v>54</v>
      </c>
      <c r="D2726" s="3" t="s">
        <v>611</v>
      </c>
      <c r="E2726" s="3" t="s">
        <v>27</v>
      </c>
      <c r="F2726" s="3">
        <v>1.0</v>
      </c>
      <c r="G2726" s="3">
        <v>1499.0</v>
      </c>
      <c r="H2726" s="3">
        <v>20.0</v>
      </c>
      <c r="I2726" s="3">
        <v>753.33</v>
      </c>
      <c r="J2726" s="3" t="s">
        <v>52</v>
      </c>
      <c r="K2726" s="3" t="s">
        <v>28</v>
      </c>
      <c r="L2726" s="5">
        <f t="shared" si="1"/>
        <v>1199.2</v>
      </c>
      <c r="M2726" s="5">
        <f t="shared" si="2"/>
        <v>753.33</v>
      </c>
      <c r="N2726" s="5">
        <f t="shared" si="3"/>
        <v>445.87</v>
      </c>
      <c r="O2726" s="6">
        <f t="shared" si="4"/>
        <v>0.3718062041</v>
      </c>
      <c r="P2726" s="6" t="str">
        <f t="shared" si="5"/>
        <v>Wednesday</v>
      </c>
      <c r="Q2726" s="6" t="str">
        <f t="shared" si="6"/>
        <v>Weekday</v>
      </c>
      <c r="R2726" s="6" t="str">
        <f t="shared" si="7"/>
        <v>Mid (16–25%)</v>
      </c>
    </row>
    <row r="2727">
      <c r="A2727" s="3" t="s">
        <v>3245</v>
      </c>
      <c r="B2727" s="4">
        <v>45963.60277777778</v>
      </c>
      <c r="C2727" s="3" t="s">
        <v>54</v>
      </c>
      <c r="D2727" s="3" t="s">
        <v>331</v>
      </c>
      <c r="E2727" s="3" t="s">
        <v>35</v>
      </c>
      <c r="F2727" s="3">
        <v>2.0</v>
      </c>
      <c r="G2727" s="3">
        <v>1999.0</v>
      </c>
      <c r="H2727" s="3">
        <v>30.0</v>
      </c>
      <c r="I2727" s="3">
        <v>1441.85</v>
      </c>
      <c r="J2727" s="3" t="s">
        <v>32</v>
      </c>
      <c r="K2727" s="3" t="s">
        <v>23</v>
      </c>
      <c r="L2727" s="5">
        <f t="shared" si="1"/>
        <v>2798.6</v>
      </c>
      <c r="M2727" s="5">
        <f t="shared" si="2"/>
        <v>2883.7</v>
      </c>
      <c r="N2727" s="5">
        <f t="shared" si="3"/>
        <v>-85.1</v>
      </c>
      <c r="O2727" s="6">
        <f t="shared" si="4"/>
        <v>-0.03040806117</v>
      </c>
      <c r="P2727" s="6" t="str">
        <f t="shared" si="5"/>
        <v>Sunday</v>
      </c>
      <c r="Q2727" s="6" t="str">
        <f t="shared" si="6"/>
        <v>Weekend</v>
      </c>
      <c r="R2727" s="6" t="str">
        <f t="shared" si="7"/>
        <v>High (&gt;25%)</v>
      </c>
    </row>
    <row r="2728">
      <c r="A2728" s="3" t="s">
        <v>3246</v>
      </c>
      <c r="B2728" s="4">
        <v>45932.87291666667</v>
      </c>
      <c r="C2728" s="3" t="s">
        <v>111</v>
      </c>
      <c r="D2728" s="3" t="s">
        <v>357</v>
      </c>
      <c r="E2728" s="3" t="s">
        <v>21</v>
      </c>
      <c r="F2728" s="3">
        <v>3.0</v>
      </c>
      <c r="G2728" s="3">
        <v>699.0</v>
      </c>
      <c r="H2728" s="3">
        <v>30.0</v>
      </c>
      <c r="I2728" s="3">
        <v>449.78</v>
      </c>
      <c r="J2728" s="3" t="s">
        <v>52</v>
      </c>
      <c r="K2728" s="3" t="s">
        <v>28</v>
      </c>
      <c r="L2728" s="5">
        <f t="shared" si="1"/>
        <v>1467.9</v>
      </c>
      <c r="M2728" s="5">
        <f t="shared" si="2"/>
        <v>1349.34</v>
      </c>
      <c r="N2728" s="5">
        <f t="shared" si="3"/>
        <v>118.56</v>
      </c>
      <c r="O2728" s="6">
        <f t="shared" si="4"/>
        <v>0.08076844472</v>
      </c>
      <c r="P2728" s="6" t="str">
        <f t="shared" si="5"/>
        <v>Thursday</v>
      </c>
      <c r="Q2728" s="6" t="str">
        <f t="shared" si="6"/>
        <v>Weekday</v>
      </c>
      <c r="R2728" s="6" t="str">
        <f t="shared" si="7"/>
        <v>High (&gt;25%)</v>
      </c>
    </row>
    <row r="2729">
      <c r="A2729" s="3" t="s">
        <v>3247</v>
      </c>
      <c r="B2729" s="4">
        <v>45775.84861111111</v>
      </c>
      <c r="C2729" s="3" t="s">
        <v>257</v>
      </c>
      <c r="D2729" s="3" t="s">
        <v>1204</v>
      </c>
      <c r="E2729" s="3" t="s">
        <v>35</v>
      </c>
      <c r="F2729" s="3">
        <v>4.0</v>
      </c>
      <c r="G2729" s="3">
        <v>3999.0</v>
      </c>
      <c r="H2729" s="3">
        <v>0.0</v>
      </c>
      <c r="I2729" s="3">
        <v>2994.09</v>
      </c>
      <c r="J2729" s="3" t="s">
        <v>52</v>
      </c>
      <c r="K2729" s="3" t="s">
        <v>39</v>
      </c>
      <c r="L2729" s="5">
        <f t="shared" si="1"/>
        <v>15996</v>
      </c>
      <c r="M2729" s="5">
        <f t="shared" si="2"/>
        <v>11976.36</v>
      </c>
      <c r="N2729" s="5">
        <f t="shared" si="3"/>
        <v>4019.64</v>
      </c>
      <c r="O2729" s="6">
        <f t="shared" si="4"/>
        <v>0.2512903226</v>
      </c>
      <c r="P2729" s="6" t="str">
        <f t="shared" si="5"/>
        <v>Monday</v>
      </c>
      <c r="Q2729" s="6" t="str">
        <f t="shared" si="6"/>
        <v>Weekday</v>
      </c>
      <c r="R2729" s="6" t="str">
        <f t="shared" si="7"/>
        <v>No Discount</v>
      </c>
    </row>
    <row r="2730">
      <c r="A2730" s="3" t="s">
        <v>3248</v>
      </c>
      <c r="B2730" s="4">
        <v>45572.81180555555</v>
      </c>
      <c r="C2730" s="3" t="s">
        <v>50</v>
      </c>
      <c r="D2730" s="3" t="s">
        <v>1159</v>
      </c>
      <c r="E2730" s="3" t="s">
        <v>21</v>
      </c>
      <c r="F2730" s="3">
        <v>1.0</v>
      </c>
      <c r="G2730" s="3">
        <v>299.0</v>
      </c>
      <c r="H2730" s="3">
        <v>20.0</v>
      </c>
      <c r="I2730" s="3">
        <v>160.09</v>
      </c>
      <c r="J2730" s="3" t="s">
        <v>52</v>
      </c>
      <c r="K2730" s="3" t="s">
        <v>28</v>
      </c>
      <c r="L2730" s="5">
        <f t="shared" si="1"/>
        <v>239.2</v>
      </c>
      <c r="M2730" s="5">
        <f t="shared" si="2"/>
        <v>160.09</v>
      </c>
      <c r="N2730" s="5">
        <f t="shared" si="3"/>
        <v>79.11</v>
      </c>
      <c r="O2730" s="6">
        <f t="shared" si="4"/>
        <v>0.3307274247</v>
      </c>
      <c r="P2730" s="6" t="str">
        <f t="shared" si="5"/>
        <v>Monday</v>
      </c>
      <c r="Q2730" s="6" t="str">
        <f t="shared" si="6"/>
        <v>Weekday</v>
      </c>
      <c r="R2730" s="6" t="str">
        <f t="shared" si="7"/>
        <v>Mid (16–25%)</v>
      </c>
    </row>
    <row r="2731">
      <c r="A2731" s="3" t="s">
        <v>3249</v>
      </c>
      <c r="B2731" s="4">
        <v>45771.404861111114</v>
      </c>
      <c r="C2731" s="3" t="s">
        <v>70</v>
      </c>
      <c r="D2731" s="3" t="s">
        <v>456</v>
      </c>
      <c r="E2731" s="3" t="s">
        <v>21</v>
      </c>
      <c r="F2731" s="3">
        <v>3.0</v>
      </c>
      <c r="G2731" s="3">
        <v>299.0</v>
      </c>
      <c r="H2731" s="3">
        <v>0.0</v>
      </c>
      <c r="I2731" s="3">
        <v>204.24</v>
      </c>
      <c r="J2731" s="3" t="s">
        <v>32</v>
      </c>
      <c r="K2731" s="3" t="s">
        <v>23</v>
      </c>
      <c r="L2731" s="5">
        <f t="shared" si="1"/>
        <v>897</v>
      </c>
      <c r="M2731" s="5">
        <f t="shared" si="2"/>
        <v>612.72</v>
      </c>
      <c r="N2731" s="5">
        <f t="shared" si="3"/>
        <v>284.28</v>
      </c>
      <c r="O2731" s="6">
        <f t="shared" si="4"/>
        <v>0.3169230769</v>
      </c>
      <c r="P2731" s="6" t="str">
        <f t="shared" si="5"/>
        <v>Thursday</v>
      </c>
      <c r="Q2731" s="6" t="str">
        <f t="shared" si="6"/>
        <v>Weekday</v>
      </c>
      <c r="R2731" s="6" t="str">
        <f t="shared" si="7"/>
        <v>No Discount</v>
      </c>
    </row>
    <row r="2732">
      <c r="A2732" s="3" t="s">
        <v>3250</v>
      </c>
      <c r="B2732" s="4">
        <v>45369.58263888889</v>
      </c>
      <c r="C2732" s="3" t="s">
        <v>248</v>
      </c>
      <c r="D2732" s="3" t="s">
        <v>1137</v>
      </c>
      <c r="E2732" s="3" t="s">
        <v>35</v>
      </c>
      <c r="F2732" s="3">
        <v>3.0</v>
      </c>
      <c r="G2732" s="3">
        <v>3499.0</v>
      </c>
      <c r="H2732" s="3">
        <v>0.0</v>
      </c>
      <c r="I2732" s="3">
        <v>2423.1</v>
      </c>
      <c r="J2732" s="3" t="s">
        <v>52</v>
      </c>
      <c r="K2732" s="3" t="s">
        <v>23</v>
      </c>
      <c r="L2732" s="5">
        <f t="shared" si="1"/>
        <v>10497</v>
      </c>
      <c r="M2732" s="5">
        <f t="shared" si="2"/>
        <v>7269.3</v>
      </c>
      <c r="N2732" s="5">
        <f t="shared" si="3"/>
        <v>3227.7</v>
      </c>
      <c r="O2732" s="6">
        <f t="shared" si="4"/>
        <v>0.3074878537</v>
      </c>
      <c r="P2732" s="6" t="str">
        <f t="shared" si="5"/>
        <v>Monday</v>
      </c>
      <c r="Q2732" s="6" t="str">
        <f t="shared" si="6"/>
        <v>Weekday</v>
      </c>
      <c r="R2732" s="6" t="str">
        <f t="shared" si="7"/>
        <v>No Discount</v>
      </c>
    </row>
    <row r="2733">
      <c r="A2733" s="3" t="s">
        <v>3251</v>
      </c>
      <c r="B2733" s="4">
        <v>45882.68263888889</v>
      </c>
      <c r="C2733" s="3" t="s">
        <v>282</v>
      </c>
      <c r="D2733" s="3" t="s">
        <v>283</v>
      </c>
      <c r="E2733" s="3" t="s">
        <v>35</v>
      </c>
      <c r="F2733" s="3">
        <v>3.0</v>
      </c>
      <c r="G2733" s="3">
        <v>3499.0</v>
      </c>
      <c r="H2733" s="3">
        <v>25.0</v>
      </c>
      <c r="I2733" s="3">
        <v>2073.43</v>
      </c>
      <c r="J2733" s="3" t="s">
        <v>32</v>
      </c>
      <c r="K2733" s="3" t="s">
        <v>28</v>
      </c>
      <c r="L2733" s="5">
        <f t="shared" si="1"/>
        <v>7872.75</v>
      </c>
      <c r="M2733" s="5">
        <f t="shared" si="2"/>
        <v>6220.29</v>
      </c>
      <c r="N2733" s="5">
        <f t="shared" si="3"/>
        <v>1652.46</v>
      </c>
      <c r="O2733" s="6">
        <f t="shared" si="4"/>
        <v>0.2098961608</v>
      </c>
      <c r="P2733" s="6" t="str">
        <f t="shared" si="5"/>
        <v>Wednesday</v>
      </c>
      <c r="Q2733" s="6" t="str">
        <f t="shared" si="6"/>
        <v>Weekday</v>
      </c>
      <c r="R2733" s="6" t="str">
        <f t="shared" si="7"/>
        <v>Mid (16–25%)</v>
      </c>
    </row>
    <row r="2734">
      <c r="A2734" s="3" t="s">
        <v>3252</v>
      </c>
      <c r="B2734" s="4">
        <v>45977.67916666667</v>
      </c>
      <c r="C2734" s="3" t="s">
        <v>84</v>
      </c>
      <c r="D2734" s="3" t="s">
        <v>1518</v>
      </c>
      <c r="E2734" s="3" t="s">
        <v>21</v>
      </c>
      <c r="F2734" s="3">
        <v>4.0</v>
      </c>
      <c r="G2734" s="3">
        <v>899.0</v>
      </c>
      <c r="H2734" s="3">
        <v>15.0</v>
      </c>
      <c r="I2734" s="3">
        <v>405.61</v>
      </c>
      <c r="J2734" s="3" t="s">
        <v>52</v>
      </c>
      <c r="K2734" s="3" t="s">
        <v>39</v>
      </c>
      <c r="L2734" s="5">
        <f t="shared" si="1"/>
        <v>3056.6</v>
      </c>
      <c r="M2734" s="5">
        <f t="shared" si="2"/>
        <v>1622.44</v>
      </c>
      <c r="N2734" s="5">
        <f t="shared" si="3"/>
        <v>1434.16</v>
      </c>
      <c r="O2734" s="6">
        <f t="shared" si="4"/>
        <v>0.4692010731</v>
      </c>
      <c r="P2734" s="6" t="str">
        <f t="shared" si="5"/>
        <v>Sunday</v>
      </c>
      <c r="Q2734" s="6" t="str">
        <f t="shared" si="6"/>
        <v>Weekend</v>
      </c>
      <c r="R2734" s="6" t="str">
        <f t="shared" si="7"/>
        <v>Low (1–15%)</v>
      </c>
    </row>
    <row r="2735">
      <c r="A2735" s="3" t="s">
        <v>3253</v>
      </c>
      <c r="B2735" s="4">
        <v>45389.461805555555</v>
      </c>
      <c r="C2735" s="3" t="s">
        <v>47</v>
      </c>
      <c r="D2735" s="3" t="s">
        <v>327</v>
      </c>
      <c r="E2735" s="3" t="s">
        <v>21</v>
      </c>
      <c r="F2735" s="3">
        <v>5.0</v>
      </c>
      <c r="G2735" s="3">
        <v>299.0</v>
      </c>
      <c r="H2735" s="3">
        <v>5.0</v>
      </c>
      <c r="I2735" s="3">
        <v>175.71</v>
      </c>
      <c r="J2735" s="3" t="s">
        <v>52</v>
      </c>
      <c r="K2735" s="3" t="s">
        <v>23</v>
      </c>
      <c r="L2735" s="5">
        <f t="shared" si="1"/>
        <v>1420.25</v>
      </c>
      <c r="M2735" s="5">
        <f t="shared" si="2"/>
        <v>878.55</v>
      </c>
      <c r="N2735" s="5">
        <f t="shared" si="3"/>
        <v>541.7</v>
      </c>
      <c r="O2735" s="6">
        <f t="shared" si="4"/>
        <v>0.3814117233</v>
      </c>
      <c r="P2735" s="6" t="str">
        <f t="shared" si="5"/>
        <v>Sunday</v>
      </c>
      <c r="Q2735" s="6" t="str">
        <f t="shared" si="6"/>
        <v>Weekend</v>
      </c>
      <c r="R2735" s="6" t="str">
        <f t="shared" si="7"/>
        <v>Low (1–15%)</v>
      </c>
    </row>
    <row r="2736">
      <c r="A2736" s="3" t="s">
        <v>3254</v>
      </c>
      <c r="B2736" s="4">
        <v>45921.65416666667</v>
      </c>
      <c r="C2736" s="3" t="s">
        <v>44</v>
      </c>
      <c r="D2736" s="3" t="s">
        <v>806</v>
      </c>
      <c r="E2736" s="3" t="s">
        <v>35</v>
      </c>
      <c r="F2736" s="3">
        <v>1.0</v>
      </c>
      <c r="G2736" s="3">
        <v>2499.0</v>
      </c>
      <c r="H2736" s="3">
        <v>10.0</v>
      </c>
      <c r="I2736" s="3">
        <v>1644.91</v>
      </c>
      <c r="J2736" s="3" t="s">
        <v>52</v>
      </c>
      <c r="K2736" s="3" t="s">
        <v>28</v>
      </c>
      <c r="L2736" s="5">
        <f t="shared" si="1"/>
        <v>2249.1</v>
      </c>
      <c r="M2736" s="5">
        <f t="shared" si="2"/>
        <v>1644.91</v>
      </c>
      <c r="N2736" s="5">
        <f t="shared" si="3"/>
        <v>604.19</v>
      </c>
      <c r="O2736" s="6">
        <f t="shared" si="4"/>
        <v>0.2686363434</v>
      </c>
      <c r="P2736" s="6" t="str">
        <f t="shared" si="5"/>
        <v>Sunday</v>
      </c>
      <c r="Q2736" s="6" t="str">
        <f t="shared" si="6"/>
        <v>Weekend</v>
      </c>
      <c r="R2736" s="6" t="str">
        <f t="shared" si="7"/>
        <v>Low (1–15%)</v>
      </c>
    </row>
    <row r="2737">
      <c r="A2737" s="3" t="s">
        <v>3255</v>
      </c>
      <c r="B2737" s="4">
        <v>45661.669444444444</v>
      </c>
      <c r="C2737" s="3" t="s">
        <v>100</v>
      </c>
      <c r="D2737" s="3" t="s">
        <v>105</v>
      </c>
      <c r="E2737" s="3" t="s">
        <v>35</v>
      </c>
      <c r="F2737" s="3">
        <v>4.0</v>
      </c>
      <c r="G2737" s="3">
        <v>3999.0</v>
      </c>
      <c r="H2737" s="3">
        <v>0.0</v>
      </c>
      <c r="I2737" s="3">
        <v>2306.3</v>
      </c>
      <c r="J2737" s="3" t="s">
        <v>52</v>
      </c>
      <c r="K2737" s="3" t="s">
        <v>39</v>
      </c>
      <c r="L2737" s="5">
        <f t="shared" si="1"/>
        <v>15996</v>
      </c>
      <c r="M2737" s="5">
        <f t="shared" si="2"/>
        <v>9225.2</v>
      </c>
      <c r="N2737" s="5">
        <f t="shared" si="3"/>
        <v>6770.8</v>
      </c>
      <c r="O2737" s="6">
        <f t="shared" si="4"/>
        <v>0.4232808202</v>
      </c>
      <c r="P2737" s="6" t="str">
        <f t="shared" si="5"/>
        <v>Saturday</v>
      </c>
      <c r="Q2737" s="6" t="str">
        <f t="shared" si="6"/>
        <v>Weekend</v>
      </c>
      <c r="R2737" s="6" t="str">
        <f t="shared" si="7"/>
        <v>No Discount</v>
      </c>
    </row>
    <row r="2738">
      <c r="A2738" s="3" t="s">
        <v>3256</v>
      </c>
      <c r="B2738" s="4">
        <v>45301.907638888886</v>
      </c>
      <c r="C2738" s="3" t="s">
        <v>158</v>
      </c>
      <c r="D2738" s="3" t="s">
        <v>317</v>
      </c>
      <c r="E2738" s="3" t="s">
        <v>21</v>
      </c>
      <c r="F2738" s="3">
        <v>4.0</v>
      </c>
      <c r="G2738" s="3">
        <v>299.0</v>
      </c>
      <c r="H2738" s="3">
        <v>15.0</v>
      </c>
      <c r="I2738" s="3">
        <v>195.15</v>
      </c>
      <c r="J2738" s="3" t="s">
        <v>52</v>
      </c>
      <c r="K2738" s="3" t="s">
        <v>39</v>
      </c>
      <c r="L2738" s="5">
        <f t="shared" si="1"/>
        <v>1016.6</v>
      </c>
      <c r="M2738" s="5">
        <f t="shared" si="2"/>
        <v>780.6</v>
      </c>
      <c r="N2738" s="5">
        <f t="shared" si="3"/>
        <v>236</v>
      </c>
      <c r="O2738" s="6">
        <f t="shared" si="4"/>
        <v>0.2321463703</v>
      </c>
      <c r="P2738" s="6" t="str">
        <f t="shared" si="5"/>
        <v>Wednesday</v>
      </c>
      <c r="Q2738" s="6" t="str">
        <f t="shared" si="6"/>
        <v>Weekday</v>
      </c>
      <c r="R2738" s="6" t="str">
        <f t="shared" si="7"/>
        <v>Low (1–15%)</v>
      </c>
    </row>
    <row r="2739">
      <c r="A2739" s="3" t="s">
        <v>3257</v>
      </c>
      <c r="B2739" s="4">
        <v>46013.89375</v>
      </c>
      <c r="C2739" s="3" t="s">
        <v>186</v>
      </c>
      <c r="D2739" s="3" t="s">
        <v>179</v>
      </c>
      <c r="E2739" s="3" t="s">
        <v>21</v>
      </c>
      <c r="F2739" s="3">
        <v>2.0</v>
      </c>
      <c r="G2739" s="3">
        <v>299.0</v>
      </c>
      <c r="H2739" s="3">
        <v>30.0</v>
      </c>
      <c r="I2739" s="3">
        <v>171.83</v>
      </c>
      <c r="J2739" s="3" t="s">
        <v>52</v>
      </c>
      <c r="K2739" s="3" t="s">
        <v>23</v>
      </c>
      <c r="L2739" s="5">
        <f t="shared" si="1"/>
        <v>418.6</v>
      </c>
      <c r="M2739" s="5">
        <f t="shared" si="2"/>
        <v>343.66</v>
      </c>
      <c r="N2739" s="5">
        <f t="shared" si="3"/>
        <v>74.94</v>
      </c>
      <c r="O2739" s="6">
        <f t="shared" si="4"/>
        <v>0.1790253225</v>
      </c>
      <c r="P2739" s="6" t="str">
        <f t="shared" si="5"/>
        <v>Monday</v>
      </c>
      <c r="Q2739" s="6" t="str">
        <f t="shared" si="6"/>
        <v>Weekday</v>
      </c>
      <c r="R2739" s="6" t="str">
        <f t="shared" si="7"/>
        <v>High (&gt;25%)</v>
      </c>
    </row>
    <row r="2740">
      <c r="A2740" s="3" t="s">
        <v>3258</v>
      </c>
      <c r="B2740" s="4">
        <v>45571.720138888886</v>
      </c>
      <c r="C2740" s="3" t="s">
        <v>84</v>
      </c>
      <c r="D2740" s="3" t="s">
        <v>98</v>
      </c>
      <c r="E2740" s="3" t="s">
        <v>21</v>
      </c>
      <c r="F2740" s="3">
        <v>4.0</v>
      </c>
      <c r="G2740" s="3">
        <v>899.0</v>
      </c>
      <c r="H2740" s="3">
        <v>20.0</v>
      </c>
      <c r="I2740" s="3">
        <v>566.94</v>
      </c>
      <c r="J2740" s="3" t="s">
        <v>32</v>
      </c>
      <c r="K2740" s="3" t="s">
        <v>28</v>
      </c>
      <c r="L2740" s="5">
        <f t="shared" si="1"/>
        <v>2876.8</v>
      </c>
      <c r="M2740" s="5">
        <f t="shared" si="2"/>
        <v>2267.76</v>
      </c>
      <c r="N2740" s="5">
        <f t="shared" si="3"/>
        <v>609.04</v>
      </c>
      <c r="O2740" s="6">
        <f t="shared" si="4"/>
        <v>0.2117074527</v>
      </c>
      <c r="P2740" s="6" t="str">
        <f t="shared" si="5"/>
        <v>Sunday</v>
      </c>
      <c r="Q2740" s="6" t="str">
        <f t="shared" si="6"/>
        <v>Weekend</v>
      </c>
      <c r="R2740" s="6" t="str">
        <f t="shared" si="7"/>
        <v>Mid (16–25%)</v>
      </c>
    </row>
    <row r="2741">
      <c r="A2741" s="3" t="s">
        <v>3259</v>
      </c>
      <c r="B2741" s="4">
        <v>45711.58541666667</v>
      </c>
      <c r="C2741" s="3" t="s">
        <v>111</v>
      </c>
      <c r="D2741" s="3" t="s">
        <v>1080</v>
      </c>
      <c r="E2741" s="3" t="s">
        <v>35</v>
      </c>
      <c r="F2741" s="3">
        <v>3.0</v>
      </c>
      <c r="G2741" s="3">
        <v>2999.0</v>
      </c>
      <c r="H2741" s="3">
        <v>15.0</v>
      </c>
      <c r="I2741" s="3">
        <v>1886.35</v>
      </c>
      <c r="J2741" s="3" t="s">
        <v>52</v>
      </c>
      <c r="K2741" s="3" t="s">
        <v>39</v>
      </c>
      <c r="L2741" s="5">
        <f t="shared" si="1"/>
        <v>7647.45</v>
      </c>
      <c r="M2741" s="5">
        <f t="shared" si="2"/>
        <v>5659.05</v>
      </c>
      <c r="N2741" s="5">
        <f t="shared" si="3"/>
        <v>1988.4</v>
      </c>
      <c r="O2741" s="6">
        <f t="shared" si="4"/>
        <v>0.260008238</v>
      </c>
      <c r="P2741" s="6" t="str">
        <f t="shared" si="5"/>
        <v>Sunday</v>
      </c>
      <c r="Q2741" s="6" t="str">
        <f t="shared" si="6"/>
        <v>Weekend</v>
      </c>
      <c r="R2741" s="6" t="str">
        <f t="shared" si="7"/>
        <v>Low (1–15%)</v>
      </c>
    </row>
    <row r="2742">
      <c r="A2742" s="3" t="s">
        <v>3260</v>
      </c>
      <c r="B2742" s="4">
        <v>45383.90138888889</v>
      </c>
      <c r="C2742" s="3" t="s">
        <v>194</v>
      </c>
      <c r="D2742" s="3" t="s">
        <v>569</v>
      </c>
      <c r="E2742" s="3" t="s">
        <v>21</v>
      </c>
      <c r="F2742" s="3">
        <v>5.0</v>
      </c>
      <c r="G2742" s="3">
        <v>299.0</v>
      </c>
      <c r="H2742" s="3">
        <v>20.0</v>
      </c>
      <c r="I2742" s="3">
        <v>167.94</v>
      </c>
      <c r="J2742" s="3" t="s">
        <v>32</v>
      </c>
      <c r="K2742" s="3" t="s">
        <v>23</v>
      </c>
      <c r="L2742" s="5">
        <f t="shared" si="1"/>
        <v>1196</v>
      </c>
      <c r="M2742" s="5">
        <f t="shared" si="2"/>
        <v>839.7</v>
      </c>
      <c r="N2742" s="5">
        <f t="shared" si="3"/>
        <v>356.3</v>
      </c>
      <c r="O2742" s="6">
        <f t="shared" si="4"/>
        <v>0.297909699</v>
      </c>
      <c r="P2742" s="6" t="str">
        <f t="shared" si="5"/>
        <v>Monday</v>
      </c>
      <c r="Q2742" s="6" t="str">
        <f t="shared" si="6"/>
        <v>Weekday</v>
      </c>
      <c r="R2742" s="6" t="str">
        <f t="shared" si="7"/>
        <v>Mid (16–25%)</v>
      </c>
    </row>
    <row r="2743">
      <c r="A2743" s="3" t="s">
        <v>3261</v>
      </c>
      <c r="B2743" s="4">
        <v>45490.55625</v>
      </c>
      <c r="C2743" s="3" t="s">
        <v>81</v>
      </c>
      <c r="D2743" s="3" t="s">
        <v>421</v>
      </c>
      <c r="E2743" s="3" t="s">
        <v>27</v>
      </c>
      <c r="F2743" s="3">
        <v>2.0</v>
      </c>
      <c r="G2743" s="3">
        <v>799.0</v>
      </c>
      <c r="H2743" s="3">
        <v>5.0</v>
      </c>
      <c r="I2743" s="3">
        <v>429.21</v>
      </c>
      <c r="J2743" s="3" t="s">
        <v>32</v>
      </c>
      <c r="K2743" s="3" t="s">
        <v>23</v>
      </c>
      <c r="L2743" s="5">
        <f t="shared" si="1"/>
        <v>1518.1</v>
      </c>
      <c r="M2743" s="5">
        <f t="shared" si="2"/>
        <v>858.42</v>
      </c>
      <c r="N2743" s="5">
        <f t="shared" si="3"/>
        <v>659.68</v>
      </c>
      <c r="O2743" s="6">
        <f t="shared" si="4"/>
        <v>0.434543179</v>
      </c>
      <c r="P2743" s="6" t="str">
        <f t="shared" si="5"/>
        <v>Wednesday</v>
      </c>
      <c r="Q2743" s="6" t="str">
        <f t="shared" si="6"/>
        <v>Weekday</v>
      </c>
      <c r="R2743" s="6" t="str">
        <f t="shared" si="7"/>
        <v>Low (1–15%)</v>
      </c>
    </row>
    <row r="2744">
      <c r="A2744" s="3" t="s">
        <v>3262</v>
      </c>
      <c r="B2744" s="4">
        <v>45420.85</v>
      </c>
      <c r="C2744" s="3" t="s">
        <v>309</v>
      </c>
      <c r="D2744" s="3" t="s">
        <v>1200</v>
      </c>
      <c r="E2744" s="3" t="s">
        <v>21</v>
      </c>
      <c r="F2744" s="3">
        <v>3.0</v>
      </c>
      <c r="G2744" s="3">
        <v>499.0</v>
      </c>
      <c r="H2744" s="3">
        <v>10.0</v>
      </c>
      <c r="I2744" s="3">
        <v>343.44</v>
      </c>
      <c r="J2744" s="3" t="s">
        <v>22</v>
      </c>
      <c r="K2744" s="3" t="s">
        <v>23</v>
      </c>
      <c r="L2744" s="5">
        <f t="shared" si="1"/>
        <v>1347.3</v>
      </c>
      <c r="M2744" s="5">
        <f t="shared" si="2"/>
        <v>1030.32</v>
      </c>
      <c r="N2744" s="5">
        <f t="shared" si="3"/>
        <v>316.98</v>
      </c>
      <c r="O2744" s="6">
        <f t="shared" si="4"/>
        <v>0.2352705411</v>
      </c>
      <c r="P2744" s="6" t="str">
        <f t="shared" si="5"/>
        <v>Wednesday</v>
      </c>
      <c r="Q2744" s="6" t="str">
        <f t="shared" si="6"/>
        <v>Weekday</v>
      </c>
      <c r="R2744" s="6" t="str">
        <f t="shared" si="7"/>
        <v>Low (1–15%)</v>
      </c>
    </row>
    <row r="2745">
      <c r="A2745" s="3" t="s">
        <v>3263</v>
      </c>
      <c r="B2745" s="4">
        <v>45764.90902777778</v>
      </c>
      <c r="C2745" s="3" t="s">
        <v>266</v>
      </c>
      <c r="D2745" s="3" t="s">
        <v>1402</v>
      </c>
      <c r="E2745" s="3" t="s">
        <v>35</v>
      </c>
      <c r="F2745" s="3">
        <v>1.0</v>
      </c>
      <c r="G2745" s="3">
        <v>3499.0</v>
      </c>
      <c r="H2745" s="3">
        <v>0.0</v>
      </c>
      <c r="I2745" s="3">
        <v>2083.37</v>
      </c>
      <c r="J2745" s="3" t="s">
        <v>32</v>
      </c>
      <c r="K2745" s="3" t="s">
        <v>39</v>
      </c>
      <c r="L2745" s="5">
        <f t="shared" si="1"/>
        <v>3499</v>
      </c>
      <c r="M2745" s="5">
        <f t="shared" si="2"/>
        <v>2083.37</v>
      </c>
      <c r="N2745" s="5">
        <f t="shared" si="3"/>
        <v>1415.63</v>
      </c>
      <c r="O2745" s="6">
        <f t="shared" si="4"/>
        <v>0.4045813089</v>
      </c>
      <c r="P2745" s="6" t="str">
        <f t="shared" si="5"/>
        <v>Thursday</v>
      </c>
      <c r="Q2745" s="6" t="str">
        <f t="shared" si="6"/>
        <v>Weekday</v>
      </c>
      <c r="R2745" s="6" t="str">
        <f t="shared" si="7"/>
        <v>No Discount</v>
      </c>
    </row>
    <row r="2746">
      <c r="A2746" s="3" t="s">
        <v>3264</v>
      </c>
      <c r="B2746" s="4">
        <v>45768.657638888886</v>
      </c>
      <c r="C2746" s="3" t="s">
        <v>47</v>
      </c>
      <c r="D2746" s="3" t="s">
        <v>594</v>
      </c>
      <c r="E2746" s="3" t="s">
        <v>35</v>
      </c>
      <c r="F2746" s="3">
        <v>1.0</v>
      </c>
      <c r="G2746" s="3">
        <v>2499.0</v>
      </c>
      <c r="H2746" s="3">
        <v>20.0</v>
      </c>
      <c r="I2746" s="3">
        <v>1545.68</v>
      </c>
      <c r="J2746" s="3" t="s">
        <v>52</v>
      </c>
      <c r="K2746" s="3" t="s">
        <v>23</v>
      </c>
      <c r="L2746" s="5">
        <f t="shared" si="1"/>
        <v>1999.2</v>
      </c>
      <c r="M2746" s="5">
        <f t="shared" si="2"/>
        <v>1545.68</v>
      </c>
      <c r="N2746" s="5">
        <f t="shared" si="3"/>
        <v>453.52</v>
      </c>
      <c r="O2746" s="6">
        <f t="shared" si="4"/>
        <v>0.2268507403</v>
      </c>
      <c r="P2746" s="6" t="str">
        <f t="shared" si="5"/>
        <v>Monday</v>
      </c>
      <c r="Q2746" s="6" t="str">
        <f t="shared" si="6"/>
        <v>Weekday</v>
      </c>
      <c r="R2746" s="6" t="str">
        <f t="shared" si="7"/>
        <v>Mid (16–25%)</v>
      </c>
    </row>
    <row r="2747">
      <c r="A2747" s="3" t="s">
        <v>3265</v>
      </c>
      <c r="B2747" s="4">
        <v>45355.86875</v>
      </c>
      <c r="C2747" s="3" t="s">
        <v>78</v>
      </c>
      <c r="D2747" s="3" t="s">
        <v>489</v>
      </c>
      <c r="E2747" s="3" t="s">
        <v>35</v>
      </c>
      <c r="F2747" s="3">
        <v>4.0</v>
      </c>
      <c r="G2747" s="3">
        <v>3499.0</v>
      </c>
      <c r="H2747" s="3">
        <v>5.0</v>
      </c>
      <c r="I2747" s="3">
        <v>2344.67</v>
      </c>
      <c r="J2747" s="3" t="s">
        <v>52</v>
      </c>
      <c r="K2747" s="3" t="s">
        <v>39</v>
      </c>
      <c r="L2747" s="5">
        <f t="shared" si="1"/>
        <v>13296.2</v>
      </c>
      <c r="M2747" s="5">
        <f t="shared" si="2"/>
        <v>9378.68</v>
      </c>
      <c r="N2747" s="5">
        <f t="shared" si="3"/>
        <v>3917.52</v>
      </c>
      <c r="O2747" s="6">
        <f t="shared" si="4"/>
        <v>0.2946345572</v>
      </c>
      <c r="P2747" s="6" t="str">
        <f t="shared" si="5"/>
        <v>Monday</v>
      </c>
      <c r="Q2747" s="6" t="str">
        <f t="shared" si="6"/>
        <v>Weekday</v>
      </c>
      <c r="R2747" s="6" t="str">
        <f t="shared" si="7"/>
        <v>Low (1–15%)</v>
      </c>
    </row>
    <row r="2748">
      <c r="A2748" s="3" t="s">
        <v>3266</v>
      </c>
      <c r="B2748" s="4">
        <v>45424.481944444444</v>
      </c>
      <c r="C2748" s="3" t="s">
        <v>270</v>
      </c>
      <c r="D2748" s="3" t="s">
        <v>156</v>
      </c>
      <c r="E2748" s="3" t="s">
        <v>35</v>
      </c>
      <c r="F2748" s="3">
        <v>4.0</v>
      </c>
      <c r="G2748" s="3">
        <v>2499.0</v>
      </c>
      <c r="H2748" s="3">
        <v>30.0</v>
      </c>
      <c r="I2748" s="3">
        <v>1760.96</v>
      </c>
      <c r="J2748" s="3" t="s">
        <v>52</v>
      </c>
      <c r="K2748" s="3" t="s">
        <v>39</v>
      </c>
      <c r="L2748" s="5">
        <f t="shared" si="1"/>
        <v>6997.2</v>
      </c>
      <c r="M2748" s="5">
        <f t="shared" si="2"/>
        <v>7043.84</v>
      </c>
      <c r="N2748" s="5">
        <f t="shared" si="3"/>
        <v>-46.64</v>
      </c>
      <c r="O2748" s="6">
        <f t="shared" si="4"/>
        <v>-0.006665523352</v>
      </c>
      <c r="P2748" s="6" t="str">
        <f t="shared" si="5"/>
        <v>Sunday</v>
      </c>
      <c r="Q2748" s="6" t="str">
        <f t="shared" si="6"/>
        <v>Weekend</v>
      </c>
      <c r="R2748" s="6" t="str">
        <f t="shared" si="7"/>
        <v>High (&gt;25%)</v>
      </c>
    </row>
    <row r="2749">
      <c r="A2749" s="3" t="s">
        <v>3267</v>
      </c>
      <c r="B2749" s="4">
        <v>45982.46597222222</v>
      </c>
      <c r="C2749" s="3" t="s">
        <v>158</v>
      </c>
      <c r="D2749" s="3" t="s">
        <v>842</v>
      </c>
      <c r="E2749" s="3" t="s">
        <v>35</v>
      </c>
      <c r="F2749" s="3">
        <v>5.0</v>
      </c>
      <c r="G2749" s="3">
        <v>2499.0</v>
      </c>
      <c r="H2749" s="3">
        <v>5.0</v>
      </c>
      <c r="I2749" s="3">
        <v>1425.43</v>
      </c>
      <c r="J2749" s="3" t="s">
        <v>52</v>
      </c>
      <c r="K2749" s="3" t="s">
        <v>28</v>
      </c>
      <c r="L2749" s="5">
        <f t="shared" si="1"/>
        <v>11870.25</v>
      </c>
      <c r="M2749" s="5">
        <f t="shared" si="2"/>
        <v>7127.15</v>
      </c>
      <c r="N2749" s="5">
        <f t="shared" si="3"/>
        <v>4743.1</v>
      </c>
      <c r="O2749" s="6">
        <f t="shared" si="4"/>
        <v>0.3995787789</v>
      </c>
      <c r="P2749" s="6" t="str">
        <f t="shared" si="5"/>
        <v>Friday</v>
      </c>
      <c r="Q2749" s="6" t="str">
        <f t="shared" si="6"/>
        <v>Weekday</v>
      </c>
      <c r="R2749" s="6" t="str">
        <f t="shared" si="7"/>
        <v>Low (1–15%)</v>
      </c>
    </row>
    <row r="2750">
      <c r="A2750" s="3" t="s">
        <v>3268</v>
      </c>
      <c r="B2750" s="4">
        <v>45346.39861111111</v>
      </c>
      <c r="C2750" s="3" t="s">
        <v>135</v>
      </c>
      <c r="D2750" s="3" t="s">
        <v>1532</v>
      </c>
      <c r="E2750" s="3" t="s">
        <v>21</v>
      </c>
      <c r="F2750" s="3">
        <v>3.0</v>
      </c>
      <c r="G2750" s="3">
        <v>499.0</v>
      </c>
      <c r="H2750" s="3">
        <v>10.0</v>
      </c>
      <c r="I2750" s="3">
        <v>306.26</v>
      </c>
      <c r="J2750" s="3" t="s">
        <v>52</v>
      </c>
      <c r="K2750" s="3" t="s">
        <v>23</v>
      </c>
      <c r="L2750" s="5">
        <f t="shared" si="1"/>
        <v>1347.3</v>
      </c>
      <c r="M2750" s="5">
        <f t="shared" si="2"/>
        <v>918.78</v>
      </c>
      <c r="N2750" s="5">
        <f t="shared" si="3"/>
        <v>428.52</v>
      </c>
      <c r="O2750" s="6">
        <f t="shared" si="4"/>
        <v>0.3180583389</v>
      </c>
      <c r="P2750" s="6" t="str">
        <f t="shared" si="5"/>
        <v>Saturday</v>
      </c>
      <c r="Q2750" s="6" t="str">
        <f t="shared" si="6"/>
        <v>Weekend</v>
      </c>
      <c r="R2750" s="6" t="str">
        <f t="shared" si="7"/>
        <v>Low (1–15%)</v>
      </c>
    </row>
    <row r="2751">
      <c r="A2751" s="3" t="s">
        <v>3269</v>
      </c>
      <c r="B2751" s="4">
        <v>45487.53888888889</v>
      </c>
      <c r="C2751" s="3" t="s">
        <v>41</v>
      </c>
      <c r="D2751" s="3" t="s">
        <v>582</v>
      </c>
      <c r="E2751" s="3" t="s">
        <v>27</v>
      </c>
      <c r="F2751" s="3">
        <v>1.0</v>
      </c>
      <c r="G2751" s="3">
        <v>1999.0</v>
      </c>
      <c r="H2751" s="3">
        <v>20.0</v>
      </c>
      <c r="I2751" s="3">
        <v>1354.22</v>
      </c>
      <c r="J2751" s="3" t="s">
        <v>52</v>
      </c>
      <c r="K2751" s="3" t="s">
        <v>23</v>
      </c>
      <c r="L2751" s="5">
        <f t="shared" si="1"/>
        <v>1599.2</v>
      </c>
      <c r="M2751" s="5">
        <f t="shared" si="2"/>
        <v>1354.22</v>
      </c>
      <c r="N2751" s="5">
        <f t="shared" si="3"/>
        <v>244.98</v>
      </c>
      <c r="O2751" s="6">
        <f t="shared" si="4"/>
        <v>0.1531890945</v>
      </c>
      <c r="P2751" s="6" t="str">
        <f t="shared" si="5"/>
        <v>Sunday</v>
      </c>
      <c r="Q2751" s="6" t="str">
        <f t="shared" si="6"/>
        <v>Weekend</v>
      </c>
      <c r="R2751" s="6" t="str">
        <f t="shared" si="7"/>
        <v>Mid (16–25%)</v>
      </c>
    </row>
    <row r="2752">
      <c r="A2752" s="3" t="s">
        <v>3270</v>
      </c>
      <c r="B2752" s="4">
        <v>45422.611805555556</v>
      </c>
      <c r="C2752" s="3" t="s">
        <v>254</v>
      </c>
      <c r="D2752" s="3" t="s">
        <v>749</v>
      </c>
      <c r="E2752" s="3" t="s">
        <v>35</v>
      </c>
      <c r="F2752" s="3">
        <v>1.0</v>
      </c>
      <c r="G2752" s="3">
        <v>2999.0</v>
      </c>
      <c r="H2752" s="3">
        <v>15.0</v>
      </c>
      <c r="I2752" s="3">
        <v>1928.2</v>
      </c>
      <c r="J2752" s="3" t="s">
        <v>52</v>
      </c>
      <c r="K2752" s="3" t="s">
        <v>28</v>
      </c>
      <c r="L2752" s="5">
        <f t="shared" si="1"/>
        <v>2549.15</v>
      </c>
      <c r="M2752" s="5">
        <f t="shared" si="2"/>
        <v>1928.2</v>
      </c>
      <c r="N2752" s="5">
        <f t="shared" si="3"/>
        <v>620.95</v>
      </c>
      <c r="O2752" s="6">
        <f t="shared" si="4"/>
        <v>0.2435910009</v>
      </c>
      <c r="P2752" s="6" t="str">
        <f t="shared" si="5"/>
        <v>Friday</v>
      </c>
      <c r="Q2752" s="6" t="str">
        <f t="shared" si="6"/>
        <v>Weekday</v>
      </c>
      <c r="R2752" s="6" t="str">
        <f t="shared" si="7"/>
        <v>Low (1–15%)</v>
      </c>
    </row>
    <row r="2753">
      <c r="A2753" s="3" t="s">
        <v>3271</v>
      </c>
      <c r="B2753" s="4">
        <v>45672.915972222225</v>
      </c>
      <c r="C2753" s="3" t="s">
        <v>254</v>
      </c>
      <c r="D2753" s="3" t="s">
        <v>598</v>
      </c>
      <c r="E2753" s="3" t="s">
        <v>21</v>
      </c>
      <c r="F2753" s="3">
        <v>1.0</v>
      </c>
      <c r="G2753" s="3">
        <v>899.0</v>
      </c>
      <c r="H2753" s="3">
        <v>20.0</v>
      </c>
      <c r="I2753" s="3">
        <v>617.95</v>
      </c>
      <c r="J2753" s="3" t="s">
        <v>32</v>
      </c>
      <c r="K2753" s="3" t="s">
        <v>28</v>
      </c>
      <c r="L2753" s="5">
        <f t="shared" si="1"/>
        <v>719.2</v>
      </c>
      <c r="M2753" s="5">
        <f t="shared" si="2"/>
        <v>617.95</v>
      </c>
      <c r="N2753" s="5">
        <f t="shared" si="3"/>
        <v>101.25</v>
      </c>
      <c r="O2753" s="6">
        <f t="shared" si="4"/>
        <v>0.1407814238</v>
      </c>
      <c r="P2753" s="6" t="str">
        <f t="shared" si="5"/>
        <v>Wednesday</v>
      </c>
      <c r="Q2753" s="6" t="str">
        <f t="shared" si="6"/>
        <v>Weekday</v>
      </c>
      <c r="R2753" s="6" t="str">
        <f t="shared" si="7"/>
        <v>Mid (16–25%)</v>
      </c>
    </row>
    <row r="2754">
      <c r="A2754" s="3" t="s">
        <v>3272</v>
      </c>
      <c r="B2754" s="4">
        <v>45687.55763888889</v>
      </c>
      <c r="C2754" s="3" t="s">
        <v>236</v>
      </c>
      <c r="D2754" s="3" t="s">
        <v>1521</v>
      </c>
      <c r="E2754" s="3" t="s">
        <v>21</v>
      </c>
      <c r="F2754" s="3">
        <v>3.0</v>
      </c>
      <c r="G2754" s="3">
        <v>699.0</v>
      </c>
      <c r="H2754" s="3">
        <v>25.0</v>
      </c>
      <c r="I2754" s="3">
        <v>441.75</v>
      </c>
      <c r="J2754" s="3" t="s">
        <v>52</v>
      </c>
      <c r="K2754" s="3" t="s">
        <v>28</v>
      </c>
      <c r="L2754" s="5">
        <f t="shared" si="1"/>
        <v>1572.75</v>
      </c>
      <c r="M2754" s="5">
        <f t="shared" si="2"/>
        <v>1325.25</v>
      </c>
      <c r="N2754" s="5">
        <f t="shared" si="3"/>
        <v>247.5</v>
      </c>
      <c r="O2754" s="6">
        <f t="shared" si="4"/>
        <v>0.1573676681</v>
      </c>
      <c r="P2754" s="6" t="str">
        <f t="shared" si="5"/>
        <v>Thursday</v>
      </c>
      <c r="Q2754" s="6" t="str">
        <f t="shared" si="6"/>
        <v>Weekday</v>
      </c>
      <c r="R2754" s="6" t="str">
        <f t="shared" si="7"/>
        <v>Mid (16–25%)</v>
      </c>
    </row>
    <row r="2755">
      <c r="A2755" s="3" t="s">
        <v>3273</v>
      </c>
      <c r="B2755" s="4">
        <v>45519.69375</v>
      </c>
      <c r="C2755" s="3" t="s">
        <v>254</v>
      </c>
      <c r="D2755" s="3" t="s">
        <v>1563</v>
      </c>
      <c r="E2755" s="3" t="s">
        <v>21</v>
      </c>
      <c r="F2755" s="3">
        <v>4.0</v>
      </c>
      <c r="G2755" s="3">
        <v>699.0</v>
      </c>
      <c r="H2755" s="3">
        <v>5.0</v>
      </c>
      <c r="I2755" s="3">
        <v>319.81</v>
      </c>
      <c r="J2755" s="3" t="s">
        <v>52</v>
      </c>
      <c r="K2755" s="3" t="s">
        <v>28</v>
      </c>
      <c r="L2755" s="5">
        <f t="shared" si="1"/>
        <v>2656.2</v>
      </c>
      <c r="M2755" s="5">
        <f t="shared" si="2"/>
        <v>1279.24</v>
      </c>
      <c r="N2755" s="5">
        <f t="shared" si="3"/>
        <v>1376.96</v>
      </c>
      <c r="O2755" s="6">
        <f t="shared" si="4"/>
        <v>0.5183946992</v>
      </c>
      <c r="P2755" s="6" t="str">
        <f t="shared" si="5"/>
        <v>Thursday</v>
      </c>
      <c r="Q2755" s="6" t="str">
        <f t="shared" si="6"/>
        <v>Weekday</v>
      </c>
      <c r="R2755" s="6" t="str">
        <f t="shared" si="7"/>
        <v>Low (1–15%)</v>
      </c>
    </row>
    <row r="2756">
      <c r="A2756" s="3" t="s">
        <v>3274</v>
      </c>
      <c r="B2756" s="4">
        <v>45730.73125</v>
      </c>
      <c r="C2756" s="3" t="s">
        <v>270</v>
      </c>
      <c r="D2756" s="3" t="s">
        <v>1325</v>
      </c>
      <c r="E2756" s="3" t="s">
        <v>35</v>
      </c>
      <c r="F2756" s="3">
        <v>2.0</v>
      </c>
      <c r="G2756" s="3">
        <v>2999.0</v>
      </c>
      <c r="H2756" s="3">
        <v>5.0</v>
      </c>
      <c r="I2756" s="3">
        <v>2084.8</v>
      </c>
      <c r="J2756" s="3" t="s">
        <v>52</v>
      </c>
      <c r="K2756" s="3" t="s">
        <v>28</v>
      </c>
      <c r="L2756" s="5">
        <f t="shared" si="1"/>
        <v>5698.1</v>
      </c>
      <c r="M2756" s="5">
        <f t="shared" si="2"/>
        <v>4169.6</v>
      </c>
      <c r="N2756" s="5">
        <f t="shared" si="3"/>
        <v>1528.5</v>
      </c>
      <c r="O2756" s="6">
        <f t="shared" si="4"/>
        <v>0.2682473105</v>
      </c>
      <c r="P2756" s="6" t="str">
        <f t="shared" si="5"/>
        <v>Friday</v>
      </c>
      <c r="Q2756" s="6" t="str">
        <f t="shared" si="6"/>
        <v>Weekday</v>
      </c>
      <c r="R2756" s="6" t="str">
        <f t="shared" si="7"/>
        <v>Low (1–15%)</v>
      </c>
    </row>
    <row r="2757">
      <c r="A2757" s="3" t="s">
        <v>3275</v>
      </c>
      <c r="B2757" s="4">
        <v>45759.79027777778</v>
      </c>
      <c r="C2757" s="3" t="s">
        <v>151</v>
      </c>
      <c r="D2757" s="3" t="s">
        <v>343</v>
      </c>
      <c r="E2757" s="3" t="s">
        <v>21</v>
      </c>
      <c r="F2757" s="3">
        <v>5.0</v>
      </c>
      <c r="G2757" s="3">
        <v>499.0</v>
      </c>
      <c r="H2757" s="3">
        <v>0.0</v>
      </c>
      <c r="I2757" s="3">
        <v>309.1</v>
      </c>
      <c r="J2757" s="3" t="s">
        <v>32</v>
      </c>
      <c r="K2757" s="3" t="s">
        <v>28</v>
      </c>
      <c r="L2757" s="5">
        <f t="shared" si="1"/>
        <v>2495</v>
      </c>
      <c r="M2757" s="5">
        <f t="shared" si="2"/>
        <v>1545.5</v>
      </c>
      <c r="N2757" s="5">
        <f t="shared" si="3"/>
        <v>949.5</v>
      </c>
      <c r="O2757" s="6">
        <f t="shared" si="4"/>
        <v>0.3805611222</v>
      </c>
      <c r="P2757" s="6" t="str">
        <f t="shared" si="5"/>
        <v>Saturday</v>
      </c>
      <c r="Q2757" s="6" t="str">
        <f t="shared" si="6"/>
        <v>Weekend</v>
      </c>
      <c r="R2757" s="6" t="str">
        <f t="shared" si="7"/>
        <v>No Discount</v>
      </c>
    </row>
    <row r="2758">
      <c r="A2758" s="3" t="s">
        <v>3276</v>
      </c>
      <c r="B2758" s="4">
        <v>45675.90069444444</v>
      </c>
      <c r="C2758" s="3" t="s">
        <v>114</v>
      </c>
      <c r="D2758" s="3" t="s">
        <v>159</v>
      </c>
      <c r="E2758" s="3" t="s">
        <v>21</v>
      </c>
      <c r="F2758" s="3">
        <v>3.0</v>
      </c>
      <c r="G2758" s="3">
        <v>699.0</v>
      </c>
      <c r="H2758" s="3">
        <v>25.0</v>
      </c>
      <c r="I2758" s="3">
        <v>450.75</v>
      </c>
      <c r="J2758" s="3" t="s">
        <v>22</v>
      </c>
      <c r="K2758" s="3" t="s">
        <v>39</v>
      </c>
      <c r="L2758" s="5">
        <f t="shared" si="1"/>
        <v>1572.75</v>
      </c>
      <c r="M2758" s="5">
        <f t="shared" si="2"/>
        <v>1352.25</v>
      </c>
      <c r="N2758" s="5">
        <f t="shared" si="3"/>
        <v>220.5</v>
      </c>
      <c r="O2758" s="6">
        <f t="shared" si="4"/>
        <v>0.1402002861</v>
      </c>
      <c r="P2758" s="6" t="str">
        <f t="shared" si="5"/>
        <v>Saturday</v>
      </c>
      <c r="Q2758" s="6" t="str">
        <f t="shared" si="6"/>
        <v>Weekend</v>
      </c>
      <c r="R2758" s="6" t="str">
        <f t="shared" si="7"/>
        <v>Mid (16–25%)</v>
      </c>
    </row>
    <row r="2759">
      <c r="A2759" s="3" t="s">
        <v>3277</v>
      </c>
      <c r="B2759" s="4">
        <v>45956.725694444445</v>
      </c>
      <c r="C2759" s="3" t="s">
        <v>60</v>
      </c>
      <c r="D2759" s="3" t="s">
        <v>914</v>
      </c>
      <c r="E2759" s="3" t="s">
        <v>21</v>
      </c>
      <c r="F2759" s="3">
        <v>1.0</v>
      </c>
      <c r="G2759" s="3">
        <v>899.0</v>
      </c>
      <c r="H2759" s="3">
        <v>5.0</v>
      </c>
      <c r="I2759" s="3">
        <v>549.79</v>
      </c>
      <c r="J2759" s="3" t="s">
        <v>32</v>
      </c>
      <c r="K2759" s="3" t="s">
        <v>28</v>
      </c>
      <c r="L2759" s="5">
        <f t="shared" si="1"/>
        <v>854.05</v>
      </c>
      <c r="M2759" s="5">
        <f t="shared" si="2"/>
        <v>549.79</v>
      </c>
      <c r="N2759" s="5">
        <f t="shared" si="3"/>
        <v>304.26</v>
      </c>
      <c r="O2759" s="6">
        <f t="shared" si="4"/>
        <v>0.3562554886</v>
      </c>
      <c r="P2759" s="6" t="str">
        <f t="shared" si="5"/>
        <v>Sunday</v>
      </c>
      <c r="Q2759" s="6" t="str">
        <f t="shared" si="6"/>
        <v>Weekend</v>
      </c>
      <c r="R2759" s="6" t="str">
        <f t="shared" si="7"/>
        <v>Low (1–15%)</v>
      </c>
    </row>
    <row r="2760">
      <c r="A2760" s="3" t="s">
        <v>3278</v>
      </c>
      <c r="B2760" s="4">
        <v>45882.81527777778</v>
      </c>
      <c r="C2760" s="3" t="s">
        <v>171</v>
      </c>
      <c r="D2760" s="3" t="s">
        <v>1461</v>
      </c>
      <c r="E2760" s="3" t="s">
        <v>35</v>
      </c>
      <c r="F2760" s="3">
        <v>2.0</v>
      </c>
      <c r="G2760" s="3">
        <v>3999.0</v>
      </c>
      <c r="H2760" s="3">
        <v>25.0</v>
      </c>
      <c r="I2760" s="3">
        <v>2666.19</v>
      </c>
      <c r="J2760" s="3" t="s">
        <v>22</v>
      </c>
      <c r="K2760" s="3" t="s">
        <v>39</v>
      </c>
      <c r="L2760" s="5">
        <f t="shared" si="1"/>
        <v>5998.5</v>
      </c>
      <c r="M2760" s="5">
        <f t="shared" si="2"/>
        <v>5332.38</v>
      </c>
      <c r="N2760" s="5">
        <f t="shared" si="3"/>
        <v>666.12</v>
      </c>
      <c r="O2760" s="6">
        <f t="shared" si="4"/>
        <v>0.1110477619</v>
      </c>
      <c r="P2760" s="6" t="str">
        <f t="shared" si="5"/>
        <v>Wednesday</v>
      </c>
      <c r="Q2760" s="6" t="str">
        <f t="shared" si="6"/>
        <v>Weekday</v>
      </c>
      <c r="R2760" s="6" t="str">
        <f t="shared" si="7"/>
        <v>Mid (16–25%)</v>
      </c>
    </row>
    <row r="2761">
      <c r="A2761" s="3" t="s">
        <v>3279</v>
      </c>
      <c r="B2761" s="4">
        <v>45481.54791666667</v>
      </c>
      <c r="C2761" s="3" t="s">
        <v>54</v>
      </c>
      <c r="D2761" s="3" t="s">
        <v>551</v>
      </c>
      <c r="E2761" s="3" t="s">
        <v>35</v>
      </c>
      <c r="F2761" s="3">
        <v>2.0</v>
      </c>
      <c r="G2761" s="3">
        <v>2499.0</v>
      </c>
      <c r="H2761" s="3">
        <v>10.0</v>
      </c>
      <c r="I2761" s="3">
        <v>1426.01</v>
      </c>
      <c r="J2761" s="3" t="s">
        <v>32</v>
      </c>
      <c r="K2761" s="3" t="s">
        <v>23</v>
      </c>
      <c r="L2761" s="5">
        <f t="shared" si="1"/>
        <v>4498.2</v>
      </c>
      <c r="M2761" s="5">
        <f t="shared" si="2"/>
        <v>2852.02</v>
      </c>
      <c r="N2761" s="5">
        <f t="shared" si="3"/>
        <v>1646.18</v>
      </c>
      <c r="O2761" s="6">
        <f t="shared" si="4"/>
        <v>0.3659641634</v>
      </c>
      <c r="P2761" s="6" t="str">
        <f t="shared" si="5"/>
        <v>Monday</v>
      </c>
      <c r="Q2761" s="6" t="str">
        <f t="shared" si="6"/>
        <v>Weekday</v>
      </c>
      <c r="R2761" s="6" t="str">
        <f t="shared" si="7"/>
        <v>Low (1–15%)</v>
      </c>
    </row>
    <row r="2762">
      <c r="A2762" s="3" t="s">
        <v>3280</v>
      </c>
      <c r="B2762" s="4">
        <v>45878.80972222222</v>
      </c>
      <c r="C2762" s="3" t="s">
        <v>242</v>
      </c>
      <c r="D2762" s="3" t="s">
        <v>1040</v>
      </c>
      <c r="E2762" s="3" t="s">
        <v>27</v>
      </c>
      <c r="F2762" s="3">
        <v>5.0</v>
      </c>
      <c r="G2762" s="3">
        <v>1299.0</v>
      </c>
      <c r="H2762" s="3">
        <v>0.0</v>
      </c>
      <c r="I2762" s="3">
        <v>809.3</v>
      </c>
      <c r="J2762" s="3" t="s">
        <v>32</v>
      </c>
      <c r="K2762" s="3" t="s">
        <v>39</v>
      </c>
      <c r="L2762" s="5">
        <f t="shared" si="1"/>
        <v>6495</v>
      </c>
      <c r="M2762" s="5">
        <f t="shared" si="2"/>
        <v>4046.5</v>
      </c>
      <c r="N2762" s="5">
        <f t="shared" si="3"/>
        <v>2448.5</v>
      </c>
      <c r="O2762" s="6">
        <f t="shared" si="4"/>
        <v>0.3769822941</v>
      </c>
      <c r="P2762" s="6" t="str">
        <f t="shared" si="5"/>
        <v>Saturday</v>
      </c>
      <c r="Q2762" s="6" t="str">
        <f t="shared" si="6"/>
        <v>Weekend</v>
      </c>
      <c r="R2762" s="6" t="str">
        <f t="shared" si="7"/>
        <v>No Discount</v>
      </c>
    </row>
    <row r="2763">
      <c r="A2763" s="3" t="s">
        <v>3281</v>
      </c>
      <c r="B2763" s="4">
        <v>45584.64097222222</v>
      </c>
      <c r="C2763" s="3" t="s">
        <v>100</v>
      </c>
      <c r="D2763" s="3" t="s">
        <v>61</v>
      </c>
      <c r="E2763" s="3" t="s">
        <v>35</v>
      </c>
      <c r="F2763" s="3">
        <v>3.0</v>
      </c>
      <c r="G2763" s="3">
        <v>2499.0</v>
      </c>
      <c r="H2763" s="3">
        <v>0.0</v>
      </c>
      <c r="I2763" s="3">
        <v>1411.68</v>
      </c>
      <c r="J2763" s="3" t="s">
        <v>32</v>
      </c>
      <c r="K2763" s="3" t="s">
        <v>23</v>
      </c>
      <c r="L2763" s="5">
        <f t="shared" si="1"/>
        <v>7497</v>
      </c>
      <c r="M2763" s="5">
        <f t="shared" si="2"/>
        <v>4235.04</v>
      </c>
      <c r="N2763" s="5">
        <f t="shared" si="3"/>
        <v>3261.96</v>
      </c>
      <c r="O2763" s="6">
        <f t="shared" si="4"/>
        <v>0.4351020408</v>
      </c>
      <c r="P2763" s="6" t="str">
        <f t="shared" si="5"/>
        <v>Saturday</v>
      </c>
      <c r="Q2763" s="6" t="str">
        <f t="shared" si="6"/>
        <v>Weekend</v>
      </c>
      <c r="R2763" s="6" t="str">
        <f t="shared" si="7"/>
        <v>No Discount</v>
      </c>
    </row>
    <row r="2764">
      <c r="A2764" s="3" t="s">
        <v>3282</v>
      </c>
      <c r="B2764" s="4">
        <v>45308.79791666667</v>
      </c>
      <c r="C2764" s="3" t="s">
        <v>144</v>
      </c>
      <c r="D2764" s="3" t="s">
        <v>343</v>
      </c>
      <c r="E2764" s="3" t="s">
        <v>21</v>
      </c>
      <c r="F2764" s="3">
        <v>2.0</v>
      </c>
      <c r="G2764" s="3">
        <v>899.0</v>
      </c>
      <c r="H2764" s="3">
        <v>5.0</v>
      </c>
      <c r="I2764" s="3">
        <v>555.47</v>
      </c>
      <c r="J2764" s="3" t="s">
        <v>52</v>
      </c>
      <c r="K2764" s="3" t="s">
        <v>23</v>
      </c>
      <c r="L2764" s="5">
        <f t="shared" si="1"/>
        <v>1708.1</v>
      </c>
      <c r="M2764" s="5">
        <f t="shared" si="2"/>
        <v>1110.94</v>
      </c>
      <c r="N2764" s="5">
        <f t="shared" si="3"/>
        <v>597.16</v>
      </c>
      <c r="O2764" s="6">
        <f t="shared" si="4"/>
        <v>0.3496048241</v>
      </c>
      <c r="P2764" s="6" t="str">
        <f t="shared" si="5"/>
        <v>Wednesday</v>
      </c>
      <c r="Q2764" s="6" t="str">
        <f t="shared" si="6"/>
        <v>Weekday</v>
      </c>
      <c r="R2764" s="6" t="str">
        <f t="shared" si="7"/>
        <v>Low (1–15%)</v>
      </c>
    </row>
    <row r="2765">
      <c r="A2765" s="3" t="s">
        <v>3283</v>
      </c>
      <c r="B2765" s="4">
        <v>46013.46527777778</v>
      </c>
      <c r="C2765" s="3" t="s">
        <v>73</v>
      </c>
      <c r="D2765" s="3" t="s">
        <v>89</v>
      </c>
      <c r="E2765" s="3" t="s">
        <v>21</v>
      </c>
      <c r="F2765" s="3">
        <v>3.0</v>
      </c>
      <c r="G2765" s="3">
        <v>899.0</v>
      </c>
      <c r="H2765" s="3">
        <v>5.0</v>
      </c>
      <c r="I2765" s="3">
        <v>464.76</v>
      </c>
      <c r="J2765" s="3" t="s">
        <v>52</v>
      </c>
      <c r="K2765" s="3" t="s">
        <v>28</v>
      </c>
      <c r="L2765" s="5">
        <f t="shared" si="1"/>
        <v>2562.15</v>
      </c>
      <c r="M2765" s="5">
        <f t="shared" si="2"/>
        <v>1394.28</v>
      </c>
      <c r="N2765" s="5">
        <f t="shared" si="3"/>
        <v>1167.87</v>
      </c>
      <c r="O2765" s="6">
        <f t="shared" si="4"/>
        <v>0.4558164042</v>
      </c>
      <c r="P2765" s="6" t="str">
        <f t="shared" si="5"/>
        <v>Monday</v>
      </c>
      <c r="Q2765" s="6" t="str">
        <f t="shared" si="6"/>
        <v>Weekday</v>
      </c>
      <c r="R2765" s="6" t="str">
        <f t="shared" si="7"/>
        <v>Low (1–15%)</v>
      </c>
    </row>
    <row r="2766">
      <c r="A2766" s="3" t="s">
        <v>3284</v>
      </c>
      <c r="B2766" s="4">
        <v>45418.40138888889</v>
      </c>
      <c r="C2766" s="3" t="s">
        <v>100</v>
      </c>
      <c r="D2766" s="3" t="s">
        <v>273</v>
      </c>
      <c r="E2766" s="3" t="s">
        <v>27</v>
      </c>
      <c r="F2766" s="3">
        <v>5.0</v>
      </c>
      <c r="G2766" s="3">
        <v>1999.0</v>
      </c>
      <c r="H2766" s="3">
        <v>25.0</v>
      </c>
      <c r="I2766" s="3">
        <v>1171.73</v>
      </c>
      <c r="J2766" s="3" t="s">
        <v>52</v>
      </c>
      <c r="K2766" s="3" t="s">
        <v>23</v>
      </c>
      <c r="L2766" s="5">
        <f t="shared" si="1"/>
        <v>7496.25</v>
      </c>
      <c r="M2766" s="5">
        <f t="shared" si="2"/>
        <v>5858.65</v>
      </c>
      <c r="N2766" s="5">
        <f t="shared" si="3"/>
        <v>1637.6</v>
      </c>
      <c r="O2766" s="6">
        <f t="shared" si="4"/>
        <v>0.2184558946</v>
      </c>
      <c r="P2766" s="6" t="str">
        <f t="shared" si="5"/>
        <v>Monday</v>
      </c>
      <c r="Q2766" s="6" t="str">
        <f t="shared" si="6"/>
        <v>Weekday</v>
      </c>
      <c r="R2766" s="6" t="str">
        <f t="shared" si="7"/>
        <v>Mid (16–25%)</v>
      </c>
    </row>
    <row r="2767">
      <c r="A2767" s="3" t="s">
        <v>3285</v>
      </c>
      <c r="B2767" s="4">
        <v>45715.55486111111</v>
      </c>
      <c r="C2767" s="3" t="s">
        <v>41</v>
      </c>
      <c r="D2767" s="3" t="s">
        <v>161</v>
      </c>
      <c r="E2767" s="3" t="s">
        <v>35</v>
      </c>
      <c r="F2767" s="3">
        <v>5.0</v>
      </c>
      <c r="G2767" s="3">
        <v>3999.0</v>
      </c>
      <c r="H2767" s="3">
        <v>5.0</v>
      </c>
      <c r="I2767" s="3">
        <v>2701.68</v>
      </c>
      <c r="J2767" s="3" t="s">
        <v>32</v>
      </c>
      <c r="K2767" s="3" t="s">
        <v>39</v>
      </c>
      <c r="L2767" s="5">
        <f t="shared" si="1"/>
        <v>18995.25</v>
      </c>
      <c r="M2767" s="5">
        <f t="shared" si="2"/>
        <v>13508.4</v>
      </c>
      <c r="N2767" s="5">
        <f t="shared" si="3"/>
        <v>5486.85</v>
      </c>
      <c r="O2767" s="6">
        <f t="shared" si="4"/>
        <v>0.2888537924</v>
      </c>
      <c r="P2767" s="6" t="str">
        <f t="shared" si="5"/>
        <v>Thursday</v>
      </c>
      <c r="Q2767" s="6" t="str">
        <f t="shared" si="6"/>
        <v>Weekday</v>
      </c>
      <c r="R2767" s="6" t="str">
        <f t="shared" si="7"/>
        <v>Low (1–15%)</v>
      </c>
    </row>
    <row r="2768">
      <c r="A2768" s="3" t="s">
        <v>3286</v>
      </c>
      <c r="B2768" s="4">
        <v>45385.68541666667</v>
      </c>
      <c r="C2768" s="3" t="s">
        <v>309</v>
      </c>
      <c r="D2768" s="3" t="s">
        <v>1325</v>
      </c>
      <c r="E2768" s="3" t="s">
        <v>27</v>
      </c>
      <c r="F2768" s="3">
        <v>1.0</v>
      </c>
      <c r="G2768" s="3">
        <v>1999.0</v>
      </c>
      <c r="H2768" s="3">
        <v>0.0</v>
      </c>
      <c r="I2768" s="3">
        <v>1078.59</v>
      </c>
      <c r="J2768" s="3" t="s">
        <v>32</v>
      </c>
      <c r="K2768" s="3" t="s">
        <v>28</v>
      </c>
      <c r="L2768" s="5">
        <f t="shared" si="1"/>
        <v>1999</v>
      </c>
      <c r="M2768" s="5">
        <f t="shared" si="2"/>
        <v>1078.59</v>
      </c>
      <c r="N2768" s="5">
        <f t="shared" si="3"/>
        <v>920.41</v>
      </c>
      <c r="O2768" s="6">
        <f t="shared" si="4"/>
        <v>0.4604352176</v>
      </c>
      <c r="P2768" s="6" t="str">
        <f t="shared" si="5"/>
        <v>Wednesday</v>
      </c>
      <c r="Q2768" s="6" t="str">
        <f t="shared" si="6"/>
        <v>Weekday</v>
      </c>
      <c r="R2768" s="6" t="str">
        <f t="shared" si="7"/>
        <v>No Discount</v>
      </c>
    </row>
    <row r="2769">
      <c r="A2769" s="3" t="s">
        <v>3287</v>
      </c>
      <c r="B2769" s="4">
        <v>45969.61111111111</v>
      </c>
      <c r="C2769" s="3" t="s">
        <v>44</v>
      </c>
      <c r="D2769" s="3" t="s">
        <v>109</v>
      </c>
      <c r="E2769" s="3" t="s">
        <v>21</v>
      </c>
      <c r="F2769" s="3">
        <v>1.0</v>
      </c>
      <c r="G2769" s="3">
        <v>699.0</v>
      </c>
      <c r="H2769" s="3">
        <v>15.0</v>
      </c>
      <c r="I2769" s="3">
        <v>375.72</v>
      </c>
      <c r="J2769" s="3" t="s">
        <v>52</v>
      </c>
      <c r="K2769" s="3" t="s">
        <v>39</v>
      </c>
      <c r="L2769" s="5">
        <f t="shared" si="1"/>
        <v>594.15</v>
      </c>
      <c r="M2769" s="5">
        <f t="shared" si="2"/>
        <v>375.72</v>
      </c>
      <c r="N2769" s="5">
        <f t="shared" si="3"/>
        <v>218.43</v>
      </c>
      <c r="O2769" s="6">
        <f t="shared" si="4"/>
        <v>0.3676344357</v>
      </c>
      <c r="P2769" s="6" t="str">
        <f t="shared" si="5"/>
        <v>Saturday</v>
      </c>
      <c r="Q2769" s="6" t="str">
        <f t="shared" si="6"/>
        <v>Weekend</v>
      </c>
      <c r="R2769" s="6" t="str">
        <f t="shared" si="7"/>
        <v>Low (1–15%)</v>
      </c>
    </row>
    <row r="2770">
      <c r="A2770" s="3" t="s">
        <v>3288</v>
      </c>
      <c r="B2770" s="4">
        <v>45553.70138888889</v>
      </c>
      <c r="C2770" s="3" t="s">
        <v>309</v>
      </c>
      <c r="D2770" s="3" t="s">
        <v>767</v>
      </c>
      <c r="E2770" s="3" t="s">
        <v>27</v>
      </c>
      <c r="F2770" s="3">
        <v>2.0</v>
      </c>
      <c r="G2770" s="3">
        <v>1999.0</v>
      </c>
      <c r="H2770" s="3">
        <v>20.0</v>
      </c>
      <c r="I2770" s="3">
        <v>1175.6</v>
      </c>
      <c r="J2770" s="3" t="s">
        <v>52</v>
      </c>
      <c r="K2770" s="3" t="s">
        <v>39</v>
      </c>
      <c r="L2770" s="5">
        <f t="shared" si="1"/>
        <v>3198.4</v>
      </c>
      <c r="M2770" s="5">
        <f t="shared" si="2"/>
        <v>2351.2</v>
      </c>
      <c r="N2770" s="5">
        <f t="shared" si="3"/>
        <v>847.2</v>
      </c>
      <c r="O2770" s="6">
        <f t="shared" si="4"/>
        <v>0.2648824412</v>
      </c>
      <c r="P2770" s="6" t="str">
        <f t="shared" si="5"/>
        <v>Wednesday</v>
      </c>
      <c r="Q2770" s="6" t="str">
        <f t="shared" si="6"/>
        <v>Weekday</v>
      </c>
      <c r="R2770" s="6" t="str">
        <f t="shared" si="7"/>
        <v>Mid (16–25%)</v>
      </c>
    </row>
    <row r="2771">
      <c r="A2771" s="3" t="s">
        <v>3289</v>
      </c>
      <c r="B2771" s="4">
        <v>45425.73333333333</v>
      </c>
      <c r="C2771" s="3" t="s">
        <v>60</v>
      </c>
      <c r="D2771" s="3" t="s">
        <v>1204</v>
      </c>
      <c r="E2771" s="3" t="s">
        <v>27</v>
      </c>
      <c r="F2771" s="3">
        <v>3.0</v>
      </c>
      <c r="G2771" s="3">
        <v>1499.0</v>
      </c>
      <c r="H2771" s="3">
        <v>0.0</v>
      </c>
      <c r="I2771" s="3">
        <v>880.44</v>
      </c>
      <c r="J2771" s="3" t="s">
        <v>52</v>
      </c>
      <c r="K2771" s="3" t="s">
        <v>28</v>
      </c>
      <c r="L2771" s="5">
        <f t="shared" si="1"/>
        <v>4497</v>
      </c>
      <c r="M2771" s="5">
        <f t="shared" si="2"/>
        <v>2641.32</v>
      </c>
      <c r="N2771" s="5">
        <f t="shared" si="3"/>
        <v>1855.68</v>
      </c>
      <c r="O2771" s="6">
        <f t="shared" si="4"/>
        <v>0.4126484323</v>
      </c>
      <c r="P2771" s="6" t="str">
        <f t="shared" si="5"/>
        <v>Monday</v>
      </c>
      <c r="Q2771" s="6" t="str">
        <f t="shared" si="6"/>
        <v>Weekday</v>
      </c>
      <c r="R2771" s="6" t="str">
        <f t="shared" si="7"/>
        <v>No Discount</v>
      </c>
    </row>
    <row r="2772">
      <c r="A2772" s="3" t="s">
        <v>3290</v>
      </c>
      <c r="B2772" s="4">
        <v>45752.67013888889</v>
      </c>
      <c r="C2772" s="3" t="s">
        <v>151</v>
      </c>
      <c r="D2772" s="3" t="s">
        <v>1108</v>
      </c>
      <c r="E2772" s="3" t="s">
        <v>21</v>
      </c>
      <c r="F2772" s="3">
        <v>5.0</v>
      </c>
      <c r="G2772" s="3">
        <v>499.0</v>
      </c>
      <c r="H2772" s="3">
        <v>10.0</v>
      </c>
      <c r="I2772" s="3">
        <v>346.39</v>
      </c>
      <c r="J2772" s="3" t="s">
        <v>52</v>
      </c>
      <c r="K2772" s="3" t="s">
        <v>39</v>
      </c>
      <c r="L2772" s="5">
        <f t="shared" si="1"/>
        <v>2245.5</v>
      </c>
      <c r="M2772" s="5">
        <f t="shared" si="2"/>
        <v>1731.95</v>
      </c>
      <c r="N2772" s="5">
        <f t="shared" si="3"/>
        <v>513.55</v>
      </c>
      <c r="O2772" s="6">
        <f t="shared" si="4"/>
        <v>0.2287018481</v>
      </c>
      <c r="P2772" s="6" t="str">
        <f t="shared" si="5"/>
        <v>Saturday</v>
      </c>
      <c r="Q2772" s="6" t="str">
        <f t="shared" si="6"/>
        <v>Weekend</v>
      </c>
      <c r="R2772" s="6" t="str">
        <f t="shared" si="7"/>
        <v>Low (1–15%)</v>
      </c>
    </row>
    <row r="2773">
      <c r="A2773" s="3" t="s">
        <v>3291</v>
      </c>
      <c r="B2773" s="4">
        <v>45812.61041666667</v>
      </c>
      <c r="C2773" s="3" t="s">
        <v>44</v>
      </c>
      <c r="D2773" s="3" t="s">
        <v>353</v>
      </c>
      <c r="E2773" s="3" t="s">
        <v>27</v>
      </c>
      <c r="F2773" s="3">
        <v>1.0</v>
      </c>
      <c r="G2773" s="3">
        <v>1499.0</v>
      </c>
      <c r="H2773" s="3">
        <v>10.0</v>
      </c>
      <c r="I2773" s="3">
        <v>796.79</v>
      </c>
      <c r="J2773" s="3" t="s">
        <v>52</v>
      </c>
      <c r="K2773" s="3" t="s">
        <v>28</v>
      </c>
      <c r="L2773" s="5">
        <f t="shared" si="1"/>
        <v>1349.1</v>
      </c>
      <c r="M2773" s="5">
        <f t="shared" si="2"/>
        <v>796.79</v>
      </c>
      <c r="N2773" s="5">
        <f t="shared" si="3"/>
        <v>552.31</v>
      </c>
      <c r="O2773" s="6">
        <f t="shared" si="4"/>
        <v>0.4093914461</v>
      </c>
      <c r="P2773" s="6" t="str">
        <f t="shared" si="5"/>
        <v>Wednesday</v>
      </c>
      <c r="Q2773" s="6" t="str">
        <f t="shared" si="6"/>
        <v>Weekday</v>
      </c>
      <c r="R2773" s="6" t="str">
        <f t="shared" si="7"/>
        <v>Low (1–15%)</v>
      </c>
    </row>
    <row r="2774">
      <c r="A2774" s="3" t="s">
        <v>3292</v>
      </c>
      <c r="B2774" s="4">
        <v>45897.808333333334</v>
      </c>
      <c r="C2774" s="3" t="s">
        <v>97</v>
      </c>
      <c r="D2774" s="3" t="s">
        <v>788</v>
      </c>
      <c r="E2774" s="3" t="s">
        <v>35</v>
      </c>
      <c r="F2774" s="3">
        <v>5.0</v>
      </c>
      <c r="G2774" s="3">
        <v>2499.0</v>
      </c>
      <c r="H2774" s="3">
        <v>5.0</v>
      </c>
      <c r="I2774" s="3">
        <v>1507.01</v>
      </c>
      <c r="J2774" s="3" t="s">
        <v>32</v>
      </c>
      <c r="K2774" s="3" t="s">
        <v>28</v>
      </c>
      <c r="L2774" s="5">
        <f t="shared" si="1"/>
        <v>11870.25</v>
      </c>
      <c r="M2774" s="5">
        <f t="shared" si="2"/>
        <v>7535.05</v>
      </c>
      <c r="N2774" s="5">
        <f t="shared" si="3"/>
        <v>4335.2</v>
      </c>
      <c r="O2774" s="6">
        <f t="shared" si="4"/>
        <v>0.3652155599</v>
      </c>
      <c r="P2774" s="6" t="str">
        <f t="shared" si="5"/>
        <v>Thursday</v>
      </c>
      <c r="Q2774" s="6" t="str">
        <f t="shared" si="6"/>
        <v>Weekday</v>
      </c>
      <c r="R2774" s="6" t="str">
        <f t="shared" si="7"/>
        <v>Low (1–15%)</v>
      </c>
    </row>
    <row r="2775">
      <c r="A2775" s="3" t="s">
        <v>3293</v>
      </c>
      <c r="B2775" s="4">
        <v>45707.76458333333</v>
      </c>
      <c r="C2775" s="3" t="s">
        <v>50</v>
      </c>
      <c r="D2775" s="3" t="s">
        <v>856</v>
      </c>
      <c r="E2775" s="3" t="s">
        <v>27</v>
      </c>
      <c r="F2775" s="3">
        <v>2.0</v>
      </c>
      <c r="G2775" s="3">
        <v>799.0</v>
      </c>
      <c r="H2775" s="3">
        <v>15.0</v>
      </c>
      <c r="I2775" s="3">
        <v>509.13</v>
      </c>
      <c r="J2775" s="3" t="s">
        <v>52</v>
      </c>
      <c r="K2775" s="3" t="s">
        <v>23</v>
      </c>
      <c r="L2775" s="5">
        <f t="shared" si="1"/>
        <v>1358.3</v>
      </c>
      <c r="M2775" s="5">
        <f t="shared" si="2"/>
        <v>1018.26</v>
      </c>
      <c r="N2775" s="5">
        <f t="shared" si="3"/>
        <v>340.04</v>
      </c>
      <c r="O2775" s="6">
        <f t="shared" si="4"/>
        <v>0.2503423397</v>
      </c>
      <c r="P2775" s="6" t="str">
        <f t="shared" si="5"/>
        <v>Wednesday</v>
      </c>
      <c r="Q2775" s="6" t="str">
        <f t="shared" si="6"/>
        <v>Weekday</v>
      </c>
      <c r="R2775" s="6" t="str">
        <f t="shared" si="7"/>
        <v>Low (1–15%)</v>
      </c>
    </row>
    <row r="2776">
      <c r="A2776" s="3" t="s">
        <v>3294</v>
      </c>
      <c r="B2776" s="4">
        <v>45825.70972222222</v>
      </c>
      <c r="C2776" s="3" t="s">
        <v>81</v>
      </c>
      <c r="D2776" s="3" t="s">
        <v>472</v>
      </c>
      <c r="E2776" s="3" t="s">
        <v>27</v>
      </c>
      <c r="F2776" s="3">
        <v>3.0</v>
      </c>
      <c r="G2776" s="3">
        <v>1499.0</v>
      </c>
      <c r="H2776" s="3">
        <v>0.0</v>
      </c>
      <c r="I2776" s="3">
        <v>935.94</v>
      </c>
      <c r="J2776" s="3" t="s">
        <v>32</v>
      </c>
      <c r="K2776" s="3" t="s">
        <v>23</v>
      </c>
      <c r="L2776" s="5">
        <f t="shared" si="1"/>
        <v>4497</v>
      </c>
      <c r="M2776" s="5">
        <f t="shared" si="2"/>
        <v>2807.82</v>
      </c>
      <c r="N2776" s="5">
        <f t="shared" si="3"/>
        <v>1689.18</v>
      </c>
      <c r="O2776" s="6">
        <f t="shared" si="4"/>
        <v>0.3756237492</v>
      </c>
      <c r="P2776" s="6" t="str">
        <f t="shared" si="5"/>
        <v>Tuesday</v>
      </c>
      <c r="Q2776" s="6" t="str">
        <f t="shared" si="6"/>
        <v>Weekday</v>
      </c>
      <c r="R2776" s="6" t="str">
        <f t="shared" si="7"/>
        <v>No Discount</v>
      </c>
    </row>
    <row r="2777">
      <c r="A2777" s="3" t="s">
        <v>3295</v>
      </c>
      <c r="B2777" s="4">
        <v>45780.63611111111</v>
      </c>
      <c r="C2777" s="3" t="s">
        <v>114</v>
      </c>
      <c r="D2777" s="3" t="s">
        <v>136</v>
      </c>
      <c r="E2777" s="3" t="s">
        <v>35</v>
      </c>
      <c r="F2777" s="3">
        <v>4.0</v>
      </c>
      <c r="G2777" s="3">
        <v>3499.0</v>
      </c>
      <c r="H2777" s="3">
        <v>20.0</v>
      </c>
      <c r="I2777" s="3">
        <v>2438.56</v>
      </c>
      <c r="J2777" s="3" t="s">
        <v>52</v>
      </c>
      <c r="K2777" s="3" t="s">
        <v>23</v>
      </c>
      <c r="L2777" s="5">
        <f t="shared" si="1"/>
        <v>11196.8</v>
      </c>
      <c r="M2777" s="5">
        <f t="shared" si="2"/>
        <v>9754.24</v>
      </c>
      <c r="N2777" s="5">
        <f t="shared" si="3"/>
        <v>1442.56</v>
      </c>
      <c r="O2777" s="6">
        <f t="shared" si="4"/>
        <v>0.1288368105</v>
      </c>
      <c r="P2777" s="6" t="str">
        <f t="shared" si="5"/>
        <v>Saturday</v>
      </c>
      <c r="Q2777" s="6" t="str">
        <f t="shared" si="6"/>
        <v>Weekend</v>
      </c>
      <c r="R2777" s="6" t="str">
        <f t="shared" si="7"/>
        <v>Mid (16–25%)</v>
      </c>
    </row>
    <row r="2778">
      <c r="A2778" s="3" t="s">
        <v>3296</v>
      </c>
      <c r="B2778" s="4">
        <v>45482.46319444444</v>
      </c>
      <c r="C2778" s="3" t="s">
        <v>70</v>
      </c>
      <c r="D2778" s="3" t="s">
        <v>1044</v>
      </c>
      <c r="E2778" s="3" t="s">
        <v>35</v>
      </c>
      <c r="F2778" s="3">
        <v>2.0</v>
      </c>
      <c r="G2778" s="3">
        <v>3999.0</v>
      </c>
      <c r="H2778" s="3">
        <v>15.0</v>
      </c>
      <c r="I2778" s="3">
        <v>2852.21</v>
      </c>
      <c r="J2778" s="3" t="s">
        <v>32</v>
      </c>
      <c r="K2778" s="3" t="s">
        <v>28</v>
      </c>
      <c r="L2778" s="5">
        <f t="shared" si="1"/>
        <v>6798.3</v>
      </c>
      <c r="M2778" s="5">
        <f t="shared" si="2"/>
        <v>5704.42</v>
      </c>
      <c r="N2778" s="5">
        <f t="shared" si="3"/>
        <v>1093.88</v>
      </c>
      <c r="O2778" s="6">
        <f t="shared" si="4"/>
        <v>0.1609049321</v>
      </c>
      <c r="P2778" s="6" t="str">
        <f t="shared" si="5"/>
        <v>Tuesday</v>
      </c>
      <c r="Q2778" s="6" t="str">
        <f t="shared" si="6"/>
        <v>Weekday</v>
      </c>
      <c r="R2778" s="6" t="str">
        <f t="shared" si="7"/>
        <v>Low (1–15%)</v>
      </c>
    </row>
    <row r="2779">
      <c r="A2779" s="3" t="s">
        <v>3297</v>
      </c>
      <c r="B2779" s="4">
        <v>45806.87430555555</v>
      </c>
      <c r="C2779" s="3" t="s">
        <v>270</v>
      </c>
      <c r="D2779" s="3" t="s">
        <v>688</v>
      </c>
      <c r="E2779" s="3" t="s">
        <v>21</v>
      </c>
      <c r="F2779" s="3">
        <v>5.0</v>
      </c>
      <c r="G2779" s="3">
        <v>299.0</v>
      </c>
      <c r="H2779" s="3">
        <v>30.0</v>
      </c>
      <c r="I2779" s="3">
        <v>137.72</v>
      </c>
      <c r="J2779" s="3" t="s">
        <v>32</v>
      </c>
      <c r="K2779" s="3" t="s">
        <v>23</v>
      </c>
      <c r="L2779" s="5">
        <f t="shared" si="1"/>
        <v>1046.5</v>
      </c>
      <c r="M2779" s="5">
        <f t="shared" si="2"/>
        <v>688.6</v>
      </c>
      <c r="N2779" s="5">
        <f t="shared" si="3"/>
        <v>357.9</v>
      </c>
      <c r="O2779" s="6">
        <f t="shared" si="4"/>
        <v>0.3419971333</v>
      </c>
      <c r="P2779" s="6" t="str">
        <f t="shared" si="5"/>
        <v>Thursday</v>
      </c>
      <c r="Q2779" s="6" t="str">
        <f t="shared" si="6"/>
        <v>Weekday</v>
      </c>
      <c r="R2779" s="6" t="str">
        <f t="shared" si="7"/>
        <v>High (&gt;25%)</v>
      </c>
    </row>
    <row r="2780">
      <c r="A2780" s="3" t="s">
        <v>3298</v>
      </c>
      <c r="B2780" s="4">
        <v>45513.58888888889</v>
      </c>
      <c r="C2780" s="3" t="s">
        <v>459</v>
      </c>
      <c r="D2780" s="3" t="s">
        <v>1959</v>
      </c>
      <c r="E2780" s="3" t="s">
        <v>21</v>
      </c>
      <c r="F2780" s="3">
        <v>4.0</v>
      </c>
      <c r="G2780" s="3">
        <v>299.0</v>
      </c>
      <c r="H2780" s="3">
        <v>5.0</v>
      </c>
      <c r="I2780" s="3">
        <v>142.06</v>
      </c>
      <c r="J2780" s="3" t="s">
        <v>22</v>
      </c>
      <c r="K2780" s="3" t="s">
        <v>23</v>
      </c>
      <c r="L2780" s="5">
        <f t="shared" si="1"/>
        <v>1136.2</v>
      </c>
      <c r="M2780" s="5">
        <f t="shared" si="2"/>
        <v>568.24</v>
      </c>
      <c r="N2780" s="5">
        <f t="shared" si="3"/>
        <v>567.96</v>
      </c>
      <c r="O2780" s="6">
        <f t="shared" si="4"/>
        <v>0.4998767823</v>
      </c>
      <c r="P2780" s="6" t="str">
        <f t="shared" si="5"/>
        <v>Friday</v>
      </c>
      <c r="Q2780" s="6" t="str">
        <f t="shared" si="6"/>
        <v>Weekday</v>
      </c>
      <c r="R2780" s="6" t="str">
        <f t="shared" si="7"/>
        <v>Low (1–15%)</v>
      </c>
    </row>
    <row r="2781">
      <c r="A2781" s="3" t="s">
        <v>3299</v>
      </c>
      <c r="B2781" s="4">
        <v>45892.618055555555</v>
      </c>
      <c r="C2781" s="3" t="s">
        <v>242</v>
      </c>
      <c r="D2781" s="3" t="s">
        <v>1755</v>
      </c>
      <c r="E2781" s="3" t="s">
        <v>35</v>
      </c>
      <c r="F2781" s="3">
        <v>5.0</v>
      </c>
      <c r="G2781" s="3">
        <v>1999.0</v>
      </c>
      <c r="H2781" s="3">
        <v>0.0</v>
      </c>
      <c r="I2781" s="3">
        <v>1141.8</v>
      </c>
      <c r="J2781" s="3" t="s">
        <v>52</v>
      </c>
      <c r="K2781" s="3" t="s">
        <v>39</v>
      </c>
      <c r="L2781" s="5">
        <f t="shared" si="1"/>
        <v>9995</v>
      </c>
      <c r="M2781" s="5">
        <f t="shared" si="2"/>
        <v>5709</v>
      </c>
      <c r="N2781" s="5">
        <f t="shared" si="3"/>
        <v>4286</v>
      </c>
      <c r="O2781" s="6">
        <f t="shared" si="4"/>
        <v>0.4288144072</v>
      </c>
      <c r="P2781" s="6" t="str">
        <f t="shared" si="5"/>
        <v>Saturday</v>
      </c>
      <c r="Q2781" s="6" t="str">
        <f t="shared" si="6"/>
        <v>Weekend</v>
      </c>
      <c r="R2781" s="6" t="str">
        <f t="shared" si="7"/>
        <v>No Discount</v>
      </c>
    </row>
    <row r="2782">
      <c r="A2782" s="3" t="s">
        <v>3300</v>
      </c>
      <c r="B2782" s="4">
        <v>45388.711805555555</v>
      </c>
      <c r="C2782" s="3" t="s">
        <v>207</v>
      </c>
      <c r="D2782" s="3" t="s">
        <v>2292</v>
      </c>
      <c r="E2782" s="3" t="s">
        <v>35</v>
      </c>
      <c r="F2782" s="3">
        <v>1.0</v>
      </c>
      <c r="G2782" s="3">
        <v>3499.0</v>
      </c>
      <c r="H2782" s="3">
        <v>25.0</v>
      </c>
      <c r="I2782" s="3">
        <v>2447.67</v>
      </c>
      <c r="J2782" s="3" t="s">
        <v>52</v>
      </c>
      <c r="K2782" s="3" t="s">
        <v>28</v>
      </c>
      <c r="L2782" s="5">
        <f t="shared" si="1"/>
        <v>2624.25</v>
      </c>
      <c r="M2782" s="5">
        <f t="shared" si="2"/>
        <v>2447.67</v>
      </c>
      <c r="N2782" s="5">
        <f t="shared" si="3"/>
        <v>176.58</v>
      </c>
      <c r="O2782" s="6">
        <f t="shared" si="4"/>
        <v>0.06728779651</v>
      </c>
      <c r="P2782" s="6" t="str">
        <f t="shared" si="5"/>
        <v>Saturday</v>
      </c>
      <c r="Q2782" s="6" t="str">
        <f t="shared" si="6"/>
        <v>Weekend</v>
      </c>
      <c r="R2782" s="6" t="str">
        <f t="shared" si="7"/>
        <v>Mid (16–25%)</v>
      </c>
    </row>
    <row r="2783">
      <c r="A2783" s="3" t="s">
        <v>3301</v>
      </c>
      <c r="B2783" s="4">
        <v>45410.54027777778</v>
      </c>
      <c r="C2783" s="3" t="s">
        <v>100</v>
      </c>
      <c r="D2783" s="3" t="s">
        <v>747</v>
      </c>
      <c r="E2783" s="3" t="s">
        <v>35</v>
      </c>
      <c r="F2783" s="3">
        <v>3.0</v>
      </c>
      <c r="G2783" s="3">
        <v>1999.0</v>
      </c>
      <c r="H2783" s="3">
        <v>10.0</v>
      </c>
      <c r="I2783" s="3">
        <v>1450.11</v>
      </c>
      <c r="J2783" s="3" t="s">
        <v>52</v>
      </c>
      <c r="K2783" s="3" t="s">
        <v>28</v>
      </c>
      <c r="L2783" s="5">
        <f t="shared" si="1"/>
        <v>5397.3</v>
      </c>
      <c r="M2783" s="5">
        <f t="shared" si="2"/>
        <v>4350.33</v>
      </c>
      <c r="N2783" s="5">
        <f t="shared" si="3"/>
        <v>1046.97</v>
      </c>
      <c r="O2783" s="6">
        <f t="shared" si="4"/>
        <v>0.1939803235</v>
      </c>
      <c r="P2783" s="6" t="str">
        <f t="shared" si="5"/>
        <v>Sunday</v>
      </c>
      <c r="Q2783" s="6" t="str">
        <f t="shared" si="6"/>
        <v>Weekend</v>
      </c>
      <c r="R2783" s="6" t="str">
        <f t="shared" si="7"/>
        <v>Low (1–15%)</v>
      </c>
    </row>
    <row r="2784">
      <c r="A2784" s="3" t="s">
        <v>3302</v>
      </c>
      <c r="B2784" s="4">
        <v>45519.768055555556</v>
      </c>
      <c r="C2784" s="3" t="s">
        <v>254</v>
      </c>
      <c r="D2784" s="3" t="s">
        <v>1609</v>
      </c>
      <c r="E2784" s="3" t="s">
        <v>21</v>
      </c>
      <c r="F2784" s="3">
        <v>1.0</v>
      </c>
      <c r="G2784" s="3">
        <v>899.0</v>
      </c>
      <c r="H2784" s="3">
        <v>15.0</v>
      </c>
      <c r="I2784" s="3">
        <v>583.22</v>
      </c>
      <c r="J2784" s="3" t="s">
        <v>52</v>
      </c>
      <c r="K2784" s="3" t="s">
        <v>39</v>
      </c>
      <c r="L2784" s="5">
        <f t="shared" si="1"/>
        <v>764.15</v>
      </c>
      <c r="M2784" s="5">
        <f t="shared" si="2"/>
        <v>583.22</v>
      </c>
      <c r="N2784" s="5">
        <f t="shared" si="3"/>
        <v>180.93</v>
      </c>
      <c r="O2784" s="6">
        <f t="shared" si="4"/>
        <v>0.2367728849</v>
      </c>
      <c r="P2784" s="6" t="str">
        <f t="shared" si="5"/>
        <v>Thursday</v>
      </c>
      <c r="Q2784" s="6" t="str">
        <f t="shared" si="6"/>
        <v>Weekday</v>
      </c>
      <c r="R2784" s="6" t="str">
        <f t="shared" si="7"/>
        <v>Low (1–15%)</v>
      </c>
    </row>
    <row r="2785">
      <c r="A2785" s="3" t="s">
        <v>3303</v>
      </c>
      <c r="B2785" s="4">
        <v>45916.48472222222</v>
      </c>
      <c r="C2785" s="3" t="s">
        <v>236</v>
      </c>
      <c r="D2785" s="3" t="s">
        <v>1104</v>
      </c>
      <c r="E2785" s="3" t="s">
        <v>27</v>
      </c>
      <c r="F2785" s="3">
        <v>2.0</v>
      </c>
      <c r="G2785" s="3">
        <v>1999.0</v>
      </c>
      <c r="H2785" s="3">
        <v>0.0</v>
      </c>
      <c r="I2785" s="3">
        <v>1362.19</v>
      </c>
      <c r="J2785" s="3" t="s">
        <v>32</v>
      </c>
      <c r="K2785" s="3" t="s">
        <v>23</v>
      </c>
      <c r="L2785" s="5">
        <f t="shared" si="1"/>
        <v>3998</v>
      </c>
      <c r="M2785" s="5">
        <f t="shared" si="2"/>
        <v>2724.38</v>
      </c>
      <c r="N2785" s="5">
        <f t="shared" si="3"/>
        <v>1273.62</v>
      </c>
      <c r="O2785" s="6">
        <f t="shared" si="4"/>
        <v>0.3185642821</v>
      </c>
      <c r="P2785" s="6" t="str">
        <f t="shared" si="5"/>
        <v>Tuesday</v>
      </c>
      <c r="Q2785" s="6" t="str">
        <f t="shared" si="6"/>
        <v>Weekday</v>
      </c>
      <c r="R2785" s="6" t="str">
        <f t="shared" si="7"/>
        <v>No Discount</v>
      </c>
    </row>
    <row r="2786">
      <c r="A2786" s="3" t="s">
        <v>3304</v>
      </c>
      <c r="B2786" s="4">
        <v>45906.62847222222</v>
      </c>
      <c r="C2786" s="3" t="s">
        <v>94</v>
      </c>
      <c r="D2786" s="3" t="s">
        <v>922</v>
      </c>
      <c r="E2786" s="3" t="s">
        <v>27</v>
      </c>
      <c r="F2786" s="3">
        <v>2.0</v>
      </c>
      <c r="G2786" s="3">
        <v>999.0</v>
      </c>
      <c r="H2786" s="3">
        <v>0.0</v>
      </c>
      <c r="I2786" s="3">
        <v>661.89</v>
      </c>
      <c r="J2786" s="3" t="s">
        <v>52</v>
      </c>
      <c r="K2786" s="3" t="s">
        <v>23</v>
      </c>
      <c r="L2786" s="5">
        <f t="shared" si="1"/>
        <v>1998</v>
      </c>
      <c r="M2786" s="5">
        <f t="shared" si="2"/>
        <v>1323.78</v>
      </c>
      <c r="N2786" s="5">
        <f t="shared" si="3"/>
        <v>674.22</v>
      </c>
      <c r="O2786" s="6">
        <f t="shared" si="4"/>
        <v>0.3374474474</v>
      </c>
      <c r="P2786" s="6" t="str">
        <f t="shared" si="5"/>
        <v>Saturday</v>
      </c>
      <c r="Q2786" s="6" t="str">
        <f t="shared" si="6"/>
        <v>Weekend</v>
      </c>
      <c r="R2786" s="6" t="str">
        <f t="shared" si="7"/>
        <v>No Discount</v>
      </c>
    </row>
    <row r="2787">
      <c r="A2787" s="3" t="s">
        <v>3305</v>
      </c>
      <c r="B2787" s="4">
        <v>45868.910416666666</v>
      </c>
      <c r="C2787" s="3" t="s">
        <v>91</v>
      </c>
      <c r="D2787" s="3" t="s">
        <v>443</v>
      </c>
      <c r="E2787" s="3" t="s">
        <v>35</v>
      </c>
      <c r="F2787" s="3">
        <v>1.0</v>
      </c>
      <c r="G2787" s="3">
        <v>2499.0</v>
      </c>
      <c r="H2787" s="3">
        <v>25.0</v>
      </c>
      <c r="I2787" s="3">
        <v>1613.35</v>
      </c>
      <c r="J2787" s="3" t="s">
        <v>52</v>
      </c>
      <c r="K2787" s="3" t="s">
        <v>28</v>
      </c>
      <c r="L2787" s="5">
        <f t="shared" si="1"/>
        <v>1874.25</v>
      </c>
      <c r="M2787" s="5">
        <f t="shared" si="2"/>
        <v>1613.35</v>
      </c>
      <c r="N2787" s="5">
        <f t="shared" si="3"/>
        <v>260.9</v>
      </c>
      <c r="O2787" s="6">
        <f t="shared" si="4"/>
        <v>0.1392023476</v>
      </c>
      <c r="P2787" s="6" t="str">
        <f t="shared" si="5"/>
        <v>Wednesday</v>
      </c>
      <c r="Q2787" s="6" t="str">
        <f t="shared" si="6"/>
        <v>Weekday</v>
      </c>
      <c r="R2787" s="6" t="str">
        <f t="shared" si="7"/>
        <v>Mid (16–25%)</v>
      </c>
    </row>
    <row r="2788">
      <c r="A2788" s="3" t="s">
        <v>3306</v>
      </c>
      <c r="B2788" s="4">
        <v>45861.6</v>
      </c>
      <c r="C2788" s="3" t="s">
        <v>84</v>
      </c>
      <c r="D2788" s="3" t="s">
        <v>891</v>
      </c>
      <c r="E2788" s="3" t="s">
        <v>27</v>
      </c>
      <c r="F2788" s="3">
        <v>4.0</v>
      </c>
      <c r="G2788" s="3">
        <v>1299.0</v>
      </c>
      <c r="H2788" s="3">
        <v>15.0</v>
      </c>
      <c r="I2788" s="3">
        <v>790.03</v>
      </c>
      <c r="J2788" s="3" t="s">
        <v>32</v>
      </c>
      <c r="K2788" s="3" t="s">
        <v>39</v>
      </c>
      <c r="L2788" s="5">
        <f t="shared" si="1"/>
        <v>4416.6</v>
      </c>
      <c r="M2788" s="5">
        <f t="shared" si="2"/>
        <v>3160.12</v>
      </c>
      <c r="N2788" s="5">
        <f t="shared" si="3"/>
        <v>1256.48</v>
      </c>
      <c r="O2788" s="6">
        <f t="shared" si="4"/>
        <v>0.2844903319</v>
      </c>
      <c r="P2788" s="6" t="str">
        <f t="shared" si="5"/>
        <v>Wednesday</v>
      </c>
      <c r="Q2788" s="6" t="str">
        <f t="shared" si="6"/>
        <v>Weekday</v>
      </c>
      <c r="R2788" s="6" t="str">
        <f t="shared" si="7"/>
        <v>Low (1–15%)</v>
      </c>
    </row>
    <row r="2789">
      <c r="A2789" s="3" t="s">
        <v>3307</v>
      </c>
      <c r="B2789" s="4">
        <v>45426.83472222222</v>
      </c>
      <c r="C2789" s="3" t="s">
        <v>282</v>
      </c>
      <c r="D2789" s="3" t="s">
        <v>275</v>
      </c>
      <c r="E2789" s="3" t="s">
        <v>21</v>
      </c>
      <c r="F2789" s="3">
        <v>1.0</v>
      </c>
      <c r="G2789" s="3">
        <v>899.0</v>
      </c>
      <c r="H2789" s="3">
        <v>30.0</v>
      </c>
      <c r="I2789" s="3">
        <v>537.58</v>
      </c>
      <c r="J2789" s="3" t="s">
        <v>32</v>
      </c>
      <c r="K2789" s="3" t="s">
        <v>28</v>
      </c>
      <c r="L2789" s="5">
        <f t="shared" si="1"/>
        <v>629.3</v>
      </c>
      <c r="M2789" s="5">
        <f t="shared" si="2"/>
        <v>537.58</v>
      </c>
      <c r="N2789" s="5">
        <f t="shared" si="3"/>
        <v>91.72</v>
      </c>
      <c r="O2789" s="6">
        <f t="shared" si="4"/>
        <v>0.1457492452</v>
      </c>
      <c r="P2789" s="6" t="str">
        <f t="shared" si="5"/>
        <v>Tuesday</v>
      </c>
      <c r="Q2789" s="6" t="str">
        <f t="shared" si="6"/>
        <v>Weekday</v>
      </c>
      <c r="R2789" s="6" t="str">
        <f t="shared" si="7"/>
        <v>High (&gt;25%)</v>
      </c>
    </row>
    <row r="2790">
      <c r="A2790" s="3" t="s">
        <v>3308</v>
      </c>
      <c r="B2790" s="4">
        <v>45387.46319444444</v>
      </c>
      <c r="C2790" s="3" t="s">
        <v>94</v>
      </c>
      <c r="D2790" s="3" t="s">
        <v>305</v>
      </c>
      <c r="E2790" s="3" t="s">
        <v>27</v>
      </c>
      <c r="F2790" s="3">
        <v>4.0</v>
      </c>
      <c r="G2790" s="3">
        <v>799.0</v>
      </c>
      <c r="H2790" s="3">
        <v>0.0</v>
      </c>
      <c r="I2790" s="3">
        <v>532.37</v>
      </c>
      <c r="J2790" s="3" t="s">
        <v>52</v>
      </c>
      <c r="K2790" s="3" t="s">
        <v>28</v>
      </c>
      <c r="L2790" s="5">
        <f t="shared" si="1"/>
        <v>3196</v>
      </c>
      <c r="M2790" s="5">
        <f t="shared" si="2"/>
        <v>2129.48</v>
      </c>
      <c r="N2790" s="5">
        <f t="shared" si="3"/>
        <v>1066.52</v>
      </c>
      <c r="O2790" s="6">
        <f t="shared" si="4"/>
        <v>0.3337046308</v>
      </c>
      <c r="P2790" s="6" t="str">
        <f t="shared" si="5"/>
        <v>Friday</v>
      </c>
      <c r="Q2790" s="6" t="str">
        <f t="shared" si="6"/>
        <v>Weekday</v>
      </c>
      <c r="R2790" s="6" t="str">
        <f t="shared" si="7"/>
        <v>No Discount</v>
      </c>
    </row>
    <row r="2791">
      <c r="A2791" s="3" t="s">
        <v>3309</v>
      </c>
      <c r="B2791" s="4">
        <v>46019.825694444444</v>
      </c>
      <c r="C2791" s="3" t="s">
        <v>100</v>
      </c>
      <c r="D2791" s="3" t="s">
        <v>1110</v>
      </c>
      <c r="E2791" s="3" t="s">
        <v>27</v>
      </c>
      <c r="F2791" s="3">
        <v>5.0</v>
      </c>
      <c r="G2791" s="3">
        <v>1999.0</v>
      </c>
      <c r="H2791" s="3">
        <v>5.0</v>
      </c>
      <c r="I2791" s="3">
        <v>1369.78</v>
      </c>
      <c r="J2791" s="3" t="s">
        <v>52</v>
      </c>
      <c r="K2791" s="3" t="s">
        <v>28</v>
      </c>
      <c r="L2791" s="5">
        <f t="shared" si="1"/>
        <v>9495.25</v>
      </c>
      <c r="M2791" s="5">
        <f t="shared" si="2"/>
        <v>6848.9</v>
      </c>
      <c r="N2791" s="5">
        <f t="shared" si="3"/>
        <v>2646.35</v>
      </c>
      <c r="O2791" s="6">
        <f t="shared" si="4"/>
        <v>0.2787025091</v>
      </c>
      <c r="P2791" s="6" t="str">
        <f t="shared" si="5"/>
        <v>Sunday</v>
      </c>
      <c r="Q2791" s="6" t="str">
        <f t="shared" si="6"/>
        <v>Weekend</v>
      </c>
      <c r="R2791" s="6" t="str">
        <f t="shared" si="7"/>
        <v>Low (1–15%)</v>
      </c>
    </row>
    <row r="2792">
      <c r="A2792" s="3" t="s">
        <v>3310</v>
      </c>
      <c r="B2792" s="4">
        <v>45799.78194444445</v>
      </c>
      <c r="C2792" s="3" t="s">
        <v>114</v>
      </c>
      <c r="D2792" s="3" t="s">
        <v>493</v>
      </c>
      <c r="E2792" s="3" t="s">
        <v>27</v>
      </c>
      <c r="F2792" s="3">
        <v>4.0</v>
      </c>
      <c r="G2792" s="3">
        <v>999.0</v>
      </c>
      <c r="H2792" s="3">
        <v>30.0</v>
      </c>
      <c r="I2792" s="3">
        <v>543.69</v>
      </c>
      <c r="J2792" s="3" t="s">
        <v>32</v>
      </c>
      <c r="K2792" s="3" t="s">
        <v>28</v>
      </c>
      <c r="L2792" s="5">
        <f t="shared" si="1"/>
        <v>2797.2</v>
      </c>
      <c r="M2792" s="5">
        <f t="shared" si="2"/>
        <v>2174.76</v>
      </c>
      <c r="N2792" s="5">
        <f t="shared" si="3"/>
        <v>622.44</v>
      </c>
      <c r="O2792" s="6">
        <f t="shared" si="4"/>
        <v>0.2225225225</v>
      </c>
      <c r="P2792" s="6" t="str">
        <f t="shared" si="5"/>
        <v>Thursday</v>
      </c>
      <c r="Q2792" s="6" t="str">
        <f t="shared" si="6"/>
        <v>Weekday</v>
      </c>
      <c r="R2792" s="6" t="str">
        <f t="shared" si="7"/>
        <v>High (&gt;25%)</v>
      </c>
    </row>
    <row r="2793">
      <c r="A2793" s="3" t="s">
        <v>3311</v>
      </c>
      <c r="B2793" s="4">
        <v>45965.85555555556</v>
      </c>
      <c r="C2793" s="3" t="s">
        <v>231</v>
      </c>
      <c r="D2793" s="3" t="s">
        <v>1157</v>
      </c>
      <c r="E2793" s="3" t="s">
        <v>21</v>
      </c>
      <c r="F2793" s="3">
        <v>1.0</v>
      </c>
      <c r="G2793" s="3">
        <v>299.0</v>
      </c>
      <c r="H2793" s="3">
        <v>25.0</v>
      </c>
      <c r="I2793" s="3">
        <v>200.44</v>
      </c>
      <c r="J2793" s="3" t="s">
        <v>32</v>
      </c>
      <c r="K2793" s="3" t="s">
        <v>28</v>
      </c>
      <c r="L2793" s="5">
        <f t="shared" si="1"/>
        <v>224.25</v>
      </c>
      <c r="M2793" s="5">
        <f t="shared" si="2"/>
        <v>200.44</v>
      </c>
      <c r="N2793" s="5">
        <f t="shared" si="3"/>
        <v>23.81</v>
      </c>
      <c r="O2793" s="6">
        <f t="shared" si="4"/>
        <v>0.1061761427</v>
      </c>
      <c r="P2793" s="6" t="str">
        <f t="shared" si="5"/>
        <v>Tuesday</v>
      </c>
      <c r="Q2793" s="6" t="str">
        <f t="shared" si="6"/>
        <v>Weekday</v>
      </c>
      <c r="R2793" s="6" t="str">
        <f t="shared" si="7"/>
        <v>Mid (16–25%)</v>
      </c>
    </row>
    <row r="2794">
      <c r="A2794" s="3" t="s">
        <v>3312</v>
      </c>
      <c r="B2794" s="4">
        <v>45341.55694444444</v>
      </c>
      <c r="C2794" s="3" t="s">
        <v>194</v>
      </c>
      <c r="D2794" s="3" t="s">
        <v>596</v>
      </c>
      <c r="E2794" s="3" t="s">
        <v>27</v>
      </c>
      <c r="F2794" s="3">
        <v>2.0</v>
      </c>
      <c r="G2794" s="3">
        <v>799.0</v>
      </c>
      <c r="H2794" s="3">
        <v>30.0</v>
      </c>
      <c r="I2794" s="3">
        <v>409.9</v>
      </c>
      <c r="J2794" s="3" t="s">
        <v>52</v>
      </c>
      <c r="K2794" s="3" t="s">
        <v>28</v>
      </c>
      <c r="L2794" s="5">
        <f t="shared" si="1"/>
        <v>1118.6</v>
      </c>
      <c r="M2794" s="5">
        <f t="shared" si="2"/>
        <v>819.8</v>
      </c>
      <c r="N2794" s="5">
        <f t="shared" si="3"/>
        <v>298.8</v>
      </c>
      <c r="O2794" s="6">
        <f t="shared" si="4"/>
        <v>0.2671196138</v>
      </c>
      <c r="P2794" s="6" t="str">
        <f t="shared" si="5"/>
        <v>Monday</v>
      </c>
      <c r="Q2794" s="6" t="str">
        <f t="shared" si="6"/>
        <v>Weekday</v>
      </c>
      <c r="R2794" s="6" t="str">
        <f t="shared" si="7"/>
        <v>High (&gt;25%)</v>
      </c>
    </row>
    <row r="2795">
      <c r="A2795" s="3" t="s">
        <v>3313</v>
      </c>
      <c r="B2795" s="4">
        <v>45417.65972222222</v>
      </c>
      <c r="C2795" s="3" t="s">
        <v>30</v>
      </c>
      <c r="D2795" s="3" t="s">
        <v>1402</v>
      </c>
      <c r="E2795" s="3" t="s">
        <v>35</v>
      </c>
      <c r="F2795" s="3">
        <v>1.0</v>
      </c>
      <c r="G2795" s="3">
        <v>3999.0</v>
      </c>
      <c r="H2795" s="3">
        <v>10.0</v>
      </c>
      <c r="I2795" s="3">
        <v>2814.24</v>
      </c>
      <c r="J2795" s="3" t="s">
        <v>32</v>
      </c>
      <c r="K2795" s="3" t="s">
        <v>28</v>
      </c>
      <c r="L2795" s="5">
        <f t="shared" si="1"/>
        <v>3599.1</v>
      </c>
      <c r="M2795" s="5">
        <f t="shared" si="2"/>
        <v>2814.24</v>
      </c>
      <c r="N2795" s="5">
        <f t="shared" si="3"/>
        <v>784.86</v>
      </c>
      <c r="O2795" s="6">
        <f t="shared" si="4"/>
        <v>0.2180711845</v>
      </c>
      <c r="P2795" s="6" t="str">
        <f t="shared" si="5"/>
        <v>Sunday</v>
      </c>
      <c r="Q2795" s="6" t="str">
        <f t="shared" si="6"/>
        <v>Weekend</v>
      </c>
      <c r="R2795" s="6" t="str">
        <f t="shared" si="7"/>
        <v>Low (1–15%)</v>
      </c>
    </row>
    <row r="2796">
      <c r="A2796" s="3" t="s">
        <v>3314</v>
      </c>
      <c r="B2796" s="4">
        <v>46010.447222222225</v>
      </c>
      <c r="C2796" s="3" t="s">
        <v>97</v>
      </c>
      <c r="D2796" s="3" t="s">
        <v>727</v>
      </c>
      <c r="E2796" s="3" t="s">
        <v>21</v>
      </c>
      <c r="F2796" s="3">
        <v>1.0</v>
      </c>
      <c r="G2796" s="3">
        <v>699.0</v>
      </c>
      <c r="H2796" s="3">
        <v>30.0</v>
      </c>
      <c r="I2796" s="3">
        <v>321.22</v>
      </c>
      <c r="J2796" s="3" t="s">
        <v>52</v>
      </c>
      <c r="K2796" s="3" t="s">
        <v>39</v>
      </c>
      <c r="L2796" s="5">
        <f t="shared" si="1"/>
        <v>489.3</v>
      </c>
      <c r="M2796" s="5">
        <f t="shared" si="2"/>
        <v>321.22</v>
      </c>
      <c r="N2796" s="5">
        <f t="shared" si="3"/>
        <v>168.08</v>
      </c>
      <c r="O2796" s="6">
        <f t="shared" si="4"/>
        <v>0.3435111384</v>
      </c>
      <c r="P2796" s="6" t="str">
        <f t="shared" si="5"/>
        <v>Friday</v>
      </c>
      <c r="Q2796" s="6" t="str">
        <f t="shared" si="6"/>
        <v>Weekday</v>
      </c>
      <c r="R2796" s="6" t="str">
        <f t="shared" si="7"/>
        <v>High (&gt;25%)</v>
      </c>
    </row>
    <row r="2797">
      <c r="A2797" s="3" t="s">
        <v>3315</v>
      </c>
      <c r="B2797" s="4">
        <v>45871.584027777775</v>
      </c>
      <c r="C2797" s="3" t="s">
        <v>144</v>
      </c>
      <c r="D2797" s="3" t="s">
        <v>1852</v>
      </c>
      <c r="E2797" s="3" t="s">
        <v>35</v>
      </c>
      <c r="F2797" s="3">
        <v>5.0</v>
      </c>
      <c r="G2797" s="3">
        <v>2999.0</v>
      </c>
      <c r="H2797" s="3">
        <v>20.0</v>
      </c>
      <c r="I2797" s="3">
        <v>2146.46</v>
      </c>
      <c r="J2797" s="3" t="s">
        <v>52</v>
      </c>
      <c r="K2797" s="3" t="s">
        <v>39</v>
      </c>
      <c r="L2797" s="5">
        <f t="shared" si="1"/>
        <v>11996</v>
      </c>
      <c r="M2797" s="5">
        <f t="shared" si="2"/>
        <v>10732.3</v>
      </c>
      <c r="N2797" s="5">
        <f t="shared" si="3"/>
        <v>1263.7</v>
      </c>
      <c r="O2797" s="6">
        <f t="shared" si="4"/>
        <v>0.1053434478</v>
      </c>
      <c r="P2797" s="6" t="str">
        <f t="shared" si="5"/>
        <v>Saturday</v>
      </c>
      <c r="Q2797" s="6" t="str">
        <f t="shared" si="6"/>
        <v>Weekend</v>
      </c>
      <c r="R2797" s="6" t="str">
        <f t="shared" si="7"/>
        <v>Mid (16–25%)</v>
      </c>
    </row>
    <row r="2798">
      <c r="A2798" s="3" t="s">
        <v>3316</v>
      </c>
      <c r="B2798" s="4">
        <v>45640.64375</v>
      </c>
      <c r="C2798" s="3" t="s">
        <v>135</v>
      </c>
      <c r="D2798" s="3" t="s">
        <v>679</v>
      </c>
      <c r="E2798" s="3" t="s">
        <v>21</v>
      </c>
      <c r="F2798" s="3">
        <v>2.0</v>
      </c>
      <c r="G2798" s="3">
        <v>699.0</v>
      </c>
      <c r="H2798" s="3">
        <v>0.0</v>
      </c>
      <c r="I2798" s="3">
        <v>414.42</v>
      </c>
      <c r="J2798" s="3" t="s">
        <v>32</v>
      </c>
      <c r="K2798" s="3" t="s">
        <v>23</v>
      </c>
      <c r="L2798" s="5">
        <f t="shared" si="1"/>
        <v>1398</v>
      </c>
      <c r="M2798" s="5">
        <f t="shared" si="2"/>
        <v>828.84</v>
      </c>
      <c r="N2798" s="5">
        <f t="shared" si="3"/>
        <v>569.16</v>
      </c>
      <c r="O2798" s="6">
        <f t="shared" si="4"/>
        <v>0.4071244635</v>
      </c>
      <c r="P2798" s="6" t="str">
        <f t="shared" si="5"/>
        <v>Saturday</v>
      </c>
      <c r="Q2798" s="6" t="str">
        <f t="shared" si="6"/>
        <v>Weekend</v>
      </c>
      <c r="R2798" s="6" t="str">
        <f t="shared" si="7"/>
        <v>No Discount</v>
      </c>
    </row>
    <row r="2799">
      <c r="A2799" s="3" t="s">
        <v>3317</v>
      </c>
      <c r="B2799" s="4">
        <v>45604.4875</v>
      </c>
      <c r="C2799" s="3" t="s">
        <v>57</v>
      </c>
      <c r="D2799" s="3" t="s">
        <v>1140</v>
      </c>
      <c r="E2799" s="3" t="s">
        <v>21</v>
      </c>
      <c r="F2799" s="3">
        <v>1.0</v>
      </c>
      <c r="G2799" s="3">
        <v>699.0</v>
      </c>
      <c r="H2799" s="3">
        <v>15.0</v>
      </c>
      <c r="I2799" s="3">
        <v>422.95</v>
      </c>
      <c r="J2799" s="3" t="s">
        <v>32</v>
      </c>
      <c r="K2799" s="3" t="s">
        <v>28</v>
      </c>
      <c r="L2799" s="5">
        <f t="shared" si="1"/>
        <v>594.15</v>
      </c>
      <c r="M2799" s="5">
        <f t="shared" si="2"/>
        <v>422.95</v>
      </c>
      <c r="N2799" s="5">
        <f t="shared" si="3"/>
        <v>171.2</v>
      </c>
      <c r="O2799" s="6">
        <f t="shared" si="4"/>
        <v>0.2881427249</v>
      </c>
      <c r="P2799" s="6" t="str">
        <f t="shared" si="5"/>
        <v>Friday</v>
      </c>
      <c r="Q2799" s="6" t="str">
        <f t="shared" si="6"/>
        <v>Weekday</v>
      </c>
      <c r="R2799" s="6" t="str">
        <f t="shared" si="7"/>
        <v>Low (1–15%)</v>
      </c>
    </row>
    <row r="2800">
      <c r="A2800" s="3" t="s">
        <v>3318</v>
      </c>
      <c r="B2800" s="4">
        <v>45934.72083333333</v>
      </c>
      <c r="C2800" s="3" t="s">
        <v>54</v>
      </c>
      <c r="D2800" s="3" t="s">
        <v>927</v>
      </c>
      <c r="E2800" s="3" t="s">
        <v>35</v>
      </c>
      <c r="F2800" s="3">
        <v>4.0</v>
      </c>
      <c r="G2800" s="3">
        <v>3999.0</v>
      </c>
      <c r="H2800" s="3">
        <v>20.0</v>
      </c>
      <c r="I2800" s="3">
        <v>2267.89</v>
      </c>
      <c r="J2800" s="3" t="s">
        <v>32</v>
      </c>
      <c r="K2800" s="3" t="s">
        <v>39</v>
      </c>
      <c r="L2800" s="5">
        <f t="shared" si="1"/>
        <v>12796.8</v>
      </c>
      <c r="M2800" s="5">
        <f t="shared" si="2"/>
        <v>9071.56</v>
      </c>
      <c r="N2800" s="5">
        <f t="shared" si="3"/>
        <v>3725.24</v>
      </c>
      <c r="O2800" s="6">
        <f t="shared" si="4"/>
        <v>0.2911071518</v>
      </c>
      <c r="P2800" s="6" t="str">
        <f t="shared" si="5"/>
        <v>Saturday</v>
      </c>
      <c r="Q2800" s="6" t="str">
        <f t="shared" si="6"/>
        <v>Weekend</v>
      </c>
      <c r="R2800" s="6" t="str">
        <f t="shared" si="7"/>
        <v>Mid (16–25%)</v>
      </c>
    </row>
    <row r="2801">
      <c r="A2801" s="3" t="s">
        <v>3319</v>
      </c>
      <c r="B2801" s="4">
        <v>45434.73611111111</v>
      </c>
      <c r="C2801" s="3" t="s">
        <v>111</v>
      </c>
      <c r="D2801" s="3" t="s">
        <v>987</v>
      </c>
      <c r="E2801" s="3" t="s">
        <v>35</v>
      </c>
      <c r="F2801" s="3">
        <v>4.0</v>
      </c>
      <c r="G2801" s="3">
        <v>2999.0</v>
      </c>
      <c r="H2801" s="3">
        <v>15.0</v>
      </c>
      <c r="I2801" s="3">
        <v>2052.69</v>
      </c>
      <c r="J2801" s="3" t="s">
        <v>22</v>
      </c>
      <c r="K2801" s="3" t="s">
        <v>39</v>
      </c>
      <c r="L2801" s="5">
        <f t="shared" si="1"/>
        <v>10196.6</v>
      </c>
      <c r="M2801" s="5">
        <f t="shared" si="2"/>
        <v>8210.76</v>
      </c>
      <c r="N2801" s="5">
        <f t="shared" si="3"/>
        <v>1985.84</v>
      </c>
      <c r="O2801" s="6">
        <f t="shared" si="4"/>
        <v>0.1947551144</v>
      </c>
      <c r="P2801" s="6" t="str">
        <f t="shared" si="5"/>
        <v>Wednesday</v>
      </c>
      <c r="Q2801" s="6" t="str">
        <f t="shared" si="6"/>
        <v>Weekday</v>
      </c>
      <c r="R2801" s="6" t="str">
        <f t="shared" si="7"/>
        <v>Low (1–15%)</v>
      </c>
    </row>
    <row r="2802">
      <c r="A2802" s="3" t="s">
        <v>3320</v>
      </c>
      <c r="B2802" s="4">
        <v>45424.785416666666</v>
      </c>
      <c r="C2802" s="3" t="s">
        <v>114</v>
      </c>
      <c r="D2802" s="3" t="s">
        <v>578</v>
      </c>
      <c r="E2802" s="3" t="s">
        <v>35</v>
      </c>
      <c r="F2802" s="3">
        <v>1.0</v>
      </c>
      <c r="G2802" s="3">
        <v>1999.0</v>
      </c>
      <c r="H2802" s="3">
        <v>15.0</v>
      </c>
      <c r="I2802" s="3">
        <v>1402.72</v>
      </c>
      <c r="J2802" s="3" t="s">
        <v>52</v>
      </c>
      <c r="K2802" s="3" t="s">
        <v>23</v>
      </c>
      <c r="L2802" s="5">
        <f t="shared" si="1"/>
        <v>1699.15</v>
      </c>
      <c r="M2802" s="5">
        <f t="shared" si="2"/>
        <v>1402.72</v>
      </c>
      <c r="N2802" s="5">
        <f t="shared" si="3"/>
        <v>296.43</v>
      </c>
      <c r="O2802" s="6">
        <f t="shared" si="4"/>
        <v>0.1744578171</v>
      </c>
      <c r="P2802" s="6" t="str">
        <f t="shared" si="5"/>
        <v>Sunday</v>
      </c>
      <c r="Q2802" s="6" t="str">
        <f t="shared" si="6"/>
        <v>Weekend</v>
      </c>
      <c r="R2802" s="6" t="str">
        <f t="shared" si="7"/>
        <v>Low (1–15%)</v>
      </c>
    </row>
    <row r="2803">
      <c r="A2803" s="3" t="s">
        <v>3321</v>
      </c>
      <c r="B2803" s="4">
        <v>45486.56805555556</v>
      </c>
      <c r="C2803" s="3" t="s">
        <v>231</v>
      </c>
      <c r="D2803" s="3" t="s">
        <v>145</v>
      </c>
      <c r="E2803" s="3" t="s">
        <v>21</v>
      </c>
      <c r="F2803" s="3">
        <v>3.0</v>
      </c>
      <c r="G2803" s="3">
        <v>899.0</v>
      </c>
      <c r="H2803" s="3">
        <v>20.0</v>
      </c>
      <c r="I2803" s="3">
        <v>601.46</v>
      </c>
      <c r="J2803" s="3" t="s">
        <v>32</v>
      </c>
      <c r="K2803" s="3" t="s">
        <v>39</v>
      </c>
      <c r="L2803" s="5">
        <f t="shared" si="1"/>
        <v>2157.6</v>
      </c>
      <c r="M2803" s="5">
        <f t="shared" si="2"/>
        <v>1804.38</v>
      </c>
      <c r="N2803" s="5">
        <f t="shared" si="3"/>
        <v>353.22</v>
      </c>
      <c r="O2803" s="6">
        <f t="shared" si="4"/>
        <v>0.1637096774</v>
      </c>
      <c r="P2803" s="6" t="str">
        <f t="shared" si="5"/>
        <v>Saturday</v>
      </c>
      <c r="Q2803" s="6" t="str">
        <f t="shared" si="6"/>
        <v>Weekend</v>
      </c>
      <c r="R2803" s="6" t="str">
        <f t="shared" si="7"/>
        <v>Mid (16–25%)</v>
      </c>
    </row>
    <row r="2804">
      <c r="A2804" s="3" t="s">
        <v>3322</v>
      </c>
      <c r="B2804" s="4">
        <v>45679.49513888889</v>
      </c>
      <c r="C2804" s="3" t="s">
        <v>94</v>
      </c>
      <c r="D2804" s="3" t="s">
        <v>409</v>
      </c>
      <c r="E2804" s="3" t="s">
        <v>35</v>
      </c>
      <c r="F2804" s="3">
        <v>4.0</v>
      </c>
      <c r="G2804" s="3">
        <v>2999.0</v>
      </c>
      <c r="H2804" s="3">
        <v>0.0</v>
      </c>
      <c r="I2804" s="3">
        <v>1676.32</v>
      </c>
      <c r="J2804" s="3" t="s">
        <v>32</v>
      </c>
      <c r="K2804" s="3" t="s">
        <v>23</v>
      </c>
      <c r="L2804" s="5">
        <f t="shared" si="1"/>
        <v>11996</v>
      </c>
      <c r="M2804" s="5">
        <f t="shared" si="2"/>
        <v>6705.28</v>
      </c>
      <c r="N2804" s="5">
        <f t="shared" si="3"/>
        <v>5290.72</v>
      </c>
      <c r="O2804" s="6">
        <f t="shared" si="4"/>
        <v>0.4410403468</v>
      </c>
      <c r="P2804" s="6" t="str">
        <f t="shared" si="5"/>
        <v>Wednesday</v>
      </c>
      <c r="Q2804" s="6" t="str">
        <f t="shared" si="6"/>
        <v>Weekday</v>
      </c>
      <c r="R2804" s="6" t="str">
        <f t="shared" si="7"/>
        <v>No Discount</v>
      </c>
    </row>
    <row r="2805">
      <c r="A2805" s="3" t="s">
        <v>3323</v>
      </c>
      <c r="B2805" s="4">
        <v>45380.839583333334</v>
      </c>
      <c r="C2805" s="3" t="s">
        <v>30</v>
      </c>
      <c r="D2805" s="3" t="s">
        <v>1547</v>
      </c>
      <c r="E2805" s="3" t="s">
        <v>35</v>
      </c>
      <c r="F2805" s="3">
        <v>3.0</v>
      </c>
      <c r="G2805" s="3">
        <v>2499.0</v>
      </c>
      <c r="H2805" s="3">
        <v>10.0</v>
      </c>
      <c r="I2805" s="3">
        <v>1854.77</v>
      </c>
      <c r="J2805" s="3" t="s">
        <v>52</v>
      </c>
      <c r="K2805" s="3" t="s">
        <v>23</v>
      </c>
      <c r="L2805" s="5">
        <f t="shared" si="1"/>
        <v>6747.3</v>
      </c>
      <c r="M2805" s="5">
        <f t="shared" si="2"/>
        <v>5564.31</v>
      </c>
      <c r="N2805" s="5">
        <f t="shared" si="3"/>
        <v>1182.99</v>
      </c>
      <c r="O2805" s="6">
        <f t="shared" si="4"/>
        <v>0.1753279089</v>
      </c>
      <c r="P2805" s="6" t="str">
        <f t="shared" si="5"/>
        <v>Friday</v>
      </c>
      <c r="Q2805" s="6" t="str">
        <f t="shared" si="6"/>
        <v>Weekday</v>
      </c>
      <c r="R2805" s="6" t="str">
        <f t="shared" si="7"/>
        <v>Low (1–15%)</v>
      </c>
    </row>
    <row r="2806">
      <c r="A2806" s="3" t="s">
        <v>3324</v>
      </c>
      <c r="B2806" s="4">
        <v>45825.61597222222</v>
      </c>
      <c r="C2806" s="3" t="s">
        <v>81</v>
      </c>
      <c r="D2806" s="3" t="s">
        <v>237</v>
      </c>
      <c r="E2806" s="3" t="s">
        <v>21</v>
      </c>
      <c r="F2806" s="3">
        <v>3.0</v>
      </c>
      <c r="G2806" s="3">
        <v>899.0</v>
      </c>
      <c r="H2806" s="3">
        <v>15.0</v>
      </c>
      <c r="I2806" s="3">
        <v>602.01</v>
      </c>
      <c r="J2806" s="3" t="s">
        <v>52</v>
      </c>
      <c r="K2806" s="3" t="s">
        <v>39</v>
      </c>
      <c r="L2806" s="5">
        <f t="shared" si="1"/>
        <v>2292.45</v>
      </c>
      <c r="M2806" s="5">
        <f t="shared" si="2"/>
        <v>1806.03</v>
      </c>
      <c r="N2806" s="5">
        <f t="shared" si="3"/>
        <v>486.42</v>
      </c>
      <c r="O2806" s="6">
        <f t="shared" si="4"/>
        <v>0.2121834718</v>
      </c>
      <c r="P2806" s="6" t="str">
        <f t="shared" si="5"/>
        <v>Tuesday</v>
      </c>
      <c r="Q2806" s="6" t="str">
        <f t="shared" si="6"/>
        <v>Weekday</v>
      </c>
      <c r="R2806" s="6" t="str">
        <f t="shared" si="7"/>
        <v>Low (1–15%)</v>
      </c>
    </row>
    <row r="2807">
      <c r="A2807" s="3" t="s">
        <v>3325</v>
      </c>
      <c r="B2807" s="4">
        <v>45445.40277777778</v>
      </c>
      <c r="C2807" s="3" t="s">
        <v>91</v>
      </c>
      <c r="D2807" s="3" t="s">
        <v>1095</v>
      </c>
      <c r="E2807" s="3" t="s">
        <v>35</v>
      </c>
      <c r="F2807" s="3">
        <v>2.0</v>
      </c>
      <c r="G2807" s="3">
        <v>2999.0</v>
      </c>
      <c r="H2807" s="3">
        <v>0.0</v>
      </c>
      <c r="I2807" s="3">
        <v>1768.94</v>
      </c>
      <c r="J2807" s="3" t="s">
        <v>52</v>
      </c>
      <c r="K2807" s="3" t="s">
        <v>39</v>
      </c>
      <c r="L2807" s="5">
        <f t="shared" si="1"/>
        <v>5998</v>
      </c>
      <c r="M2807" s="5">
        <f t="shared" si="2"/>
        <v>3537.88</v>
      </c>
      <c r="N2807" s="5">
        <f t="shared" si="3"/>
        <v>2460.12</v>
      </c>
      <c r="O2807" s="6">
        <f t="shared" si="4"/>
        <v>0.4101567189</v>
      </c>
      <c r="P2807" s="6" t="str">
        <f t="shared" si="5"/>
        <v>Sunday</v>
      </c>
      <c r="Q2807" s="6" t="str">
        <f t="shared" si="6"/>
        <v>Weekend</v>
      </c>
      <c r="R2807" s="6" t="str">
        <f t="shared" si="7"/>
        <v>No Discount</v>
      </c>
    </row>
    <row r="2808">
      <c r="A2808" s="3" t="s">
        <v>3326</v>
      </c>
      <c r="B2808" s="4">
        <v>45309.61041666667</v>
      </c>
      <c r="C2808" s="3" t="s">
        <v>266</v>
      </c>
      <c r="D2808" s="3" t="s">
        <v>275</v>
      </c>
      <c r="E2808" s="3" t="s">
        <v>21</v>
      </c>
      <c r="F2808" s="3">
        <v>3.0</v>
      </c>
      <c r="G2808" s="3">
        <v>499.0</v>
      </c>
      <c r="H2808" s="3">
        <v>0.0</v>
      </c>
      <c r="I2808" s="3">
        <v>254.76</v>
      </c>
      <c r="J2808" s="3" t="s">
        <v>52</v>
      </c>
      <c r="K2808" s="3" t="s">
        <v>28</v>
      </c>
      <c r="L2808" s="5">
        <f t="shared" si="1"/>
        <v>1497</v>
      </c>
      <c r="M2808" s="5">
        <f t="shared" si="2"/>
        <v>764.28</v>
      </c>
      <c r="N2808" s="5">
        <f t="shared" si="3"/>
        <v>732.72</v>
      </c>
      <c r="O2808" s="6">
        <f t="shared" si="4"/>
        <v>0.4894589178</v>
      </c>
      <c r="P2808" s="6" t="str">
        <f t="shared" si="5"/>
        <v>Thursday</v>
      </c>
      <c r="Q2808" s="6" t="str">
        <f t="shared" si="6"/>
        <v>Weekday</v>
      </c>
      <c r="R2808" s="6" t="str">
        <f t="shared" si="7"/>
        <v>No Discount</v>
      </c>
    </row>
    <row r="2809">
      <c r="A2809" s="3" t="s">
        <v>3327</v>
      </c>
      <c r="B2809" s="4">
        <v>45569.580555555556</v>
      </c>
      <c r="C2809" s="3" t="s">
        <v>138</v>
      </c>
      <c r="D2809" s="3" t="s">
        <v>179</v>
      </c>
      <c r="E2809" s="3" t="s">
        <v>21</v>
      </c>
      <c r="F2809" s="3">
        <v>1.0</v>
      </c>
      <c r="G2809" s="3">
        <v>699.0</v>
      </c>
      <c r="H2809" s="3">
        <v>25.0</v>
      </c>
      <c r="I2809" s="3">
        <v>473.36</v>
      </c>
      <c r="J2809" s="3" t="s">
        <v>22</v>
      </c>
      <c r="K2809" s="3" t="s">
        <v>39</v>
      </c>
      <c r="L2809" s="5">
        <f t="shared" si="1"/>
        <v>524.25</v>
      </c>
      <c r="M2809" s="5">
        <f t="shared" si="2"/>
        <v>473.36</v>
      </c>
      <c r="N2809" s="5">
        <f t="shared" si="3"/>
        <v>50.89</v>
      </c>
      <c r="O2809" s="6">
        <f t="shared" si="4"/>
        <v>0.09707200763</v>
      </c>
      <c r="P2809" s="6" t="str">
        <f t="shared" si="5"/>
        <v>Friday</v>
      </c>
      <c r="Q2809" s="6" t="str">
        <f t="shared" si="6"/>
        <v>Weekday</v>
      </c>
      <c r="R2809" s="6" t="str">
        <f t="shared" si="7"/>
        <v>Mid (16–25%)</v>
      </c>
    </row>
    <row r="2810">
      <c r="A2810" s="3" t="s">
        <v>3328</v>
      </c>
      <c r="B2810" s="4">
        <v>45816.51111111111</v>
      </c>
      <c r="C2810" s="3" t="s">
        <v>127</v>
      </c>
      <c r="D2810" s="3" t="s">
        <v>649</v>
      </c>
      <c r="E2810" s="3" t="s">
        <v>21</v>
      </c>
      <c r="F2810" s="3">
        <v>4.0</v>
      </c>
      <c r="G2810" s="3">
        <v>899.0</v>
      </c>
      <c r="H2810" s="3">
        <v>20.0</v>
      </c>
      <c r="I2810" s="3">
        <v>537.54</v>
      </c>
      <c r="J2810" s="3" t="s">
        <v>52</v>
      </c>
      <c r="K2810" s="3" t="s">
        <v>23</v>
      </c>
      <c r="L2810" s="5">
        <f t="shared" si="1"/>
        <v>2876.8</v>
      </c>
      <c r="M2810" s="5">
        <f t="shared" si="2"/>
        <v>2150.16</v>
      </c>
      <c r="N2810" s="5">
        <f t="shared" si="3"/>
        <v>726.64</v>
      </c>
      <c r="O2810" s="6">
        <f t="shared" si="4"/>
        <v>0.2525862069</v>
      </c>
      <c r="P2810" s="6" t="str">
        <f t="shared" si="5"/>
        <v>Sunday</v>
      </c>
      <c r="Q2810" s="6" t="str">
        <f t="shared" si="6"/>
        <v>Weekend</v>
      </c>
      <c r="R2810" s="6" t="str">
        <f t="shared" si="7"/>
        <v>Mid (16–25%)</v>
      </c>
    </row>
    <row r="2811">
      <c r="A2811" s="3" t="s">
        <v>3329</v>
      </c>
      <c r="B2811" s="4">
        <v>45390.43541666667</v>
      </c>
      <c r="C2811" s="3" t="s">
        <v>30</v>
      </c>
      <c r="D2811" s="3" t="s">
        <v>1547</v>
      </c>
      <c r="E2811" s="3" t="s">
        <v>21</v>
      </c>
      <c r="F2811" s="3">
        <v>2.0</v>
      </c>
      <c r="G2811" s="3">
        <v>299.0</v>
      </c>
      <c r="H2811" s="3">
        <v>20.0</v>
      </c>
      <c r="I2811" s="3">
        <v>150.77</v>
      </c>
      <c r="J2811" s="3" t="s">
        <v>52</v>
      </c>
      <c r="K2811" s="3" t="s">
        <v>28</v>
      </c>
      <c r="L2811" s="5">
        <f t="shared" si="1"/>
        <v>478.4</v>
      </c>
      <c r="M2811" s="5">
        <f t="shared" si="2"/>
        <v>301.54</v>
      </c>
      <c r="N2811" s="5">
        <f t="shared" si="3"/>
        <v>176.86</v>
      </c>
      <c r="O2811" s="6">
        <f t="shared" si="4"/>
        <v>0.3696906355</v>
      </c>
      <c r="P2811" s="6" t="str">
        <f t="shared" si="5"/>
        <v>Monday</v>
      </c>
      <c r="Q2811" s="6" t="str">
        <f t="shared" si="6"/>
        <v>Weekday</v>
      </c>
      <c r="R2811" s="6" t="str">
        <f t="shared" si="7"/>
        <v>Mid (16–25%)</v>
      </c>
    </row>
    <row r="2812">
      <c r="A2812" s="3" t="s">
        <v>3330</v>
      </c>
      <c r="B2812" s="4">
        <v>45872.63125</v>
      </c>
      <c r="C2812" s="3" t="s">
        <v>91</v>
      </c>
      <c r="D2812" s="3" t="s">
        <v>107</v>
      </c>
      <c r="E2812" s="3" t="s">
        <v>35</v>
      </c>
      <c r="F2812" s="3">
        <v>4.0</v>
      </c>
      <c r="G2812" s="3">
        <v>2999.0</v>
      </c>
      <c r="H2812" s="3">
        <v>20.0</v>
      </c>
      <c r="I2812" s="3">
        <v>2245.28</v>
      </c>
      <c r="J2812" s="3" t="s">
        <v>32</v>
      </c>
      <c r="K2812" s="3" t="s">
        <v>28</v>
      </c>
      <c r="L2812" s="5">
        <f t="shared" si="1"/>
        <v>9596.8</v>
      </c>
      <c r="M2812" s="5">
        <f t="shared" si="2"/>
        <v>8981.12</v>
      </c>
      <c r="N2812" s="5">
        <f t="shared" si="3"/>
        <v>615.68</v>
      </c>
      <c r="O2812" s="6">
        <f t="shared" si="4"/>
        <v>0.06415471824</v>
      </c>
      <c r="P2812" s="6" t="str">
        <f t="shared" si="5"/>
        <v>Sunday</v>
      </c>
      <c r="Q2812" s="6" t="str">
        <f t="shared" si="6"/>
        <v>Weekend</v>
      </c>
      <c r="R2812" s="6" t="str">
        <f t="shared" si="7"/>
        <v>Mid (16–25%)</v>
      </c>
    </row>
    <row r="2813">
      <c r="A2813" s="3" t="s">
        <v>3331</v>
      </c>
      <c r="B2813" s="4">
        <v>45776.67916666667</v>
      </c>
      <c r="C2813" s="3" t="s">
        <v>282</v>
      </c>
      <c r="D2813" s="3" t="s">
        <v>145</v>
      </c>
      <c r="E2813" s="3" t="s">
        <v>35</v>
      </c>
      <c r="F2813" s="3">
        <v>4.0</v>
      </c>
      <c r="G2813" s="3">
        <v>2499.0</v>
      </c>
      <c r="H2813" s="3">
        <v>10.0</v>
      </c>
      <c r="I2813" s="3">
        <v>1757.92</v>
      </c>
      <c r="J2813" s="3" t="s">
        <v>52</v>
      </c>
      <c r="K2813" s="3" t="s">
        <v>28</v>
      </c>
      <c r="L2813" s="5">
        <f t="shared" si="1"/>
        <v>8996.4</v>
      </c>
      <c r="M2813" s="5">
        <f t="shared" si="2"/>
        <v>7031.68</v>
      </c>
      <c r="N2813" s="5">
        <f t="shared" si="3"/>
        <v>1964.72</v>
      </c>
      <c r="O2813" s="6">
        <f t="shared" si="4"/>
        <v>0.2183895781</v>
      </c>
      <c r="P2813" s="6" t="str">
        <f t="shared" si="5"/>
        <v>Tuesday</v>
      </c>
      <c r="Q2813" s="6" t="str">
        <f t="shared" si="6"/>
        <v>Weekday</v>
      </c>
      <c r="R2813" s="6" t="str">
        <f t="shared" si="7"/>
        <v>Low (1–15%)</v>
      </c>
    </row>
    <row r="2814">
      <c r="A2814" s="3" t="s">
        <v>3332</v>
      </c>
      <c r="B2814" s="4">
        <v>45444.59652777778</v>
      </c>
      <c r="C2814" s="3" t="s">
        <v>171</v>
      </c>
      <c r="D2814" s="3" t="s">
        <v>386</v>
      </c>
      <c r="E2814" s="3" t="s">
        <v>35</v>
      </c>
      <c r="F2814" s="3">
        <v>2.0</v>
      </c>
      <c r="G2814" s="3">
        <v>2499.0</v>
      </c>
      <c r="H2814" s="3">
        <v>5.0</v>
      </c>
      <c r="I2814" s="3">
        <v>1694.02</v>
      </c>
      <c r="J2814" s="3" t="s">
        <v>32</v>
      </c>
      <c r="K2814" s="3" t="s">
        <v>28</v>
      </c>
      <c r="L2814" s="5">
        <f t="shared" si="1"/>
        <v>4748.1</v>
      </c>
      <c r="M2814" s="5">
        <f t="shared" si="2"/>
        <v>3388.04</v>
      </c>
      <c r="N2814" s="5">
        <f t="shared" si="3"/>
        <v>1360.06</v>
      </c>
      <c r="O2814" s="6">
        <f t="shared" si="4"/>
        <v>0.2864429983</v>
      </c>
      <c r="P2814" s="6" t="str">
        <f t="shared" si="5"/>
        <v>Saturday</v>
      </c>
      <c r="Q2814" s="6" t="str">
        <f t="shared" si="6"/>
        <v>Weekend</v>
      </c>
      <c r="R2814" s="6" t="str">
        <f t="shared" si="7"/>
        <v>Low (1–15%)</v>
      </c>
    </row>
    <row r="2815">
      <c r="A2815" s="3" t="s">
        <v>3333</v>
      </c>
      <c r="B2815" s="4">
        <v>45862.88263888889</v>
      </c>
      <c r="C2815" s="3" t="s">
        <v>171</v>
      </c>
      <c r="D2815" s="3" t="s">
        <v>899</v>
      </c>
      <c r="E2815" s="3" t="s">
        <v>21</v>
      </c>
      <c r="F2815" s="3">
        <v>3.0</v>
      </c>
      <c r="G2815" s="3">
        <v>299.0</v>
      </c>
      <c r="H2815" s="3">
        <v>10.0</v>
      </c>
      <c r="I2815" s="3">
        <v>208.17</v>
      </c>
      <c r="J2815" s="3" t="s">
        <v>32</v>
      </c>
      <c r="K2815" s="3" t="s">
        <v>23</v>
      </c>
      <c r="L2815" s="5">
        <f t="shared" si="1"/>
        <v>807.3</v>
      </c>
      <c r="M2815" s="5">
        <f t="shared" si="2"/>
        <v>624.51</v>
      </c>
      <c r="N2815" s="5">
        <f t="shared" si="3"/>
        <v>182.79</v>
      </c>
      <c r="O2815" s="6">
        <f t="shared" si="4"/>
        <v>0.2264214047</v>
      </c>
      <c r="P2815" s="6" t="str">
        <f t="shared" si="5"/>
        <v>Thursday</v>
      </c>
      <c r="Q2815" s="6" t="str">
        <f t="shared" si="6"/>
        <v>Weekday</v>
      </c>
      <c r="R2815" s="6" t="str">
        <f t="shared" si="7"/>
        <v>Low (1–15%)</v>
      </c>
    </row>
    <row r="2816">
      <c r="A2816" s="3" t="s">
        <v>3334</v>
      </c>
      <c r="B2816" s="4">
        <v>45815.67361111111</v>
      </c>
      <c r="C2816" s="3" t="s">
        <v>138</v>
      </c>
      <c r="D2816" s="3" t="s">
        <v>2119</v>
      </c>
      <c r="E2816" s="3" t="s">
        <v>27</v>
      </c>
      <c r="F2816" s="3">
        <v>4.0</v>
      </c>
      <c r="G2816" s="3">
        <v>1499.0</v>
      </c>
      <c r="H2816" s="3">
        <v>15.0</v>
      </c>
      <c r="I2816" s="3">
        <v>891.25</v>
      </c>
      <c r="J2816" s="3" t="s">
        <v>32</v>
      </c>
      <c r="K2816" s="3" t="s">
        <v>28</v>
      </c>
      <c r="L2816" s="5">
        <f t="shared" si="1"/>
        <v>5096.6</v>
      </c>
      <c r="M2816" s="5">
        <f t="shared" si="2"/>
        <v>3565</v>
      </c>
      <c r="N2816" s="5">
        <f t="shared" si="3"/>
        <v>1531.6</v>
      </c>
      <c r="O2816" s="6">
        <f t="shared" si="4"/>
        <v>0.3005140682</v>
      </c>
      <c r="P2816" s="6" t="str">
        <f t="shared" si="5"/>
        <v>Saturday</v>
      </c>
      <c r="Q2816" s="6" t="str">
        <f t="shared" si="6"/>
        <v>Weekend</v>
      </c>
      <c r="R2816" s="6" t="str">
        <f t="shared" si="7"/>
        <v>Low (1–15%)</v>
      </c>
    </row>
    <row r="2817">
      <c r="A2817" s="3" t="s">
        <v>3335</v>
      </c>
      <c r="B2817" s="4">
        <v>45799.555555555555</v>
      </c>
      <c r="C2817" s="3" t="s">
        <v>78</v>
      </c>
      <c r="D2817" s="3" t="s">
        <v>156</v>
      </c>
      <c r="E2817" s="3" t="s">
        <v>21</v>
      </c>
      <c r="F2817" s="3">
        <v>5.0</v>
      </c>
      <c r="G2817" s="3">
        <v>899.0</v>
      </c>
      <c r="H2817" s="3">
        <v>25.0</v>
      </c>
      <c r="I2817" s="3">
        <v>422.31</v>
      </c>
      <c r="J2817" s="3" t="s">
        <v>52</v>
      </c>
      <c r="K2817" s="3" t="s">
        <v>23</v>
      </c>
      <c r="L2817" s="5">
        <f t="shared" si="1"/>
        <v>3371.25</v>
      </c>
      <c r="M2817" s="5">
        <f t="shared" si="2"/>
        <v>2111.55</v>
      </c>
      <c r="N2817" s="5">
        <f t="shared" si="3"/>
        <v>1259.7</v>
      </c>
      <c r="O2817" s="6">
        <f t="shared" si="4"/>
        <v>0.3736596218</v>
      </c>
      <c r="P2817" s="6" t="str">
        <f t="shared" si="5"/>
        <v>Thursday</v>
      </c>
      <c r="Q2817" s="6" t="str">
        <f t="shared" si="6"/>
        <v>Weekday</v>
      </c>
      <c r="R2817" s="6" t="str">
        <f t="shared" si="7"/>
        <v>Mid (16–25%)</v>
      </c>
    </row>
    <row r="2818">
      <c r="A2818" s="3" t="s">
        <v>3336</v>
      </c>
      <c r="B2818" s="4">
        <v>45992.53125</v>
      </c>
      <c r="C2818" s="3" t="s">
        <v>254</v>
      </c>
      <c r="D2818" s="3" t="s">
        <v>165</v>
      </c>
      <c r="E2818" s="3" t="s">
        <v>35</v>
      </c>
      <c r="F2818" s="3">
        <v>3.0</v>
      </c>
      <c r="G2818" s="3">
        <v>3999.0</v>
      </c>
      <c r="H2818" s="3">
        <v>10.0</v>
      </c>
      <c r="I2818" s="3">
        <v>2351.08</v>
      </c>
      <c r="J2818" s="3" t="s">
        <v>52</v>
      </c>
      <c r="K2818" s="3" t="s">
        <v>23</v>
      </c>
      <c r="L2818" s="5">
        <f t="shared" si="1"/>
        <v>10797.3</v>
      </c>
      <c r="M2818" s="5">
        <f t="shared" si="2"/>
        <v>7053.24</v>
      </c>
      <c r="N2818" s="5">
        <f t="shared" si="3"/>
        <v>3744.06</v>
      </c>
      <c r="O2818" s="6">
        <f t="shared" si="4"/>
        <v>0.346758912</v>
      </c>
      <c r="P2818" s="6" t="str">
        <f t="shared" si="5"/>
        <v>Monday</v>
      </c>
      <c r="Q2818" s="6" t="str">
        <f t="shared" si="6"/>
        <v>Weekday</v>
      </c>
      <c r="R2818" s="6" t="str">
        <f t="shared" si="7"/>
        <v>Low (1–15%)</v>
      </c>
    </row>
    <row r="2819">
      <c r="A2819" s="3" t="s">
        <v>3337</v>
      </c>
      <c r="B2819" s="4">
        <v>45784.572916666664</v>
      </c>
      <c r="C2819" s="3" t="s">
        <v>135</v>
      </c>
      <c r="D2819" s="3" t="s">
        <v>1137</v>
      </c>
      <c r="E2819" s="3" t="s">
        <v>27</v>
      </c>
      <c r="F2819" s="3">
        <v>3.0</v>
      </c>
      <c r="G2819" s="3">
        <v>999.0</v>
      </c>
      <c r="H2819" s="3">
        <v>0.0</v>
      </c>
      <c r="I2819" s="3">
        <v>500.26</v>
      </c>
      <c r="J2819" s="3" t="s">
        <v>52</v>
      </c>
      <c r="K2819" s="3" t="s">
        <v>39</v>
      </c>
      <c r="L2819" s="5">
        <f t="shared" si="1"/>
        <v>2997</v>
      </c>
      <c r="M2819" s="5">
        <f t="shared" si="2"/>
        <v>1500.78</v>
      </c>
      <c r="N2819" s="5">
        <f t="shared" si="3"/>
        <v>1496.22</v>
      </c>
      <c r="O2819" s="6">
        <f t="shared" si="4"/>
        <v>0.4992392392</v>
      </c>
      <c r="P2819" s="6" t="str">
        <f t="shared" si="5"/>
        <v>Wednesday</v>
      </c>
      <c r="Q2819" s="6" t="str">
        <f t="shared" si="6"/>
        <v>Weekday</v>
      </c>
      <c r="R2819" s="6" t="str">
        <f t="shared" si="7"/>
        <v>No Discount</v>
      </c>
    </row>
    <row r="2820">
      <c r="A2820" s="3" t="s">
        <v>3338</v>
      </c>
      <c r="B2820" s="4">
        <v>45656.48402777778</v>
      </c>
      <c r="C2820" s="3" t="s">
        <v>151</v>
      </c>
      <c r="D2820" s="3" t="s">
        <v>551</v>
      </c>
      <c r="E2820" s="3" t="s">
        <v>21</v>
      </c>
      <c r="F2820" s="3">
        <v>3.0</v>
      </c>
      <c r="G2820" s="3">
        <v>699.0</v>
      </c>
      <c r="H2820" s="3">
        <v>10.0</v>
      </c>
      <c r="I2820" s="3">
        <v>438.24</v>
      </c>
      <c r="J2820" s="3" t="s">
        <v>32</v>
      </c>
      <c r="K2820" s="3" t="s">
        <v>28</v>
      </c>
      <c r="L2820" s="5">
        <f t="shared" si="1"/>
        <v>1887.3</v>
      </c>
      <c r="M2820" s="5">
        <f t="shared" si="2"/>
        <v>1314.72</v>
      </c>
      <c r="N2820" s="5">
        <f t="shared" si="3"/>
        <v>572.58</v>
      </c>
      <c r="O2820" s="6">
        <f t="shared" si="4"/>
        <v>0.3033857892</v>
      </c>
      <c r="P2820" s="6" t="str">
        <f t="shared" si="5"/>
        <v>Monday</v>
      </c>
      <c r="Q2820" s="6" t="str">
        <f t="shared" si="6"/>
        <v>Weekday</v>
      </c>
      <c r="R2820" s="6" t="str">
        <f t="shared" si="7"/>
        <v>Low (1–15%)</v>
      </c>
    </row>
    <row r="2821">
      <c r="A2821" s="3" t="s">
        <v>3339</v>
      </c>
      <c r="B2821" s="4">
        <v>45782.45208333333</v>
      </c>
      <c r="C2821" s="3" t="s">
        <v>25</v>
      </c>
      <c r="D2821" s="3" t="s">
        <v>582</v>
      </c>
      <c r="E2821" s="3" t="s">
        <v>27</v>
      </c>
      <c r="F2821" s="3">
        <v>3.0</v>
      </c>
      <c r="G2821" s="3">
        <v>999.0</v>
      </c>
      <c r="H2821" s="3">
        <v>5.0</v>
      </c>
      <c r="I2821" s="3">
        <v>544.87</v>
      </c>
      <c r="J2821" s="3" t="s">
        <v>32</v>
      </c>
      <c r="K2821" s="3" t="s">
        <v>28</v>
      </c>
      <c r="L2821" s="5">
        <f t="shared" si="1"/>
        <v>2847.15</v>
      </c>
      <c r="M2821" s="5">
        <f t="shared" si="2"/>
        <v>1634.61</v>
      </c>
      <c r="N2821" s="5">
        <f t="shared" si="3"/>
        <v>1212.54</v>
      </c>
      <c r="O2821" s="6">
        <f t="shared" si="4"/>
        <v>0.4258785101</v>
      </c>
      <c r="P2821" s="6" t="str">
        <f t="shared" si="5"/>
        <v>Monday</v>
      </c>
      <c r="Q2821" s="6" t="str">
        <f t="shared" si="6"/>
        <v>Weekday</v>
      </c>
      <c r="R2821" s="6" t="str">
        <f t="shared" si="7"/>
        <v>Low (1–15%)</v>
      </c>
    </row>
    <row r="2822">
      <c r="A2822" s="3" t="s">
        <v>3340</v>
      </c>
      <c r="B2822" s="4">
        <v>45734.77013888889</v>
      </c>
      <c r="C2822" s="3" t="s">
        <v>151</v>
      </c>
      <c r="D2822" s="3" t="s">
        <v>101</v>
      </c>
      <c r="E2822" s="3" t="s">
        <v>27</v>
      </c>
      <c r="F2822" s="3">
        <v>1.0</v>
      </c>
      <c r="G2822" s="3">
        <v>799.0</v>
      </c>
      <c r="H2822" s="3">
        <v>30.0</v>
      </c>
      <c r="I2822" s="3">
        <v>518.76</v>
      </c>
      <c r="J2822" s="3" t="s">
        <v>32</v>
      </c>
      <c r="K2822" s="3" t="s">
        <v>39</v>
      </c>
      <c r="L2822" s="5">
        <f t="shared" si="1"/>
        <v>559.3</v>
      </c>
      <c r="M2822" s="5">
        <f t="shared" si="2"/>
        <v>518.76</v>
      </c>
      <c r="N2822" s="5">
        <f t="shared" si="3"/>
        <v>40.54</v>
      </c>
      <c r="O2822" s="6">
        <f t="shared" si="4"/>
        <v>0.07248346147</v>
      </c>
      <c r="P2822" s="6" t="str">
        <f t="shared" si="5"/>
        <v>Tuesday</v>
      </c>
      <c r="Q2822" s="6" t="str">
        <f t="shared" si="6"/>
        <v>Weekday</v>
      </c>
      <c r="R2822" s="6" t="str">
        <f t="shared" si="7"/>
        <v>High (&gt;25%)</v>
      </c>
    </row>
    <row r="2823">
      <c r="A2823" s="3" t="s">
        <v>3341</v>
      </c>
      <c r="B2823" s="4">
        <v>45665.864583333336</v>
      </c>
      <c r="C2823" s="3" t="s">
        <v>231</v>
      </c>
      <c r="D2823" s="3" t="s">
        <v>654</v>
      </c>
      <c r="E2823" s="3" t="s">
        <v>21</v>
      </c>
      <c r="F2823" s="3">
        <v>3.0</v>
      </c>
      <c r="G2823" s="3">
        <v>899.0</v>
      </c>
      <c r="H2823" s="3">
        <v>25.0</v>
      </c>
      <c r="I2823" s="3">
        <v>545.45</v>
      </c>
      <c r="J2823" s="3" t="s">
        <v>52</v>
      </c>
      <c r="K2823" s="3" t="s">
        <v>23</v>
      </c>
      <c r="L2823" s="5">
        <f t="shared" si="1"/>
        <v>2022.75</v>
      </c>
      <c r="M2823" s="5">
        <f t="shared" si="2"/>
        <v>1636.35</v>
      </c>
      <c r="N2823" s="5">
        <f t="shared" si="3"/>
        <v>386.4</v>
      </c>
      <c r="O2823" s="6">
        <f t="shared" si="4"/>
        <v>0.1910270671</v>
      </c>
      <c r="P2823" s="6" t="str">
        <f t="shared" si="5"/>
        <v>Wednesday</v>
      </c>
      <c r="Q2823" s="6" t="str">
        <f t="shared" si="6"/>
        <v>Weekday</v>
      </c>
      <c r="R2823" s="6" t="str">
        <f t="shared" si="7"/>
        <v>Mid (16–25%)</v>
      </c>
    </row>
    <row r="2824">
      <c r="A2824" s="3" t="s">
        <v>3342</v>
      </c>
      <c r="B2824" s="4">
        <v>46019.91388888889</v>
      </c>
      <c r="C2824" s="3" t="s">
        <v>270</v>
      </c>
      <c r="D2824" s="3" t="s">
        <v>1440</v>
      </c>
      <c r="E2824" s="3" t="s">
        <v>27</v>
      </c>
      <c r="F2824" s="3">
        <v>3.0</v>
      </c>
      <c r="G2824" s="3">
        <v>1999.0</v>
      </c>
      <c r="H2824" s="3">
        <v>15.0</v>
      </c>
      <c r="I2824" s="3">
        <v>1235.69</v>
      </c>
      <c r="J2824" s="3" t="s">
        <v>32</v>
      </c>
      <c r="K2824" s="3" t="s">
        <v>28</v>
      </c>
      <c r="L2824" s="5">
        <f t="shared" si="1"/>
        <v>5097.45</v>
      </c>
      <c r="M2824" s="5">
        <f t="shared" si="2"/>
        <v>3707.07</v>
      </c>
      <c r="N2824" s="5">
        <f t="shared" si="3"/>
        <v>1390.38</v>
      </c>
      <c r="O2824" s="6">
        <f t="shared" si="4"/>
        <v>0.2727599094</v>
      </c>
      <c r="P2824" s="6" t="str">
        <f t="shared" si="5"/>
        <v>Sunday</v>
      </c>
      <c r="Q2824" s="6" t="str">
        <f t="shared" si="6"/>
        <v>Weekend</v>
      </c>
      <c r="R2824" s="6" t="str">
        <f t="shared" si="7"/>
        <v>Low (1–15%)</v>
      </c>
    </row>
    <row r="2825">
      <c r="A2825" s="3" t="s">
        <v>3343</v>
      </c>
      <c r="B2825" s="4">
        <v>45422.70625</v>
      </c>
      <c r="C2825" s="3" t="s">
        <v>257</v>
      </c>
      <c r="D2825" s="3" t="s">
        <v>364</v>
      </c>
      <c r="E2825" s="3" t="s">
        <v>35</v>
      </c>
      <c r="F2825" s="3">
        <v>1.0</v>
      </c>
      <c r="G2825" s="3">
        <v>2499.0</v>
      </c>
      <c r="H2825" s="3">
        <v>5.0</v>
      </c>
      <c r="I2825" s="3">
        <v>1481.6</v>
      </c>
      <c r="J2825" s="3" t="s">
        <v>52</v>
      </c>
      <c r="K2825" s="3" t="s">
        <v>39</v>
      </c>
      <c r="L2825" s="5">
        <f t="shared" si="1"/>
        <v>2374.05</v>
      </c>
      <c r="M2825" s="5">
        <f t="shared" si="2"/>
        <v>1481.6</v>
      </c>
      <c r="N2825" s="5">
        <f t="shared" si="3"/>
        <v>892.45</v>
      </c>
      <c r="O2825" s="6">
        <f t="shared" si="4"/>
        <v>0.3759187886</v>
      </c>
      <c r="P2825" s="6" t="str">
        <f t="shared" si="5"/>
        <v>Friday</v>
      </c>
      <c r="Q2825" s="6" t="str">
        <f t="shared" si="6"/>
        <v>Weekday</v>
      </c>
      <c r="R2825" s="6" t="str">
        <f t="shared" si="7"/>
        <v>Low (1–15%)</v>
      </c>
    </row>
    <row r="2826">
      <c r="A2826" s="3" t="s">
        <v>3344</v>
      </c>
      <c r="B2826" s="4">
        <v>45862.415972222225</v>
      </c>
      <c r="C2826" s="3" t="s">
        <v>171</v>
      </c>
      <c r="D2826" s="3" t="s">
        <v>234</v>
      </c>
      <c r="E2826" s="3" t="s">
        <v>35</v>
      </c>
      <c r="F2826" s="3">
        <v>3.0</v>
      </c>
      <c r="G2826" s="3">
        <v>3499.0</v>
      </c>
      <c r="H2826" s="3">
        <v>0.0</v>
      </c>
      <c r="I2826" s="3">
        <v>2069.13</v>
      </c>
      <c r="J2826" s="3" t="s">
        <v>32</v>
      </c>
      <c r="K2826" s="3" t="s">
        <v>23</v>
      </c>
      <c r="L2826" s="5">
        <f t="shared" si="1"/>
        <v>10497</v>
      </c>
      <c r="M2826" s="5">
        <f t="shared" si="2"/>
        <v>6207.39</v>
      </c>
      <c r="N2826" s="5">
        <f t="shared" si="3"/>
        <v>4289.61</v>
      </c>
      <c r="O2826" s="6">
        <f t="shared" si="4"/>
        <v>0.4086510432</v>
      </c>
      <c r="P2826" s="6" t="str">
        <f t="shared" si="5"/>
        <v>Thursday</v>
      </c>
      <c r="Q2826" s="6" t="str">
        <f t="shared" si="6"/>
        <v>Weekday</v>
      </c>
      <c r="R2826" s="6" t="str">
        <f t="shared" si="7"/>
        <v>No Discount</v>
      </c>
    </row>
    <row r="2827">
      <c r="A2827" s="3" t="s">
        <v>3345</v>
      </c>
      <c r="B2827" s="4">
        <v>45697.728472222225</v>
      </c>
      <c r="C2827" s="3" t="s">
        <v>127</v>
      </c>
      <c r="D2827" s="3" t="s">
        <v>1391</v>
      </c>
      <c r="E2827" s="3" t="s">
        <v>35</v>
      </c>
      <c r="F2827" s="3">
        <v>4.0</v>
      </c>
      <c r="G2827" s="3">
        <v>3499.0</v>
      </c>
      <c r="H2827" s="3">
        <v>15.0</v>
      </c>
      <c r="I2827" s="3">
        <v>2103.49</v>
      </c>
      <c r="J2827" s="3" t="s">
        <v>52</v>
      </c>
      <c r="K2827" s="3" t="s">
        <v>39</v>
      </c>
      <c r="L2827" s="5">
        <f t="shared" si="1"/>
        <v>11896.6</v>
      </c>
      <c r="M2827" s="5">
        <f t="shared" si="2"/>
        <v>8413.96</v>
      </c>
      <c r="N2827" s="5">
        <f t="shared" si="3"/>
        <v>3482.64</v>
      </c>
      <c r="O2827" s="6">
        <f t="shared" si="4"/>
        <v>0.2927424642</v>
      </c>
      <c r="P2827" s="6" t="str">
        <f t="shared" si="5"/>
        <v>Sunday</v>
      </c>
      <c r="Q2827" s="6" t="str">
        <f t="shared" si="6"/>
        <v>Weekend</v>
      </c>
      <c r="R2827" s="6" t="str">
        <f t="shared" si="7"/>
        <v>Low (1–15%)</v>
      </c>
    </row>
    <row r="2828">
      <c r="A2828" s="3" t="s">
        <v>3346</v>
      </c>
      <c r="B2828" s="4">
        <v>45703.375</v>
      </c>
      <c r="C2828" s="3" t="s">
        <v>111</v>
      </c>
      <c r="D2828" s="3" t="s">
        <v>307</v>
      </c>
      <c r="E2828" s="3" t="s">
        <v>21</v>
      </c>
      <c r="F2828" s="3">
        <v>4.0</v>
      </c>
      <c r="G2828" s="3">
        <v>499.0</v>
      </c>
      <c r="H2828" s="3">
        <v>20.0</v>
      </c>
      <c r="I2828" s="3">
        <v>244.77</v>
      </c>
      <c r="J2828" s="3" t="s">
        <v>52</v>
      </c>
      <c r="K2828" s="3" t="s">
        <v>28</v>
      </c>
      <c r="L2828" s="5">
        <f t="shared" si="1"/>
        <v>1596.8</v>
      </c>
      <c r="M2828" s="5">
        <f t="shared" si="2"/>
        <v>979.08</v>
      </c>
      <c r="N2828" s="5">
        <f t="shared" si="3"/>
        <v>617.72</v>
      </c>
      <c r="O2828" s="6">
        <f t="shared" si="4"/>
        <v>0.3868486974</v>
      </c>
      <c r="P2828" s="6" t="str">
        <f t="shared" si="5"/>
        <v>Saturday</v>
      </c>
      <c r="Q2828" s="6" t="str">
        <f t="shared" si="6"/>
        <v>Weekend</v>
      </c>
      <c r="R2828" s="6" t="str">
        <f t="shared" si="7"/>
        <v>Mid (16–25%)</v>
      </c>
    </row>
    <row r="2829">
      <c r="A2829" s="3" t="s">
        <v>3347</v>
      </c>
      <c r="B2829" s="4">
        <v>45843.46319444444</v>
      </c>
      <c r="C2829" s="3" t="s">
        <v>127</v>
      </c>
      <c r="D2829" s="3" t="s">
        <v>147</v>
      </c>
      <c r="E2829" s="3" t="s">
        <v>21</v>
      </c>
      <c r="F2829" s="3">
        <v>5.0</v>
      </c>
      <c r="G2829" s="3">
        <v>899.0</v>
      </c>
      <c r="H2829" s="3">
        <v>20.0</v>
      </c>
      <c r="I2829" s="3">
        <v>599.01</v>
      </c>
      <c r="J2829" s="3" t="s">
        <v>52</v>
      </c>
      <c r="K2829" s="3" t="s">
        <v>39</v>
      </c>
      <c r="L2829" s="5">
        <f t="shared" si="1"/>
        <v>3596</v>
      </c>
      <c r="M2829" s="5">
        <f t="shared" si="2"/>
        <v>2995.05</v>
      </c>
      <c r="N2829" s="5">
        <f t="shared" si="3"/>
        <v>600.95</v>
      </c>
      <c r="O2829" s="6">
        <f t="shared" si="4"/>
        <v>0.1671162403</v>
      </c>
      <c r="P2829" s="6" t="str">
        <f t="shared" si="5"/>
        <v>Saturday</v>
      </c>
      <c r="Q2829" s="6" t="str">
        <f t="shared" si="6"/>
        <v>Weekend</v>
      </c>
      <c r="R2829" s="6" t="str">
        <f t="shared" si="7"/>
        <v>Mid (16–25%)</v>
      </c>
    </row>
    <row r="2830">
      <c r="A2830" s="3" t="s">
        <v>3348</v>
      </c>
      <c r="B2830" s="4">
        <v>45428.63611111111</v>
      </c>
      <c r="C2830" s="3" t="s">
        <v>47</v>
      </c>
      <c r="D2830" s="3" t="s">
        <v>31</v>
      </c>
      <c r="E2830" s="3" t="s">
        <v>21</v>
      </c>
      <c r="F2830" s="3">
        <v>5.0</v>
      </c>
      <c r="G2830" s="3">
        <v>499.0</v>
      </c>
      <c r="H2830" s="3">
        <v>0.0</v>
      </c>
      <c r="I2830" s="3">
        <v>249.2</v>
      </c>
      <c r="J2830" s="3" t="s">
        <v>32</v>
      </c>
      <c r="K2830" s="3" t="s">
        <v>39</v>
      </c>
      <c r="L2830" s="5">
        <f t="shared" si="1"/>
        <v>2495</v>
      </c>
      <c r="M2830" s="5">
        <f t="shared" si="2"/>
        <v>1246</v>
      </c>
      <c r="N2830" s="5">
        <f t="shared" si="3"/>
        <v>1249</v>
      </c>
      <c r="O2830" s="6">
        <f t="shared" si="4"/>
        <v>0.5006012024</v>
      </c>
      <c r="P2830" s="6" t="str">
        <f t="shared" si="5"/>
        <v>Thursday</v>
      </c>
      <c r="Q2830" s="6" t="str">
        <f t="shared" si="6"/>
        <v>Weekday</v>
      </c>
      <c r="R2830" s="6" t="str">
        <f t="shared" si="7"/>
        <v>No Discount</v>
      </c>
    </row>
    <row r="2831">
      <c r="A2831" s="3" t="s">
        <v>3349</v>
      </c>
      <c r="B2831" s="4">
        <v>45875.4875</v>
      </c>
      <c r="C2831" s="3" t="s">
        <v>57</v>
      </c>
      <c r="D2831" s="3" t="s">
        <v>370</v>
      </c>
      <c r="E2831" s="3" t="s">
        <v>27</v>
      </c>
      <c r="F2831" s="3">
        <v>4.0</v>
      </c>
      <c r="G2831" s="3">
        <v>1499.0</v>
      </c>
      <c r="H2831" s="3">
        <v>10.0</v>
      </c>
      <c r="I2831" s="3">
        <v>759.23</v>
      </c>
      <c r="J2831" s="3" t="s">
        <v>32</v>
      </c>
      <c r="K2831" s="3" t="s">
        <v>39</v>
      </c>
      <c r="L2831" s="5">
        <f t="shared" si="1"/>
        <v>5396.4</v>
      </c>
      <c r="M2831" s="5">
        <f t="shared" si="2"/>
        <v>3036.92</v>
      </c>
      <c r="N2831" s="5">
        <f t="shared" si="3"/>
        <v>2359.48</v>
      </c>
      <c r="O2831" s="6">
        <f t="shared" si="4"/>
        <v>0.4372322289</v>
      </c>
      <c r="P2831" s="6" t="str">
        <f t="shared" si="5"/>
        <v>Wednesday</v>
      </c>
      <c r="Q2831" s="6" t="str">
        <f t="shared" si="6"/>
        <v>Weekday</v>
      </c>
      <c r="R2831" s="6" t="str">
        <f t="shared" si="7"/>
        <v>Low (1–15%)</v>
      </c>
    </row>
    <row r="2832">
      <c r="A2832" s="3" t="s">
        <v>3350</v>
      </c>
      <c r="B2832" s="4">
        <v>45961.55069444444</v>
      </c>
      <c r="C2832" s="3" t="s">
        <v>60</v>
      </c>
      <c r="D2832" s="3" t="s">
        <v>535</v>
      </c>
      <c r="E2832" s="3" t="s">
        <v>35</v>
      </c>
      <c r="F2832" s="3">
        <v>3.0</v>
      </c>
      <c r="G2832" s="3">
        <v>3999.0</v>
      </c>
      <c r="H2832" s="3">
        <v>20.0</v>
      </c>
      <c r="I2832" s="3">
        <v>2901.9</v>
      </c>
      <c r="J2832" s="3" t="s">
        <v>52</v>
      </c>
      <c r="K2832" s="3" t="s">
        <v>39</v>
      </c>
      <c r="L2832" s="5">
        <f t="shared" si="1"/>
        <v>9597.6</v>
      </c>
      <c r="M2832" s="5">
        <f t="shared" si="2"/>
        <v>8705.7</v>
      </c>
      <c r="N2832" s="5">
        <f t="shared" si="3"/>
        <v>891.9</v>
      </c>
      <c r="O2832" s="6">
        <f t="shared" si="4"/>
        <v>0.09292948237</v>
      </c>
      <c r="P2832" s="6" t="str">
        <f t="shared" si="5"/>
        <v>Friday</v>
      </c>
      <c r="Q2832" s="6" t="str">
        <f t="shared" si="6"/>
        <v>Weekday</v>
      </c>
      <c r="R2832" s="6" t="str">
        <f t="shared" si="7"/>
        <v>Mid (16–25%)</v>
      </c>
    </row>
    <row r="2833">
      <c r="A2833" s="3" t="s">
        <v>3351</v>
      </c>
      <c r="B2833" s="4">
        <v>45651.42291666667</v>
      </c>
      <c r="C2833" s="3" t="s">
        <v>132</v>
      </c>
      <c r="D2833" s="3" t="s">
        <v>301</v>
      </c>
      <c r="E2833" s="3" t="s">
        <v>35</v>
      </c>
      <c r="F2833" s="3">
        <v>1.0</v>
      </c>
      <c r="G2833" s="3">
        <v>1999.0</v>
      </c>
      <c r="H2833" s="3">
        <v>25.0</v>
      </c>
      <c r="I2833" s="3">
        <v>1448.44</v>
      </c>
      <c r="J2833" s="3" t="s">
        <v>52</v>
      </c>
      <c r="K2833" s="3" t="s">
        <v>28</v>
      </c>
      <c r="L2833" s="5">
        <f t="shared" si="1"/>
        <v>1499.25</v>
      </c>
      <c r="M2833" s="5">
        <f t="shared" si="2"/>
        <v>1448.44</v>
      </c>
      <c r="N2833" s="5">
        <f t="shared" si="3"/>
        <v>50.81</v>
      </c>
      <c r="O2833" s="6">
        <f t="shared" si="4"/>
        <v>0.03389027847</v>
      </c>
      <c r="P2833" s="6" t="str">
        <f t="shared" si="5"/>
        <v>Wednesday</v>
      </c>
      <c r="Q2833" s="6" t="str">
        <f t="shared" si="6"/>
        <v>Weekday</v>
      </c>
      <c r="R2833" s="6" t="str">
        <f t="shared" si="7"/>
        <v>Mid (16–25%)</v>
      </c>
    </row>
    <row r="2834">
      <c r="A2834" s="3" t="s">
        <v>3352</v>
      </c>
      <c r="B2834" s="4">
        <v>45311.56597222222</v>
      </c>
      <c r="C2834" s="3" t="s">
        <v>399</v>
      </c>
      <c r="D2834" s="3" t="s">
        <v>781</v>
      </c>
      <c r="E2834" s="3" t="s">
        <v>21</v>
      </c>
      <c r="F2834" s="3">
        <v>2.0</v>
      </c>
      <c r="G2834" s="3">
        <v>899.0</v>
      </c>
      <c r="H2834" s="3">
        <v>20.0</v>
      </c>
      <c r="I2834" s="3">
        <v>461.28</v>
      </c>
      <c r="J2834" s="3" t="s">
        <v>52</v>
      </c>
      <c r="K2834" s="3" t="s">
        <v>28</v>
      </c>
      <c r="L2834" s="5">
        <f t="shared" si="1"/>
        <v>1438.4</v>
      </c>
      <c r="M2834" s="5">
        <f t="shared" si="2"/>
        <v>922.56</v>
      </c>
      <c r="N2834" s="5">
        <f t="shared" si="3"/>
        <v>515.84</v>
      </c>
      <c r="O2834" s="6">
        <f t="shared" si="4"/>
        <v>0.3586206897</v>
      </c>
      <c r="P2834" s="6" t="str">
        <f t="shared" si="5"/>
        <v>Saturday</v>
      </c>
      <c r="Q2834" s="6" t="str">
        <f t="shared" si="6"/>
        <v>Weekend</v>
      </c>
      <c r="R2834" s="6" t="str">
        <f t="shared" si="7"/>
        <v>Mid (16–25%)</v>
      </c>
    </row>
    <row r="2835">
      <c r="A2835" s="3" t="s">
        <v>3353</v>
      </c>
      <c r="B2835" s="4">
        <v>45650.61597222222</v>
      </c>
      <c r="C2835" s="3" t="s">
        <v>73</v>
      </c>
      <c r="D2835" s="3" t="s">
        <v>747</v>
      </c>
      <c r="E2835" s="3" t="s">
        <v>21</v>
      </c>
      <c r="F2835" s="3">
        <v>3.0</v>
      </c>
      <c r="G2835" s="3">
        <v>699.0</v>
      </c>
      <c r="H2835" s="3">
        <v>20.0</v>
      </c>
      <c r="I2835" s="3">
        <v>343.72</v>
      </c>
      <c r="J2835" s="3" t="s">
        <v>52</v>
      </c>
      <c r="K2835" s="3" t="s">
        <v>23</v>
      </c>
      <c r="L2835" s="5">
        <f t="shared" si="1"/>
        <v>1677.6</v>
      </c>
      <c r="M2835" s="5">
        <f t="shared" si="2"/>
        <v>1031.16</v>
      </c>
      <c r="N2835" s="5">
        <f t="shared" si="3"/>
        <v>646.44</v>
      </c>
      <c r="O2835" s="6">
        <f t="shared" si="4"/>
        <v>0.3853361946</v>
      </c>
      <c r="P2835" s="6" t="str">
        <f t="shared" si="5"/>
        <v>Tuesday</v>
      </c>
      <c r="Q2835" s="6" t="str">
        <f t="shared" si="6"/>
        <v>Weekday</v>
      </c>
      <c r="R2835" s="6" t="str">
        <f t="shared" si="7"/>
        <v>Mid (16–25%)</v>
      </c>
    </row>
    <row r="2836">
      <c r="A2836" s="3" t="s">
        <v>3354</v>
      </c>
      <c r="B2836" s="4">
        <v>45711.54027777778</v>
      </c>
      <c r="C2836" s="3" t="s">
        <v>282</v>
      </c>
      <c r="D2836" s="3" t="s">
        <v>788</v>
      </c>
      <c r="E2836" s="3" t="s">
        <v>21</v>
      </c>
      <c r="F2836" s="3">
        <v>3.0</v>
      </c>
      <c r="G2836" s="3">
        <v>899.0</v>
      </c>
      <c r="H2836" s="3">
        <v>15.0</v>
      </c>
      <c r="I2836" s="3">
        <v>444.39</v>
      </c>
      <c r="J2836" s="3" t="s">
        <v>32</v>
      </c>
      <c r="K2836" s="3" t="s">
        <v>39</v>
      </c>
      <c r="L2836" s="5">
        <f t="shared" si="1"/>
        <v>2292.45</v>
      </c>
      <c r="M2836" s="5">
        <f t="shared" si="2"/>
        <v>1333.17</v>
      </c>
      <c r="N2836" s="5">
        <f t="shared" si="3"/>
        <v>959.28</v>
      </c>
      <c r="O2836" s="6">
        <f t="shared" si="4"/>
        <v>0.4184518746</v>
      </c>
      <c r="P2836" s="6" t="str">
        <f t="shared" si="5"/>
        <v>Sunday</v>
      </c>
      <c r="Q2836" s="6" t="str">
        <f t="shared" si="6"/>
        <v>Weekend</v>
      </c>
      <c r="R2836" s="6" t="str">
        <f t="shared" si="7"/>
        <v>Low (1–15%)</v>
      </c>
    </row>
    <row r="2837">
      <c r="A2837" s="3" t="s">
        <v>3355</v>
      </c>
      <c r="B2837" s="4">
        <v>45873.51597222222</v>
      </c>
      <c r="C2837" s="3" t="s">
        <v>50</v>
      </c>
      <c r="D2837" s="3" t="s">
        <v>169</v>
      </c>
      <c r="E2837" s="3" t="s">
        <v>21</v>
      </c>
      <c r="F2837" s="3">
        <v>1.0</v>
      </c>
      <c r="G2837" s="3">
        <v>499.0</v>
      </c>
      <c r="H2837" s="3">
        <v>10.0</v>
      </c>
      <c r="I2837" s="3">
        <v>328.52</v>
      </c>
      <c r="J2837" s="3" t="s">
        <v>52</v>
      </c>
      <c r="K2837" s="3" t="s">
        <v>28</v>
      </c>
      <c r="L2837" s="5">
        <f t="shared" si="1"/>
        <v>449.1</v>
      </c>
      <c r="M2837" s="5">
        <f t="shared" si="2"/>
        <v>328.52</v>
      </c>
      <c r="N2837" s="5">
        <f t="shared" si="3"/>
        <v>120.58</v>
      </c>
      <c r="O2837" s="6">
        <f t="shared" si="4"/>
        <v>0.2684925406</v>
      </c>
      <c r="P2837" s="6" t="str">
        <f t="shared" si="5"/>
        <v>Monday</v>
      </c>
      <c r="Q2837" s="6" t="str">
        <f t="shared" si="6"/>
        <v>Weekday</v>
      </c>
      <c r="R2837" s="6" t="str">
        <f t="shared" si="7"/>
        <v>Low (1–15%)</v>
      </c>
    </row>
    <row r="2838">
      <c r="A2838" s="3" t="s">
        <v>3356</v>
      </c>
      <c r="B2838" s="4">
        <v>45646.53402777778</v>
      </c>
      <c r="C2838" s="3" t="s">
        <v>151</v>
      </c>
      <c r="D2838" s="3" t="s">
        <v>899</v>
      </c>
      <c r="E2838" s="3" t="s">
        <v>21</v>
      </c>
      <c r="F2838" s="3">
        <v>5.0</v>
      </c>
      <c r="G2838" s="3">
        <v>699.0</v>
      </c>
      <c r="H2838" s="3">
        <v>30.0</v>
      </c>
      <c r="I2838" s="3">
        <v>345.86</v>
      </c>
      <c r="J2838" s="3" t="s">
        <v>32</v>
      </c>
      <c r="K2838" s="3" t="s">
        <v>28</v>
      </c>
      <c r="L2838" s="5">
        <f t="shared" si="1"/>
        <v>2446.5</v>
      </c>
      <c r="M2838" s="5">
        <f t="shared" si="2"/>
        <v>1729.3</v>
      </c>
      <c r="N2838" s="5">
        <f t="shared" si="3"/>
        <v>717.2</v>
      </c>
      <c r="O2838" s="6">
        <f t="shared" si="4"/>
        <v>0.2931534846</v>
      </c>
      <c r="P2838" s="6" t="str">
        <f t="shared" si="5"/>
        <v>Friday</v>
      </c>
      <c r="Q2838" s="6" t="str">
        <f t="shared" si="6"/>
        <v>Weekday</v>
      </c>
      <c r="R2838" s="6" t="str">
        <f t="shared" si="7"/>
        <v>High (&gt;25%)</v>
      </c>
    </row>
    <row r="2839">
      <c r="A2839" s="3" t="s">
        <v>3357</v>
      </c>
      <c r="B2839" s="4">
        <v>45305.82708333333</v>
      </c>
      <c r="C2839" s="3" t="s">
        <v>73</v>
      </c>
      <c r="D2839" s="3" t="s">
        <v>927</v>
      </c>
      <c r="E2839" s="3" t="s">
        <v>35</v>
      </c>
      <c r="F2839" s="3">
        <v>1.0</v>
      </c>
      <c r="G2839" s="3">
        <v>2999.0</v>
      </c>
      <c r="H2839" s="3">
        <v>0.0</v>
      </c>
      <c r="I2839" s="3">
        <v>2168.81</v>
      </c>
      <c r="J2839" s="3" t="s">
        <v>52</v>
      </c>
      <c r="K2839" s="3" t="s">
        <v>39</v>
      </c>
      <c r="L2839" s="5">
        <f t="shared" si="1"/>
        <v>2999</v>
      </c>
      <c r="M2839" s="5">
        <f t="shared" si="2"/>
        <v>2168.81</v>
      </c>
      <c r="N2839" s="5">
        <f t="shared" si="3"/>
        <v>830.19</v>
      </c>
      <c r="O2839" s="6">
        <f t="shared" si="4"/>
        <v>0.2768222741</v>
      </c>
      <c r="P2839" s="6" t="str">
        <f t="shared" si="5"/>
        <v>Sunday</v>
      </c>
      <c r="Q2839" s="6" t="str">
        <f t="shared" si="6"/>
        <v>Weekend</v>
      </c>
      <c r="R2839" s="6" t="str">
        <f t="shared" si="7"/>
        <v>No Discount</v>
      </c>
    </row>
    <row r="2840">
      <c r="A2840" s="3" t="s">
        <v>3358</v>
      </c>
      <c r="B2840" s="4">
        <v>45607.708333333336</v>
      </c>
      <c r="C2840" s="3" t="s">
        <v>97</v>
      </c>
      <c r="D2840" s="3" t="s">
        <v>205</v>
      </c>
      <c r="E2840" s="3" t="s">
        <v>35</v>
      </c>
      <c r="F2840" s="3">
        <v>2.0</v>
      </c>
      <c r="G2840" s="3">
        <v>2499.0</v>
      </c>
      <c r="H2840" s="3">
        <v>10.0</v>
      </c>
      <c r="I2840" s="3">
        <v>1580.72</v>
      </c>
      <c r="J2840" s="3" t="s">
        <v>32</v>
      </c>
      <c r="K2840" s="3" t="s">
        <v>28</v>
      </c>
      <c r="L2840" s="5">
        <f t="shared" si="1"/>
        <v>4498.2</v>
      </c>
      <c r="M2840" s="5">
        <f t="shared" si="2"/>
        <v>3161.44</v>
      </c>
      <c r="N2840" s="5">
        <f t="shared" si="3"/>
        <v>1336.76</v>
      </c>
      <c r="O2840" s="6">
        <f t="shared" si="4"/>
        <v>0.2971766484</v>
      </c>
      <c r="P2840" s="6" t="str">
        <f t="shared" si="5"/>
        <v>Monday</v>
      </c>
      <c r="Q2840" s="6" t="str">
        <f t="shared" si="6"/>
        <v>Weekday</v>
      </c>
      <c r="R2840" s="6" t="str">
        <f t="shared" si="7"/>
        <v>Low (1–15%)</v>
      </c>
    </row>
    <row r="2841">
      <c r="A2841" s="3" t="s">
        <v>3359</v>
      </c>
      <c r="B2841" s="4">
        <v>45910.37847222222</v>
      </c>
      <c r="C2841" s="3" t="s">
        <v>459</v>
      </c>
      <c r="D2841" s="3" t="s">
        <v>781</v>
      </c>
      <c r="E2841" s="3" t="s">
        <v>27</v>
      </c>
      <c r="F2841" s="3">
        <v>5.0</v>
      </c>
      <c r="G2841" s="3">
        <v>1499.0</v>
      </c>
      <c r="H2841" s="3">
        <v>15.0</v>
      </c>
      <c r="I2841" s="3">
        <v>778.66</v>
      </c>
      <c r="J2841" s="3" t="s">
        <v>32</v>
      </c>
      <c r="K2841" s="3" t="s">
        <v>39</v>
      </c>
      <c r="L2841" s="5">
        <f t="shared" si="1"/>
        <v>6370.75</v>
      </c>
      <c r="M2841" s="5">
        <f t="shared" si="2"/>
        <v>3893.3</v>
      </c>
      <c r="N2841" s="5">
        <f t="shared" si="3"/>
        <v>2477.45</v>
      </c>
      <c r="O2841" s="6">
        <f t="shared" si="4"/>
        <v>0.3888788604</v>
      </c>
      <c r="P2841" s="6" t="str">
        <f t="shared" si="5"/>
        <v>Wednesday</v>
      </c>
      <c r="Q2841" s="6" t="str">
        <f t="shared" si="6"/>
        <v>Weekday</v>
      </c>
      <c r="R2841" s="6" t="str">
        <f t="shared" si="7"/>
        <v>Low (1–15%)</v>
      </c>
    </row>
    <row r="2842">
      <c r="A2842" s="3" t="s">
        <v>3360</v>
      </c>
      <c r="B2842" s="4">
        <v>45935.90416666667</v>
      </c>
      <c r="C2842" s="3" t="s">
        <v>239</v>
      </c>
      <c r="D2842" s="3" t="s">
        <v>580</v>
      </c>
      <c r="E2842" s="3" t="s">
        <v>21</v>
      </c>
      <c r="F2842" s="3">
        <v>1.0</v>
      </c>
      <c r="G2842" s="3">
        <v>699.0</v>
      </c>
      <c r="H2842" s="3">
        <v>15.0</v>
      </c>
      <c r="I2842" s="3">
        <v>486.02</v>
      </c>
      <c r="J2842" s="3" t="s">
        <v>52</v>
      </c>
      <c r="K2842" s="3" t="s">
        <v>39</v>
      </c>
      <c r="L2842" s="5">
        <f t="shared" si="1"/>
        <v>594.15</v>
      </c>
      <c r="M2842" s="5">
        <f t="shared" si="2"/>
        <v>486.02</v>
      </c>
      <c r="N2842" s="5">
        <f t="shared" si="3"/>
        <v>108.13</v>
      </c>
      <c r="O2842" s="6">
        <f t="shared" si="4"/>
        <v>0.1819910797</v>
      </c>
      <c r="P2842" s="6" t="str">
        <f t="shared" si="5"/>
        <v>Sunday</v>
      </c>
      <c r="Q2842" s="6" t="str">
        <f t="shared" si="6"/>
        <v>Weekend</v>
      </c>
      <c r="R2842" s="6" t="str">
        <f t="shared" si="7"/>
        <v>Low (1–15%)</v>
      </c>
    </row>
    <row r="2843">
      <c r="A2843" s="3" t="s">
        <v>3361</v>
      </c>
      <c r="B2843" s="4">
        <v>45919.76666666667</v>
      </c>
      <c r="C2843" s="3" t="s">
        <v>127</v>
      </c>
      <c r="D2843" s="3" t="s">
        <v>824</v>
      </c>
      <c r="E2843" s="3" t="s">
        <v>35</v>
      </c>
      <c r="F2843" s="3">
        <v>2.0</v>
      </c>
      <c r="G2843" s="3">
        <v>3499.0</v>
      </c>
      <c r="H2843" s="3">
        <v>0.0</v>
      </c>
      <c r="I2843" s="3">
        <v>2240.82</v>
      </c>
      <c r="J2843" s="3" t="s">
        <v>32</v>
      </c>
      <c r="K2843" s="3" t="s">
        <v>23</v>
      </c>
      <c r="L2843" s="5">
        <f t="shared" si="1"/>
        <v>6998</v>
      </c>
      <c r="M2843" s="5">
        <f t="shared" si="2"/>
        <v>4481.64</v>
      </c>
      <c r="N2843" s="5">
        <f t="shared" si="3"/>
        <v>2516.36</v>
      </c>
      <c r="O2843" s="6">
        <f t="shared" si="4"/>
        <v>0.3595827379</v>
      </c>
      <c r="P2843" s="6" t="str">
        <f t="shared" si="5"/>
        <v>Friday</v>
      </c>
      <c r="Q2843" s="6" t="str">
        <f t="shared" si="6"/>
        <v>Weekday</v>
      </c>
      <c r="R2843" s="6" t="str">
        <f t="shared" si="7"/>
        <v>No Discount</v>
      </c>
    </row>
    <row r="2844">
      <c r="A2844" s="3" t="s">
        <v>3362</v>
      </c>
      <c r="B2844" s="4">
        <v>45761.47708333333</v>
      </c>
      <c r="C2844" s="3" t="s">
        <v>25</v>
      </c>
      <c r="D2844" s="3" t="s">
        <v>700</v>
      </c>
      <c r="E2844" s="3" t="s">
        <v>35</v>
      </c>
      <c r="F2844" s="3">
        <v>2.0</v>
      </c>
      <c r="G2844" s="3">
        <v>1999.0</v>
      </c>
      <c r="H2844" s="3">
        <v>30.0</v>
      </c>
      <c r="I2844" s="3">
        <v>1244.91</v>
      </c>
      <c r="J2844" s="3" t="s">
        <v>32</v>
      </c>
      <c r="K2844" s="3" t="s">
        <v>39</v>
      </c>
      <c r="L2844" s="5">
        <f t="shared" si="1"/>
        <v>2798.6</v>
      </c>
      <c r="M2844" s="5">
        <f t="shared" si="2"/>
        <v>2489.82</v>
      </c>
      <c r="N2844" s="5">
        <f t="shared" si="3"/>
        <v>308.78</v>
      </c>
      <c r="O2844" s="6">
        <f t="shared" si="4"/>
        <v>0.1103337383</v>
      </c>
      <c r="P2844" s="6" t="str">
        <f t="shared" si="5"/>
        <v>Monday</v>
      </c>
      <c r="Q2844" s="6" t="str">
        <f t="shared" si="6"/>
        <v>Weekday</v>
      </c>
      <c r="R2844" s="6" t="str">
        <f t="shared" si="7"/>
        <v>High (&gt;25%)</v>
      </c>
    </row>
    <row r="2845">
      <c r="A2845" s="3" t="s">
        <v>3363</v>
      </c>
      <c r="B2845" s="4">
        <v>45663.770833333336</v>
      </c>
      <c r="C2845" s="3" t="s">
        <v>144</v>
      </c>
      <c r="D2845" s="3" t="s">
        <v>893</v>
      </c>
      <c r="E2845" s="3" t="s">
        <v>27</v>
      </c>
      <c r="F2845" s="3">
        <v>3.0</v>
      </c>
      <c r="G2845" s="3">
        <v>1299.0</v>
      </c>
      <c r="H2845" s="3">
        <v>15.0</v>
      </c>
      <c r="I2845" s="3">
        <v>887.22</v>
      </c>
      <c r="J2845" s="3" t="s">
        <v>52</v>
      </c>
      <c r="K2845" s="3" t="s">
        <v>23</v>
      </c>
      <c r="L2845" s="5">
        <f t="shared" si="1"/>
        <v>3312.45</v>
      </c>
      <c r="M2845" s="5">
        <f t="shared" si="2"/>
        <v>2661.66</v>
      </c>
      <c r="N2845" s="5">
        <f t="shared" si="3"/>
        <v>650.79</v>
      </c>
      <c r="O2845" s="6">
        <f t="shared" si="4"/>
        <v>0.1964678712</v>
      </c>
      <c r="P2845" s="6" t="str">
        <f t="shared" si="5"/>
        <v>Monday</v>
      </c>
      <c r="Q2845" s="6" t="str">
        <f t="shared" si="6"/>
        <v>Weekday</v>
      </c>
      <c r="R2845" s="6" t="str">
        <f t="shared" si="7"/>
        <v>Low (1–15%)</v>
      </c>
    </row>
    <row r="2846">
      <c r="A2846" s="3" t="s">
        <v>3364</v>
      </c>
      <c r="B2846" s="4">
        <v>45413.44652777778</v>
      </c>
      <c r="C2846" s="3" t="s">
        <v>158</v>
      </c>
      <c r="D2846" s="3" t="s">
        <v>105</v>
      </c>
      <c r="E2846" s="3" t="s">
        <v>35</v>
      </c>
      <c r="F2846" s="3">
        <v>5.0</v>
      </c>
      <c r="G2846" s="3">
        <v>1999.0</v>
      </c>
      <c r="H2846" s="3">
        <v>15.0</v>
      </c>
      <c r="I2846" s="3">
        <v>1432.7</v>
      </c>
      <c r="J2846" s="3" t="s">
        <v>32</v>
      </c>
      <c r="K2846" s="3" t="s">
        <v>39</v>
      </c>
      <c r="L2846" s="5">
        <f t="shared" si="1"/>
        <v>8495.75</v>
      </c>
      <c r="M2846" s="5">
        <f t="shared" si="2"/>
        <v>7163.5</v>
      </c>
      <c r="N2846" s="5">
        <f t="shared" si="3"/>
        <v>1332.25</v>
      </c>
      <c r="O2846" s="6">
        <f t="shared" si="4"/>
        <v>0.156813701</v>
      </c>
      <c r="P2846" s="6" t="str">
        <f t="shared" si="5"/>
        <v>Wednesday</v>
      </c>
      <c r="Q2846" s="6" t="str">
        <f t="shared" si="6"/>
        <v>Weekday</v>
      </c>
      <c r="R2846" s="6" t="str">
        <f t="shared" si="7"/>
        <v>Low (1–15%)</v>
      </c>
    </row>
    <row r="2847">
      <c r="A2847" s="3" t="s">
        <v>3365</v>
      </c>
      <c r="B2847" s="4">
        <v>45296.76875</v>
      </c>
      <c r="C2847" s="3" t="s">
        <v>242</v>
      </c>
      <c r="D2847" s="3" t="s">
        <v>1064</v>
      </c>
      <c r="E2847" s="3" t="s">
        <v>21</v>
      </c>
      <c r="F2847" s="3">
        <v>4.0</v>
      </c>
      <c r="G2847" s="3">
        <v>899.0</v>
      </c>
      <c r="H2847" s="3">
        <v>0.0</v>
      </c>
      <c r="I2847" s="3">
        <v>574.08</v>
      </c>
      <c r="J2847" s="3" t="s">
        <v>32</v>
      </c>
      <c r="K2847" s="3" t="s">
        <v>28</v>
      </c>
      <c r="L2847" s="5">
        <f t="shared" si="1"/>
        <v>3596</v>
      </c>
      <c r="M2847" s="5">
        <f t="shared" si="2"/>
        <v>2296.32</v>
      </c>
      <c r="N2847" s="5">
        <f t="shared" si="3"/>
        <v>1299.68</v>
      </c>
      <c r="O2847" s="6">
        <f t="shared" si="4"/>
        <v>0.3614238042</v>
      </c>
      <c r="P2847" s="6" t="str">
        <f t="shared" si="5"/>
        <v>Friday</v>
      </c>
      <c r="Q2847" s="6" t="str">
        <f t="shared" si="6"/>
        <v>Weekday</v>
      </c>
      <c r="R2847" s="6" t="str">
        <f t="shared" si="7"/>
        <v>No Discount</v>
      </c>
    </row>
    <row r="2848">
      <c r="A2848" s="3" t="s">
        <v>3366</v>
      </c>
      <c r="B2848" s="4">
        <v>45679.70486111111</v>
      </c>
      <c r="C2848" s="3" t="s">
        <v>25</v>
      </c>
      <c r="D2848" s="3" t="s">
        <v>1435</v>
      </c>
      <c r="E2848" s="3" t="s">
        <v>21</v>
      </c>
      <c r="F2848" s="3">
        <v>2.0</v>
      </c>
      <c r="G2848" s="3">
        <v>499.0</v>
      </c>
      <c r="H2848" s="3">
        <v>15.0</v>
      </c>
      <c r="I2848" s="3">
        <v>348.41</v>
      </c>
      <c r="J2848" s="3" t="s">
        <v>32</v>
      </c>
      <c r="K2848" s="3" t="s">
        <v>39</v>
      </c>
      <c r="L2848" s="5">
        <f t="shared" si="1"/>
        <v>848.3</v>
      </c>
      <c r="M2848" s="5">
        <f t="shared" si="2"/>
        <v>696.82</v>
      </c>
      <c r="N2848" s="5">
        <f t="shared" si="3"/>
        <v>151.48</v>
      </c>
      <c r="O2848" s="6">
        <f t="shared" si="4"/>
        <v>0.1785689025</v>
      </c>
      <c r="P2848" s="6" t="str">
        <f t="shared" si="5"/>
        <v>Wednesday</v>
      </c>
      <c r="Q2848" s="6" t="str">
        <f t="shared" si="6"/>
        <v>Weekday</v>
      </c>
      <c r="R2848" s="6" t="str">
        <f t="shared" si="7"/>
        <v>Low (1–15%)</v>
      </c>
    </row>
    <row r="2849">
      <c r="A2849" s="3" t="s">
        <v>3367</v>
      </c>
      <c r="B2849" s="4">
        <v>45497.47986111111</v>
      </c>
      <c r="C2849" s="3" t="s">
        <v>254</v>
      </c>
      <c r="D2849" s="3" t="s">
        <v>51</v>
      </c>
      <c r="E2849" s="3" t="s">
        <v>35</v>
      </c>
      <c r="F2849" s="3">
        <v>4.0</v>
      </c>
      <c r="G2849" s="3">
        <v>2999.0</v>
      </c>
      <c r="H2849" s="3">
        <v>30.0</v>
      </c>
      <c r="I2849" s="3">
        <v>2006.05</v>
      </c>
      <c r="J2849" s="3" t="s">
        <v>32</v>
      </c>
      <c r="K2849" s="3" t="s">
        <v>28</v>
      </c>
      <c r="L2849" s="5">
        <f t="shared" si="1"/>
        <v>8397.2</v>
      </c>
      <c r="M2849" s="5">
        <f t="shared" si="2"/>
        <v>8024.2</v>
      </c>
      <c r="N2849" s="5">
        <f t="shared" si="3"/>
        <v>373</v>
      </c>
      <c r="O2849" s="6">
        <f t="shared" si="4"/>
        <v>0.04441956843</v>
      </c>
      <c r="P2849" s="6" t="str">
        <f t="shared" si="5"/>
        <v>Wednesday</v>
      </c>
      <c r="Q2849" s="6" t="str">
        <f t="shared" si="6"/>
        <v>Weekday</v>
      </c>
      <c r="R2849" s="6" t="str">
        <f t="shared" si="7"/>
        <v>High (&gt;25%)</v>
      </c>
    </row>
    <row r="2850">
      <c r="A2850" s="3" t="s">
        <v>3368</v>
      </c>
      <c r="B2850" s="4">
        <v>45688.652083333334</v>
      </c>
      <c r="C2850" s="3" t="s">
        <v>248</v>
      </c>
      <c r="D2850" s="3" t="s">
        <v>364</v>
      </c>
      <c r="E2850" s="3" t="s">
        <v>35</v>
      </c>
      <c r="F2850" s="3">
        <v>3.0</v>
      </c>
      <c r="G2850" s="3">
        <v>3499.0</v>
      </c>
      <c r="H2850" s="3">
        <v>10.0</v>
      </c>
      <c r="I2850" s="3">
        <v>2445.51</v>
      </c>
      <c r="J2850" s="3" t="s">
        <v>32</v>
      </c>
      <c r="K2850" s="3" t="s">
        <v>39</v>
      </c>
      <c r="L2850" s="5">
        <f t="shared" si="1"/>
        <v>9447.3</v>
      </c>
      <c r="M2850" s="5">
        <f t="shared" si="2"/>
        <v>7336.53</v>
      </c>
      <c r="N2850" s="5">
        <f t="shared" si="3"/>
        <v>2110.77</v>
      </c>
      <c r="O2850" s="6">
        <f t="shared" si="4"/>
        <v>0.2234257407</v>
      </c>
      <c r="P2850" s="6" t="str">
        <f t="shared" si="5"/>
        <v>Friday</v>
      </c>
      <c r="Q2850" s="6" t="str">
        <f t="shared" si="6"/>
        <v>Weekday</v>
      </c>
      <c r="R2850" s="6" t="str">
        <f t="shared" si="7"/>
        <v>Low (1–15%)</v>
      </c>
    </row>
    <row r="2851">
      <c r="A2851" s="3" t="s">
        <v>3369</v>
      </c>
      <c r="B2851" s="4">
        <v>45745.57986111111</v>
      </c>
      <c r="C2851" s="3" t="s">
        <v>151</v>
      </c>
      <c r="D2851" s="3" t="s">
        <v>1034</v>
      </c>
      <c r="E2851" s="3" t="s">
        <v>35</v>
      </c>
      <c r="F2851" s="3">
        <v>1.0</v>
      </c>
      <c r="G2851" s="3">
        <v>2499.0</v>
      </c>
      <c r="H2851" s="3">
        <v>30.0</v>
      </c>
      <c r="I2851" s="3">
        <v>1500.99</v>
      </c>
      <c r="J2851" s="3" t="s">
        <v>32</v>
      </c>
      <c r="K2851" s="3" t="s">
        <v>28</v>
      </c>
      <c r="L2851" s="5">
        <f t="shared" si="1"/>
        <v>1749.3</v>
      </c>
      <c r="M2851" s="5">
        <f t="shared" si="2"/>
        <v>1500.99</v>
      </c>
      <c r="N2851" s="5">
        <f t="shared" si="3"/>
        <v>248.31</v>
      </c>
      <c r="O2851" s="6">
        <f t="shared" si="4"/>
        <v>0.1419482079</v>
      </c>
      <c r="P2851" s="6" t="str">
        <f t="shared" si="5"/>
        <v>Saturday</v>
      </c>
      <c r="Q2851" s="6" t="str">
        <f t="shared" si="6"/>
        <v>Weekend</v>
      </c>
      <c r="R2851" s="6" t="str">
        <f t="shared" si="7"/>
        <v>High (&gt;25%)</v>
      </c>
    </row>
    <row r="2852">
      <c r="A2852" s="3" t="s">
        <v>3370</v>
      </c>
      <c r="B2852" s="4">
        <v>45297.740277777775</v>
      </c>
      <c r="C2852" s="3" t="s">
        <v>285</v>
      </c>
      <c r="D2852" s="3" t="s">
        <v>1110</v>
      </c>
      <c r="E2852" s="3" t="s">
        <v>35</v>
      </c>
      <c r="F2852" s="3">
        <v>5.0</v>
      </c>
      <c r="G2852" s="3">
        <v>3999.0</v>
      </c>
      <c r="H2852" s="3">
        <v>5.0</v>
      </c>
      <c r="I2852" s="3">
        <v>2518.06</v>
      </c>
      <c r="J2852" s="3" t="s">
        <v>22</v>
      </c>
      <c r="K2852" s="3" t="s">
        <v>39</v>
      </c>
      <c r="L2852" s="5">
        <f t="shared" si="1"/>
        <v>18995.25</v>
      </c>
      <c r="M2852" s="5">
        <f t="shared" si="2"/>
        <v>12590.3</v>
      </c>
      <c r="N2852" s="5">
        <f t="shared" si="3"/>
        <v>6404.95</v>
      </c>
      <c r="O2852" s="6">
        <f t="shared" si="4"/>
        <v>0.3371869283</v>
      </c>
      <c r="P2852" s="6" t="str">
        <f t="shared" si="5"/>
        <v>Saturday</v>
      </c>
      <c r="Q2852" s="6" t="str">
        <f t="shared" si="6"/>
        <v>Weekend</v>
      </c>
      <c r="R2852" s="6" t="str">
        <f t="shared" si="7"/>
        <v>Low (1–15%)</v>
      </c>
    </row>
    <row r="2853">
      <c r="A2853" s="3" t="s">
        <v>3371</v>
      </c>
      <c r="B2853" s="4">
        <v>45578.74652777778</v>
      </c>
      <c r="C2853" s="3" t="s">
        <v>231</v>
      </c>
      <c r="D2853" s="3" t="s">
        <v>418</v>
      </c>
      <c r="E2853" s="3" t="s">
        <v>27</v>
      </c>
      <c r="F2853" s="3">
        <v>4.0</v>
      </c>
      <c r="G2853" s="3">
        <v>1999.0</v>
      </c>
      <c r="H2853" s="3">
        <v>5.0</v>
      </c>
      <c r="I2853" s="3">
        <v>1002.42</v>
      </c>
      <c r="J2853" s="3" t="s">
        <v>52</v>
      </c>
      <c r="K2853" s="3" t="s">
        <v>28</v>
      </c>
      <c r="L2853" s="5">
        <f t="shared" si="1"/>
        <v>7596.2</v>
      </c>
      <c r="M2853" s="5">
        <f t="shared" si="2"/>
        <v>4009.68</v>
      </c>
      <c r="N2853" s="5">
        <f t="shared" si="3"/>
        <v>3586.52</v>
      </c>
      <c r="O2853" s="6">
        <f t="shared" si="4"/>
        <v>0.4721465996</v>
      </c>
      <c r="P2853" s="6" t="str">
        <f t="shared" si="5"/>
        <v>Sunday</v>
      </c>
      <c r="Q2853" s="6" t="str">
        <f t="shared" si="6"/>
        <v>Weekend</v>
      </c>
      <c r="R2853" s="6" t="str">
        <f t="shared" si="7"/>
        <v>Low (1–15%)</v>
      </c>
    </row>
    <row r="2854">
      <c r="A2854" s="3" t="s">
        <v>3372</v>
      </c>
      <c r="B2854" s="4">
        <v>45485.490277777775</v>
      </c>
      <c r="C2854" s="3" t="s">
        <v>207</v>
      </c>
      <c r="D2854" s="3" t="s">
        <v>729</v>
      </c>
      <c r="E2854" s="3" t="s">
        <v>21</v>
      </c>
      <c r="F2854" s="3">
        <v>2.0</v>
      </c>
      <c r="G2854" s="3">
        <v>899.0</v>
      </c>
      <c r="H2854" s="3">
        <v>10.0</v>
      </c>
      <c r="I2854" s="3">
        <v>539.59</v>
      </c>
      <c r="J2854" s="3" t="s">
        <v>52</v>
      </c>
      <c r="K2854" s="3" t="s">
        <v>23</v>
      </c>
      <c r="L2854" s="5">
        <f t="shared" si="1"/>
        <v>1618.2</v>
      </c>
      <c r="M2854" s="5">
        <f t="shared" si="2"/>
        <v>1079.18</v>
      </c>
      <c r="N2854" s="5">
        <f t="shared" si="3"/>
        <v>539.02</v>
      </c>
      <c r="O2854" s="6">
        <f t="shared" si="4"/>
        <v>0.3330985045</v>
      </c>
      <c r="P2854" s="6" t="str">
        <f t="shared" si="5"/>
        <v>Friday</v>
      </c>
      <c r="Q2854" s="6" t="str">
        <f t="shared" si="6"/>
        <v>Weekday</v>
      </c>
      <c r="R2854" s="6" t="str">
        <f t="shared" si="7"/>
        <v>Low (1–15%)</v>
      </c>
    </row>
    <row r="2855">
      <c r="A2855" s="3" t="s">
        <v>3373</v>
      </c>
      <c r="B2855" s="4">
        <v>45778.52013888889</v>
      </c>
      <c r="C2855" s="3" t="s">
        <v>309</v>
      </c>
      <c r="D2855" s="3" t="s">
        <v>288</v>
      </c>
      <c r="E2855" s="3" t="s">
        <v>27</v>
      </c>
      <c r="F2855" s="3">
        <v>3.0</v>
      </c>
      <c r="G2855" s="3">
        <v>799.0</v>
      </c>
      <c r="H2855" s="3">
        <v>25.0</v>
      </c>
      <c r="I2855" s="3">
        <v>455.71</v>
      </c>
      <c r="J2855" s="3" t="s">
        <v>32</v>
      </c>
      <c r="K2855" s="3" t="s">
        <v>39</v>
      </c>
      <c r="L2855" s="5">
        <f t="shared" si="1"/>
        <v>1797.75</v>
      </c>
      <c r="M2855" s="5">
        <f t="shared" si="2"/>
        <v>1367.13</v>
      </c>
      <c r="N2855" s="5">
        <f t="shared" si="3"/>
        <v>430.62</v>
      </c>
      <c r="O2855" s="6">
        <f t="shared" si="4"/>
        <v>0.2395327493</v>
      </c>
      <c r="P2855" s="6" t="str">
        <f t="shared" si="5"/>
        <v>Thursday</v>
      </c>
      <c r="Q2855" s="6" t="str">
        <f t="shared" si="6"/>
        <v>Weekday</v>
      </c>
      <c r="R2855" s="6" t="str">
        <f t="shared" si="7"/>
        <v>Mid (16–25%)</v>
      </c>
    </row>
    <row r="2856">
      <c r="A2856" s="3" t="s">
        <v>3374</v>
      </c>
      <c r="B2856" s="4">
        <v>45322.5875</v>
      </c>
      <c r="C2856" s="3" t="s">
        <v>57</v>
      </c>
      <c r="D2856" s="3" t="s">
        <v>2221</v>
      </c>
      <c r="E2856" s="3" t="s">
        <v>27</v>
      </c>
      <c r="F2856" s="3">
        <v>2.0</v>
      </c>
      <c r="G2856" s="3">
        <v>1499.0</v>
      </c>
      <c r="H2856" s="3">
        <v>5.0</v>
      </c>
      <c r="I2856" s="3">
        <v>857.72</v>
      </c>
      <c r="J2856" s="3" t="s">
        <v>32</v>
      </c>
      <c r="K2856" s="3" t="s">
        <v>39</v>
      </c>
      <c r="L2856" s="5">
        <f t="shared" si="1"/>
        <v>2848.1</v>
      </c>
      <c r="M2856" s="5">
        <f t="shared" si="2"/>
        <v>1715.44</v>
      </c>
      <c r="N2856" s="5">
        <f t="shared" si="3"/>
        <v>1132.66</v>
      </c>
      <c r="O2856" s="6">
        <f t="shared" si="4"/>
        <v>0.3976896879</v>
      </c>
      <c r="P2856" s="6" t="str">
        <f t="shared" si="5"/>
        <v>Wednesday</v>
      </c>
      <c r="Q2856" s="6" t="str">
        <f t="shared" si="6"/>
        <v>Weekday</v>
      </c>
      <c r="R2856" s="6" t="str">
        <f t="shared" si="7"/>
        <v>Low (1–15%)</v>
      </c>
    </row>
    <row r="2857">
      <c r="A2857" s="3" t="s">
        <v>3375</v>
      </c>
      <c r="B2857" s="4">
        <v>45696.67847222222</v>
      </c>
      <c r="C2857" s="3" t="s">
        <v>94</v>
      </c>
      <c r="D2857" s="3" t="s">
        <v>906</v>
      </c>
      <c r="E2857" s="3" t="s">
        <v>21</v>
      </c>
      <c r="F2857" s="3">
        <v>3.0</v>
      </c>
      <c r="G2857" s="3">
        <v>899.0</v>
      </c>
      <c r="H2857" s="3">
        <v>25.0</v>
      </c>
      <c r="I2857" s="3">
        <v>598.68</v>
      </c>
      <c r="J2857" s="3" t="s">
        <v>52</v>
      </c>
      <c r="K2857" s="3" t="s">
        <v>39</v>
      </c>
      <c r="L2857" s="5">
        <f t="shared" si="1"/>
        <v>2022.75</v>
      </c>
      <c r="M2857" s="5">
        <f t="shared" si="2"/>
        <v>1796.04</v>
      </c>
      <c r="N2857" s="5">
        <f t="shared" si="3"/>
        <v>226.71</v>
      </c>
      <c r="O2857" s="6">
        <f t="shared" si="4"/>
        <v>0.112080089</v>
      </c>
      <c r="P2857" s="6" t="str">
        <f t="shared" si="5"/>
        <v>Saturday</v>
      </c>
      <c r="Q2857" s="6" t="str">
        <f t="shared" si="6"/>
        <v>Weekend</v>
      </c>
      <c r="R2857" s="6" t="str">
        <f t="shared" si="7"/>
        <v>Mid (16–25%)</v>
      </c>
    </row>
    <row r="2858">
      <c r="A2858" s="3" t="s">
        <v>3376</v>
      </c>
      <c r="B2858" s="4">
        <v>45493.9</v>
      </c>
      <c r="C2858" s="3" t="s">
        <v>54</v>
      </c>
      <c r="D2858" s="3" t="s">
        <v>152</v>
      </c>
      <c r="E2858" s="3" t="s">
        <v>21</v>
      </c>
      <c r="F2858" s="3">
        <v>3.0</v>
      </c>
      <c r="G2858" s="3">
        <v>299.0</v>
      </c>
      <c r="H2858" s="3">
        <v>5.0</v>
      </c>
      <c r="I2858" s="3">
        <v>159.64</v>
      </c>
      <c r="J2858" s="3" t="s">
        <v>52</v>
      </c>
      <c r="K2858" s="3" t="s">
        <v>23</v>
      </c>
      <c r="L2858" s="5">
        <f t="shared" si="1"/>
        <v>852.15</v>
      </c>
      <c r="M2858" s="5">
        <f t="shared" si="2"/>
        <v>478.92</v>
      </c>
      <c r="N2858" s="5">
        <f t="shared" si="3"/>
        <v>373.23</v>
      </c>
      <c r="O2858" s="6">
        <f t="shared" si="4"/>
        <v>0.43798627</v>
      </c>
      <c r="P2858" s="6" t="str">
        <f t="shared" si="5"/>
        <v>Saturday</v>
      </c>
      <c r="Q2858" s="6" t="str">
        <f t="shared" si="6"/>
        <v>Weekend</v>
      </c>
      <c r="R2858" s="6" t="str">
        <f t="shared" si="7"/>
        <v>Low (1–15%)</v>
      </c>
    </row>
    <row r="2859">
      <c r="A2859" s="3" t="s">
        <v>3377</v>
      </c>
      <c r="B2859" s="4">
        <v>45346.41736111111</v>
      </c>
      <c r="C2859" s="3" t="s">
        <v>65</v>
      </c>
      <c r="D2859" s="3" t="s">
        <v>1051</v>
      </c>
      <c r="E2859" s="3" t="s">
        <v>27</v>
      </c>
      <c r="F2859" s="3">
        <v>4.0</v>
      </c>
      <c r="G2859" s="3">
        <v>1499.0</v>
      </c>
      <c r="H2859" s="3">
        <v>30.0</v>
      </c>
      <c r="I2859" s="3">
        <v>762.97</v>
      </c>
      <c r="J2859" s="3" t="s">
        <v>52</v>
      </c>
      <c r="K2859" s="3" t="s">
        <v>39</v>
      </c>
      <c r="L2859" s="5">
        <f t="shared" si="1"/>
        <v>4197.2</v>
      </c>
      <c r="M2859" s="5">
        <f t="shared" si="2"/>
        <v>3051.88</v>
      </c>
      <c r="N2859" s="5">
        <f t="shared" si="3"/>
        <v>1145.32</v>
      </c>
      <c r="O2859" s="6">
        <f t="shared" si="4"/>
        <v>0.2728771562</v>
      </c>
      <c r="P2859" s="6" t="str">
        <f t="shared" si="5"/>
        <v>Saturday</v>
      </c>
      <c r="Q2859" s="6" t="str">
        <f t="shared" si="6"/>
        <v>Weekend</v>
      </c>
      <c r="R2859" s="6" t="str">
        <f t="shared" si="7"/>
        <v>High (&gt;25%)</v>
      </c>
    </row>
    <row r="2860">
      <c r="A2860" s="3" t="s">
        <v>3378</v>
      </c>
      <c r="B2860" s="4">
        <v>45598.71944444445</v>
      </c>
      <c r="C2860" s="3" t="s">
        <v>19</v>
      </c>
      <c r="D2860" s="3" t="s">
        <v>201</v>
      </c>
      <c r="E2860" s="3" t="s">
        <v>21</v>
      </c>
      <c r="F2860" s="3">
        <v>4.0</v>
      </c>
      <c r="G2860" s="3">
        <v>899.0</v>
      </c>
      <c r="H2860" s="3">
        <v>5.0</v>
      </c>
      <c r="I2860" s="3">
        <v>449.99</v>
      </c>
      <c r="J2860" s="3" t="s">
        <v>22</v>
      </c>
      <c r="K2860" s="3" t="s">
        <v>39</v>
      </c>
      <c r="L2860" s="5">
        <f t="shared" si="1"/>
        <v>3416.2</v>
      </c>
      <c r="M2860" s="5">
        <f t="shared" si="2"/>
        <v>1799.96</v>
      </c>
      <c r="N2860" s="5">
        <f t="shared" si="3"/>
        <v>1616.24</v>
      </c>
      <c r="O2860" s="6">
        <f t="shared" si="4"/>
        <v>0.4731104736</v>
      </c>
      <c r="P2860" s="6" t="str">
        <f t="shared" si="5"/>
        <v>Saturday</v>
      </c>
      <c r="Q2860" s="6" t="str">
        <f t="shared" si="6"/>
        <v>Weekend</v>
      </c>
      <c r="R2860" s="6" t="str">
        <f t="shared" si="7"/>
        <v>Low (1–15%)</v>
      </c>
    </row>
    <row r="2861">
      <c r="A2861" s="3" t="s">
        <v>3379</v>
      </c>
      <c r="B2861" s="4">
        <v>45549.53888888889</v>
      </c>
      <c r="C2861" s="3" t="s">
        <v>242</v>
      </c>
      <c r="D2861" s="3" t="s">
        <v>695</v>
      </c>
      <c r="E2861" s="3" t="s">
        <v>35</v>
      </c>
      <c r="F2861" s="3">
        <v>3.0</v>
      </c>
      <c r="G2861" s="3">
        <v>2999.0</v>
      </c>
      <c r="H2861" s="3">
        <v>15.0</v>
      </c>
      <c r="I2861" s="3">
        <v>2072.8</v>
      </c>
      <c r="J2861" s="3" t="s">
        <v>22</v>
      </c>
      <c r="K2861" s="3" t="s">
        <v>28</v>
      </c>
      <c r="L2861" s="5">
        <f t="shared" si="1"/>
        <v>7647.45</v>
      </c>
      <c r="M2861" s="5">
        <f t="shared" si="2"/>
        <v>6218.4</v>
      </c>
      <c r="N2861" s="5">
        <f t="shared" si="3"/>
        <v>1429.05</v>
      </c>
      <c r="O2861" s="6">
        <f t="shared" si="4"/>
        <v>0.1868662103</v>
      </c>
      <c r="P2861" s="6" t="str">
        <f t="shared" si="5"/>
        <v>Saturday</v>
      </c>
      <c r="Q2861" s="6" t="str">
        <f t="shared" si="6"/>
        <v>Weekend</v>
      </c>
      <c r="R2861" s="6" t="str">
        <f t="shared" si="7"/>
        <v>Low (1–15%)</v>
      </c>
    </row>
    <row r="2862">
      <c r="A2862" s="3" t="s">
        <v>3380</v>
      </c>
      <c r="B2862" s="4">
        <v>45948.799305555556</v>
      </c>
      <c r="C2862" s="3" t="s">
        <v>81</v>
      </c>
      <c r="D2862" s="3" t="s">
        <v>1336</v>
      </c>
      <c r="E2862" s="3" t="s">
        <v>35</v>
      </c>
      <c r="F2862" s="3">
        <v>2.0</v>
      </c>
      <c r="G2862" s="3">
        <v>3499.0</v>
      </c>
      <c r="H2862" s="3">
        <v>15.0</v>
      </c>
      <c r="I2862" s="3">
        <v>1944.74</v>
      </c>
      <c r="J2862" s="3" t="s">
        <v>32</v>
      </c>
      <c r="K2862" s="3" t="s">
        <v>39</v>
      </c>
      <c r="L2862" s="5">
        <f t="shared" si="1"/>
        <v>5948.3</v>
      </c>
      <c r="M2862" s="5">
        <f t="shared" si="2"/>
        <v>3889.48</v>
      </c>
      <c r="N2862" s="5">
        <f t="shared" si="3"/>
        <v>2058.82</v>
      </c>
      <c r="O2862" s="6">
        <f t="shared" si="4"/>
        <v>0.3461190592</v>
      </c>
      <c r="P2862" s="6" t="str">
        <f t="shared" si="5"/>
        <v>Saturday</v>
      </c>
      <c r="Q2862" s="6" t="str">
        <f t="shared" si="6"/>
        <v>Weekend</v>
      </c>
      <c r="R2862" s="6" t="str">
        <f t="shared" si="7"/>
        <v>Low (1–15%)</v>
      </c>
    </row>
    <row r="2863">
      <c r="A2863" s="3" t="s">
        <v>3381</v>
      </c>
      <c r="B2863" s="4">
        <v>45379.82916666667</v>
      </c>
      <c r="C2863" s="3" t="s">
        <v>44</v>
      </c>
      <c r="D2863" s="3" t="s">
        <v>1182</v>
      </c>
      <c r="E2863" s="3" t="s">
        <v>21</v>
      </c>
      <c r="F2863" s="3">
        <v>1.0</v>
      </c>
      <c r="G2863" s="3">
        <v>499.0</v>
      </c>
      <c r="H2863" s="3">
        <v>5.0</v>
      </c>
      <c r="I2863" s="3">
        <v>299.36</v>
      </c>
      <c r="J2863" s="3" t="s">
        <v>32</v>
      </c>
      <c r="K2863" s="3" t="s">
        <v>23</v>
      </c>
      <c r="L2863" s="5">
        <f t="shared" si="1"/>
        <v>474.05</v>
      </c>
      <c r="M2863" s="5">
        <f t="shared" si="2"/>
        <v>299.36</v>
      </c>
      <c r="N2863" s="5">
        <f t="shared" si="3"/>
        <v>174.69</v>
      </c>
      <c r="O2863" s="6">
        <f t="shared" si="4"/>
        <v>0.3685054319</v>
      </c>
      <c r="P2863" s="6" t="str">
        <f t="shared" si="5"/>
        <v>Thursday</v>
      </c>
      <c r="Q2863" s="6" t="str">
        <f t="shared" si="6"/>
        <v>Weekday</v>
      </c>
      <c r="R2863" s="6" t="str">
        <f t="shared" si="7"/>
        <v>Low (1–15%)</v>
      </c>
    </row>
    <row r="2864">
      <c r="A2864" s="3" t="s">
        <v>3382</v>
      </c>
      <c r="B2864" s="4">
        <v>45422.521527777775</v>
      </c>
      <c r="C2864" s="3" t="s">
        <v>100</v>
      </c>
      <c r="D2864" s="3" t="s">
        <v>713</v>
      </c>
      <c r="E2864" s="3" t="s">
        <v>35</v>
      </c>
      <c r="F2864" s="3">
        <v>3.0</v>
      </c>
      <c r="G2864" s="3">
        <v>3999.0</v>
      </c>
      <c r="H2864" s="3">
        <v>20.0</v>
      </c>
      <c r="I2864" s="3">
        <v>2715.01</v>
      </c>
      <c r="J2864" s="3" t="s">
        <v>32</v>
      </c>
      <c r="K2864" s="3" t="s">
        <v>23</v>
      </c>
      <c r="L2864" s="5">
        <f t="shared" si="1"/>
        <v>9597.6</v>
      </c>
      <c r="M2864" s="5">
        <f t="shared" si="2"/>
        <v>8145.03</v>
      </c>
      <c r="N2864" s="5">
        <f t="shared" si="3"/>
        <v>1452.57</v>
      </c>
      <c r="O2864" s="6">
        <f t="shared" si="4"/>
        <v>0.1513472118</v>
      </c>
      <c r="P2864" s="6" t="str">
        <f t="shared" si="5"/>
        <v>Friday</v>
      </c>
      <c r="Q2864" s="6" t="str">
        <f t="shared" si="6"/>
        <v>Weekday</v>
      </c>
      <c r="R2864" s="6" t="str">
        <f t="shared" si="7"/>
        <v>Mid (16–25%)</v>
      </c>
    </row>
    <row r="2865">
      <c r="A2865" s="3" t="s">
        <v>3383</v>
      </c>
      <c r="B2865" s="4">
        <v>45546.68472222222</v>
      </c>
      <c r="C2865" s="3" t="s">
        <v>30</v>
      </c>
      <c r="D2865" s="3" t="s">
        <v>695</v>
      </c>
      <c r="E2865" s="3" t="s">
        <v>21</v>
      </c>
      <c r="F2865" s="3">
        <v>1.0</v>
      </c>
      <c r="G2865" s="3">
        <v>699.0</v>
      </c>
      <c r="H2865" s="3">
        <v>20.0</v>
      </c>
      <c r="I2865" s="3">
        <v>474.74</v>
      </c>
      <c r="J2865" s="3" t="s">
        <v>52</v>
      </c>
      <c r="K2865" s="3" t="s">
        <v>28</v>
      </c>
      <c r="L2865" s="5">
        <f t="shared" si="1"/>
        <v>559.2</v>
      </c>
      <c r="M2865" s="5">
        <f t="shared" si="2"/>
        <v>474.74</v>
      </c>
      <c r="N2865" s="5">
        <f t="shared" si="3"/>
        <v>84.46</v>
      </c>
      <c r="O2865" s="6">
        <f t="shared" si="4"/>
        <v>0.151037196</v>
      </c>
      <c r="P2865" s="6" t="str">
        <f t="shared" si="5"/>
        <v>Wednesday</v>
      </c>
      <c r="Q2865" s="6" t="str">
        <f t="shared" si="6"/>
        <v>Weekday</v>
      </c>
      <c r="R2865" s="6" t="str">
        <f t="shared" si="7"/>
        <v>Mid (16–25%)</v>
      </c>
    </row>
    <row r="2866">
      <c r="A2866" s="3" t="s">
        <v>3384</v>
      </c>
      <c r="B2866" s="4">
        <v>45706.80763888889</v>
      </c>
      <c r="C2866" s="3" t="s">
        <v>111</v>
      </c>
      <c r="D2866" s="3" t="s">
        <v>1162</v>
      </c>
      <c r="E2866" s="3" t="s">
        <v>27</v>
      </c>
      <c r="F2866" s="3">
        <v>4.0</v>
      </c>
      <c r="G2866" s="3">
        <v>1299.0</v>
      </c>
      <c r="H2866" s="3">
        <v>0.0</v>
      </c>
      <c r="I2866" s="3">
        <v>660.11</v>
      </c>
      <c r="J2866" s="3" t="s">
        <v>32</v>
      </c>
      <c r="K2866" s="3" t="s">
        <v>28</v>
      </c>
      <c r="L2866" s="5">
        <f t="shared" si="1"/>
        <v>5196</v>
      </c>
      <c r="M2866" s="5">
        <f t="shared" si="2"/>
        <v>2640.44</v>
      </c>
      <c r="N2866" s="5">
        <f t="shared" si="3"/>
        <v>2555.56</v>
      </c>
      <c r="O2866" s="6">
        <f t="shared" si="4"/>
        <v>0.4918321786</v>
      </c>
      <c r="P2866" s="6" t="str">
        <f t="shared" si="5"/>
        <v>Tuesday</v>
      </c>
      <c r="Q2866" s="6" t="str">
        <f t="shared" si="6"/>
        <v>Weekday</v>
      </c>
      <c r="R2866" s="6" t="str">
        <f t="shared" si="7"/>
        <v>No Discount</v>
      </c>
    </row>
    <row r="2867">
      <c r="A2867" s="3" t="s">
        <v>3385</v>
      </c>
      <c r="B2867" s="4">
        <v>45600.68958333333</v>
      </c>
      <c r="C2867" s="3" t="s">
        <v>144</v>
      </c>
      <c r="D2867" s="3" t="s">
        <v>1284</v>
      </c>
      <c r="E2867" s="3" t="s">
        <v>21</v>
      </c>
      <c r="F2867" s="3">
        <v>5.0</v>
      </c>
      <c r="G2867" s="3">
        <v>499.0</v>
      </c>
      <c r="H2867" s="3">
        <v>5.0</v>
      </c>
      <c r="I2867" s="3">
        <v>325.04</v>
      </c>
      <c r="J2867" s="3" t="s">
        <v>32</v>
      </c>
      <c r="K2867" s="3" t="s">
        <v>23</v>
      </c>
      <c r="L2867" s="5">
        <f t="shared" si="1"/>
        <v>2370.25</v>
      </c>
      <c r="M2867" s="5">
        <f t="shared" si="2"/>
        <v>1625.2</v>
      </c>
      <c r="N2867" s="5">
        <f t="shared" si="3"/>
        <v>745.05</v>
      </c>
      <c r="O2867" s="6">
        <f t="shared" si="4"/>
        <v>0.314333931</v>
      </c>
      <c r="P2867" s="6" t="str">
        <f t="shared" si="5"/>
        <v>Monday</v>
      </c>
      <c r="Q2867" s="6" t="str">
        <f t="shared" si="6"/>
        <v>Weekday</v>
      </c>
      <c r="R2867" s="6" t="str">
        <f t="shared" si="7"/>
        <v>Low (1–15%)</v>
      </c>
    </row>
    <row r="2868">
      <c r="A2868" s="3" t="s">
        <v>3386</v>
      </c>
      <c r="B2868" s="4">
        <v>45735.6125</v>
      </c>
      <c r="C2868" s="3" t="s">
        <v>124</v>
      </c>
      <c r="D2868" s="3" t="s">
        <v>983</v>
      </c>
      <c r="E2868" s="3" t="s">
        <v>35</v>
      </c>
      <c r="F2868" s="3">
        <v>1.0</v>
      </c>
      <c r="G2868" s="3">
        <v>2999.0</v>
      </c>
      <c r="H2868" s="3">
        <v>20.0</v>
      </c>
      <c r="I2868" s="3">
        <v>2175.86</v>
      </c>
      <c r="J2868" s="3" t="s">
        <v>52</v>
      </c>
      <c r="K2868" s="3" t="s">
        <v>23</v>
      </c>
      <c r="L2868" s="5">
        <f t="shared" si="1"/>
        <v>2399.2</v>
      </c>
      <c r="M2868" s="5">
        <f t="shared" si="2"/>
        <v>2175.86</v>
      </c>
      <c r="N2868" s="5">
        <f t="shared" si="3"/>
        <v>223.34</v>
      </c>
      <c r="O2868" s="6">
        <f t="shared" si="4"/>
        <v>0.09308936312</v>
      </c>
      <c r="P2868" s="6" t="str">
        <f t="shared" si="5"/>
        <v>Wednesday</v>
      </c>
      <c r="Q2868" s="6" t="str">
        <f t="shared" si="6"/>
        <v>Weekday</v>
      </c>
      <c r="R2868" s="6" t="str">
        <f t="shared" si="7"/>
        <v>Mid (16–25%)</v>
      </c>
    </row>
    <row r="2869">
      <c r="A2869" s="3" t="s">
        <v>3387</v>
      </c>
      <c r="B2869" s="4">
        <v>45485.45486111111</v>
      </c>
      <c r="C2869" s="3" t="s">
        <v>100</v>
      </c>
      <c r="D2869" s="3" t="s">
        <v>305</v>
      </c>
      <c r="E2869" s="3" t="s">
        <v>35</v>
      </c>
      <c r="F2869" s="3">
        <v>5.0</v>
      </c>
      <c r="G2869" s="3">
        <v>2499.0</v>
      </c>
      <c r="H2869" s="3">
        <v>30.0</v>
      </c>
      <c r="I2869" s="3">
        <v>1770.22</v>
      </c>
      <c r="J2869" s="3" t="s">
        <v>32</v>
      </c>
      <c r="K2869" s="3" t="s">
        <v>23</v>
      </c>
      <c r="L2869" s="5">
        <f t="shared" si="1"/>
        <v>8746.5</v>
      </c>
      <c r="M2869" s="5">
        <f t="shared" si="2"/>
        <v>8851.1</v>
      </c>
      <c r="N2869" s="5">
        <f t="shared" si="3"/>
        <v>-104.6</v>
      </c>
      <c r="O2869" s="6">
        <f t="shared" si="4"/>
        <v>-0.01195906934</v>
      </c>
      <c r="P2869" s="6" t="str">
        <f t="shared" si="5"/>
        <v>Friday</v>
      </c>
      <c r="Q2869" s="6" t="str">
        <f t="shared" si="6"/>
        <v>Weekday</v>
      </c>
      <c r="R2869" s="6" t="str">
        <f t="shared" si="7"/>
        <v>High (&gt;25%)</v>
      </c>
    </row>
    <row r="2870">
      <c r="A2870" s="3" t="s">
        <v>3388</v>
      </c>
      <c r="B2870" s="4">
        <v>45730.69930555556</v>
      </c>
      <c r="C2870" s="3" t="s">
        <v>257</v>
      </c>
      <c r="D2870" s="3" t="s">
        <v>1102</v>
      </c>
      <c r="E2870" s="3" t="s">
        <v>21</v>
      </c>
      <c r="F2870" s="3">
        <v>5.0</v>
      </c>
      <c r="G2870" s="3">
        <v>699.0</v>
      </c>
      <c r="H2870" s="3">
        <v>10.0</v>
      </c>
      <c r="I2870" s="3">
        <v>480.24</v>
      </c>
      <c r="J2870" s="3" t="s">
        <v>52</v>
      </c>
      <c r="K2870" s="3" t="s">
        <v>28</v>
      </c>
      <c r="L2870" s="5">
        <f t="shared" si="1"/>
        <v>3145.5</v>
      </c>
      <c r="M2870" s="5">
        <f t="shared" si="2"/>
        <v>2401.2</v>
      </c>
      <c r="N2870" s="5">
        <f t="shared" si="3"/>
        <v>744.3</v>
      </c>
      <c r="O2870" s="6">
        <f t="shared" si="4"/>
        <v>0.2366237482</v>
      </c>
      <c r="P2870" s="6" t="str">
        <f t="shared" si="5"/>
        <v>Friday</v>
      </c>
      <c r="Q2870" s="6" t="str">
        <f t="shared" si="6"/>
        <v>Weekday</v>
      </c>
      <c r="R2870" s="6" t="str">
        <f t="shared" si="7"/>
        <v>Low (1–15%)</v>
      </c>
    </row>
    <row r="2871">
      <c r="A2871" s="3" t="s">
        <v>3389</v>
      </c>
      <c r="B2871" s="4">
        <v>45893.50069444445</v>
      </c>
      <c r="C2871" s="3" t="s">
        <v>399</v>
      </c>
      <c r="D2871" s="3" t="s">
        <v>476</v>
      </c>
      <c r="E2871" s="3" t="s">
        <v>27</v>
      </c>
      <c r="F2871" s="3">
        <v>1.0</v>
      </c>
      <c r="G2871" s="3">
        <v>1499.0</v>
      </c>
      <c r="H2871" s="3">
        <v>0.0</v>
      </c>
      <c r="I2871" s="3">
        <v>937.27</v>
      </c>
      <c r="J2871" s="3" t="s">
        <v>32</v>
      </c>
      <c r="K2871" s="3" t="s">
        <v>23</v>
      </c>
      <c r="L2871" s="5">
        <f t="shared" si="1"/>
        <v>1499</v>
      </c>
      <c r="M2871" s="5">
        <f t="shared" si="2"/>
        <v>937.27</v>
      </c>
      <c r="N2871" s="5">
        <f t="shared" si="3"/>
        <v>561.73</v>
      </c>
      <c r="O2871" s="6">
        <f t="shared" si="4"/>
        <v>0.374736491</v>
      </c>
      <c r="P2871" s="6" t="str">
        <f t="shared" si="5"/>
        <v>Sunday</v>
      </c>
      <c r="Q2871" s="6" t="str">
        <f t="shared" si="6"/>
        <v>Weekend</v>
      </c>
      <c r="R2871" s="6" t="str">
        <f t="shared" si="7"/>
        <v>No Discount</v>
      </c>
    </row>
    <row r="2872">
      <c r="A2872" s="3" t="s">
        <v>3390</v>
      </c>
      <c r="B2872" s="4">
        <v>45725.777083333334</v>
      </c>
      <c r="C2872" s="3" t="s">
        <v>151</v>
      </c>
      <c r="D2872" s="3" t="s">
        <v>987</v>
      </c>
      <c r="E2872" s="3" t="s">
        <v>27</v>
      </c>
      <c r="F2872" s="3">
        <v>3.0</v>
      </c>
      <c r="G2872" s="3">
        <v>999.0</v>
      </c>
      <c r="H2872" s="3">
        <v>25.0</v>
      </c>
      <c r="I2872" s="3">
        <v>540.8</v>
      </c>
      <c r="J2872" s="3" t="s">
        <v>52</v>
      </c>
      <c r="K2872" s="3" t="s">
        <v>28</v>
      </c>
      <c r="L2872" s="5">
        <f t="shared" si="1"/>
        <v>2247.75</v>
      </c>
      <c r="M2872" s="5">
        <f t="shared" si="2"/>
        <v>1622.4</v>
      </c>
      <c r="N2872" s="5">
        <f t="shared" si="3"/>
        <v>625.35</v>
      </c>
      <c r="O2872" s="6">
        <f t="shared" si="4"/>
        <v>0.2782115449</v>
      </c>
      <c r="P2872" s="6" t="str">
        <f t="shared" si="5"/>
        <v>Sunday</v>
      </c>
      <c r="Q2872" s="6" t="str">
        <f t="shared" si="6"/>
        <v>Weekend</v>
      </c>
      <c r="R2872" s="6" t="str">
        <f t="shared" si="7"/>
        <v>Mid (16–25%)</v>
      </c>
    </row>
    <row r="2873">
      <c r="A2873" s="3" t="s">
        <v>3391</v>
      </c>
      <c r="B2873" s="4">
        <v>45929.64166666667</v>
      </c>
      <c r="C2873" s="3" t="s">
        <v>242</v>
      </c>
      <c r="D2873" s="3" t="s">
        <v>553</v>
      </c>
      <c r="E2873" s="3" t="s">
        <v>27</v>
      </c>
      <c r="F2873" s="3">
        <v>1.0</v>
      </c>
      <c r="G2873" s="3">
        <v>1999.0</v>
      </c>
      <c r="H2873" s="3">
        <v>5.0</v>
      </c>
      <c r="I2873" s="3">
        <v>1328.34</v>
      </c>
      <c r="J2873" s="3" t="s">
        <v>52</v>
      </c>
      <c r="K2873" s="3" t="s">
        <v>39</v>
      </c>
      <c r="L2873" s="5">
        <f t="shared" si="1"/>
        <v>1899.05</v>
      </c>
      <c r="M2873" s="5">
        <f t="shared" si="2"/>
        <v>1328.34</v>
      </c>
      <c r="N2873" s="5">
        <f t="shared" si="3"/>
        <v>570.71</v>
      </c>
      <c r="O2873" s="6">
        <f t="shared" si="4"/>
        <v>0.3005239462</v>
      </c>
      <c r="P2873" s="6" t="str">
        <f t="shared" si="5"/>
        <v>Monday</v>
      </c>
      <c r="Q2873" s="6" t="str">
        <f t="shared" si="6"/>
        <v>Weekday</v>
      </c>
      <c r="R2873" s="6" t="str">
        <f t="shared" si="7"/>
        <v>Low (1–15%)</v>
      </c>
    </row>
    <row r="2874">
      <c r="A2874" s="3" t="s">
        <v>3392</v>
      </c>
      <c r="B2874" s="4">
        <v>45295.50069444445</v>
      </c>
      <c r="C2874" s="3" t="s">
        <v>78</v>
      </c>
      <c r="D2874" s="3" t="s">
        <v>1040</v>
      </c>
      <c r="E2874" s="3" t="s">
        <v>35</v>
      </c>
      <c r="F2874" s="3">
        <v>5.0</v>
      </c>
      <c r="G2874" s="3">
        <v>1999.0</v>
      </c>
      <c r="H2874" s="3">
        <v>10.0</v>
      </c>
      <c r="I2874" s="3">
        <v>1420.59</v>
      </c>
      <c r="J2874" s="3" t="s">
        <v>52</v>
      </c>
      <c r="K2874" s="3" t="s">
        <v>23</v>
      </c>
      <c r="L2874" s="5">
        <f t="shared" si="1"/>
        <v>8995.5</v>
      </c>
      <c r="M2874" s="5">
        <f t="shared" si="2"/>
        <v>7102.95</v>
      </c>
      <c r="N2874" s="5">
        <f t="shared" si="3"/>
        <v>1892.55</v>
      </c>
      <c r="O2874" s="6">
        <f t="shared" si="4"/>
        <v>0.2103885276</v>
      </c>
      <c r="P2874" s="6" t="str">
        <f t="shared" si="5"/>
        <v>Thursday</v>
      </c>
      <c r="Q2874" s="6" t="str">
        <f t="shared" si="6"/>
        <v>Weekday</v>
      </c>
      <c r="R2874" s="6" t="str">
        <f t="shared" si="7"/>
        <v>Low (1–15%)</v>
      </c>
    </row>
    <row r="2875">
      <c r="A2875" s="3" t="s">
        <v>3393</v>
      </c>
      <c r="B2875" s="4">
        <v>45318.42291666667</v>
      </c>
      <c r="C2875" s="3" t="s">
        <v>19</v>
      </c>
      <c r="D2875" s="3" t="s">
        <v>42</v>
      </c>
      <c r="E2875" s="3" t="s">
        <v>21</v>
      </c>
      <c r="F2875" s="3">
        <v>3.0</v>
      </c>
      <c r="G2875" s="3">
        <v>499.0</v>
      </c>
      <c r="H2875" s="3">
        <v>0.0</v>
      </c>
      <c r="I2875" s="3">
        <v>236.2</v>
      </c>
      <c r="J2875" s="3" t="s">
        <v>52</v>
      </c>
      <c r="K2875" s="3" t="s">
        <v>28</v>
      </c>
      <c r="L2875" s="5">
        <f t="shared" si="1"/>
        <v>1497</v>
      </c>
      <c r="M2875" s="5">
        <f t="shared" si="2"/>
        <v>708.6</v>
      </c>
      <c r="N2875" s="5">
        <f t="shared" si="3"/>
        <v>788.4</v>
      </c>
      <c r="O2875" s="6">
        <f t="shared" si="4"/>
        <v>0.5266533066</v>
      </c>
      <c r="P2875" s="6" t="str">
        <f t="shared" si="5"/>
        <v>Saturday</v>
      </c>
      <c r="Q2875" s="6" t="str">
        <f t="shared" si="6"/>
        <v>Weekend</v>
      </c>
      <c r="R2875" s="6" t="str">
        <f t="shared" si="7"/>
        <v>No Discount</v>
      </c>
    </row>
    <row r="2876">
      <c r="A2876" s="3" t="s">
        <v>3394</v>
      </c>
      <c r="B2876" s="4">
        <v>45836.48888888889</v>
      </c>
      <c r="C2876" s="3" t="s">
        <v>236</v>
      </c>
      <c r="D2876" s="3" t="s">
        <v>827</v>
      </c>
      <c r="E2876" s="3" t="s">
        <v>27</v>
      </c>
      <c r="F2876" s="3">
        <v>4.0</v>
      </c>
      <c r="G2876" s="3">
        <v>1999.0</v>
      </c>
      <c r="H2876" s="3">
        <v>0.0</v>
      </c>
      <c r="I2876" s="3">
        <v>1050.0</v>
      </c>
      <c r="J2876" s="3" t="s">
        <v>32</v>
      </c>
      <c r="K2876" s="3" t="s">
        <v>23</v>
      </c>
      <c r="L2876" s="5">
        <f t="shared" si="1"/>
        <v>7996</v>
      </c>
      <c r="M2876" s="5">
        <f t="shared" si="2"/>
        <v>4200</v>
      </c>
      <c r="N2876" s="5">
        <f t="shared" si="3"/>
        <v>3796</v>
      </c>
      <c r="O2876" s="6">
        <f t="shared" si="4"/>
        <v>0.4747373687</v>
      </c>
      <c r="P2876" s="6" t="str">
        <f t="shared" si="5"/>
        <v>Saturday</v>
      </c>
      <c r="Q2876" s="6" t="str">
        <f t="shared" si="6"/>
        <v>Weekend</v>
      </c>
      <c r="R2876" s="6" t="str">
        <f t="shared" si="7"/>
        <v>No Discount</v>
      </c>
    </row>
    <row r="2877">
      <c r="A2877" s="3" t="s">
        <v>3395</v>
      </c>
      <c r="B2877" s="4">
        <v>45872.54027777778</v>
      </c>
      <c r="C2877" s="3" t="s">
        <v>127</v>
      </c>
      <c r="D2877" s="3" t="s">
        <v>565</v>
      </c>
      <c r="E2877" s="3" t="s">
        <v>27</v>
      </c>
      <c r="F2877" s="3">
        <v>3.0</v>
      </c>
      <c r="G2877" s="3">
        <v>1999.0</v>
      </c>
      <c r="H2877" s="3">
        <v>15.0</v>
      </c>
      <c r="I2877" s="3">
        <v>1114.6</v>
      </c>
      <c r="J2877" s="3" t="s">
        <v>52</v>
      </c>
      <c r="K2877" s="3" t="s">
        <v>39</v>
      </c>
      <c r="L2877" s="5">
        <f t="shared" si="1"/>
        <v>5097.45</v>
      </c>
      <c r="M2877" s="5">
        <f t="shared" si="2"/>
        <v>3343.8</v>
      </c>
      <c r="N2877" s="5">
        <f t="shared" si="3"/>
        <v>1753.65</v>
      </c>
      <c r="O2877" s="6">
        <f t="shared" si="4"/>
        <v>0.3440249537</v>
      </c>
      <c r="P2877" s="6" t="str">
        <f t="shared" si="5"/>
        <v>Sunday</v>
      </c>
      <c r="Q2877" s="6" t="str">
        <f t="shared" si="6"/>
        <v>Weekend</v>
      </c>
      <c r="R2877" s="6" t="str">
        <f t="shared" si="7"/>
        <v>Low (1–15%)</v>
      </c>
    </row>
    <row r="2878">
      <c r="A2878" s="3" t="s">
        <v>3396</v>
      </c>
      <c r="B2878" s="4">
        <v>45906.705555555556</v>
      </c>
      <c r="C2878" s="3" t="s">
        <v>171</v>
      </c>
      <c r="D2878" s="3" t="s">
        <v>478</v>
      </c>
      <c r="E2878" s="3" t="s">
        <v>27</v>
      </c>
      <c r="F2878" s="3">
        <v>5.0</v>
      </c>
      <c r="G2878" s="3">
        <v>999.0</v>
      </c>
      <c r="H2878" s="3">
        <v>25.0</v>
      </c>
      <c r="I2878" s="3">
        <v>553.62</v>
      </c>
      <c r="J2878" s="3" t="s">
        <v>32</v>
      </c>
      <c r="K2878" s="3" t="s">
        <v>23</v>
      </c>
      <c r="L2878" s="5">
        <f t="shared" si="1"/>
        <v>3746.25</v>
      </c>
      <c r="M2878" s="5">
        <f t="shared" si="2"/>
        <v>2768.1</v>
      </c>
      <c r="N2878" s="5">
        <f t="shared" si="3"/>
        <v>978.15</v>
      </c>
      <c r="O2878" s="6">
        <f t="shared" si="4"/>
        <v>0.2611011011</v>
      </c>
      <c r="P2878" s="6" t="str">
        <f t="shared" si="5"/>
        <v>Saturday</v>
      </c>
      <c r="Q2878" s="6" t="str">
        <f t="shared" si="6"/>
        <v>Weekend</v>
      </c>
      <c r="R2878" s="6" t="str">
        <f t="shared" si="7"/>
        <v>Mid (16–25%)</v>
      </c>
    </row>
    <row r="2879">
      <c r="A2879" s="3" t="s">
        <v>3397</v>
      </c>
      <c r="B2879" s="4">
        <v>45675.44027777778</v>
      </c>
      <c r="C2879" s="3" t="s">
        <v>94</v>
      </c>
      <c r="D2879" s="3" t="s">
        <v>199</v>
      </c>
      <c r="E2879" s="3" t="s">
        <v>27</v>
      </c>
      <c r="F2879" s="3">
        <v>2.0</v>
      </c>
      <c r="G2879" s="3">
        <v>999.0</v>
      </c>
      <c r="H2879" s="3">
        <v>30.0</v>
      </c>
      <c r="I2879" s="3">
        <v>652.28</v>
      </c>
      <c r="J2879" s="3" t="s">
        <v>52</v>
      </c>
      <c r="K2879" s="3" t="s">
        <v>28</v>
      </c>
      <c r="L2879" s="5">
        <f t="shared" si="1"/>
        <v>1398.6</v>
      </c>
      <c r="M2879" s="5">
        <f t="shared" si="2"/>
        <v>1304.56</v>
      </c>
      <c r="N2879" s="5">
        <f t="shared" si="3"/>
        <v>94.04</v>
      </c>
      <c r="O2879" s="6">
        <f t="shared" si="4"/>
        <v>0.06723866724</v>
      </c>
      <c r="P2879" s="6" t="str">
        <f t="shared" si="5"/>
        <v>Saturday</v>
      </c>
      <c r="Q2879" s="6" t="str">
        <f t="shared" si="6"/>
        <v>Weekend</v>
      </c>
      <c r="R2879" s="6" t="str">
        <f t="shared" si="7"/>
        <v>High (&gt;25%)</v>
      </c>
    </row>
    <row r="2880">
      <c r="A2880" s="3" t="s">
        <v>3398</v>
      </c>
      <c r="B2880" s="4">
        <v>45655.438888888886</v>
      </c>
      <c r="C2880" s="3" t="s">
        <v>37</v>
      </c>
      <c r="D2880" s="3" t="s">
        <v>433</v>
      </c>
      <c r="E2880" s="3" t="s">
        <v>35</v>
      </c>
      <c r="F2880" s="3">
        <v>3.0</v>
      </c>
      <c r="G2880" s="3">
        <v>2999.0</v>
      </c>
      <c r="H2880" s="3">
        <v>25.0</v>
      </c>
      <c r="I2880" s="3">
        <v>2037.23</v>
      </c>
      <c r="J2880" s="3" t="s">
        <v>32</v>
      </c>
      <c r="K2880" s="3" t="s">
        <v>28</v>
      </c>
      <c r="L2880" s="5">
        <f t="shared" si="1"/>
        <v>6747.75</v>
      </c>
      <c r="M2880" s="5">
        <f t="shared" si="2"/>
        <v>6111.69</v>
      </c>
      <c r="N2880" s="5">
        <f t="shared" si="3"/>
        <v>636.06</v>
      </c>
      <c r="O2880" s="6">
        <f t="shared" si="4"/>
        <v>0.09426253196</v>
      </c>
      <c r="P2880" s="6" t="str">
        <f t="shared" si="5"/>
        <v>Sunday</v>
      </c>
      <c r="Q2880" s="6" t="str">
        <f t="shared" si="6"/>
        <v>Weekend</v>
      </c>
      <c r="R2880" s="6" t="str">
        <f t="shared" si="7"/>
        <v>Mid (16–25%)</v>
      </c>
    </row>
    <row r="2881">
      <c r="A2881" s="3" t="s">
        <v>3399</v>
      </c>
      <c r="B2881" s="4">
        <v>45373.62291666667</v>
      </c>
      <c r="C2881" s="3" t="s">
        <v>124</v>
      </c>
      <c r="D2881" s="3" t="s">
        <v>922</v>
      </c>
      <c r="E2881" s="3" t="s">
        <v>35</v>
      </c>
      <c r="F2881" s="3">
        <v>1.0</v>
      </c>
      <c r="G2881" s="3">
        <v>2499.0</v>
      </c>
      <c r="H2881" s="3">
        <v>20.0</v>
      </c>
      <c r="I2881" s="3">
        <v>1401.26</v>
      </c>
      <c r="J2881" s="3" t="s">
        <v>52</v>
      </c>
      <c r="K2881" s="3" t="s">
        <v>39</v>
      </c>
      <c r="L2881" s="5">
        <f t="shared" si="1"/>
        <v>1999.2</v>
      </c>
      <c r="M2881" s="5">
        <f t="shared" si="2"/>
        <v>1401.26</v>
      </c>
      <c r="N2881" s="5">
        <f t="shared" si="3"/>
        <v>597.94</v>
      </c>
      <c r="O2881" s="6">
        <f t="shared" si="4"/>
        <v>0.2990896359</v>
      </c>
      <c r="P2881" s="6" t="str">
        <f t="shared" si="5"/>
        <v>Friday</v>
      </c>
      <c r="Q2881" s="6" t="str">
        <f t="shared" si="6"/>
        <v>Weekday</v>
      </c>
      <c r="R2881" s="6" t="str">
        <f t="shared" si="7"/>
        <v>Mid (16–25%)</v>
      </c>
    </row>
    <row r="2882">
      <c r="A2882" s="3" t="s">
        <v>3400</v>
      </c>
      <c r="B2882" s="4">
        <v>45602.57430555556</v>
      </c>
      <c r="C2882" s="3" t="s">
        <v>186</v>
      </c>
      <c r="D2882" s="3" t="s">
        <v>195</v>
      </c>
      <c r="E2882" s="3" t="s">
        <v>21</v>
      </c>
      <c r="F2882" s="3">
        <v>4.0</v>
      </c>
      <c r="G2882" s="3">
        <v>299.0</v>
      </c>
      <c r="H2882" s="3">
        <v>10.0</v>
      </c>
      <c r="I2882" s="3">
        <v>185.02</v>
      </c>
      <c r="J2882" s="3" t="s">
        <v>52</v>
      </c>
      <c r="K2882" s="3" t="s">
        <v>28</v>
      </c>
      <c r="L2882" s="5">
        <f t="shared" si="1"/>
        <v>1076.4</v>
      </c>
      <c r="M2882" s="5">
        <f t="shared" si="2"/>
        <v>740.08</v>
      </c>
      <c r="N2882" s="5">
        <f t="shared" si="3"/>
        <v>336.32</v>
      </c>
      <c r="O2882" s="6">
        <f t="shared" si="4"/>
        <v>0.3124489038</v>
      </c>
      <c r="P2882" s="6" t="str">
        <f t="shared" si="5"/>
        <v>Wednesday</v>
      </c>
      <c r="Q2882" s="6" t="str">
        <f t="shared" si="6"/>
        <v>Weekday</v>
      </c>
      <c r="R2882" s="6" t="str">
        <f t="shared" si="7"/>
        <v>Low (1–15%)</v>
      </c>
    </row>
    <row r="2883">
      <c r="A2883" s="3" t="s">
        <v>3401</v>
      </c>
      <c r="B2883" s="4">
        <v>45580.782638888886</v>
      </c>
      <c r="C2883" s="3" t="s">
        <v>30</v>
      </c>
      <c r="D2883" s="3" t="s">
        <v>291</v>
      </c>
      <c r="E2883" s="3" t="s">
        <v>27</v>
      </c>
      <c r="F2883" s="3">
        <v>3.0</v>
      </c>
      <c r="G2883" s="3">
        <v>799.0</v>
      </c>
      <c r="H2883" s="3">
        <v>5.0</v>
      </c>
      <c r="I2883" s="3">
        <v>481.07</v>
      </c>
      <c r="J2883" s="3" t="s">
        <v>32</v>
      </c>
      <c r="K2883" s="3" t="s">
        <v>23</v>
      </c>
      <c r="L2883" s="5">
        <f t="shared" si="1"/>
        <v>2277.15</v>
      </c>
      <c r="M2883" s="5">
        <f t="shared" si="2"/>
        <v>1443.21</v>
      </c>
      <c r="N2883" s="5">
        <f t="shared" si="3"/>
        <v>833.94</v>
      </c>
      <c r="O2883" s="6">
        <f t="shared" si="4"/>
        <v>0.3662209341</v>
      </c>
      <c r="P2883" s="6" t="str">
        <f t="shared" si="5"/>
        <v>Tuesday</v>
      </c>
      <c r="Q2883" s="6" t="str">
        <f t="shared" si="6"/>
        <v>Weekday</v>
      </c>
      <c r="R2883" s="6" t="str">
        <f t="shared" si="7"/>
        <v>Low (1–15%)</v>
      </c>
    </row>
    <row r="2884">
      <c r="A2884" s="3" t="s">
        <v>3402</v>
      </c>
      <c r="B2884" s="4">
        <v>45632.39444444444</v>
      </c>
      <c r="C2884" s="3" t="s">
        <v>186</v>
      </c>
      <c r="D2884" s="3" t="s">
        <v>456</v>
      </c>
      <c r="E2884" s="3" t="s">
        <v>35</v>
      </c>
      <c r="F2884" s="3">
        <v>3.0</v>
      </c>
      <c r="G2884" s="3">
        <v>2999.0</v>
      </c>
      <c r="H2884" s="3">
        <v>20.0</v>
      </c>
      <c r="I2884" s="3">
        <v>2119.61</v>
      </c>
      <c r="J2884" s="3" t="s">
        <v>52</v>
      </c>
      <c r="K2884" s="3" t="s">
        <v>23</v>
      </c>
      <c r="L2884" s="5">
        <f t="shared" si="1"/>
        <v>7197.6</v>
      </c>
      <c r="M2884" s="5">
        <f t="shared" si="2"/>
        <v>6358.83</v>
      </c>
      <c r="N2884" s="5">
        <f t="shared" si="3"/>
        <v>838.77</v>
      </c>
      <c r="O2884" s="6">
        <f t="shared" si="4"/>
        <v>0.1165346782</v>
      </c>
      <c r="P2884" s="6" t="str">
        <f t="shared" si="5"/>
        <v>Friday</v>
      </c>
      <c r="Q2884" s="6" t="str">
        <f t="shared" si="6"/>
        <v>Weekday</v>
      </c>
      <c r="R2884" s="6" t="str">
        <f t="shared" si="7"/>
        <v>Mid (16–25%)</v>
      </c>
    </row>
    <row r="2885">
      <c r="A2885" s="3" t="s">
        <v>3403</v>
      </c>
      <c r="B2885" s="4">
        <v>45355.74166666667</v>
      </c>
      <c r="C2885" s="3" t="s">
        <v>41</v>
      </c>
      <c r="D2885" s="3" t="s">
        <v>412</v>
      </c>
      <c r="E2885" s="3" t="s">
        <v>21</v>
      </c>
      <c r="F2885" s="3">
        <v>2.0</v>
      </c>
      <c r="G2885" s="3">
        <v>899.0</v>
      </c>
      <c r="H2885" s="3">
        <v>10.0</v>
      </c>
      <c r="I2885" s="3">
        <v>503.13</v>
      </c>
      <c r="J2885" s="3" t="s">
        <v>32</v>
      </c>
      <c r="K2885" s="3" t="s">
        <v>39</v>
      </c>
      <c r="L2885" s="5">
        <f t="shared" si="1"/>
        <v>1618.2</v>
      </c>
      <c r="M2885" s="5">
        <f t="shared" si="2"/>
        <v>1006.26</v>
      </c>
      <c r="N2885" s="5">
        <f t="shared" si="3"/>
        <v>611.94</v>
      </c>
      <c r="O2885" s="6">
        <f t="shared" si="4"/>
        <v>0.3781609195</v>
      </c>
      <c r="P2885" s="6" t="str">
        <f t="shared" si="5"/>
        <v>Monday</v>
      </c>
      <c r="Q2885" s="6" t="str">
        <f t="shared" si="6"/>
        <v>Weekday</v>
      </c>
      <c r="R2885" s="6" t="str">
        <f t="shared" si="7"/>
        <v>Low (1–15%)</v>
      </c>
    </row>
    <row r="2886">
      <c r="A2886" s="3" t="s">
        <v>3404</v>
      </c>
      <c r="B2886" s="4">
        <v>45796.55763888889</v>
      </c>
      <c r="C2886" s="3" t="s">
        <v>54</v>
      </c>
      <c r="D2886" s="3" t="s">
        <v>301</v>
      </c>
      <c r="E2886" s="3" t="s">
        <v>21</v>
      </c>
      <c r="F2886" s="3">
        <v>3.0</v>
      </c>
      <c r="G2886" s="3">
        <v>699.0</v>
      </c>
      <c r="H2886" s="3">
        <v>0.0</v>
      </c>
      <c r="I2886" s="3">
        <v>468.22</v>
      </c>
      <c r="J2886" s="3" t="s">
        <v>52</v>
      </c>
      <c r="K2886" s="3" t="s">
        <v>28</v>
      </c>
      <c r="L2886" s="5">
        <f t="shared" si="1"/>
        <v>2097</v>
      </c>
      <c r="M2886" s="5">
        <f t="shared" si="2"/>
        <v>1404.66</v>
      </c>
      <c r="N2886" s="5">
        <f t="shared" si="3"/>
        <v>692.34</v>
      </c>
      <c r="O2886" s="6">
        <f t="shared" si="4"/>
        <v>0.3301573677</v>
      </c>
      <c r="P2886" s="6" t="str">
        <f t="shared" si="5"/>
        <v>Monday</v>
      </c>
      <c r="Q2886" s="6" t="str">
        <f t="shared" si="6"/>
        <v>Weekday</v>
      </c>
      <c r="R2886" s="6" t="str">
        <f t="shared" si="7"/>
        <v>No Discount</v>
      </c>
    </row>
    <row r="2887">
      <c r="A2887" s="3" t="s">
        <v>3405</v>
      </c>
      <c r="B2887" s="4">
        <v>45892.910416666666</v>
      </c>
      <c r="C2887" s="3" t="s">
        <v>399</v>
      </c>
      <c r="D2887" s="3" t="s">
        <v>846</v>
      </c>
      <c r="E2887" s="3" t="s">
        <v>27</v>
      </c>
      <c r="F2887" s="3">
        <v>5.0</v>
      </c>
      <c r="G2887" s="3">
        <v>1499.0</v>
      </c>
      <c r="H2887" s="3">
        <v>0.0</v>
      </c>
      <c r="I2887" s="3">
        <v>934.09</v>
      </c>
      <c r="J2887" s="3" t="s">
        <v>32</v>
      </c>
      <c r="K2887" s="3" t="s">
        <v>39</v>
      </c>
      <c r="L2887" s="5">
        <f t="shared" si="1"/>
        <v>7495</v>
      </c>
      <c r="M2887" s="5">
        <f t="shared" si="2"/>
        <v>4670.45</v>
      </c>
      <c r="N2887" s="5">
        <f t="shared" si="3"/>
        <v>2824.55</v>
      </c>
      <c r="O2887" s="6">
        <f t="shared" si="4"/>
        <v>0.3768579053</v>
      </c>
      <c r="P2887" s="6" t="str">
        <f t="shared" si="5"/>
        <v>Saturday</v>
      </c>
      <c r="Q2887" s="6" t="str">
        <f t="shared" si="6"/>
        <v>Weekend</v>
      </c>
      <c r="R2887" s="6" t="str">
        <f t="shared" si="7"/>
        <v>No Discount</v>
      </c>
    </row>
    <row r="2888">
      <c r="A2888" s="3" t="s">
        <v>3406</v>
      </c>
      <c r="B2888" s="4">
        <v>45906.56597222222</v>
      </c>
      <c r="C2888" s="3" t="s">
        <v>111</v>
      </c>
      <c r="D2888" s="3" t="s">
        <v>163</v>
      </c>
      <c r="E2888" s="3" t="s">
        <v>35</v>
      </c>
      <c r="F2888" s="3">
        <v>4.0</v>
      </c>
      <c r="G2888" s="3">
        <v>3499.0</v>
      </c>
      <c r="H2888" s="3">
        <v>25.0</v>
      </c>
      <c r="I2888" s="3">
        <v>2551.74</v>
      </c>
      <c r="J2888" s="3" t="s">
        <v>52</v>
      </c>
      <c r="K2888" s="3" t="s">
        <v>28</v>
      </c>
      <c r="L2888" s="5">
        <f t="shared" si="1"/>
        <v>10497</v>
      </c>
      <c r="M2888" s="5">
        <f t="shared" si="2"/>
        <v>10206.96</v>
      </c>
      <c r="N2888" s="5">
        <f t="shared" si="3"/>
        <v>290.04</v>
      </c>
      <c r="O2888" s="6">
        <f t="shared" si="4"/>
        <v>0.02763075164</v>
      </c>
      <c r="P2888" s="6" t="str">
        <f t="shared" si="5"/>
        <v>Saturday</v>
      </c>
      <c r="Q2888" s="6" t="str">
        <f t="shared" si="6"/>
        <v>Weekend</v>
      </c>
      <c r="R2888" s="6" t="str">
        <f t="shared" si="7"/>
        <v>Mid (16–25%)</v>
      </c>
    </row>
    <row r="2889">
      <c r="A2889" s="3" t="s">
        <v>3407</v>
      </c>
      <c r="B2889" s="4">
        <v>45641.893055555556</v>
      </c>
      <c r="C2889" s="3" t="s">
        <v>25</v>
      </c>
      <c r="D2889" s="3" t="s">
        <v>1232</v>
      </c>
      <c r="E2889" s="3" t="s">
        <v>21</v>
      </c>
      <c r="F2889" s="3">
        <v>1.0</v>
      </c>
      <c r="G2889" s="3">
        <v>499.0</v>
      </c>
      <c r="H2889" s="3">
        <v>20.0</v>
      </c>
      <c r="I2889" s="3">
        <v>265.7</v>
      </c>
      <c r="J2889" s="3" t="s">
        <v>22</v>
      </c>
      <c r="K2889" s="3" t="s">
        <v>39</v>
      </c>
      <c r="L2889" s="5">
        <f t="shared" si="1"/>
        <v>399.2</v>
      </c>
      <c r="M2889" s="5">
        <f t="shared" si="2"/>
        <v>265.7</v>
      </c>
      <c r="N2889" s="5">
        <f t="shared" si="3"/>
        <v>133.5</v>
      </c>
      <c r="O2889" s="6">
        <f t="shared" si="4"/>
        <v>0.3344188377</v>
      </c>
      <c r="P2889" s="6" t="str">
        <f t="shared" si="5"/>
        <v>Sunday</v>
      </c>
      <c r="Q2889" s="6" t="str">
        <f t="shared" si="6"/>
        <v>Weekend</v>
      </c>
      <c r="R2889" s="6" t="str">
        <f t="shared" si="7"/>
        <v>Mid (16–25%)</v>
      </c>
    </row>
    <row r="2890">
      <c r="A2890" s="3" t="s">
        <v>3408</v>
      </c>
      <c r="B2890" s="4">
        <v>45733.677777777775</v>
      </c>
      <c r="C2890" s="3" t="s">
        <v>282</v>
      </c>
      <c r="D2890" s="3" t="s">
        <v>531</v>
      </c>
      <c r="E2890" s="3" t="s">
        <v>21</v>
      </c>
      <c r="F2890" s="3">
        <v>1.0</v>
      </c>
      <c r="G2890" s="3">
        <v>899.0</v>
      </c>
      <c r="H2890" s="3">
        <v>30.0</v>
      </c>
      <c r="I2890" s="3">
        <v>472.23</v>
      </c>
      <c r="J2890" s="3" t="s">
        <v>52</v>
      </c>
      <c r="K2890" s="3" t="s">
        <v>23</v>
      </c>
      <c r="L2890" s="5">
        <f t="shared" si="1"/>
        <v>629.3</v>
      </c>
      <c r="M2890" s="5">
        <f t="shared" si="2"/>
        <v>472.23</v>
      </c>
      <c r="N2890" s="5">
        <f t="shared" si="3"/>
        <v>157.07</v>
      </c>
      <c r="O2890" s="6">
        <f t="shared" si="4"/>
        <v>0.2495947879</v>
      </c>
      <c r="P2890" s="6" t="str">
        <f t="shared" si="5"/>
        <v>Monday</v>
      </c>
      <c r="Q2890" s="6" t="str">
        <f t="shared" si="6"/>
        <v>Weekday</v>
      </c>
      <c r="R2890" s="6" t="str">
        <f t="shared" si="7"/>
        <v>High (&gt;25%)</v>
      </c>
    </row>
    <row r="2891">
      <c r="A2891" s="3" t="s">
        <v>3409</v>
      </c>
      <c r="B2891" s="4">
        <v>45987.68402777778</v>
      </c>
      <c r="C2891" s="3" t="s">
        <v>41</v>
      </c>
      <c r="D2891" s="3" t="s">
        <v>474</v>
      </c>
      <c r="E2891" s="3" t="s">
        <v>35</v>
      </c>
      <c r="F2891" s="3">
        <v>1.0</v>
      </c>
      <c r="G2891" s="3">
        <v>2999.0</v>
      </c>
      <c r="H2891" s="3">
        <v>0.0</v>
      </c>
      <c r="I2891" s="3">
        <v>2139.51</v>
      </c>
      <c r="J2891" s="3" t="s">
        <v>52</v>
      </c>
      <c r="K2891" s="3" t="s">
        <v>23</v>
      </c>
      <c r="L2891" s="5">
        <f t="shared" si="1"/>
        <v>2999</v>
      </c>
      <c r="M2891" s="5">
        <f t="shared" si="2"/>
        <v>2139.51</v>
      </c>
      <c r="N2891" s="5">
        <f t="shared" si="3"/>
        <v>859.49</v>
      </c>
      <c r="O2891" s="6">
        <f t="shared" si="4"/>
        <v>0.2865921974</v>
      </c>
      <c r="P2891" s="6" t="str">
        <f t="shared" si="5"/>
        <v>Wednesday</v>
      </c>
      <c r="Q2891" s="6" t="str">
        <f t="shared" si="6"/>
        <v>Weekday</v>
      </c>
      <c r="R2891" s="6" t="str">
        <f t="shared" si="7"/>
        <v>No Discount</v>
      </c>
    </row>
    <row r="2892">
      <c r="A2892" s="3" t="s">
        <v>3410</v>
      </c>
      <c r="B2892" s="4">
        <v>45349.59583333333</v>
      </c>
      <c r="C2892" s="3" t="s">
        <v>91</v>
      </c>
      <c r="D2892" s="3" t="s">
        <v>1007</v>
      </c>
      <c r="E2892" s="3" t="s">
        <v>35</v>
      </c>
      <c r="F2892" s="3">
        <v>5.0</v>
      </c>
      <c r="G2892" s="3">
        <v>2499.0</v>
      </c>
      <c r="H2892" s="3">
        <v>10.0</v>
      </c>
      <c r="I2892" s="3">
        <v>1769.44</v>
      </c>
      <c r="J2892" s="3" t="s">
        <v>32</v>
      </c>
      <c r="K2892" s="3" t="s">
        <v>39</v>
      </c>
      <c r="L2892" s="5">
        <f t="shared" si="1"/>
        <v>11245.5</v>
      </c>
      <c r="M2892" s="5">
        <f t="shared" si="2"/>
        <v>8847.2</v>
      </c>
      <c r="N2892" s="5">
        <f t="shared" si="3"/>
        <v>2398.3</v>
      </c>
      <c r="O2892" s="6">
        <f t="shared" si="4"/>
        <v>0.2132675292</v>
      </c>
      <c r="P2892" s="6" t="str">
        <f t="shared" si="5"/>
        <v>Tuesday</v>
      </c>
      <c r="Q2892" s="6" t="str">
        <f t="shared" si="6"/>
        <v>Weekday</v>
      </c>
      <c r="R2892" s="6" t="str">
        <f t="shared" si="7"/>
        <v>Low (1–15%)</v>
      </c>
    </row>
    <row r="2893">
      <c r="A2893" s="3" t="s">
        <v>3411</v>
      </c>
      <c r="B2893" s="4">
        <v>45483.43541666667</v>
      </c>
      <c r="C2893" s="3" t="s">
        <v>70</v>
      </c>
      <c r="D2893" s="3" t="s">
        <v>1012</v>
      </c>
      <c r="E2893" s="3" t="s">
        <v>21</v>
      </c>
      <c r="F2893" s="3">
        <v>2.0</v>
      </c>
      <c r="G2893" s="3">
        <v>499.0</v>
      </c>
      <c r="H2893" s="3">
        <v>25.0</v>
      </c>
      <c r="I2893" s="3">
        <v>271.08</v>
      </c>
      <c r="J2893" s="3" t="s">
        <v>32</v>
      </c>
      <c r="K2893" s="3" t="s">
        <v>39</v>
      </c>
      <c r="L2893" s="5">
        <f t="shared" si="1"/>
        <v>748.5</v>
      </c>
      <c r="M2893" s="5">
        <f t="shared" si="2"/>
        <v>542.16</v>
      </c>
      <c r="N2893" s="5">
        <f t="shared" si="3"/>
        <v>206.34</v>
      </c>
      <c r="O2893" s="6">
        <f t="shared" si="4"/>
        <v>0.2756713427</v>
      </c>
      <c r="P2893" s="6" t="str">
        <f t="shared" si="5"/>
        <v>Wednesday</v>
      </c>
      <c r="Q2893" s="6" t="str">
        <f t="shared" si="6"/>
        <v>Weekday</v>
      </c>
      <c r="R2893" s="6" t="str">
        <f t="shared" si="7"/>
        <v>Mid (16–25%)</v>
      </c>
    </row>
    <row r="2894">
      <c r="A2894" s="3" t="s">
        <v>3412</v>
      </c>
      <c r="B2894" s="4">
        <v>45813.399305555555</v>
      </c>
      <c r="C2894" s="3" t="s">
        <v>309</v>
      </c>
      <c r="D2894" s="3" t="s">
        <v>1521</v>
      </c>
      <c r="E2894" s="3" t="s">
        <v>21</v>
      </c>
      <c r="F2894" s="3">
        <v>1.0</v>
      </c>
      <c r="G2894" s="3">
        <v>699.0</v>
      </c>
      <c r="H2894" s="3">
        <v>0.0</v>
      </c>
      <c r="I2894" s="3">
        <v>487.29</v>
      </c>
      <c r="J2894" s="3" t="s">
        <v>52</v>
      </c>
      <c r="K2894" s="3" t="s">
        <v>23</v>
      </c>
      <c r="L2894" s="5">
        <f t="shared" si="1"/>
        <v>699</v>
      </c>
      <c r="M2894" s="5">
        <f t="shared" si="2"/>
        <v>487.29</v>
      </c>
      <c r="N2894" s="5">
        <f t="shared" si="3"/>
        <v>211.71</v>
      </c>
      <c r="O2894" s="6">
        <f t="shared" si="4"/>
        <v>0.3028755365</v>
      </c>
      <c r="P2894" s="6" t="str">
        <f t="shared" si="5"/>
        <v>Thursday</v>
      </c>
      <c r="Q2894" s="6" t="str">
        <f t="shared" si="6"/>
        <v>Weekday</v>
      </c>
      <c r="R2894" s="6" t="str">
        <f t="shared" si="7"/>
        <v>No Discount</v>
      </c>
    </row>
    <row r="2895">
      <c r="A2895" s="3" t="s">
        <v>3413</v>
      </c>
      <c r="B2895" s="4">
        <v>45592.50347222222</v>
      </c>
      <c r="C2895" s="3" t="s">
        <v>309</v>
      </c>
      <c r="D2895" s="3" t="s">
        <v>952</v>
      </c>
      <c r="E2895" s="3" t="s">
        <v>35</v>
      </c>
      <c r="F2895" s="3">
        <v>3.0</v>
      </c>
      <c r="G2895" s="3">
        <v>2999.0</v>
      </c>
      <c r="H2895" s="3">
        <v>20.0</v>
      </c>
      <c r="I2895" s="3">
        <v>2057.61</v>
      </c>
      <c r="J2895" s="3" t="s">
        <v>32</v>
      </c>
      <c r="K2895" s="3" t="s">
        <v>28</v>
      </c>
      <c r="L2895" s="5">
        <f t="shared" si="1"/>
        <v>7197.6</v>
      </c>
      <c r="M2895" s="5">
        <f t="shared" si="2"/>
        <v>6172.83</v>
      </c>
      <c r="N2895" s="5">
        <f t="shared" si="3"/>
        <v>1024.77</v>
      </c>
      <c r="O2895" s="6">
        <f t="shared" si="4"/>
        <v>0.1423766255</v>
      </c>
      <c r="P2895" s="6" t="str">
        <f t="shared" si="5"/>
        <v>Sunday</v>
      </c>
      <c r="Q2895" s="6" t="str">
        <f t="shared" si="6"/>
        <v>Weekend</v>
      </c>
      <c r="R2895" s="6" t="str">
        <f t="shared" si="7"/>
        <v>Mid (16–25%)</v>
      </c>
    </row>
    <row r="2896">
      <c r="A2896" s="3" t="s">
        <v>3414</v>
      </c>
      <c r="B2896" s="4">
        <v>45759.759722222225</v>
      </c>
      <c r="C2896" s="3" t="s">
        <v>70</v>
      </c>
      <c r="D2896" s="3" t="s">
        <v>683</v>
      </c>
      <c r="E2896" s="3" t="s">
        <v>27</v>
      </c>
      <c r="F2896" s="3">
        <v>5.0</v>
      </c>
      <c r="G2896" s="3">
        <v>1499.0</v>
      </c>
      <c r="H2896" s="3">
        <v>30.0</v>
      </c>
      <c r="I2896" s="3">
        <v>1015.47</v>
      </c>
      <c r="J2896" s="3" t="s">
        <v>52</v>
      </c>
      <c r="K2896" s="3" t="s">
        <v>23</v>
      </c>
      <c r="L2896" s="5">
        <f t="shared" si="1"/>
        <v>5246.5</v>
      </c>
      <c r="M2896" s="5">
        <f t="shared" si="2"/>
        <v>5077.35</v>
      </c>
      <c r="N2896" s="5">
        <f t="shared" si="3"/>
        <v>169.15</v>
      </c>
      <c r="O2896" s="6">
        <f t="shared" si="4"/>
        <v>0.03224054131</v>
      </c>
      <c r="P2896" s="6" t="str">
        <f t="shared" si="5"/>
        <v>Saturday</v>
      </c>
      <c r="Q2896" s="6" t="str">
        <f t="shared" si="6"/>
        <v>Weekend</v>
      </c>
      <c r="R2896" s="6" t="str">
        <f t="shared" si="7"/>
        <v>High (&gt;25%)</v>
      </c>
    </row>
    <row r="2897">
      <c r="A2897" s="3" t="s">
        <v>3415</v>
      </c>
      <c r="B2897" s="4">
        <v>45828.78888888889</v>
      </c>
      <c r="C2897" s="3" t="s">
        <v>127</v>
      </c>
      <c r="D2897" s="3" t="s">
        <v>263</v>
      </c>
      <c r="E2897" s="3" t="s">
        <v>21</v>
      </c>
      <c r="F2897" s="3">
        <v>5.0</v>
      </c>
      <c r="G2897" s="3">
        <v>699.0</v>
      </c>
      <c r="H2897" s="3">
        <v>0.0</v>
      </c>
      <c r="I2897" s="3">
        <v>427.48</v>
      </c>
      <c r="J2897" s="3" t="s">
        <v>52</v>
      </c>
      <c r="K2897" s="3" t="s">
        <v>28</v>
      </c>
      <c r="L2897" s="5">
        <f t="shared" si="1"/>
        <v>3495</v>
      </c>
      <c r="M2897" s="5">
        <f t="shared" si="2"/>
        <v>2137.4</v>
      </c>
      <c r="N2897" s="5">
        <f t="shared" si="3"/>
        <v>1357.6</v>
      </c>
      <c r="O2897" s="6">
        <f t="shared" si="4"/>
        <v>0.3884406295</v>
      </c>
      <c r="P2897" s="6" t="str">
        <f t="shared" si="5"/>
        <v>Friday</v>
      </c>
      <c r="Q2897" s="6" t="str">
        <f t="shared" si="6"/>
        <v>Weekday</v>
      </c>
      <c r="R2897" s="6" t="str">
        <f t="shared" si="7"/>
        <v>No Discount</v>
      </c>
    </row>
    <row r="2898">
      <c r="A2898" s="3" t="s">
        <v>3416</v>
      </c>
      <c r="B2898" s="4">
        <v>45493.75347222222</v>
      </c>
      <c r="C2898" s="3" t="s">
        <v>309</v>
      </c>
      <c r="D2898" s="3" t="s">
        <v>109</v>
      </c>
      <c r="E2898" s="3" t="s">
        <v>27</v>
      </c>
      <c r="F2898" s="3">
        <v>3.0</v>
      </c>
      <c r="G2898" s="3">
        <v>999.0</v>
      </c>
      <c r="H2898" s="3">
        <v>5.0</v>
      </c>
      <c r="I2898" s="3">
        <v>534.11</v>
      </c>
      <c r="J2898" s="3" t="s">
        <v>22</v>
      </c>
      <c r="K2898" s="3" t="s">
        <v>23</v>
      </c>
      <c r="L2898" s="5">
        <f t="shared" si="1"/>
        <v>2847.15</v>
      </c>
      <c r="M2898" s="5">
        <f t="shared" si="2"/>
        <v>1602.33</v>
      </c>
      <c r="N2898" s="5">
        <f t="shared" si="3"/>
        <v>1244.82</v>
      </c>
      <c r="O2898" s="6">
        <f t="shared" si="4"/>
        <v>0.4372161635</v>
      </c>
      <c r="P2898" s="6" t="str">
        <f t="shared" si="5"/>
        <v>Saturday</v>
      </c>
      <c r="Q2898" s="6" t="str">
        <f t="shared" si="6"/>
        <v>Weekend</v>
      </c>
      <c r="R2898" s="6" t="str">
        <f t="shared" si="7"/>
        <v>Low (1–15%)</v>
      </c>
    </row>
    <row r="2899">
      <c r="A2899" s="3" t="s">
        <v>3417</v>
      </c>
      <c r="B2899" s="4">
        <v>45994.82361111111</v>
      </c>
      <c r="C2899" s="3" t="s">
        <v>37</v>
      </c>
      <c r="D2899" s="3" t="s">
        <v>1104</v>
      </c>
      <c r="E2899" s="3" t="s">
        <v>27</v>
      </c>
      <c r="F2899" s="3">
        <v>2.0</v>
      </c>
      <c r="G2899" s="3">
        <v>1999.0</v>
      </c>
      <c r="H2899" s="3">
        <v>15.0</v>
      </c>
      <c r="I2899" s="3">
        <v>1172.78</v>
      </c>
      <c r="J2899" s="3" t="s">
        <v>22</v>
      </c>
      <c r="K2899" s="3" t="s">
        <v>23</v>
      </c>
      <c r="L2899" s="5">
        <f t="shared" si="1"/>
        <v>3398.3</v>
      </c>
      <c r="M2899" s="5">
        <f t="shared" si="2"/>
        <v>2345.56</v>
      </c>
      <c r="N2899" s="5">
        <f t="shared" si="3"/>
        <v>1052.74</v>
      </c>
      <c r="O2899" s="6">
        <f t="shared" si="4"/>
        <v>0.3097843039</v>
      </c>
      <c r="P2899" s="6" t="str">
        <f t="shared" si="5"/>
        <v>Wednesday</v>
      </c>
      <c r="Q2899" s="6" t="str">
        <f t="shared" si="6"/>
        <v>Weekday</v>
      </c>
      <c r="R2899" s="6" t="str">
        <f t="shared" si="7"/>
        <v>Low (1–15%)</v>
      </c>
    </row>
    <row r="2900">
      <c r="A2900" s="3" t="s">
        <v>3418</v>
      </c>
      <c r="B2900" s="4">
        <v>45848.73611111111</v>
      </c>
      <c r="C2900" s="3" t="s">
        <v>285</v>
      </c>
      <c r="D2900" s="3" t="s">
        <v>130</v>
      </c>
      <c r="E2900" s="3" t="s">
        <v>35</v>
      </c>
      <c r="F2900" s="3">
        <v>2.0</v>
      </c>
      <c r="G2900" s="3">
        <v>1999.0</v>
      </c>
      <c r="H2900" s="3">
        <v>20.0</v>
      </c>
      <c r="I2900" s="3">
        <v>1323.18</v>
      </c>
      <c r="J2900" s="3" t="s">
        <v>52</v>
      </c>
      <c r="K2900" s="3" t="s">
        <v>28</v>
      </c>
      <c r="L2900" s="5">
        <f t="shared" si="1"/>
        <v>3198.4</v>
      </c>
      <c r="M2900" s="5">
        <f t="shared" si="2"/>
        <v>2646.36</v>
      </c>
      <c r="N2900" s="5">
        <f t="shared" si="3"/>
        <v>552.04</v>
      </c>
      <c r="O2900" s="6">
        <f t="shared" si="4"/>
        <v>0.1725987994</v>
      </c>
      <c r="P2900" s="6" t="str">
        <f t="shared" si="5"/>
        <v>Thursday</v>
      </c>
      <c r="Q2900" s="6" t="str">
        <f t="shared" si="6"/>
        <v>Weekday</v>
      </c>
      <c r="R2900" s="6" t="str">
        <f t="shared" si="7"/>
        <v>Mid (16–25%)</v>
      </c>
    </row>
    <row r="2901">
      <c r="A2901" s="3" t="s">
        <v>3419</v>
      </c>
      <c r="B2901" s="4">
        <v>45393.90833333333</v>
      </c>
      <c r="C2901" s="3" t="s">
        <v>100</v>
      </c>
      <c r="D2901" s="3" t="s">
        <v>418</v>
      </c>
      <c r="E2901" s="3" t="s">
        <v>35</v>
      </c>
      <c r="F2901" s="3">
        <v>4.0</v>
      </c>
      <c r="G2901" s="3">
        <v>3499.0</v>
      </c>
      <c r="H2901" s="3">
        <v>25.0</v>
      </c>
      <c r="I2901" s="3">
        <v>2207.3</v>
      </c>
      <c r="J2901" s="3" t="s">
        <v>32</v>
      </c>
      <c r="K2901" s="3" t="s">
        <v>23</v>
      </c>
      <c r="L2901" s="5">
        <f t="shared" si="1"/>
        <v>10497</v>
      </c>
      <c r="M2901" s="5">
        <f t="shared" si="2"/>
        <v>8829.2</v>
      </c>
      <c r="N2901" s="5">
        <f t="shared" si="3"/>
        <v>1667.8</v>
      </c>
      <c r="O2901" s="6">
        <f t="shared" si="4"/>
        <v>0.1588834905</v>
      </c>
      <c r="P2901" s="6" t="str">
        <f t="shared" si="5"/>
        <v>Thursday</v>
      </c>
      <c r="Q2901" s="6" t="str">
        <f t="shared" si="6"/>
        <v>Weekday</v>
      </c>
      <c r="R2901" s="6" t="str">
        <f t="shared" si="7"/>
        <v>Mid (16–25%)</v>
      </c>
    </row>
    <row r="2902">
      <c r="A2902" s="3" t="s">
        <v>3420</v>
      </c>
      <c r="B2902" s="4">
        <v>45848.513194444444</v>
      </c>
      <c r="C2902" s="3" t="s">
        <v>266</v>
      </c>
      <c r="D2902" s="3" t="s">
        <v>654</v>
      </c>
      <c r="E2902" s="3" t="s">
        <v>21</v>
      </c>
      <c r="F2902" s="3">
        <v>1.0</v>
      </c>
      <c r="G2902" s="3">
        <v>499.0</v>
      </c>
      <c r="H2902" s="3">
        <v>25.0</v>
      </c>
      <c r="I2902" s="3">
        <v>261.22</v>
      </c>
      <c r="J2902" s="3" t="s">
        <v>32</v>
      </c>
      <c r="K2902" s="3" t="s">
        <v>28</v>
      </c>
      <c r="L2902" s="5">
        <f t="shared" si="1"/>
        <v>374.25</v>
      </c>
      <c r="M2902" s="5">
        <f t="shared" si="2"/>
        <v>261.22</v>
      </c>
      <c r="N2902" s="5">
        <f t="shared" si="3"/>
        <v>113.03</v>
      </c>
      <c r="O2902" s="6">
        <f t="shared" si="4"/>
        <v>0.3020173681</v>
      </c>
      <c r="P2902" s="6" t="str">
        <f t="shared" si="5"/>
        <v>Thursday</v>
      </c>
      <c r="Q2902" s="6" t="str">
        <f t="shared" si="6"/>
        <v>Weekday</v>
      </c>
      <c r="R2902" s="6" t="str">
        <f t="shared" si="7"/>
        <v>Mid (16–25%)</v>
      </c>
    </row>
    <row r="2903">
      <c r="A2903" s="3" t="s">
        <v>3421</v>
      </c>
      <c r="B2903" s="4">
        <v>45714.55347222222</v>
      </c>
      <c r="C2903" s="3" t="s">
        <v>114</v>
      </c>
      <c r="D2903" s="3" t="s">
        <v>1137</v>
      </c>
      <c r="E2903" s="3" t="s">
        <v>27</v>
      </c>
      <c r="F2903" s="3">
        <v>4.0</v>
      </c>
      <c r="G2903" s="3">
        <v>1999.0</v>
      </c>
      <c r="H2903" s="3">
        <v>25.0</v>
      </c>
      <c r="I2903" s="3">
        <v>1077.11</v>
      </c>
      <c r="J2903" s="3" t="s">
        <v>52</v>
      </c>
      <c r="K2903" s="3" t="s">
        <v>39</v>
      </c>
      <c r="L2903" s="5">
        <f t="shared" si="1"/>
        <v>5997</v>
      </c>
      <c r="M2903" s="5">
        <f t="shared" si="2"/>
        <v>4308.44</v>
      </c>
      <c r="N2903" s="5">
        <f t="shared" si="3"/>
        <v>1688.56</v>
      </c>
      <c r="O2903" s="6">
        <f t="shared" si="4"/>
        <v>0.2815674504</v>
      </c>
      <c r="P2903" s="6" t="str">
        <f t="shared" si="5"/>
        <v>Wednesday</v>
      </c>
      <c r="Q2903" s="6" t="str">
        <f t="shared" si="6"/>
        <v>Weekday</v>
      </c>
      <c r="R2903" s="6" t="str">
        <f t="shared" si="7"/>
        <v>Mid (16–25%)</v>
      </c>
    </row>
    <row r="2904">
      <c r="A2904" s="3" t="s">
        <v>3422</v>
      </c>
      <c r="B2904" s="4">
        <v>45537.69305555556</v>
      </c>
      <c r="C2904" s="3" t="s">
        <v>135</v>
      </c>
      <c r="D2904" s="3" t="s">
        <v>229</v>
      </c>
      <c r="E2904" s="3" t="s">
        <v>21</v>
      </c>
      <c r="F2904" s="3">
        <v>5.0</v>
      </c>
      <c r="G2904" s="3">
        <v>299.0</v>
      </c>
      <c r="H2904" s="3">
        <v>20.0</v>
      </c>
      <c r="I2904" s="3">
        <v>185.61</v>
      </c>
      <c r="J2904" s="3" t="s">
        <v>32</v>
      </c>
      <c r="K2904" s="3" t="s">
        <v>28</v>
      </c>
      <c r="L2904" s="5">
        <f t="shared" si="1"/>
        <v>1196</v>
      </c>
      <c r="M2904" s="5">
        <f t="shared" si="2"/>
        <v>928.05</v>
      </c>
      <c r="N2904" s="5">
        <f t="shared" si="3"/>
        <v>267.95</v>
      </c>
      <c r="O2904" s="6">
        <f t="shared" si="4"/>
        <v>0.2240384615</v>
      </c>
      <c r="P2904" s="6" t="str">
        <f t="shared" si="5"/>
        <v>Monday</v>
      </c>
      <c r="Q2904" s="6" t="str">
        <f t="shared" si="6"/>
        <v>Weekday</v>
      </c>
      <c r="R2904" s="6" t="str">
        <f t="shared" si="7"/>
        <v>Mid (16–25%)</v>
      </c>
    </row>
    <row r="2905">
      <c r="A2905" s="3" t="s">
        <v>3423</v>
      </c>
      <c r="B2905" s="4">
        <v>45872.47152777778</v>
      </c>
      <c r="C2905" s="3" t="s">
        <v>44</v>
      </c>
      <c r="D2905" s="3" t="s">
        <v>2476</v>
      </c>
      <c r="E2905" s="3" t="s">
        <v>35</v>
      </c>
      <c r="F2905" s="3">
        <v>4.0</v>
      </c>
      <c r="G2905" s="3">
        <v>1999.0</v>
      </c>
      <c r="H2905" s="3">
        <v>10.0</v>
      </c>
      <c r="I2905" s="3">
        <v>1221.77</v>
      </c>
      <c r="J2905" s="3" t="s">
        <v>32</v>
      </c>
      <c r="K2905" s="3" t="s">
        <v>28</v>
      </c>
      <c r="L2905" s="5">
        <f t="shared" si="1"/>
        <v>7196.4</v>
      </c>
      <c r="M2905" s="5">
        <f t="shared" si="2"/>
        <v>4887.08</v>
      </c>
      <c r="N2905" s="5">
        <f t="shared" si="3"/>
        <v>2309.32</v>
      </c>
      <c r="O2905" s="6">
        <f t="shared" si="4"/>
        <v>0.3208993386</v>
      </c>
      <c r="P2905" s="6" t="str">
        <f t="shared" si="5"/>
        <v>Sunday</v>
      </c>
      <c r="Q2905" s="6" t="str">
        <f t="shared" si="6"/>
        <v>Weekend</v>
      </c>
      <c r="R2905" s="6" t="str">
        <f t="shared" si="7"/>
        <v>Low (1–15%)</v>
      </c>
    </row>
    <row r="2906">
      <c r="A2906" s="3" t="s">
        <v>3424</v>
      </c>
      <c r="B2906" s="4">
        <v>46012.59375</v>
      </c>
      <c r="C2906" s="3" t="s">
        <v>266</v>
      </c>
      <c r="D2906" s="3" t="s">
        <v>229</v>
      </c>
      <c r="E2906" s="3" t="s">
        <v>27</v>
      </c>
      <c r="F2906" s="3">
        <v>3.0</v>
      </c>
      <c r="G2906" s="3">
        <v>1499.0</v>
      </c>
      <c r="H2906" s="3">
        <v>25.0</v>
      </c>
      <c r="I2906" s="3">
        <v>870.43</v>
      </c>
      <c r="J2906" s="3" t="s">
        <v>52</v>
      </c>
      <c r="K2906" s="3" t="s">
        <v>28</v>
      </c>
      <c r="L2906" s="5">
        <f t="shared" si="1"/>
        <v>3372.75</v>
      </c>
      <c r="M2906" s="5">
        <f t="shared" si="2"/>
        <v>2611.29</v>
      </c>
      <c r="N2906" s="5">
        <f t="shared" si="3"/>
        <v>761.46</v>
      </c>
      <c r="O2906" s="6">
        <f t="shared" si="4"/>
        <v>0.22576829</v>
      </c>
      <c r="P2906" s="6" t="str">
        <f t="shared" si="5"/>
        <v>Sunday</v>
      </c>
      <c r="Q2906" s="6" t="str">
        <f t="shared" si="6"/>
        <v>Weekend</v>
      </c>
      <c r="R2906" s="6" t="str">
        <f t="shared" si="7"/>
        <v>Mid (16–25%)</v>
      </c>
    </row>
    <row r="2907">
      <c r="A2907" s="3" t="s">
        <v>3425</v>
      </c>
      <c r="B2907" s="4">
        <v>45679.90972222222</v>
      </c>
      <c r="C2907" s="3" t="s">
        <v>171</v>
      </c>
      <c r="D2907" s="3" t="s">
        <v>827</v>
      </c>
      <c r="E2907" s="3" t="s">
        <v>21</v>
      </c>
      <c r="F2907" s="3">
        <v>1.0</v>
      </c>
      <c r="G2907" s="3">
        <v>899.0</v>
      </c>
      <c r="H2907" s="3">
        <v>20.0</v>
      </c>
      <c r="I2907" s="3">
        <v>464.84</v>
      </c>
      <c r="J2907" s="3" t="s">
        <v>32</v>
      </c>
      <c r="K2907" s="3" t="s">
        <v>23</v>
      </c>
      <c r="L2907" s="5">
        <f t="shared" si="1"/>
        <v>719.2</v>
      </c>
      <c r="M2907" s="5">
        <f t="shared" si="2"/>
        <v>464.84</v>
      </c>
      <c r="N2907" s="5">
        <f t="shared" si="3"/>
        <v>254.36</v>
      </c>
      <c r="O2907" s="6">
        <f t="shared" si="4"/>
        <v>0.3536707453</v>
      </c>
      <c r="P2907" s="6" t="str">
        <f t="shared" si="5"/>
        <v>Wednesday</v>
      </c>
      <c r="Q2907" s="6" t="str">
        <f t="shared" si="6"/>
        <v>Weekday</v>
      </c>
      <c r="R2907" s="6" t="str">
        <f t="shared" si="7"/>
        <v>Mid (16–25%)</v>
      </c>
    </row>
    <row r="2908">
      <c r="A2908" s="3" t="s">
        <v>3426</v>
      </c>
      <c r="B2908" s="4">
        <v>45416.81527777778</v>
      </c>
      <c r="C2908" s="3" t="s">
        <v>94</v>
      </c>
      <c r="D2908" s="3" t="s">
        <v>2255</v>
      </c>
      <c r="E2908" s="3" t="s">
        <v>27</v>
      </c>
      <c r="F2908" s="3">
        <v>5.0</v>
      </c>
      <c r="G2908" s="3">
        <v>999.0</v>
      </c>
      <c r="H2908" s="3">
        <v>30.0</v>
      </c>
      <c r="I2908" s="3">
        <v>548.05</v>
      </c>
      <c r="J2908" s="3" t="s">
        <v>52</v>
      </c>
      <c r="K2908" s="3" t="s">
        <v>23</v>
      </c>
      <c r="L2908" s="5">
        <f t="shared" si="1"/>
        <v>3496.5</v>
      </c>
      <c r="M2908" s="5">
        <f t="shared" si="2"/>
        <v>2740.25</v>
      </c>
      <c r="N2908" s="5">
        <f t="shared" si="3"/>
        <v>756.25</v>
      </c>
      <c r="O2908" s="6">
        <f t="shared" si="4"/>
        <v>0.2162877163</v>
      </c>
      <c r="P2908" s="6" t="str">
        <f t="shared" si="5"/>
        <v>Saturday</v>
      </c>
      <c r="Q2908" s="6" t="str">
        <f t="shared" si="6"/>
        <v>Weekend</v>
      </c>
      <c r="R2908" s="6" t="str">
        <f t="shared" si="7"/>
        <v>High (&gt;25%)</v>
      </c>
    </row>
    <row r="2909">
      <c r="A2909" s="3" t="s">
        <v>3427</v>
      </c>
      <c r="B2909" s="4">
        <v>45345.52013888889</v>
      </c>
      <c r="C2909" s="3" t="s">
        <v>186</v>
      </c>
      <c r="D2909" s="3" t="s">
        <v>275</v>
      </c>
      <c r="E2909" s="3" t="s">
        <v>27</v>
      </c>
      <c r="F2909" s="3">
        <v>4.0</v>
      </c>
      <c r="G2909" s="3">
        <v>1999.0</v>
      </c>
      <c r="H2909" s="3">
        <v>0.0</v>
      </c>
      <c r="I2909" s="3">
        <v>1308.76</v>
      </c>
      <c r="J2909" s="3" t="s">
        <v>32</v>
      </c>
      <c r="K2909" s="3" t="s">
        <v>39</v>
      </c>
      <c r="L2909" s="5">
        <f t="shared" si="1"/>
        <v>7996</v>
      </c>
      <c r="M2909" s="5">
        <f t="shared" si="2"/>
        <v>5235.04</v>
      </c>
      <c r="N2909" s="5">
        <f t="shared" si="3"/>
        <v>2760.96</v>
      </c>
      <c r="O2909" s="6">
        <f t="shared" si="4"/>
        <v>0.3452926463</v>
      </c>
      <c r="P2909" s="6" t="str">
        <f t="shared" si="5"/>
        <v>Friday</v>
      </c>
      <c r="Q2909" s="6" t="str">
        <f t="shared" si="6"/>
        <v>Weekday</v>
      </c>
      <c r="R2909" s="6" t="str">
        <f t="shared" si="7"/>
        <v>No Discount</v>
      </c>
    </row>
    <row r="2910">
      <c r="A2910" s="3" t="s">
        <v>3428</v>
      </c>
      <c r="B2910" s="4">
        <v>45795.572916666664</v>
      </c>
      <c r="C2910" s="3" t="s">
        <v>257</v>
      </c>
      <c r="D2910" s="3" t="s">
        <v>229</v>
      </c>
      <c r="E2910" s="3" t="s">
        <v>21</v>
      </c>
      <c r="F2910" s="3">
        <v>4.0</v>
      </c>
      <c r="G2910" s="3">
        <v>499.0</v>
      </c>
      <c r="H2910" s="3">
        <v>10.0</v>
      </c>
      <c r="I2910" s="3">
        <v>230.97</v>
      </c>
      <c r="J2910" s="3" t="s">
        <v>32</v>
      </c>
      <c r="K2910" s="3" t="s">
        <v>28</v>
      </c>
      <c r="L2910" s="5">
        <f t="shared" si="1"/>
        <v>1796.4</v>
      </c>
      <c r="M2910" s="5">
        <f t="shared" si="2"/>
        <v>923.88</v>
      </c>
      <c r="N2910" s="5">
        <f t="shared" si="3"/>
        <v>872.52</v>
      </c>
      <c r="O2910" s="6">
        <f t="shared" si="4"/>
        <v>0.4857047428</v>
      </c>
      <c r="P2910" s="6" t="str">
        <f t="shared" si="5"/>
        <v>Sunday</v>
      </c>
      <c r="Q2910" s="6" t="str">
        <f t="shared" si="6"/>
        <v>Weekend</v>
      </c>
      <c r="R2910" s="6" t="str">
        <f t="shared" si="7"/>
        <v>Low (1–15%)</v>
      </c>
    </row>
    <row r="2911">
      <c r="A2911" s="3" t="s">
        <v>3429</v>
      </c>
      <c r="B2911" s="4">
        <v>45752.80902777778</v>
      </c>
      <c r="C2911" s="3" t="s">
        <v>50</v>
      </c>
      <c r="D2911" s="3" t="s">
        <v>824</v>
      </c>
      <c r="E2911" s="3" t="s">
        <v>21</v>
      </c>
      <c r="F2911" s="3">
        <v>3.0</v>
      </c>
      <c r="G2911" s="3">
        <v>899.0</v>
      </c>
      <c r="H2911" s="3">
        <v>20.0</v>
      </c>
      <c r="I2911" s="3">
        <v>517.47</v>
      </c>
      <c r="J2911" s="3" t="s">
        <v>52</v>
      </c>
      <c r="K2911" s="3" t="s">
        <v>28</v>
      </c>
      <c r="L2911" s="5">
        <f t="shared" si="1"/>
        <v>2157.6</v>
      </c>
      <c r="M2911" s="5">
        <f t="shared" si="2"/>
        <v>1552.41</v>
      </c>
      <c r="N2911" s="5">
        <f t="shared" si="3"/>
        <v>605.19</v>
      </c>
      <c r="O2911" s="6">
        <f t="shared" si="4"/>
        <v>0.2804922136</v>
      </c>
      <c r="P2911" s="6" t="str">
        <f t="shared" si="5"/>
        <v>Saturday</v>
      </c>
      <c r="Q2911" s="6" t="str">
        <f t="shared" si="6"/>
        <v>Weekend</v>
      </c>
      <c r="R2911" s="6" t="str">
        <f t="shared" si="7"/>
        <v>Mid (16–25%)</v>
      </c>
    </row>
    <row r="2912">
      <c r="A2912" s="3" t="s">
        <v>3430</v>
      </c>
      <c r="B2912" s="4">
        <v>45426.65277777778</v>
      </c>
      <c r="C2912" s="3" t="s">
        <v>270</v>
      </c>
      <c r="D2912" s="3" t="s">
        <v>549</v>
      </c>
      <c r="E2912" s="3" t="s">
        <v>21</v>
      </c>
      <c r="F2912" s="3">
        <v>4.0</v>
      </c>
      <c r="G2912" s="3">
        <v>699.0</v>
      </c>
      <c r="H2912" s="3">
        <v>20.0</v>
      </c>
      <c r="I2912" s="3">
        <v>426.24</v>
      </c>
      <c r="J2912" s="3" t="s">
        <v>32</v>
      </c>
      <c r="K2912" s="3" t="s">
        <v>23</v>
      </c>
      <c r="L2912" s="5">
        <f t="shared" si="1"/>
        <v>2236.8</v>
      </c>
      <c r="M2912" s="5">
        <f t="shared" si="2"/>
        <v>1704.96</v>
      </c>
      <c r="N2912" s="5">
        <f t="shared" si="3"/>
        <v>531.84</v>
      </c>
      <c r="O2912" s="6">
        <f t="shared" si="4"/>
        <v>0.2377682403</v>
      </c>
      <c r="P2912" s="6" t="str">
        <f t="shared" si="5"/>
        <v>Tuesday</v>
      </c>
      <c r="Q2912" s="6" t="str">
        <f t="shared" si="6"/>
        <v>Weekday</v>
      </c>
      <c r="R2912" s="6" t="str">
        <f t="shared" si="7"/>
        <v>Mid (16–25%)</v>
      </c>
    </row>
    <row r="2913">
      <c r="A2913" s="3" t="s">
        <v>3431</v>
      </c>
      <c r="B2913" s="4">
        <v>45770.39097222222</v>
      </c>
      <c r="C2913" s="3" t="s">
        <v>266</v>
      </c>
      <c r="D2913" s="3" t="s">
        <v>224</v>
      </c>
      <c r="E2913" s="3" t="s">
        <v>35</v>
      </c>
      <c r="F2913" s="3">
        <v>3.0</v>
      </c>
      <c r="G2913" s="3">
        <v>3499.0</v>
      </c>
      <c r="H2913" s="3">
        <v>10.0</v>
      </c>
      <c r="I2913" s="3">
        <v>2172.97</v>
      </c>
      <c r="J2913" s="3" t="s">
        <v>32</v>
      </c>
      <c r="K2913" s="3" t="s">
        <v>23</v>
      </c>
      <c r="L2913" s="5">
        <f t="shared" si="1"/>
        <v>9447.3</v>
      </c>
      <c r="M2913" s="5">
        <f t="shared" si="2"/>
        <v>6518.91</v>
      </c>
      <c r="N2913" s="5">
        <f t="shared" si="3"/>
        <v>2928.39</v>
      </c>
      <c r="O2913" s="6">
        <f t="shared" si="4"/>
        <v>0.3099711029</v>
      </c>
      <c r="P2913" s="6" t="str">
        <f t="shared" si="5"/>
        <v>Wednesday</v>
      </c>
      <c r="Q2913" s="6" t="str">
        <f t="shared" si="6"/>
        <v>Weekday</v>
      </c>
      <c r="R2913" s="6" t="str">
        <f t="shared" si="7"/>
        <v>Low (1–15%)</v>
      </c>
    </row>
    <row r="2914">
      <c r="A2914" s="3" t="s">
        <v>3432</v>
      </c>
      <c r="B2914" s="4">
        <v>45993.72708333333</v>
      </c>
      <c r="C2914" s="3" t="s">
        <v>44</v>
      </c>
      <c r="D2914" s="3" t="s">
        <v>55</v>
      </c>
      <c r="E2914" s="3" t="s">
        <v>35</v>
      </c>
      <c r="F2914" s="3">
        <v>4.0</v>
      </c>
      <c r="G2914" s="3">
        <v>1999.0</v>
      </c>
      <c r="H2914" s="3">
        <v>5.0</v>
      </c>
      <c r="I2914" s="3">
        <v>1445.46</v>
      </c>
      <c r="J2914" s="3" t="s">
        <v>52</v>
      </c>
      <c r="K2914" s="3" t="s">
        <v>23</v>
      </c>
      <c r="L2914" s="5">
        <f t="shared" si="1"/>
        <v>7596.2</v>
      </c>
      <c r="M2914" s="5">
        <f t="shared" si="2"/>
        <v>5781.84</v>
      </c>
      <c r="N2914" s="5">
        <f t="shared" si="3"/>
        <v>1814.36</v>
      </c>
      <c r="O2914" s="6">
        <f t="shared" si="4"/>
        <v>0.2388510044</v>
      </c>
      <c r="P2914" s="6" t="str">
        <f t="shared" si="5"/>
        <v>Tuesday</v>
      </c>
      <c r="Q2914" s="6" t="str">
        <f t="shared" si="6"/>
        <v>Weekday</v>
      </c>
      <c r="R2914" s="6" t="str">
        <f t="shared" si="7"/>
        <v>Low (1–15%)</v>
      </c>
    </row>
    <row r="2915">
      <c r="A2915" s="3" t="s">
        <v>3433</v>
      </c>
      <c r="B2915" s="4">
        <v>45877.72361111111</v>
      </c>
      <c r="C2915" s="3" t="s">
        <v>63</v>
      </c>
      <c r="D2915" s="3" t="s">
        <v>1140</v>
      </c>
      <c r="E2915" s="3" t="s">
        <v>21</v>
      </c>
      <c r="F2915" s="3">
        <v>1.0</v>
      </c>
      <c r="G2915" s="3">
        <v>699.0</v>
      </c>
      <c r="H2915" s="3">
        <v>25.0</v>
      </c>
      <c r="I2915" s="3">
        <v>386.0</v>
      </c>
      <c r="J2915" s="3" t="s">
        <v>52</v>
      </c>
      <c r="K2915" s="3" t="s">
        <v>39</v>
      </c>
      <c r="L2915" s="5">
        <f t="shared" si="1"/>
        <v>524.25</v>
      </c>
      <c r="M2915" s="5">
        <f t="shared" si="2"/>
        <v>386</v>
      </c>
      <c r="N2915" s="5">
        <f t="shared" si="3"/>
        <v>138.25</v>
      </c>
      <c r="O2915" s="6">
        <f t="shared" si="4"/>
        <v>0.263710062</v>
      </c>
      <c r="P2915" s="6" t="str">
        <f t="shared" si="5"/>
        <v>Friday</v>
      </c>
      <c r="Q2915" s="6" t="str">
        <f t="shared" si="6"/>
        <v>Weekday</v>
      </c>
      <c r="R2915" s="6" t="str">
        <f t="shared" si="7"/>
        <v>Mid (16–25%)</v>
      </c>
    </row>
    <row r="2916">
      <c r="A2916" s="3" t="s">
        <v>3434</v>
      </c>
      <c r="B2916" s="4">
        <v>45342.711805555555</v>
      </c>
      <c r="C2916" s="3" t="s">
        <v>78</v>
      </c>
      <c r="D2916" s="3" t="s">
        <v>2119</v>
      </c>
      <c r="E2916" s="3" t="s">
        <v>21</v>
      </c>
      <c r="F2916" s="3">
        <v>2.0</v>
      </c>
      <c r="G2916" s="3">
        <v>499.0</v>
      </c>
      <c r="H2916" s="3">
        <v>25.0</v>
      </c>
      <c r="I2916" s="3">
        <v>328.46</v>
      </c>
      <c r="J2916" s="3" t="s">
        <v>32</v>
      </c>
      <c r="K2916" s="3" t="s">
        <v>23</v>
      </c>
      <c r="L2916" s="5">
        <f t="shared" si="1"/>
        <v>748.5</v>
      </c>
      <c r="M2916" s="5">
        <f t="shared" si="2"/>
        <v>656.92</v>
      </c>
      <c r="N2916" s="5">
        <f t="shared" si="3"/>
        <v>91.58</v>
      </c>
      <c r="O2916" s="6">
        <f t="shared" si="4"/>
        <v>0.1223513694</v>
      </c>
      <c r="P2916" s="6" t="str">
        <f t="shared" si="5"/>
        <v>Tuesday</v>
      </c>
      <c r="Q2916" s="6" t="str">
        <f t="shared" si="6"/>
        <v>Weekday</v>
      </c>
      <c r="R2916" s="6" t="str">
        <f t="shared" si="7"/>
        <v>Mid (16–25%)</v>
      </c>
    </row>
    <row r="2917">
      <c r="A2917" s="3" t="s">
        <v>3435</v>
      </c>
      <c r="B2917" s="4">
        <v>45793.81736111111</v>
      </c>
      <c r="C2917" s="3" t="s">
        <v>100</v>
      </c>
      <c r="D2917" s="3" t="s">
        <v>891</v>
      </c>
      <c r="E2917" s="3" t="s">
        <v>21</v>
      </c>
      <c r="F2917" s="3">
        <v>1.0</v>
      </c>
      <c r="G2917" s="3">
        <v>699.0</v>
      </c>
      <c r="H2917" s="3">
        <v>0.0</v>
      </c>
      <c r="I2917" s="3">
        <v>337.07</v>
      </c>
      <c r="J2917" s="3" t="s">
        <v>52</v>
      </c>
      <c r="K2917" s="3" t="s">
        <v>28</v>
      </c>
      <c r="L2917" s="5">
        <f t="shared" si="1"/>
        <v>699</v>
      </c>
      <c r="M2917" s="5">
        <f t="shared" si="2"/>
        <v>337.07</v>
      </c>
      <c r="N2917" s="5">
        <f t="shared" si="3"/>
        <v>361.93</v>
      </c>
      <c r="O2917" s="6">
        <f t="shared" si="4"/>
        <v>0.5177825465</v>
      </c>
      <c r="P2917" s="6" t="str">
        <f t="shared" si="5"/>
        <v>Friday</v>
      </c>
      <c r="Q2917" s="6" t="str">
        <f t="shared" si="6"/>
        <v>Weekday</v>
      </c>
      <c r="R2917" s="6" t="str">
        <f t="shared" si="7"/>
        <v>No Discount</v>
      </c>
    </row>
    <row r="2918">
      <c r="A2918" s="3" t="s">
        <v>3436</v>
      </c>
      <c r="B2918" s="4">
        <v>45922.44930555556</v>
      </c>
      <c r="C2918" s="3" t="s">
        <v>254</v>
      </c>
      <c r="D2918" s="3" t="s">
        <v>1044</v>
      </c>
      <c r="E2918" s="3" t="s">
        <v>35</v>
      </c>
      <c r="F2918" s="3">
        <v>1.0</v>
      </c>
      <c r="G2918" s="3">
        <v>2999.0</v>
      </c>
      <c r="H2918" s="3">
        <v>20.0</v>
      </c>
      <c r="I2918" s="3">
        <v>1740.08</v>
      </c>
      <c r="J2918" s="3" t="s">
        <v>52</v>
      </c>
      <c r="K2918" s="3" t="s">
        <v>39</v>
      </c>
      <c r="L2918" s="5">
        <f t="shared" si="1"/>
        <v>2399.2</v>
      </c>
      <c r="M2918" s="5">
        <f t="shared" si="2"/>
        <v>1740.08</v>
      </c>
      <c r="N2918" s="5">
        <f t="shared" si="3"/>
        <v>659.12</v>
      </c>
      <c r="O2918" s="6">
        <f t="shared" si="4"/>
        <v>0.2747249083</v>
      </c>
      <c r="P2918" s="6" t="str">
        <f t="shared" si="5"/>
        <v>Monday</v>
      </c>
      <c r="Q2918" s="6" t="str">
        <f t="shared" si="6"/>
        <v>Weekday</v>
      </c>
      <c r="R2918" s="6" t="str">
        <f t="shared" si="7"/>
        <v>Mid (16–25%)</v>
      </c>
    </row>
    <row r="2919">
      <c r="A2919" s="3" t="s">
        <v>3437</v>
      </c>
      <c r="B2919" s="4">
        <v>45886.893055555556</v>
      </c>
      <c r="C2919" s="3" t="s">
        <v>124</v>
      </c>
      <c r="D2919" s="3" t="s">
        <v>1568</v>
      </c>
      <c r="E2919" s="3" t="s">
        <v>35</v>
      </c>
      <c r="F2919" s="3">
        <v>5.0</v>
      </c>
      <c r="G2919" s="3">
        <v>1999.0</v>
      </c>
      <c r="H2919" s="3">
        <v>0.0</v>
      </c>
      <c r="I2919" s="3">
        <v>1232.88</v>
      </c>
      <c r="J2919" s="3" t="s">
        <v>32</v>
      </c>
      <c r="K2919" s="3" t="s">
        <v>28</v>
      </c>
      <c r="L2919" s="5">
        <f t="shared" si="1"/>
        <v>9995</v>
      </c>
      <c r="M2919" s="5">
        <f t="shared" si="2"/>
        <v>6164.4</v>
      </c>
      <c r="N2919" s="5">
        <f t="shared" si="3"/>
        <v>3830.6</v>
      </c>
      <c r="O2919" s="6">
        <f t="shared" si="4"/>
        <v>0.3832516258</v>
      </c>
      <c r="P2919" s="6" t="str">
        <f t="shared" si="5"/>
        <v>Sunday</v>
      </c>
      <c r="Q2919" s="6" t="str">
        <f t="shared" si="6"/>
        <v>Weekend</v>
      </c>
      <c r="R2919" s="6" t="str">
        <f t="shared" si="7"/>
        <v>No Discount</v>
      </c>
    </row>
    <row r="2920">
      <c r="A2920" s="3" t="s">
        <v>3438</v>
      </c>
      <c r="B2920" s="4">
        <v>45731.42152777778</v>
      </c>
      <c r="C2920" s="3" t="s">
        <v>132</v>
      </c>
      <c r="D2920" s="3" t="s">
        <v>31</v>
      </c>
      <c r="E2920" s="3" t="s">
        <v>35</v>
      </c>
      <c r="F2920" s="3">
        <v>3.0</v>
      </c>
      <c r="G2920" s="3">
        <v>3999.0</v>
      </c>
      <c r="H2920" s="3">
        <v>0.0</v>
      </c>
      <c r="I2920" s="3">
        <v>2856.59</v>
      </c>
      <c r="J2920" s="3" t="s">
        <v>22</v>
      </c>
      <c r="K2920" s="3" t="s">
        <v>39</v>
      </c>
      <c r="L2920" s="5">
        <f t="shared" si="1"/>
        <v>11997</v>
      </c>
      <c r="M2920" s="5">
        <f t="shared" si="2"/>
        <v>8569.77</v>
      </c>
      <c r="N2920" s="5">
        <f t="shared" si="3"/>
        <v>3427.23</v>
      </c>
      <c r="O2920" s="6">
        <f t="shared" si="4"/>
        <v>0.2856739185</v>
      </c>
      <c r="P2920" s="6" t="str">
        <f t="shared" si="5"/>
        <v>Saturday</v>
      </c>
      <c r="Q2920" s="6" t="str">
        <f t="shared" si="6"/>
        <v>Weekend</v>
      </c>
      <c r="R2920" s="6" t="str">
        <f t="shared" si="7"/>
        <v>No Discount</v>
      </c>
    </row>
    <row r="2921">
      <c r="A2921" s="3" t="s">
        <v>3439</v>
      </c>
      <c r="B2921" s="4">
        <v>45667.42638888889</v>
      </c>
      <c r="C2921" s="3" t="s">
        <v>144</v>
      </c>
      <c r="D2921" s="3" t="s">
        <v>1082</v>
      </c>
      <c r="E2921" s="3" t="s">
        <v>27</v>
      </c>
      <c r="F2921" s="3">
        <v>1.0</v>
      </c>
      <c r="G2921" s="3">
        <v>799.0</v>
      </c>
      <c r="H2921" s="3">
        <v>5.0</v>
      </c>
      <c r="I2921" s="3">
        <v>494.64</v>
      </c>
      <c r="J2921" s="3" t="s">
        <v>52</v>
      </c>
      <c r="K2921" s="3" t="s">
        <v>39</v>
      </c>
      <c r="L2921" s="5">
        <f t="shared" si="1"/>
        <v>759.05</v>
      </c>
      <c r="M2921" s="5">
        <f t="shared" si="2"/>
        <v>494.64</v>
      </c>
      <c r="N2921" s="5">
        <f t="shared" si="3"/>
        <v>264.41</v>
      </c>
      <c r="O2921" s="6">
        <f t="shared" si="4"/>
        <v>0.3483433239</v>
      </c>
      <c r="P2921" s="6" t="str">
        <f t="shared" si="5"/>
        <v>Friday</v>
      </c>
      <c r="Q2921" s="6" t="str">
        <f t="shared" si="6"/>
        <v>Weekday</v>
      </c>
      <c r="R2921" s="6" t="str">
        <f t="shared" si="7"/>
        <v>Low (1–15%)</v>
      </c>
    </row>
    <row r="2922">
      <c r="A2922" s="3" t="s">
        <v>3440</v>
      </c>
      <c r="B2922" s="4">
        <v>45639.915972222225</v>
      </c>
      <c r="C2922" s="3" t="s">
        <v>124</v>
      </c>
      <c r="D2922" s="3" t="s">
        <v>1391</v>
      </c>
      <c r="E2922" s="3" t="s">
        <v>27</v>
      </c>
      <c r="F2922" s="3">
        <v>1.0</v>
      </c>
      <c r="G2922" s="3">
        <v>1299.0</v>
      </c>
      <c r="H2922" s="3">
        <v>0.0</v>
      </c>
      <c r="I2922" s="3">
        <v>908.87</v>
      </c>
      <c r="J2922" s="3" t="s">
        <v>52</v>
      </c>
      <c r="K2922" s="3" t="s">
        <v>23</v>
      </c>
      <c r="L2922" s="5">
        <f t="shared" si="1"/>
        <v>1299</v>
      </c>
      <c r="M2922" s="5">
        <f t="shared" si="2"/>
        <v>908.87</v>
      </c>
      <c r="N2922" s="5">
        <f t="shared" si="3"/>
        <v>390.13</v>
      </c>
      <c r="O2922" s="6">
        <f t="shared" si="4"/>
        <v>0.3003310239</v>
      </c>
      <c r="P2922" s="6" t="str">
        <f t="shared" si="5"/>
        <v>Friday</v>
      </c>
      <c r="Q2922" s="6" t="str">
        <f t="shared" si="6"/>
        <v>Weekday</v>
      </c>
      <c r="R2922" s="6" t="str">
        <f t="shared" si="7"/>
        <v>No Discount</v>
      </c>
    </row>
    <row r="2923">
      <c r="A2923" s="3" t="s">
        <v>3441</v>
      </c>
      <c r="B2923" s="4">
        <v>45746.552083333336</v>
      </c>
      <c r="C2923" s="3" t="s">
        <v>19</v>
      </c>
      <c r="D2923" s="3" t="s">
        <v>115</v>
      </c>
      <c r="E2923" s="3" t="s">
        <v>27</v>
      </c>
      <c r="F2923" s="3">
        <v>4.0</v>
      </c>
      <c r="G2923" s="3">
        <v>1499.0</v>
      </c>
      <c r="H2923" s="3">
        <v>15.0</v>
      </c>
      <c r="I2923" s="3">
        <v>872.79</v>
      </c>
      <c r="J2923" s="3" t="s">
        <v>52</v>
      </c>
      <c r="K2923" s="3" t="s">
        <v>39</v>
      </c>
      <c r="L2923" s="5">
        <f t="shared" si="1"/>
        <v>5096.6</v>
      </c>
      <c r="M2923" s="5">
        <f t="shared" si="2"/>
        <v>3491.16</v>
      </c>
      <c r="N2923" s="5">
        <f t="shared" si="3"/>
        <v>1605.44</v>
      </c>
      <c r="O2923" s="6">
        <f t="shared" si="4"/>
        <v>0.3150021583</v>
      </c>
      <c r="P2923" s="6" t="str">
        <f t="shared" si="5"/>
        <v>Sunday</v>
      </c>
      <c r="Q2923" s="6" t="str">
        <f t="shared" si="6"/>
        <v>Weekend</v>
      </c>
      <c r="R2923" s="6" t="str">
        <f t="shared" si="7"/>
        <v>Low (1–15%)</v>
      </c>
    </row>
    <row r="2924">
      <c r="A2924" s="3" t="s">
        <v>3442</v>
      </c>
      <c r="B2924" s="4">
        <v>45656.60555555556</v>
      </c>
      <c r="C2924" s="3" t="s">
        <v>94</v>
      </c>
      <c r="D2924" s="3" t="s">
        <v>415</v>
      </c>
      <c r="E2924" s="3" t="s">
        <v>27</v>
      </c>
      <c r="F2924" s="3">
        <v>2.0</v>
      </c>
      <c r="G2924" s="3">
        <v>1299.0</v>
      </c>
      <c r="H2924" s="3">
        <v>10.0</v>
      </c>
      <c r="I2924" s="3">
        <v>767.37</v>
      </c>
      <c r="J2924" s="3" t="s">
        <v>32</v>
      </c>
      <c r="K2924" s="3" t="s">
        <v>23</v>
      </c>
      <c r="L2924" s="5">
        <f t="shared" si="1"/>
        <v>2338.2</v>
      </c>
      <c r="M2924" s="5">
        <f t="shared" si="2"/>
        <v>1534.74</v>
      </c>
      <c r="N2924" s="5">
        <f t="shared" si="3"/>
        <v>803.46</v>
      </c>
      <c r="O2924" s="6">
        <f t="shared" si="4"/>
        <v>0.3436233</v>
      </c>
      <c r="P2924" s="6" t="str">
        <f t="shared" si="5"/>
        <v>Monday</v>
      </c>
      <c r="Q2924" s="6" t="str">
        <f t="shared" si="6"/>
        <v>Weekday</v>
      </c>
      <c r="R2924" s="6" t="str">
        <f t="shared" si="7"/>
        <v>Low (1–15%)</v>
      </c>
    </row>
    <row r="2925">
      <c r="A2925" s="3" t="s">
        <v>3443</v>
      </c>
      <c r="B2925" s="4">
        <v>45982.51736111111</v>
      </c>
      <c r="C2925" s="3" t="s">
        <v>242</v>
      </c>
      <c r="D2925" s="3" t="s">
        <v>152</v>
      </c>
      <c r="E2925" s="3" t="s">
        <v>21</v>
      </c>
      <c r="F2925" s="3">
        <v>1.0</v>
      </c>
      <c r="G2925" s="3">
        <v>499.0</v>
      </c>
      <c r="H2925" s="3">
        <v>0.0</v>
      </c>
      <c r="I2925" s="3">
        <v>281.27</v>
      </c>
      <c r="J2925" s="3" t="s">
        <v>52</v>
      </c>
      <c r="K2925" s="3" t="s">
        <v>28</v>
      </c>
      <c r="L2925" s="5">
        <f t="shared" si="1"/>
        <v>499</v>
      </c>
      <c r="M2925" s="5">
        <f t="shared" si="2"/>
        <v>281.27</v>
      </c>
      <c r="N2925" s="5">
        <f t="shared" si="3"/>
        <v>217.73</v>
      </c>
      <c r="O2925" s="6">
        <f t="shared" si="4"/>
        <v>0.4363326653</v>
      </c>
      <c r="P2925" s="6" t="str">
        <f t="shared" si="5"/>
        <v>Friday</v>
      </c>
      <c r="Q2925" s="6" t="str">
        <f t="shared" si="6"/>
        <v>Weekday</v>
      </c>
      <c r="R2925" s="6" t="str">
        <f t="shared" si="7"/>
        <v>No Discount</v>
      </c>
    </row>
    <row r="2926">
      <c r="A2926" s="3" t="s">
        <v>3444</v>
      </c>
      <c r="B2926" s="4">
        <v>45993.649305555555</v>
      </c>
      <c r="C2926" s="3" t="s">
        <v>19</v>
      </c>
      <c r="D2926" s="3" t="s">
        <v>443</v>
      </c>
      <c r="E2926" s="3" t="s">
        <v>35</v>
      </c>
      <c r="F2926" s="3">
        <v>4.0</v>
      </c>
      <c r="G2926" s="3">
        <v>3999.0</v>
      </c>
      <c r="H2926" s="3">
        <v>15.0</v>
      </c>
      <c r="I2926" s="3">
        <v>2201.64</v>
      </c>
      <c r="J2926" s="3" t="s">
        <v>52</v>
      </c>
      <c r="K2926" s="3" t="s">
        <v>28</v>
      </c>
      <c r="L2926" s="5">
        <f t="shared" si="1"/>
        <v>13596.6</v>
      </c>
      <c r="M2926" s="5">
        <f t="shared" si="2"/>
        <v>8806.56</v>
      </c>
      <c r="N2926" s="5">
        <f t="shared" si="3"/>
        <v>4790.04</v>
      </c>
      <c r="O2926" s="6">
        <f t="shared" si="4"/>
        <v>0.3522968978</v>
      </c>
      <c r="P2926" s="6" t="str">
        <f t="shared" si="5"/>
        <v>Tuesday</v>
      </c>
      <c r="Q2926" s="6" t="str">
        <f t="shared" si="6"/>
        <v>Weekday</v>
      </c>
      <c r="R2926" s="6" t="str">
        <f t="shared" si="7"/>
        <v>Low (1–15%)</v>
      </c>
    </row>
    <row r="2927">
      <c r="A2927" s="3" t="s">
        <v>3445</v>
      </c>
      <c r="B2927" s="4">
        <v>45827.45416666667</v>
      </c>
      <c r="C2927" s="3" t="s">
        <v>270</v>
      </c>
      <c r="D2927" s="3" t="s">
        <v>195</v>
      </c>
      <c r="E2927" s="3" t="s">
        <v>35</v>
      </c>
      <c r="F2927" s="3">
        <v>5.0</v>
      </c>
      <c r="G2927" s="3">
        <v>2499.0</v>
      </c>
      <c r="H2927" s="3">
        <v>5.0</v>
      </c>
      <c r="I2927" s="3">
        <v>1779.38</v>
      </c>
      <c r="J2927" s="3" t="s">
        <v>32</v>
      </c>
      <c r="K2927" s="3" t="s">
        <v>28</v>
      </c>
      <c r="L2927" s="5">
        <f t="shared" si="1"/>
        <v>11870.25</v>
      </c>
      <c r="M2927" s="5">
        <f t="shared" si="2"/>
        <v>8896.9</v>
      </c>
      <c r="N2927" s="5">
        <f t="shared" si="3"/>
        <v>2973.35</v>
      </c>
      <c r="O2927" s="6">
        <f t="shared" si="4"/>
        <v>0.2504875634</v>
      </c>
      <c r="P2927" s="6" t="str">
        <f t="shared" si="5"/>
        <v>Thursday</v>
      </c>
      <c r="Q2927" s="6" t="str">
        <f t="shared" si="6"/>
        <v>Weekday</v>
      </c>
      <c r="R2927" s="6" t="str">
        <f t="shared" si="7"/>
        <v>Low (1–15%)</v>
      </c>
    </row>
    <row r="2928">
      <c r="A2928" s="3" t="s">
        <v>3446</v>
      </c>
      <c r="B2928" s="4">
        <v>45528.40277777778</v>
      </c>
      <c r="C2928" s="3" t="s">
        <v>70</v>
      </c>
      <c r="D2928" s="3" t="s">
        <v>1010</v>
      </c>
      <c r="E2928" s="3" t="s">
        <v>35</v>
      </c>
      <c r="F2928" s="3">
        <v>5.0</v>
      </c>
      <c r="G2928" s="3">
        <v>2999.0</v>
      </c>
      <c r="H2928" s="3">
        <v>25.0</v>
      </c>
      <c r="I2928" s="3">
        <v>2089.75</v>
      </c>
      <c r="J2928" s="3" t="s">
        <v>32</v>
      </c>
      <c r="K2928" s="3" t="s">
        <v>39</v>
      </c>
      <c r="L2928" s="5">
        <f t="shared" si="1"/>
        <v>11246.25</v>
      </c>
      <c r="M2928" s="5">
        <f t="shared" si="2"/>
        <v>10448.75</v>
      </c>
      <c r="N2928" s="5">
        <f t="shared" si="3"/>
        <v>797.5</v>
      </c>
      <c r="O2928" s="6">
        <f t="shared" si="4"/>
        <v>0.0709125264</v>
      </c>
      <c r="P2928" s="6" t="str">
        <f t="shared" si="5"/>
        <v>Saturday</v>
      </c>
      <c r="Q2928" s="6" t="str">
        <f t="shared" si="6"/>
        <v>Weekend</v>
      </c>
      <c r="R2928" s="6" t="str">
        <f t="shared" si="7"/>
        <v>Mid (16–25%)</v>
      </c>
    </row>
    <row r="2929">
      <c r="A2929" s="3" t="s">
        <v>3447</v>
      </c>
      <c r="B2929" s="4">
        <v>45776.41458333333</v>
      </c>
      <c r="C2929" s="3" t="s">
        <v>231</v>
      </c>
      <c r="D2929" s="3" t="s">
        <v>1091</v>
      </c>
      <c r="E2929" s="3" t="s">
        <v>35</v>
      </c>
      <c r="F2929" s="3">
        <v>3.0</v>
      </c>
      <c r="G2929" s="3">
        <v>2499.0</v>
      </c>
      <c r="H2929" s="3">
        <v>0.0</v>
      </c>
      <c r="I2929" s="3">
        <v>1447.06</v>
      </c>
      <c r="J2929" s="3" t="s">
        <v>52</v>
      </c>
      <c r="K2929" s="3" t="s">
        <v>28</v>
      </c>
      <c r="L2929" s="5">
        <f t="shared" si="1"/>
        <v>7497</v>
      </c>
      <c r="M2929" s="5">
        <f t="shared" si="2"/>
        <v>4341.18</v>
      </c>
      <c r="N2929" s="5">
        <f t="shared" si="3"/>
        <v>3155.82</v>
      </c>
      <c r="O2929" s="6">
        <f t="shared" si="4"/>
        <v>0.4209443778</v>
      </c>
      <c r="P2929" s="6" t="str">
        <f t="shared" si="5"/>
        <v>Tuesday</v>
      </c>
      <c r="Q2929" s="6" t="str">
        <f t="shared" si="6"/>
        <v>Weekday</v>
      </c>
      <c r="R2929" s="6" t="str">
        <f t="shared" si="7"/>
        <v>No Discount</v>
      </c>
    </row>
    <row r="2930">
      <c r="A2930" s="3" t="s">
        <v>3448</v>
      </c>
      <c r="B2930" s="4">
        <v>45563.657638888886</v>
      </c>
      <c r="C2930" s="3" t="s">
        <v>254</v>
      </c>
      <c r="D2930" s="3" t="s">
        <v>1290</v>
      </c>
      <c r="E2930" s="3" t="s">
        <v>21</v>
      </c>
      <c r="F2930" s="3">
        <v>3.0</v>
      </c>
      <c r="G2930" s="3">
        <v>299.0</v>
      </c>
      <c r="H2930" s="3">
        <v>5.0</v>
      </c>
      <c r="I2930" s="3">
        <v>177.42</v>
      </c>
      <c r="J2930" s="3" t="s">
        <v>52</v>
      </c>
      <c r="K2930" s="3" t="s">
        <v>23</v>
      </c>
      <c r="L2930" s="5">
        <f t="shared" si="1"/>
        <v>852.15</v>
      </c>
      <c r="M2930" s="5">
        <f t="shared" si="2"/>
        <v>532.26</v>
      </c>
      <c r="N2930" s="5">
        <f t="shared" si="3"/>
        <v>319.89</v>
      </c>
      <c r="O2930" s="6">
        <f t="shared" si="4"/>
        <v>0.3753916564</v>
      </c>
      <c r="P2930" s="6" t="str">
        <f t="shared" si="5"/>
        <v>Saturday</v>
      </c>
      <c r="Q2930" s="6" t="str">
        <f t="shared" si="6"/>
        <v>Weekend</v>
      </c>
      <c r="R2930" s="6" t="str">
        <f t="shared" si="7"/>
        <v>Low (1–15%)</v>
      </c>
    </row>
    <row r="2931">
      <c r="A2931" s="3" t="s">
        <v>3449</v>
      </c>
      <c r="B2931" s="4">
        <v>45622.84652777778</v>
      </c>
      <c r="C2931" s="3" t="s">
        <v>91</v>
      </c>
      <c r="D2931" s="3" t="s">
        <v>396</v>
      </c>
      <c r="E2931" s="3" t="s">
        <v>21</v>
      </c>
      <c r="F2931" s="3">
        <v>1.0</v>
      </c>
      <c r="G2931" s="3">
        <v>699.0</v>
      </c>
      <c r="H2931" s="3">
        <v>20.0</v>
      </c>
      <c r="I2931" s="3">
        <v>331.77</v>
      </c>
      <c r="J2931" s="3" t="s">
        <v>52</v>
      </c>
      <c r="K2931" s="3" t="s">
        <v>28</v>
      </c>
      <c r="L2931" s="5">
        <f t="shared" si="1"/>
        <v>559.2</v>
      </c>
      <c r="M2931" s="5">
        <f t="shared" si="2"/>
        <v>331.77</v>
      </c>
      <c r="N2931" s="5">
        <f t="shared" si="3"/>
        <v>227.43</v>
      </c>
      <c r="O2931" s="6">
        <f t="shared" si="4"/>
        <v>0.4067060086</v>
      </c>
      <c r="P2931" s="6" t="str">
        <f t="shared" si="5"/>
        <v>Tuesday</v>
      </c>
      <c r="Q2931" s="6" t="str">
        <f t="shared" si="6"/>
        <v>Weekday</v>
      </c>
      <c r="R2931" s="6" t="str">
        <f t="shared" si="7"/>
        <v>Mid (16–25%)</v>
      </c>
    </row>
    <row r="2932">
      <c r="A2932" s="3" t="s">
        <v>3450</v>
      </c>
      <c r="B2932" s="4">
        <v>45545.518055555556</v>
      </c>
      <c r="C2932" s="3" t="s">
        <v>236</v>
      </c>
      <c r="D2932" s="3" t="s">
        <v>366</v>
      </c>
      <c r="E2932" s="3" t="s">
        <v>27</v>
      </c>
      <c r="F2932" s="3">
        <v>2.0</v>
      </c>
      <c r="G2932" s="3">
        <v>799.0</v>
      </c>
      <c r="H2932" s="3">
        <v>25.0</v>
      </c>
      <c r="I2932" s="3">
        <v>449.95</v>
      </c>
      <c r="J2932" s="3" t="s">
        <v>32</v>
      </c>
      <c r="K2932" s="3" t="s">
        <v>23</v>
      </c>
      <c r="L2932" s="5">
        <f t="shared" si="1"/>
        <v>1198.5</v>
      </c>
      <c r="M2932" s="5">
        <f t="shared" si="2"/>
        <v>899.9</v>
      </c>
      <c r="N2932" s="5">
        <f t="shared" si="3"/>
        <v>298.6</v>
      </c>
      <c r="O2932" s="6">
        <f t="shared" si="4"/>
        <v>0.2491447643</v>
      </c>
      <c r="P2932" s="6" t="str">
        <f t="shared" si="5"/>
        <v>Tuesday</v>
      </c>
      <c r="Q2932" s="6" t="str">
        <f t="shared" si="6"/>
        <v>Weekday</v>
      </c>
      <c r="R2932" s="6" t="str">
        <f t="shared" si="7"/>
        <v>Mid (16–25%)</v>
      </c>
    </row>
    <row r="2933">
      <c r="A2933" s="3" t="s">
        <v>3451</v>
      </c>
      <c r="B2933" s="4">
        <v>45294.78611111111</v>
      </c>
      <c r="C2933" s="3" t="s">
        <v>41</v>
      </c>
      <c r="D2933" s="3" t="s">
        <v>205</v>
      </c>
      <c r="E2933" s="3" t="s">
        <v>21</v>
      </c>
      <c r="F2933" s="3">
        <v>1.0</v>
      </c>
      <c r="G2933" s="3">
        <v>899.0</v>
      </c>
      <c r="H2933" s="3">
        <v>10.0</v>
      </c>
      <c r="I2933" s="3">
        <v>577.85</v>
      </c>
      <c r="J2933" s="3" t="s">
        <v>52</v>
      </c>
      <c r="K2933" s="3" t="s">
        <v>28</v>
      </c>
      <c r="L2933" s="5">
        <f t="shared" si="1"/>
        <v>809.1</v>
      </c>
      <c r="M2933" s="5">
        <f t="shared" si="2"/>
        <v>577.85</v>
      </c>
      <c r="N2933" s="5">
        <f t="shared" si="3"/>
        <v>231.25</v>
      </c>
      <c r="O2933" s="6">
        <f t="shared" si="4"/>
        <v>0.2858113954</v>
      </c>
      <c r="P2933" s="6" t="str">
        <f t="shared" si="5"/>
        <v>Wednesday</v>
      </c>
      <c r="Q2933" s="6" t="str">
        <f t="shared" si="6"/>
        <v>Weekday</v>
      </c>
      <c r="R2933" s="6" t="str">
        <f t="shared" si="7"/>
        <v>Low (1–15%)</v>
      </c>
    </row>
    <row r="2934">
      <c r="A2934" s="3" t="s">
        <v>3452</v>
      </c>
      <c r="B2934" s="4">
        <v>45442.45138888889</v>
      </c>
      <c r="C2934" s="3" t="s">
        <v>124</v>
      </c>
      <c r="D2934" s="3" t="s">
        <v>1852</v>
      </c>
      <c r="E2934" s="3" t="s">
        <v>35</v>
      </c>
      <c r="F2934" s="3">
        <v>3.0</v>
      </c>
      <c r="G2934" s="3">
        <v>3499.0</v>
      </c>
      <c r="H2934" s="3">
        <v>30.0</v>
      </c>
      <c r="I2934" s="3">
        <v>1967.48</v>
      </c>
      <c r="J2934" s="3" t="s">
        <v>52</v>
      </c>
      <c r="K2934" s="3" t="s">
        <v>23</v>
      </c>
      <c r="L2934" s="5">
        <f t="shared" si="1"/>
        <v>7347.9</v>
      </c>
      <c r="M2934" s="5">
        <f t="shared" si="2"/>
        <v>5902.44</v>
      </c>
      <c r="N2934" s="5">
        <f t="shared" si="3"/>
        <v>1445.46</v>
      </c>
      <c r="O2934" s="6">
        <f t="shared" si="4"/>
        <v>0.1967174295</v>
      </c>
      <c r="P2934" s="6" t="str">
        <f t="shared" si="5"/>
        <v>Thursday</v>
      </c>
      <c r="Q2934" s="6" t="str">
        <f t="shared" si="6"/>
        <v>Weekday</v>
      </c>
      <c r="R2934" s="6" t="str">
        <f t="shared" si="7"/>
        <v>High (&gt;25%)</v>
      </c>
    </row>
    <row r="2935">
      <c r="A2935" s="3" t="s">
        <v>3453</v>
      </c>
      <c r="B2935" s="4">
        <v>45857.82847222222</v>
      </c>
      <c r="C2935" s="3" t="s">
        <v>239</v>
      </c>
      <c r="D2935" s="3" t="s">
        <v>147</v>
      </c>
      <c r="E2935" s="3" t="s">
        <v>27</v>
      </c>
      <c r="F2935" s="3">
        <v>5.0</v>
      </c>
      <c r="G2935" s="3">
        <v>1499.0</v>
      </c>
      <c r="H2935" s="3">
        <v>25.0</v>
      </c>
      <c r="I2935" s="3">
        <v>777.24</v>
      </c>
      <c r="J2935" s="3" t="s">
        <v>32</v>
      </c>
      <c r="K2935" s="3" t="s">
        <v>28</v>
      </c>
      <c r="L2935" s="5">
        <f t="shared" si="1"/>
        <v>5621.25</v>
      </c>
      <c r="M2935" s="5">
        <f t="shared" si="2"/>
        <v>3886.2</v>
      </c>
      <c r="N2935" s="5">
        <f t="shared" si="3"/>
        <v>1735.05</v>
      </c>
      <c r="O2935" s="6">
        <f t="shared" si="4"/>
        <v>0.3086591061</v>
      </c>
      <c r="P2935" s="6" t="str">
        <f t="shared" si="5"/>
        <v>Saturday</v>
      </c>
      <c r="Q2935" s="6" t="str">
        <f t="shared" si="6"/>
        <v>Weekend</v>
      </c>
      <c r="R2935" s="6" t="str">
        <f t="shared" si="7"/>
        <v>Mid (16–25%)</v>
      </c>
    </row>
    <row r="2936">
      <c r="A2936" s="3" t="s">
        <v>3454</v>
      </c>
      <c r="B2936" s="4">
        <v>45747.58472222222</v>
      </c>
      <c r="C2936" s="3" t="s">
        <v>81</v>
      </c>
      <c r="D2936" s="3" t="s">
        <v>1157</v>
      </c>
      <c r="E2936" s="3" t="s">
        <v>35</v>
      </c>
      <c r="F2936" s="3">
        <v>1.0</v>
      </c>
      <c r="G2936" s="3">
        <v>3499.0</v>
      </c>
      <c r="H2936" s="3">
        <v>0.0</v>
      </c>
      <c r="I2936" s="3">
        <v>2590.55</v>
      </c>
      <c r="J2936" s="3" t="s">
        <v>52</v>
      </c>
      <c r="K2936" s="3" t="s">
        <v>28</v>
      </c>
      <c r="L2936" s="5">
        <f t="shared" si="1"/>
        <v>3499</v>
      </c>
      <c r="M2936" s="5">
        <f t="shared" si="2"/>
        <v>2590.55</v>
      </c>
      <c r="N2936" s="5">
        <f t="shared" si="3"/>
        <v>908.45</v>
      </c>
      <c r="O2936" s="6">
        <f t="shared" si="4"/>
        <v>0.2596313232</v>
      </c>
      <c r="P2936" s="6" t="str">
        <f t="shared" si="5"/>
        <v>Monday</v>
      </c>
      <c r="Q2936" s="6" t="str">
        <f t="shared" si="6"/>
        <v>Weekday</v>
      </c>
      <c r="R2936" s="6" t="str">
        <f t="shared" si="7"/>
        <v>No Discount</v>
      </c>
    </row>
    <row r="2937">
      <c r="A2937" s="3" t="s">
        <v>3455</v>
      </c>
      <c r="B2937" s="4">
        <v>45647.84930555556</v>
      </c>
      <c r="C2937" s="3" t="s">
        <v>239</v>
      </c>
      <c r="D2937" s="3" t="s">
        <v>876</v>
      </c>
      <c r="E2937" s="3" t="s">
        <v>21</v>
      </c>
      <c r="F2937" s="3">
        <v>4.0</v>
      </c>
      <c r="G2937" s="3">
        <v>499.0</v>
      </c>
      <c r="H2937" s="3">
        <v>25.0</v>
      </c>
      <c r="I2937" s="3">
        <v>255.41</v>
      </c>
      <c r="J2937" s="3" t="s">
        <v>52</v>
      </c>
      <c r="K2937" s="3" t="s">
        <v>39</v>
      </c>
      <c r="L2937" s="5">
        <f t="shared" si="1"/>
        <v>1497</v>
      </c>
      <c r="M2937" s="5">
        <f t="shared" si="2"/>
        <v>1021.64</v>
      </c>
      <c r="N2937" s="5">
        <f t="shared" si="3"/>
        <v>475.36</v>
      </c>
      <c r="O2937" s="6">
        <f t="shared" si="4"/>
        <v>0.3175417502</v>
      </c>
      <c r="P2937" s="6" t="str">
        <f t="shared" si="5"/>
        <v>Saturday</v>
      </c>
      <c r="Q2937" s="6" t="str">
        <f t="shared" si="6"/>
        <v>Weekend</v>
      </c>
      <c r="R2937" s="6" t="str">
        <f t="shared" si="7"/>
        <v>Mid (16–25%)</v>
      </c>
    </row>
    <row r="2938">
      <c r="A2938" s="3" t="s">
        <v>3456</v>
      </c>
      <c r="B2938" s="4">
        <v>45951.66736111111</v>
      </c>
      <c r="C2938" s="3" t="s">
        <v>266</v>
      </c>
      <c r="D2938" s="3" t="s">
        <v>329</v>
      </c>
      <c r="E2938" s="3" t="s">
        <v>21</v>
      </c>
      <c r="F2938" s="3">
        <v>3.0</v>
      </c>
      <c r="G2938" s="3">
        <v>699.0</v>
      </c>
      <c r="H2938" s="3">
        <v>10.0</v>
      </c>
      <c r="I2938" s="3">
        <v>322.09</v>
      </c>
      <c r="J2938" s="3" t="s">
        <v>32</v>
      </c>
      <c r="K2938" s="3" t="s">
        <v>28</v>
      </c>
      <c r="L2938" s="5">
        <f t="shared" si="1"/>
        <v>1887.3</v>
      </c>
      <c r="M2938" s="5">
        <f t="shared" si="2"/>
        <v>966.27</v>
      </c>
      <c r="N2938" s="5">
        <f t="shared" si="3"/>
        <v>921.03</v>
      </c>
      <c r="O2938" s="6">
        <f t="shared" si="4"/>
        <v>0.4880146241</v>
      </c>
      <c r="P2938" s="6" t="str">
        <f t="shared" si="5"/>
        <v>Tuesday</v>
      </c>
      <c r="Q2938" s="6" t="str">
        <f t="shared" si="6"/>
        <v>Weekday</v>
      </c>
      <c r="R2938" s="6" t="str">
        <f t="shared" si="7"/>
        <v>Low (1–15%)</v>
      </c>
    </row>
    <row r="2939">
      <c r="A2939" s="3" t="s">
        <v>3457</v>
      </c>
      <c r="B2939" s="4">
        <v>45634.75833333333</v>
      </c>
      <c r="C2939" s="3" t="s">
        <v>84</v>
      </c>
      <c r="D2939" s="3" t="s">
        <v>343</v>
      </c>
      <c r="E2939" s="3" t="s">
        <v>35</v>
      </c>
      <c r="F2939" s="3">
        <v>1.0</v>
      </c>
      <c r="G2939" s="3">
        <v>3499.0</v>
      </c>
      <c r="H2939" s="3">
        <v>0.0</v>
      </c>
      <c r="I2939" s="3">
        <v>2521.02</v>
      </c>
      <c r="J2939" s="3" t="s">
        <v>32</v>
      </c>
      <c r="K2939" s="3" t="s">
        <v>23</v>
      </c>
      <c r="L2939" s="5">
        <f t="shared" si="1"/>
        <v>3499</v>
      </c>
      <c r="M2939" s="5">
        <f t="shared" si="2"/>
        <v>2521.02</v>
      </c>
      <c r="N2939" s="5">
        <f t="shared" si="3"/>
        <v>977.98</v>
      </c>
      <c r="O2939" s="6">
        <f t="shared" si="4"/>
        <v>0.2795027151</v>
      </c>
      <c r="P2939" s="6" t="str">
        <f t="shared" si="5"/>
        <v>Sunday</v>
      </c>
      <c r="Q2939" s="6" t="str">
        <f t="shared" si="6"/>
        <v>Weekend</v>
      </c>
      <c r="R2939" s="6" t="str">
        <f t="shared" si="7"/>
        <v>No Discount</v>
      </c>
    </row>
    <row r="2940">
      <c r="A2940" s="3" t="s">
        <v>3458</v>
      </c>
      <c r="B2940" s="4">
        <v>45772.74722222222</v>
      </c>
      <c r="C2940" s="3" t="s">
        <v>25</v>
      </c>
      <c r="D2940" s="3" t="s">
        <v>642</v>
      </c>
      <c r="E2940" s="3" t="s">
        <v>21</v>
      </c>
      <c r="F2940" s="3">
        <v>4.0</v>
      </c>
      <c r="G2940" s="3">
        <v>499.0</v>
      </c>
      <c r="H2940" s="3">
        <v>25.0</v>
      </c>
      <c r="I2940" s="3">
        <v>305.96</v>
      </c>
      <c r="J2940" s="3" t="s">
        <v>52</v>
      </c>
      <c r="K2940" s="3" t="s">
        <v>39</v>
      </c>
      <c r="L2940" s="5">
        <f t="shared" si="1"/>
        <v>1497</v>
      </c>
      <c r="M2940" s="5">
        <f t="shared" si="2"/>
        <v>1223.84</v>
      </c>
      <c r="N2940" s="5">
        <f t="shared" si="3"/>
        <v>273.16</v>
      </c>
      <c r="O2940" s="6">
        <f t="shared" si="4"/>
        <v>0.1824716099</v>
      </c>
      <c r="P2940" s="6" t="str">
        <f t="shared" si="5"/>
        <v>Friday</v>
      </c>
      <c r="Q2940" s="6" t="str">
        <f t="shared" si="6"/>
        <v>Weekday</v>
      </c>
      <c r="R2940" s="6" t="str">
        <f t="shared" si="7"/>
        <v>Mid (16–25%)</v>
      </c>
    </row>
    <row r="2941">
      <c r="A2941" s="3" t="s">
        <v>3459</v>
      </c>
      <c r="B2941" s="4">
        <v>45318.88055555556</v>
      </c>
      <c r="C2941" s="3" t="s">
        <v>151</v>
      </c>
      <c r="D2941" s="3" t="s">
        <v>1140</v>
      </c>
      <c r="E2941" s="3" t="s">
        <v>21</v>
      </c>
      <c r="F2941" s="3">
        <v>4.0</v>
      </c>
      <c r="G2941" s="3">
        <v>299.0</v>
      </c>
      <c r="H2941" s="3">
        <v>15.0</v>
      </c>
      <c r="I2941" s="3">
        <v>143.62</v>
      </c>
      <c r="J2941" s="3" t="s">
        <v>22</v>
      </c>
      <c r="K2941" s="3" t="s">
        <v>23</v>
      </c>
      <c r="L2941" s="5">
        <f t="shared" si="1"/>
        <v>1016.6</v>
      </c>
      <c r="M2941" s="5">
        <f t="shared" si="2"/>
        <v>574.48</v>
      </c>
      <c r="N2941" s="5">
        <f t="shared" si="3"/>
        <v>442.12</v>
      </c>
      <c r="O2941" s="6">
        <f t="shared" si="4"/>
        <v>0.4349006492</v>
      </c>
      <c r="P2941" s="6" t="str">
        <f t="shared" si="5"/>
        <v>Saturday</v>
      </c>
      <c r="Q2941" s="6" t="str">
        <f t="shared" si="6"/>
        <v>Weekend</v>
      </c>
      <c r="R2941" s="6" t="str">
        <f t="shared" si="7"/>
        <v>Low (1–15%)</v>
      </c>
    </row>
    <row r="2942">
      <c r="A2942" s="3" t="s">
        <v>3460</v>
      </c>
      <c r="B2942" s="4">
        <v>45738.40069444444</v>
      </c>
      <c r="C2942" s="3" t="s">
        <v>57</v>
      </c>
      <c r="D2942" s="3" t="s">
        <v>724</v>
      </c>
      <c r="E2942" s="3" t="s">
        <v>21</v>
      </c>
      <c r="F2942" s="3">
        <v>5.0</v>
      </c>
      <c r="G2942" s="3">
        <v>699.0</v>
      </c>
      <c r="H2942" s="3">
        <v>0.0</v>
      </c>
      <c r="I2942" s="3">
        <v>462.09</v>
      </c>
      <c r="J2942" s="3" t="s">
        <v>52</v>
      </c>
      <c r="K2942" s="3" t="s">
        <v>23</v>
      </c>
      <c r="L2942" s="5">
        <f t="shared" si="1"/>
        <v>3495</v>
      </c>
      <c r="M2942" s="5">
        <f t="shared" si="2"/>
        <v>2310.45</v>
      </c>
      <c r="N2942" s="5">
        <f t="shared" si="3"/>
        <v>1184.55</v>
      </c>
      <c r="O2942" s="6">
        <f t="shared" si="4"/>
        <v>0.3389270386</v>
      </c>
      <c r="P2942" s="6" t="str">
        <f t="shared" si="5"/>
        <v>Saturday</v>
      </c>
      <c r="Q2942" s="6" t="str">
        <f t="shared" si="6"/>
        <v>Weekend</v>
      </c>
      <c r="R2942" s="6" t="str">
        <f t="shared" si="7"/>
        <v>No Discount</v>
      </c>
    </row>
    <row r="2943">
      <c r="A2943" s="3" t="s">
        <v>3461</v>
      </c>
      <c r="B2943" s="4">
        <v>45803.850694444445</v>
      </c>
      <c r="C2943" s="3" t="s">
        <v>282</v>
      </c>
      <c r="D2943" s="3" t="s">
        <v>2426</v>
      </c>
      <c r="E2943" s="3" t="s">
        <v>21</v>
      </c>
      <c r="F2943" s="3">
        <v>5.0</v>
      </c>
      <c r="G2943" s="3">
        <v>299.0</v>
      </c>
      <c r="H2943" s="3">
        <v>30.0</v>
      </c>
      <c r="I2943" s="3">
        <v>160.32</v>
      </c>
      <c r="J2943" s="3" t="s">
        <v>32</v>
      </c>
      <c r="K2943" s="3" t="s">
        <v>23</v>
      </c>
      <c r="L2943" s="5">
        <f t="shared" si="1"/>
        <v>1046.5</v>
      </c>
      <c r="M2943" s="5">
        <f t="shared" si="2"/>
        <v>801.6</v>
      </c>
      <c r="N2943" s="5">
        <f t="shared" si="3"/>
        <v>244.9</v>
      </c>
      <c r="O2943" s="6">
        <f t="shared" si="4"/>
        <v>0.2340181558</v>
      </c>
      <c r="P2943" s="6" t="str">
        <f t="shared" si="5"/>
        <v>Monday</v>
      </c>
      <c r="Q2943" s="6" t="str">
        <f t="shared" si="6"/>
        <v>Weekday</v>
      </c>
      <c r="R2943" s="6" t="str">
        <f t="shared" si="7"/>
        <v>High (&gt;25%)</v>
      </c>
    </row>
    <row r="2944">
      <c r="A2944" s="3" t="s">
        <v>3462</v>
      </c>
      <c r="B2944" s="4">
        <v>45378.57083333333</v>
      </c>
      <c r="C2944" s="3" t="s">
        <v>254</v>
      </c>
      <c r="D2944" s="3" t="s">
        <v>1018</v>
      </c>
      <c r="E2944" s="3" t="s">
        <v>21</v>
      </c>
      <c r="F2944" s="3">
        <v>2.0</v>
      </c>
      <c r="G2944" s="3">
        <v>899.0</v>
      </c>
      <c r="H2944" s="3">
        <v>0.0</v>
      </c>
      <c r="I2944" s="3">
        <v>518.39</v>
      </c>
      <c r="J2944" s="3" t="s">
        <v>52</v>
      </c>
      <c r="K2944" s="3" t="s">
        <v>28</v>
      </c>
      <c r="L2944" s="5">
        <f t="shared" si="1"/>
        <v>1798</v>
      </c>
      <c r="M2944" s="5">
        <f t="shared" si="2"/>
        <v>1036.78</v>
      </c>
      <c r="N2944" s="5">
        <f t="shared" si="3"/>
        <v>761.22</v>
      </c>
      <c r="O2944" s="6">
        <f t="shared" si="4"/>
        <v>0.4233704116</v>
      </c>
      <c r="P2944" s="6" t="str">
        <f t="shared" si="5"/>
        <v>Wednesday</v>
      </c>
      <c r="Q2944" s="6" t="str">
        <f t="shared" si="6"/>
        <v>Weekday</v>
      </c>
      <c r="R2944" s="6" t="str">
        <f t="shared" si="7"/>
        <v>No Discount</v>
      </c>
    </row>
    <row r="2945">
      <c r="A2945" s="3" t="s">
        <v>3463</v>
      </c>
      <c r="B2945" s="4">
        <v>45906.638194444444</v>
      </c>
      <c r="C2945" s="3" t="s">
        <v>111</v>
      </c>
      <c r="D2945" s="3" t="s">
        <v>637</v>
      </c>
      <c r="E2945" s="3" t="s">
        <v>35</v>
      </c>
      <c r="F2945" s="3">
        <v>4.0</v>
      </c>
      <c r="G2945" s="3">
        <v>3499.0</v>
      </c>
      <c r="H2945" s="3">
        <v>10.0</v>
      </c>
      <c r="I2945" s="3">
        <v>2066.01</v>
      </c>
      <c r="J2945" s="3" t="s">
        <v>32</v>
      </c>
      <c r="K2945" s="3" t="s">
        <v>23</v>
      </c>
      <c r="L2945" s="5">
        <f t="shared" si="1"/>
        <v>12596.4</v>
      </c>
      <c r="M2945" s="5">
        <f t="shared" si="2"/>
        <v>8264.04</v>
      </c>
      <c r="N2945" s="5">
        <f t="shared" si="3"/>
        <v>4332.36</v>
      </c>
      <c r="O2945" s="6">
        <f t="shared" si="4"/>
        <v>0.3439363628</v>
      </c>
      <c r="P2945" s="6" t="str">
        <f t="shared" si="5"/>
        <v>Saturday</v>
      </c>
      <c r="Q2945" s="6" t="str">
        <f t="shared" si="6"/>
        <v>Weekend</v>
      </c>
      <c r="R2945" s="6" t="str">
        <f t="shared" si="7"/>
        <v>Low (1–15%)</v>
      </c>
    </row>
    <row r="2946">
      <c r="A2946" s="3" t="s">
        <v>3464</v>
      </c>
      <c r="B2946" s="4">
        <v>45899.464583333334</v>
      </c>
      <c r="C2946" s="3" t="s">
        <v>37</v>
      </c>
      <c r="D2946" s="3" t="s">
        <v>74</v>
      </c>
      <c r="E2946" s="3" t="s">
        <v>27</v>
      </c>
      <c r="F2946" s="3">
        <v>1.0</v>
      </c>
      <c r="G2946" s="3">
        <v>999.0</v>
      </c>
      <c r="H2946" s="3">
        <v>5.0</v>
      </c>
      <c r="I2946" s="3">
        <v>573.11</v>
      </c>
      <c r="J2946" s="3" t="s">
        <v>32</v>
      </c>
      <c r="K2946" s="3" t="s">
        <v>28</v>
      </c>
      <c r="L2946" s="5">
        <f t="shared" si="1"/>
        <v>949.05</v>
      </c>
      <c r="M2946" s="5">
        <f t="shared" si="2"/>
        <v>573.11</v>
      </c>
      <c r="N2946" s="5">
        <f t="shared" si="3"/>
        <v>375.94</v>
      </c>
      <c r="O2946" s="6">
        <f t="shared" si="4"/>
        <v>0.3961224382</v>
      </c>
      <c r="P2946" s="6" t="str">
        <f t="shared" si="5"/>
        <v>Saturday</v>
      </c>
      <c r="Q2946" s="6" t="str">
        <f t="shared" si="6"/>
        <v>Weekend</v>
      </c>
      <c r="R2946" s="6" t="str">
        <f t="shared" si="7"/>
        <v>Low (1–15%)</v>
      </c>
    </row>
    <row r="2947">
      <c r="A2947" s="3" t="s">
        <v>3465</v>
      </c>
      <c r="B2947" s="4">
        <v>45470.58472222222</v>
      </c>
      <c r="C2947" s="3" t="s">
        <v>70</v>
      </c>
      <c r="D2947" s="3" t="s">
        <v>1143</v>
      </c>
      <c r="E2947" s="3" t="s">
        <v>27</v>
      </c>
      <c r="F2947" s="3">
        <v>3.0</v>
      </c>
      <c r="G2947" s="3">
        <v>799.0</v>
      </c>
      <c r="H2947" s="3">
        <v>25.0</v>
      </c>
      <c r="I2947" s="3">
        <v>467.32</v>
      </c>
      <c r="J2947" s="3" t="s">
        <v>32</v>
      </c>
      <c r="K2947" s="3" t="s">
        <v>28</v>
      </c>
      <c r="L2947" s="5">
        <f t="shared" si="1"/>
        <v>1797.75</v>
      </c>
      <c r="M2947" s="5">
        <f t="shared" si="2"/>
        <v>1401.96</v>
      </c>
      <c r="N2947" s="5">
        <f t="shared" si="3"/>
        <v>395.79</v>
      </c>
      <c r="O2947" s="6">
        <f t="shared" si="4"/>
        <v>0.2201585315</v>
      </c>
      <c r="P2947" s="6" t="str">
        <f t="shared" si="5"/>
        <v>Thursday</v>
      </c>
      <c r="Q2947" s="6" t="str">
        <f t="shared" si="6"/>
        <v>Weekday</v>
      </c>
      <c r="R2947" s="6" t="str">
        <f t="shared" si="7"/>
        <v>Mid (16–25%)</v>
      </c>
    </row>
    <row r="2948">
      <c r="A2948" s="3" t="s">
        <v>3466</v>
      </c>
      <c r="B2948" s="4">
        <v>45776.51597222222</v>
      </c>
      <c r="C2948" s="3" t="s">
        <v>54</v>
      </c>
      <c r="D2948" s="3" t="s">
        <v>729</v>
      </c>
      <c r="E2948" s="3" t="s">
        <v>21</v>
      </c>
      <c r="F2948" s="3">
        <v>5.0</v>
      </c>
      <c r="G2948" s="3">
        <v>499.0</v>
      </c>
      <c r="H2948" s="3">
        <v>15.0</v>
      </c>
      <c r="I2948" s="3">
        <v>315.72</v>
      </c>
      <c r="J2948" s="3" t="s">
        <v>32</v>
      </c>
      <c r="K2948" s="3" t="s">
        <v>39</v>
      </c>
      <c r="L2948" s="5">
        <f t="shared" si="1"/>
        <v>2120.75</v>
      </c>
      <c r="M2948" s="5">
        <f t="shared" si="2"/>
        <v>1578.6</v>
      </c>
      <c r="N2948" s="5">
        <f t="shared" si="3"/>
        <v>542.15</v>
      </c>
      <c r="O2948" s="6">
        <f t="shared" si="4"/>
        <v>0.2556406932</v>
      </c>
      <c r="P2948" s="6" t="str">
        <f t="shared" si="5"/>
        <v>Tuesday</v>
      </c>
      <c r="Q2948" s="6" t="str">
        <f t="shared" si="6"/>
        <v>Weekday</v>
      </c>
      <c r="R2948" s="6" t="str">
        <f t="shared" si="7"/>
        <v>Low (1–15%)</v>
      </c>
    </row>
    <row r="2949">
      <c r="A2949" s="3" t="s">
        <v>3467</v>
      </c>
      <c r="B2949" s="4">
        <v>45753.760416666664</v>
      </c>
      <c r="C2949" s="3" t="s">
        <v>151</v>
      </c>
      <c r="D2949" s="3" t="s">
        <v>251</v>
      </c>
      <c r="E2949" s="3" t="s">
        <v>35</v>
      </c>
      <c r="F2949" s="3">
        <v>5.0</v>
      </c>
      <c r="G2949" s="3">
        <v>2999.0</v>
      </c>
      <c r="H2949" s="3">
        <v>10.0</v>
      </c>
      <c r="I2949" s="3">
        <v>2042.08</v>
      </c>
      <c r="J2949" s="3" t="s">
        <v>52</v>
      </c>
      <c r="K2949" s="3" t="s">
        <v>28</v>
      </c>
      <c r="L2949" s="5">
        <f t="shared" si="1"/>
        <v>13495.5</v>
      </c>
      <c r="M2949" s="5">
        <f t="shared" si="2"/>
        <v>10210.4</v>
      </c>
      <c r="N2949" s="5">
        <f t="shared" si="3"/>
        <v>3285.1</v>
      </c>
      <c r="O2949" s="6">
        <f t="shared" si="4"/>
        <v>0.2434218814</v>
      </c>
      <c r="P2949" s="6" t="str">
        <f t="shared" si="5"/>
        <v>Sunday</v>
      </c>
      <c r="Q2949" s="6" t="str">
        <f t="shared" si="6"/>
        <v>Weekend</v>
      </c>
      <c r="R2949" s="6" t="str">
        <f t="shared" si="7"/>
        <v>Low (1–15%)</v>
      </c>
    </row>
    <row r="2950">
      <c r="A2950" s="3" t="s">
        <v>3468</v>
      </c>
      <c r="B2950" s="4">
        <v>45896.7</v>
      </c>
      <c r="C2950" s="3" t="s">
        <v>239</v>
      </c>
      <c r="D2950" s="3" t="s">
        <v>1321</v>
      </c>
      <c r="E2950" s="3" t="s">
        <v>27</v>
      </c>
      <c r="F2950" s="3">
        <v>3.0</v>
      </c>
      <c r="G2950" s="3">
        <v>999.0</v>
      </c>
      <c r="H2950" s="3">
        <v>30.0</v>
      </c>
      <c r="I2950" s="3">
        <v>653.95</v>
      </c>
      <c r="J2950" s="3" t="s">
        <v>52</v>
      </c>
      <c r="K2950" s="3" t="s">
        <v>39</v>
      </c>
      <c r="L2950" s="5">
        <f t="shared" si="1"/>
        <v>2097.9</v>
      </c>
      <c r="M2950" s="5">
        <f t="shared" si="2"/>
        <v>1961.85</v>
      </c>
      <c r="N2950" s="5">
        <f t="shared" si="3"/>
        <v>136.05</v>
      </c>
      <c r="O2950" s="6">
        <f t="shared" si="4"/>
        <v>0.06485056485</v>
      </c>
      <c r="P2950" s="6" t="str">
        <f t="shared" si="5"/>
        <v>Wednesday</v>
      </c>
      <c r="Q2950" s="6" t="str">
        <f t="shared" si="6"/>
        <v>Weekday</v>
      </c>
      <c r="R2950" s="6" t="str">
        <f t="shared" si="7"/>
        <v>High (&gt;25%)</v>
      </c>
    </row>
    <row r="2951">
      <c r="A2951" s="3" t="s">
        <v>3469</v>
      </c>
      <c r="B2951" s="4">
        <v>45728.816666666666</v>
      </c>
      <c r="C2951" s="3" t="s">
        <v>78</v>
      </c>
      <c r="D2951" s="3" t="s">
        <v>605</v>
      </c>
      <c r="E2951" s="3" t="s">
        <v>27</v>
      </c>
      <c r="F2951" s="3">
        <v>4.0</v>
      </c>
      <c r="G2951" s="3">
        <v>1499.0</v>
      </c>
      <c r="H2951" s="3">
        <v>0.0</v>
      </c>
      <c r="I2951" s="3">
        <v>783.06</v>
      </c>
      <c r="J2951" s="3" t="s">
        <v>32</v>
      </c>
      <c r="K2951" s="3" t="s">
        <v>39</v>
      </c>
      <c r="L2951" s="5">
        <f t="shared" si="1"/>
        <v>5996</v>
      </c>
      <c r="M2951" s="5">
        <f t="shared" si="2"/>
        <v>3132.24</v>
      </c>
      <c r="N2951" s="5">
        <f t="shared" si="3"/>
        <v>2863.76</v>
      </c>
      <c r="O2951" s="6">
        <f t="shared" si="4"/>
        <v>0.4776117412</v>
      </c>
      <c r="P2951" s="6" t="str">
        <f t="shared" si="5"/>
        <v>Wednesday</v>
      </c>
      <c r="Q2951" s="6" t="str">
        <f t="shared" si="6"/>
        <v>Weekday</v>
      </c>
      <c r="R2951" s="6" t="str">
        <f t="shared" si="7"/>
        <v>No Discount</v>
      </c>
    </row>
    <row r="2952">
      <c r="A2952" s="3" t="s">
        <v>3470</v>
      </c>
      <c r="B2952" s="4">
        <v>45536.79305555556</v>
      </c>
      <c r="C2952" s="3" t="s">
        <v>171</v>
      </c>
      <c r="D2952" s="3" t="s">
        <v>1051</v>
      </c>
      <c r="E2952" s="3" t="s">
        <v>27</v>
      </c>
      <c r="F2952" s="3">
        <v>1.0</v>
      </c>
      <c r="G2952" s="3">
        <v>999.0</v>
      </c>
      <c r="H2952" s="3">
        <v>0.0</v>
      </c>
      <c r="I2952" s="3">
        <v>652.28</v>
      </c>
      <c r="J2952" s="3" t="s">
        <v>52</v>
      </c>
      <c r="K2952" s="3" t="s">
        <v>23</v>
      </c>
      <c r="L2952" s="5">
        <f t="shared" si="1"/>
        <v>999</v>
      </c>
      <c r="M2952" s="5">
        <f t="shared" si="2"/>
        <v>652.28</v>
      </c>
      <c r="N2952" s="5">
        <f t="shared" si="3"/>
        <v>346.72</v>
      </c>
      <c r="O2952" s="6">
        <f t="shared" si="4"/>
        <v>0.3470670671</v>
      </c>
      <c r="P2952" s="6" t="str">
        <f t="shared" si="5"/>
        <v>Sunday</v>
      </c>
      <c r="Q2952" s="6" t="str">
        <f t="shared" si="6"/>
        <v>Weekend</v>
      </c>
      <c r="R2952" s="6" t="str">
        <f t="shared" si="7"/>
        <v>No Discount</v>
      </c>
    </row>
    <row r="2953">
      <c r="A2953" s="3" t="s">
        <v>3471</v>
      </c>
      <c r="B2953" s="4">
        <v>45819.907638888886</v>
      </c>
      <c r="C2953" s="3" t="s">
        <v>81</v>
      </c>
      <c r="D2953" s="3" t="s">
        <v>400</v>
      </c>
      <c r="E2953" s="3" t="s">
        <v>21</v>
      </c>
      <c r="F2953" s="3">
        <v>3.0</v>
      </c>
      <c r="G2953" s="3">
        <v>499.0</v>
      </c>
      <c r="H2953" s="3">
        <v>30.0</v>
      </c>
      <c r="I2953" s="3">
        <v>253.92</v>
      </c>
      <c r="J2953" s="3" t="s">
        <v>32</v>
      </c>
      <c r="K2953" s="3" t="s">
        <v>23</v>
      </c>
      <c r="L2953" s="5">
        <f t="shared" si="1"/>
        <v>1047.9</v>
      </c>
      <c r="M2953" s="5">
        <f t="shared" si="2"/>
        <v>761.76</v>
      </c>
      <c r="N2953" s="5">
        <f t="shared" si="3"/>
        <v>286.14</v>
      </c>
      <c r="O2953" s="6">
        <f t="shared" si="4"/>
        <v>0.2730604065</v>
      </c>
      <c r="P2953" s="6" t="str">
        <f t="shared" si="5"/>
        <v>Wednesday</v>
      </c>
      <c r="Q2953" s="6" t="str">
        <f t="shared" si="6"/>
        <v>Weekday</v>
      </c>
      <c r="R2953" s="6" t="str">
        <f t="shared" si="7"/>
        <v>High (&gt;25%)</v>
      </c>
    </row>
    <row r="2954">
      <c r="A2954" s="3" t="s">
        <v>3472</v>
      </c>
      <c r="B2954" s="4">
        <v>45904.80347222222</v>
      </c>
      <c r="C2954" s="3" t="s">
        <v>37</v>
      </c>
      <c r="D2954" s="3" t="s">
        <v>167</v>
      </c>
      <c r="E2954" s="3" t="s">
        <v>21</v>
      </c>
      <c r="F2954" s="3">
        <v>3.0</v>
      </c>
      <c r="G2954" s="3">
        <v>899.0</v>
      </c>
      <c r="H2954" s="3">
        <v>0.0</v>
      </c>
      <c r="I2954" s="3">
        <v>517.86</v>
      </c>
      <c r="J2954" s="3" t="s">
        <v>52</v>
      </c>
      <c r="K2954" s="3" t="s">
        <v>28</v>
      </c>
      <c r="L2954" s="5">
        <f t="shared" si="1"/>
        <v>2697</v>
      </c>
      <c r="M2954" s="5">
        <f t="shared" si="2"/>
        <v>1553.58</v>
      </c>
      <c r="N2954" s="5">
        <f t="shared" si="3"/>
        <v>1143.42</v>
      </c>
      <c r="O2954" s="6">
        <f t="shared" si="4"/>
        <v>0.4239599555</v>
      </c>
      <c r="P2954" s="6" t="str">
        <f t="shared" si="5"/>
        <v>Thursday</v>
      </c>
      <c r="Q2954" s="6" t="str">
        <f t="shared" si="6"/>
        <v>Weekday</v>
      </c>
      <c r="R2954" s="6" t="str">
        <f t="shared" si="7"/>
        <v>No Discount</v>
      </c>
    </row>
    <row r="2955">
      <c r="A2955" s="3" t="s">
        <v>3473</v>
      </c>
      <c r="B2955" s="4">
        <v>45493.57430555556</v>
      </c>
      <c r="C2955" s="3" t="s">
        <v>285</v>
      </c>
      <c r="D2955" s="3" t="s">
        <v>545</v>
      </c>
      <c r="E2955" s="3" t="s">
        <v>35</v>
      </c>
      <c r="F2955" s="3">
        <v>4.0</v>
      </c>
      <c r="G2955" s="3">
        <v>2499.0</v>
      </c>
      <c r="H2955" s="3">
        <v>5.0</v>
      </c>
      <c r="I2955" s="3">
        <v>1659.63</v>
      </c>
      <c r="J2955" s="3" t="s">
        <v>52</v>
      </c>
      <c r="K2955" s="3" t="s">
        <v>28</v>
      </c>
      <c r="L2955" s="5">
        <f t="shared" si="1"/>
        <v>9496.2</v>
      </c>
      <c r="M2955" s="5">
        <f t="shared" si="2"/>
        <v>6638.52</v>
      </c>
      <c r="N2955" s="5">
        <f t="shared" si="3"/>
        <v>2857.68</v>
      </c>
      <c r="O2955" s="6">
        <f t="shared" si="4"/>
        <v>0.3009287926</v>
      </c>
      <c r="P2955" s="6" t="str">
        <f t="shared" si="5"/>
        <v>Saturday</v>
      </c>
      <c r="Q2955" s="6" t="str">
        <f t="shared" si="6"/>
        <v>Weekend</v>
      </c>
      <c r="R2955" s="6" t="str">
        <f t="shared" si="7"/>
        <v>Low (1–15%)</v>
      </c>
    </row>
    <row r="2956">
      <c r="A2956" s="3" t="s">
        <v>3474</v>
      </c>
      <c r="B2956" s="4">
        <v>45763.72708333333</v>
      </c>
      <c r="C2956" s="3" t="s">
        <v>254</v>
      </c>
      <c r="D2956" s="3" t="s">
        <v>103</v>
      </c>
      <c r="E2956" s="3" t="s">
        <v>35</v>
      </c>
      <c r="F2956" s="3">
        <v>2.0</v>
      </c>
      <c r="G2956" s="3">
        <v>3999.0</v>
      </c>
      <c r="H2956" s="3">
        <v>25.0</v>
      </c>
      <c r="I2956" s="3">
        <v>2720.14</v>
      </c>
      <c r="J2956" s="3" t="s">
        <v>32</v>
      </c>
      <c r="K2956" s="3" t="s">
        <v>23</v>
      </c>
      <c r="L2956" s="5">
        <f t="shared" si="1"/>
        <v>5998.5</v>
      </c>
      <c r="M2956" s="5">
        <f t="shared" si="2"/>
        <v>5440.28</v>
      </c>
      <c r="N2956" s="5">
        <f t="shared" si="3"/>
        <v>558.22</v>
      </c>
      <c r="O2956" s="6">
        <f t="shared" si="4"/>
        <v>0.09305993165</v>
      </c>
      <c r="P2956" s="6" t="str">
        <f t="shared" si="5"/>
        <v>Wednesday</v>
      </c>
      <c r="Q2956" s="6" t="str">
        <f t="shared" si="6"/>
        <v>Weekday</v>
      </c>
      <c r="R2956" s="6" t="str">
        <f t="shared" si="7"/>
        <v>Mid (16–25%)</v>
      </c>
    </row>
    <row r="2957">
      <c r="A2957" s="3" t="s">
        <v>3475</v>
      </c>
      <c r="B2957" s="4">
        <v>45615.604166666664</v>
      </c>
      <c r="C2957" s="3" t="s">
        <v>94</v>
      </c>
      <c r="D2957" s="3" t="s">
        <v>1588</v>
      </c>
      <c r="E2957" s="3" t="s">
        <v>21</v>
      </c>
      <c r="F2957" s="3">
        <v>4.0</v>
      </c>
      <c r="G2957" s="3">
        <v>899.0</v>
      </c>
      <c r="H2957" s="3">
        <v>20.0</v>
      </c>
      <c r="I2957" s="3">
        <v>580.07</v>
      </c>
      <c r="J2957" s="3" t="s">
        <v>52</v>
      </c>
      <c r="K2957" s="3" t="s">
        <v>28</v>
      </c>
      <c r="L2957" s="5">
        <f t="shared" si="1"/>
        <v>2876.8</v>
      </c>
      <c r="M2957" s="5">
        <f t="shared" si="2"/>
        <v>2320.28</v>
      </c>
      <c r="N2957" s="5">
        <f t="shared" si="3"/>
        <v>556.52</v>
      </c>
      <c r="O2957" s="6">
        <f t="shared" si="4"/>
        <v>0.1934510567</v>
      </c>
      <c r="P2957" s="6" t="str">
        <f t="shared" si="5"/>
        <v>Tuesday</v>
      </c>
      <c r="Q2957" s="6" t="str">
        <f t="shared" si="6"/>
        <v>Weekday</v>
      </c>
      <c r="R2957" s="6" t="str">
        <f t="shared" si="7"/>
        <v>Mid (16–25%)</v>
      </c>
    </row>
    <row r="2958">
      <c r="A2958" s="3" t="s">
        <v>3476</v>
      </c>
      <c r="B2958" s="4">
        <v>45600.513194444444</v>
      </c>
      <c r="C2958" s="3" t="s">
        <v>242</v>
      </c>
      <c r="D2958" s="3" t="s">
        <v>372</v>
      </c>
      <c r="E2958" s="3" t="s">
        <v>21</v>
      </c>
      <c r="F2958" s="3">
        <v>2.0</v>
      </c>
      <c r="G2958" s="3">
        <v>699.0</v>
      </c>
      <c r="H2958" s="3">
        <v>25.0</v>
      </c>
      <c r="I2958" s="3">
        <v>357.82</v>
      </c>
      <c r="J2958" s="3" t="s">
        <v>52</v>
      </c>
      <c r="K2958" s="3" t="s">
        <v>23</v>
      </c>
      <c r="L2958" s="5">
        <f t="shared" si="1"/>
        <v>1048.5</v>
      </c>
      <c r="M2958" s="5">
        <f t="shared" si="2"/>
        <v>715.64</v>
      </c>
      <c r="N2958" s="5">
        <f t="shared" si="3"/>
        <v>332.86</v>
      </c>
      <c r="O2958" s="6">
        <f t="shared" si="4"/>
        <v>0.3174630424</v>
      </c>
      <c r="P2958" s="6" t="str">
        <f t="shared" si="5"/>
        <v>Monday</v>
      </c>
      <c r="Q2958" s="6" t="str">
        <f t="shared" si="6"/>
        <v>Weekday</v>
      </c>
      <c r="R2958" s="6" t="str">
        <f t="shared" si="7"/>
        <v>Mid (16–25%)</v>
      </c>
    </row>
    <row r="2959">
      <c r="A2959" s="3" t="s">
        <v>3477</v>
      </c>
      <c r="B2959" s="4">
        <v>45893.49791666667</v>
      </c>
      <c r="C2959" s="3" t="s">
        <v>91</v>
      </c>
      <c r="D2959" s="3" t="s">
        <v>1563</v>
      </c>
      <c r="E2959" s="3" t="s">
        <v>35</v>
      </c>
      <c r="F2959" s="3">
        <v>1.0</v>
      </c>
      <c r="G2959" s="3">
        <v>3999.0</v>
      </c>
      <c r="H2959" s="3">
        <v>0.0</v>
      </c>
      <c r="I2959" s="3">
        <v>2416.73</v>
      </c>
      <c r="J2959" s="3" t="s">
        <v>52</v>
      </c>
      <c r="K2959" s="3" t="s">
        <v>39</v>
      </c>
      <c r="L2959" s="5">
        <f t="shared" si="1"/>
        <v>3999</v>
      </c>
      <c r="M2959" s="5">
        <f t="shared" si="2"/>
        <v>2416.73</v>
      </c>
      <c r="N2959" s="5">
        <f t="shared" si="3"/>
        <v>1582.27</v>
      </c>
      <c r="O2959" s="6">
        <f t="shared" si="4"/>
        <v>0.3956664166</v>
      </c>
      <c r="P2959" s="6" t="str">
        <f t="shared" si="5"/>
        <v>Sunday</v>
      </c>
      <c r="Q2959" s="6" t="str">
        <f t="shared" si="6"/>
        <v>Weekend</v>
      </c>
      <c r="R2959" s="6" t="str">
        <f t="shared" si="7"/>
        <v>No Discount</v>
      </c>
    </row>
    <row r="2960">
      <c r="A2960" s="3" t="s">
        <v>3478</v>
      </c>
      <c r="B2960" s="4">
        <v>45951.60138888889</v>
      </c>
      <c r="C2960" s="3" t="s">
        <v>144</v>
      </c>
      <c r="D2960" s="3" t="s">
        <v>133</v>
      </c>
      <c r="E2960" s="3" t="s">
        <v>27</v>
      </c>
      <c r="F2960" s="3">
        <v>3.0</v>
      </c>
      <c r="G2960" s="3">
        <v>999.0</v>
      </c>
      <c r="H2960" s="3">
        <v>0.0</v>
      </c>
      <c r="I2960" s="3">
        <v>539.35</v>
      </c>
      <c r="J2960" s="3" t="s">
        <v>32</v>
      </c>
      <c r="K2960" s="3" t="s">
        <v>23</v>
      </c>
      <c r="L2960" s="5">
        <f t="shared" si="1"/>
        <v>2997</v>
      </c>
      <c r="M2960" s="5">
        <f t="shared" si="2"/>
        <v>1618.05</v>
      </c>
      <c r="N2960" s="5">
        <f t="shared" si="3"/>
        <v>1378.95</v>
      </c>
      <c r="O2960" s="6">
        <f t="shared" si="4"/>
        <v>0.4601101101</v>
      </c>
      <c r="P2960" s="6" t="str">
        <f t="shared" si="5"/>
        <v>Tuesday</v>
      </c>
      <c r="Q2960" s="6" t="str">
        <f t="shared" si="6"/>
        <v>Weekday</v>
      </c>
      <c r="R2960" s="6" t="str">
        <f t="shared" si="7"/>
        <v>No Discount</v>
      </c>
    </row>
    <row r="2961">
      <c r="A2961" s="3" t="s">
        <v>3479</v>
      </c>
      <c r="B2961" s="4">
        <v>45825.72222222222</v>
      </c>
      <c r="C2961" s="3" t="s">
        <v>309</v>
      </c>
      <c r="D2961" s="3" t="s">
        <v>501</v>
      </c>
      <c r="E2961" s="3" t="s">
        <v>35</v>
      </c>
      <c r="F2961" s="3">
        <v>4.0</v>
      </c>
      <c r="G2961" s="3">
        <v>3999.0</v>
      </c>
      <c r="H2961" s="3">
        <v>5.0</v>
      </c>
      <c r="I2961" s="3">
        <v>2806.51</v>
      </c>
      <c r="J2961" s="3" t="s">
        <v>32</v>
      </c>
      <c r="K2961" s="3" t="s">
        <v>23</v>
      </c>
      <c r="L2961" s="5">
        <f t="shared" si="1"/>
        <v>15196.2</v>
      </c>
      <c r="M2961" s="5">
        <f t="shared" si="2"/>
        <v>11226.04</v>
      </c>
      <c r="N2961" s="5">
        <f t="shared" si="3"/>
        <v>3970.16</v>
      </c>
      <c r="O2961" s="6">
        <f t="shared" si="4"/>
        <v>0.2612600519</v>
      </c>
      <c r="P2961" s="6" t="str">
        <f t="shared" si="5"/>
        <v>Tuesday</v>
      </c>
      <c r="Q2961" s="6" t="str">
        <f t="shared" si="6"/>
        <v>Weekday</v>
      </c>
      <c r="R2961" s="6" t="str">
        <f t="shared" si="7"/>
        <v>Low (1–15%)</v>
      </c>
    </row>
    <row r="2962">
      <c r="A2962" s="3" t="s">
        <v>3480</v>
      </c>
      <c r="B2962" s="4">
        <v>45308.54791666667</v>
      </c>
      <c r="C2962" s="3" t="s">
        <v>65</v>
      </c>
      <c r="D2962" s="3" t="s">
        <v>895</v>
      </c>
      <c r="E2962" s="3" t="s">
        <v>35</v>
      </c>
      <c r="F2962" s="3">
        <v>5.0</v>
      </c>
      <c r="G2962" s="3">
        <v>3499.0</v>
      </c>
      <c r="H2962" s="3">
        <v>5.0</v>
      </c>
      <c r="I2962" s="3">
        <v>2106.71</v>
      </c>
      <c r="J2962" s="3" t="s">
        <v>32</v>
      </c>
      <c r="K2962" s="3" t="s">
        <v>23</v>
      </c>
      <c r="L2962" s="5">
        <f t="shared" si="1"/>
        <v>16620.25</v>
      </c>
      <c r="M2962" s="5">
        <f t="shared" si="2"/>
        <v>10533.55</v>
      </c>
      <c r="N2962" s="5">
        <f t="shared" si="3"/>
        <v>6086.7</v>
      </c>
      <c r="O2962" s="6">
        <f t="shared" si="4"/>
        <v>0.3662219281</v>
      </c>
      <c r="P2962" s="6" t="str">
        <f t="shared" si="5"/>
        <v>Wednesday</v>
      </c>
      <c r="Q2962" s="6" t="str">
        <f t="shared" si="6"/>
        <v>Weekday</v>
      </c>
      <c r="R2962" s="6" t="str">
        <f t="shared" si="7"/>
        <v>Low (1–15%)</v>
      </c>
    </row>
    <row r="2963">
      <c r="A2963" s="3" t="s">
        <v>3481</v>
      </c>
      <c r="B2963" s="4">
        <v>45401.74375</v>
      </c>
      <c r="C2963" s="3" t="s">
        <v>41</v>
      </c>
      <c r="D2963" s="3" t="s">
        <v>396</v>
      </c>
      <c r="E2963" s="3" t="s">
        <v>27</v>
      </c>
      <c r="F2963" s="3">
        <v>5.0</v>
      </c>
      <c r="G2963" s="3">
        <v>1999.0</v>
      </c>
      <c r="H2963" s="3">
        <v>20.0</v>
      </c>
      <c r="I2963" s="3">
        <v>1165.68</v>
      </c>
      <c r="J2963" s="3" t="s">
        <v>52</v>
      </c>
      <c r="K2963" s="3" t="s">
        <v>28</v>
      </c>
      <c r="L2963" s="5">
        <f t="shared" si="1"/>
        <v>7996</v>
      </c>
      <c r="M2963" s="5">
        <f t="shared" si="2"/>
        <v>5828.4</v>
      </c>
      <c r="N2963" s="5">
        <f t="shared" si="3"/>
        <v>2167.6</v>
      </c>
      <c r="O2963" s="6">
        <f t="shared" si="4"/>
        <v>0.2710855428</v>
      </c>
      <c r="P2963" s="6" t="str">
        <f t="shared" si="5"/>
        <v>Friday</v>
      </c>
      <c r="Q2963" s="6" t="str">
        <f t="shared" si="6"/>
        <v>Weekday</v>
      </c>
      <c r="R2963" s="6" t="str">
        <f t="shared" si="7"/>
        <v>Mid (16–25%)</v>
      </c>
    </row>
    <row r="2964">
      <c r="A2964" s="3" t="s">
        <v>3482</v>
      </c>
      <c r="B2964" s="4">
        <v>45543.60277777778</v>
      </c>
      <c r="C2964" s="3" t="s">
        <v>282</v>
      </c>
      <c r="D2964" s="3" t="s">
        <v>489</v>
      </c>
      <c r="E2964" s="3" t="s">
        <v>35</v>
      </c>
      <c r="F2964" s="3">
        <v>5.0</v>
      </c>
      <c r="G2964" s="3">
        <v>2999.0</v>
      </c>
      <c r="H2964" s="3">
        <v>25.0</v>
      </c>
      <c r="I2964" s="3">
        <v>2127.24</v>
      </c>
      <c r="J2964" s="3" t="s">
        <v>52</v>
      </c>
      <c r="K2964" s="3" t="s">
        <v>23</v>
      </c>
      <c r="L2964" s="5">
        <f t="shared" si="1"/>
        <v>11246.25</v>
      </c>
      <c r="M2964" s="5">
        <f t="shared" si="2"/>
        <v>10636.2</v>
      </c>
      <c r="N2964" s="5">
        <f t="shared" si="3"/>
        <v>610.05</v>
      </c>
      <c r="O2964" s="6">
        <f t="shared" si="4"/>
        <v>0.05424474825</v>
      </c>
      <c r="P2964" s="6" t="str">
        <f t="shared" si="5"/>
        <v>Sunday</v>
      </c>
      <c r="Q2964" s="6" t="str">
        <f t="shared" si="6"/>
        <v>Weekend</v>
      </c>
      <c r="R2964" s="6" t="str">
        <f t="shared" si="7"/>
        <v>Mid (16–25%)</v>
      </c>
    </row>
    <row r="2965">
      <c r="A2965" s="3" t="s">
        <v>3483</v>
      </c>
      <c r="B2965" s="4">
        <v>45485.56180555555</v>
      </c>
      <c r="C2965" s="3" t="s">
        <v>111</v>
      </c>
      <c r="D2965" s="3" t="s">
        <v>48</v>
      </c>
      <c r="E2965" s="3" t="s">
        <v>35</v>
      </c>
      <c r="F2965" s="3">
        <v>1.0</v>
      </c>
      <c r="G2965" s="3">
        <v>1999.0</v>
      </c>
      <c r="H2965" s="3">
        <v>30.0</v>
      </c>
      <c r="I2965" s="3">
        <v>1447.54</v>
      </c>
      <c r="J2965" s="3" t="s">
        <v>32</v>
      </c>
      <c r="K2965" s="3" t="s">
        <v>23</v>
      </c>
      <c r="L2965" s="5">
        <f t="shared" si="1"/>
        <v>1399.3</v>
      </c>
      <c r="M2965" s="5">
        <f t="shared" si="2"/>
        <v>1447.54</v>
      </c>
      <c r="N2965" s="5">
        <f t="shared" si="3"/>
        <v>-48.24</v>
      </c>
      <c r="O2965" s="6">
        <f t="shared" si="4"/>
        <v>-0.03447438005</v>
      </c>
      <c r="P2965" s="6" t="str">
        <f t="shared" si="5"/>
        <v>Friday</v>
      </c>
      <c r="Q2965" s="6" t="str">
        <f t="shared" si="6"/>
        <v>Weekday</v>
      </c>
      <c r="R2965" s="6" t="str">
        <f t="shared" si="7"/>
        <v>High (&gt;25%)</v>
      </c>
    </row>
    <row r="2966">
      <c r="A2966" s="3" t="s">
        <v>3484</v>
      </c>
      <c r="B2966" s="4">
        <v>45685.47152777778</v>
      </c>
      <c r="C2966" s="3" t="s">
        <v>399</v>
      </c>
      <c r="D2966" s="3" t="s">
        <v>499</v>
      </c>
      <c r="E2966" s="3" t="s">
        <v>35</v>
      </c>
      <c r="F2966" s="3">
        <v>3.0</v>
      </c>
      <c r="G2966" s="3">
        <v>3499.0</v>
      </c>
      <c r="H2966" s="3">
        <v>0.0</v>
      </c>
      <c r="I2966" s="3">
        <v>2616.65</v>
      </c>
      <c r="J2966" s="3" t="s">
        <v>52</v>
      </c>
      <c r="K2966" s="3" t="s">
        <v>28</v>
      </c>
      <c r="L2966" s="5">
        <f t="shared" si="1"/>
        <v>10497</v>
      </c>
      <c r="M2966" s="5">
        <f t="shared" si="2"/>
        <v>7849.95</v>
      </c>
      <c r="N2966" s="5">
        <f t="shared" si="3"/>
        <v>2647.05</v>
      </c>
      <c r="O2966" s="6">
        <f t="shared" si="4"/>
        <v>0.2521720492</v>
      </c>
      <c r="P2966" s="6" t="str">
        <f t="shared" si="5"/>
        <v>Tuesday</v>
      </c>
      <c r="Q2966" s="6" t="str">
        <f t="shared" si="6"/>
        <v>Weekday</v>
      </c>
      <c r="R2966" s="6" t="str">
        <f t="shared" si="7"/>
        <v>No Discount</v>
      </c>
    </row>
    <row r="2967">
      <c r="A2967" s="3" t="s">
        <v>3485</v>
      </c>
      <c r="B2967" s="4">
        <v>45548.89166666667</v>
      </c>
      <c r="C2967" s="3" t="s">
        <v>19</v>
      </c>
      <c r="D2967" s="3" t="s">
        <v>277</v>
      </c>
      <c r="E2967" s="3" t="s">
        <v>21</v>
      </c>
      <c r="F2967" s="3">
        <v>2.0</v>
      </c>
      <c r="G2967" s="3">
        <v>499.0</v>
      </c>
      <c r="H2967" s="3">
        <v>0.0</v>
      </c>
      <c r="I2967" s="3">
        <v>307.34</v>
      </c>
      <c r="J2967" s="3" t="s">
        <v>32</v>
      </c>
      <c r="K2967" s="3" t="s">
        <v>39</v>
      </c>
      <c r="L2967" s="5">
        <f t="shared" si="1"/>
        <v>998</v>
      </c>
      <c r="M2967" s="5">
        <f t="shared" si="2"/>
        <v>614.68</v>
      </c>
      <c r="N2967" s="5">
        <f t="shared" si="3"/>
        <v>383.32</v>
      </c>
      <c r="O2967" s="6">
        <f t="shared" si="4"/>
        <v>0.3840881764</v>
      </c>
      <c r="P2967" s="6" t="str">
        <f t="shared" si="5"/>
        <v>Friday</v>
      </c>
      <c r="Q2967" s="6" t="str">
        <f t="shared" si="6"/>
        <v>Weekday</v>
      </c>
      <c r="R2967" s="6" t="str">
        <f t="shared" si="7"/>
        <v>No Discount</v>
      </c>
    </row>
    <row r="2968">
      <c r="A2968" s="3" t="s">
        <v>3486</v>
      </c>
      <c r="B2968" s="4">
        <v>45544.80416666667</v>
      </c>
      <c r="C2968" s="3" t="s">
        <v>111</v>
      </c>
      <c r="D2968" s="3" t="s">
        <v>136</v>
      </c>
      <c r="E2968" s="3" t="s">
        <v>27</v>
      </c>
      <c r="F2968" s="3">
        <v>4.0</v>
      </c>
      <c r="G2968" s="3">
        <v>1499.0</v>
      </c>
      <c r="H2968" s="3">
        <v>30.0</v>
      </c>
      <c r="I2968" s="3">
        <v>1023.24</v>
      </c>
      <c r="J2968" s="3" t="s">
        <v>32</v>
      </c>
      <c r="K2968" s="3" t="s">
        <v>23</v>
      </c>
      <c r="L2968" s="5">
        <f t="shared" si="1"/>
        <v>4197.2</v>
      </c>
      <c r="M2968" s="5">
        <f t="shared" si="2"/>
        <v>4092.96</v>
      </c>
      <c r="N2968" s="5">
        <f t="shared" si="3"/>
        <v>104.24</v>
      </c>
      <c r="O2968" s="6">
        <f t="shared" si="4"/>
        <v>0.02483560469</v>
      </c>
      <c r="P2968" s="6" t="str">
        <f t="shared" si="5"/>
        <v>Monday</v>
      </c>
      <c r="Q2968" s="6" t="str">
        <f t="shared" si="6"/>
        <v>Weekday</v>
      </c>
      <c r="R2968" s="6" t="str">
        <f t="shared" si="7"/>
        <v>High (&gt;25%)</v>
      </c>
    </row>
    <row r="2969">
      <c r="A2969" s="3" t="s">
        <v>3487</v>
      </c>
      <c r="B2969" s="4">
        <v>45969.393055555556</v>
      </c>
      <c r="C2969" s="3" t="s">
        <v>242</v>
      </c>
      <c r="D2969" s="3" t="s">
        <v>76</v>
      </c>
      <c r="E2969" s="3" t="s">
        <v>27</v>
      </c>
      <c r="F2969" s="3">
        <v>5.0</v>
      </c>
      <c r="G2969" s="3">
        <v>1999.0</v>
      </c>
      <c r="H2969" s="3">
        <v>0.0</v>
      </c>
      <c r="I2969" s="3">
        <v>1340.62</v>
      </c>
      <c r="J2969" s="3" t="s">
        <v>52</v>
      </c>
      <c r="K2969" s="3" t="s">
        <v>23</v>
      </c>
      <c r="L2969" s="5">
        <f t="shared" si="1"/>
        <v>9995</v>
      </c>
      <c r="M2969" s="5">
        <f t="shared" si="2"/>
        <v>6703.1</v>
      </c>
      <c r="N2969" s="5">
        <f t="shared" si="3"/>
        <v>3291.9</v>
      </c>
      <c r="O2969" s="6">
        <f t="shared" si="4"/>
        <v>0.3293546773</v>
      </c>
      <c r="P2969" s="6" t="str">
        <f t="shared" si="5"/>
        <v>Saturday</v>
      </c>
      <c r="Q2969" s="6" t="str">
        <f t="shared" si="6"/>
        <v>Weekend</v>
      </c>
      <c r="R2969" s="6" t="str">
        <f t="shared" si="7"/>
        <v>No Discount</v>
      </c>
    </row>
    <row r="2970">
      <c r="A2970" s="3" t="s">
        <v>3488</v>
      </c>
      <c r="B2970" s="4">
        <v>45692.51458333333</v>
      </c>
      <c r="C2970" s="3" t="s">
        <v>282</v>
      </c>
      <c r="D2970" s="3" t="s">
        <v>331</v>
      </c>
      <c r="E2970" s="3" t="s">
        <v>27</v>
      </c>
      <c r="F2970" s="3">
        <v>3.0</v>
      </c>
      <c r="G2970" s="3">
        <v>799.0</v>
      </c>
      <c r="H2970" s="3">
        <v>0.0</v>
      </c>
      <c r="I2970" s="3">
        <v>517.79</v>
      </c>
      <c r="J2970" s="3" t="s">
        <v>52</v>
      </c>
      <c r="K2970" s="3" t="s">
        <v>39</v>
      </c>
      <c r="L2970" s="5">
        <f t="shared" si="1"/>
        <v>2397</v>
      </c>
      <c r="M2970" s="5">
        <f t="shared" si="2"/>
        <v>1553.37</v>
      </c>
      <c r="N2970" s="5">
        <f t="shared" si="3"/>
        <v>843.63</v>
      </c>
      <c r="O2970" s="6">
        <f t="shared" si="4"/>
        <v>0.3519524406</v>
      </c>
      <c r="P2970" s="6" t="str">
        <f t="shared" si="5"/>
        <v>Tuesday</v>
      </c>
      <c r="Q2970" s="6" t="str">
        <f t="shared" si="6"/>
        <v>Weekday</v>
      </c>
      <c r="R2970" s="6" t="str">
        <f t="shared" si="7"/>
        <v>No Discount</v>
      </c>
    </row>
    <row r="2971">
      <c r="A2971" s="3" t="s">
        <v>3489</v>
      </c>
      <c r="B2971" s="4">
        <v>45700.433333333334</v>
      </c>
      <c r="C2971" s="3" t="s">
        <v>399</v>
      </c>
      <c r="D2971" s="3" t="s">
        <v>443</v>
      </c>
      <c r="E2971" s="3" t="s">
        <v>21</v>
      </c>
      <c r="F2971" s="3">
        <v>5.0</v>
      </c>
      <c r="G2971" s="3">
        <v>699.0</v>
      </c>
      <c r="H2971" s="3">
        <v>25.0</v>
      </c>
      <c r="I2971" s="3">
        <v>390.76</v>
      </c>
      <c r="J2971" s="3" t="s">
        <v>52</v>
      </c>
      <c r="K2971" s="3" t="s">
        <v>39</v>
      </c>
      <c r="L2971" s="5">
        <f t="shared" si="1"/>
        <v>2621.25</v>
      </c>
      <c r="M2971" s="5">
        <f t="shared" si="2"/>
        <v>1953.8</v>
      </c>
      <c r="N2971" s="5">
        <f t="shared" si="3"/>
        <v>667.45</v>
      </c>
      <c r="O2971" s="6">
        <f t="shared" si="4"/>
        <v>0.2546304244</v>
      </c>
      <c r="P2971" s="6" t="str">
        <f t="shared" si="5"/>
        <v>Wednesday</v>
      </c>
      <c r="Q2971" s="6" t="str">
        <f t="shared" si="6"/>
        <v>Weekday</v>
      </c>
      <c r="R2971" s="6" t="str">
        <f t="shared" si="7"/>
        <v>Mid (16–25%)</v>
      </c>
    </row>
    <row r="2972">
      <c r="A2972" s="3" t="s">
        <v>3490</v>
      </c>
      <c r="B2972" s="4">
        <v>45416.50902777778</v>
      </c>
      <c r="C2972" s="3" t="s">
        <v>151</v>
      </c>
      <c r="D2972" s="3" t="s">
        <v>649</v>
      </c>
      <c r="E2972" s="3" t="s">
        <v>21</v>
      </c>
      <c r="F2972" s="3">
        <v>4.0</v>
      </c>
      <c r="G2972" s="3">
        <v>899.0</v>
      </c>
      <c r="H2972" s="3">
        <v>30.0</v>
      </c>
      <c r="I2972" s="3">
        <v>485.38</v>
      </c>
      <c r="J2972" s="3" t="s">
        <v>52</v>
      </c>
      <c r="K2972" s="3" t="s">
        <v>23</v>
      </c>
      <c r="L2972" s="5">
        <f t="shared" si="1"/>
        <v>2517.2</v>
      </c>
      <c r="M2972" s="5">
        <f t="shared" si="2"/>
        <v>1941.52</v>
      </c>
      <c r="N2972" s="5">
        <f t="shared" si="3"/>
        <v>575.68</v>
      </c>
      <c r="O2972" s="6">
        <f t="shared" si="4"/>
        <v>0.2286985539</v>
      </c>
      <c r="P2972" s="6" t="str">
        <f t="shared" si="5"/>
        <v>Saturday</v>
      </c>
      <c r="Q2972" s="6" t="str">
        <f t="shared" si="6"/>
        <v>Weekend</v>
      </c>
      <c r="R2972" s="6" t="str">
        <f t="shared" si="7"/>
        <v>High (&gt;25%)</v>
      </c>
    </row>
    <row r="2973">
      <c r="A2973" s="3" t="s">
        <v>3491</v>
      </c>
      <c r="B2973" s="4">
        <v>45628.65555555555</v>
      </c>
      <c r="C2973" s="3" t="s">
        <v>44</v>
      </c>
      <c r="D2973" s="3" t="s">
        <v>441</v>
      </c>
      <c r="E2973" s="3" t="s">
        <v>35</v>
      </c>
      <c r="F2973" s="3">
        <v>1.0</v>
      </c>
      <c r="G2973" s="3">
        <v>3499.0</v>
      </c>
      <c r="H2973" s="3">
        <v>0.0</v>
      </c>
      <c r="I2973" s="3">
        <v>2377.08</v>
      </c>
      <c r="J2973" s="3" t="s">
        <v>32</v>
      </c>
      <c r="K2973" s="3" t="s">
        <v>23</v>
      </c>
      <c r="L2973" s="5">
        <f t="shared" si="1"/>
        <v>3499</v>
      </c>
      <c r="M2973" s="5">
        <f t="shared" si="2"/>
        <v>2377.08</v>
      </c>
      <c r="N2973" s="5">
        <f t="shared" si="3"/>
        <v>1121.92</v>
      </c>
      <c r="O2973" s="6">
        <f t="shared" si="4"/>
        <v>0.3206401829</v>
      </c>
      <c r="P2973" s="6" t="str">
        <f t="shared" si="5"/>
        <v>Monday</v>
      </c>
      <c r="Q2973" s="6" t="str">
        <f t="shared" si="6"/>
        <v>Weekday</v>
      </c>
      <c r="R2973" s="6" t="str">
        <f t="shared" si="7"/>
        <v>No Discount</v>
      </c>
    </row>
    <row r="2974">
      <c r="A2974" s="3" t="s">
        <v>3492</v>
      </c>
      <c r="B2974" s="4">
        <v>46012.59097222222</v>
      </c>
      <c r="C2974" s="3" t="s">
        <v>54</v>
      </c>
      <c r="D2974" s="3" t="s">
        <v>864</v>
      </c>
      <c r="E2974" s="3" t="s">
        <v>21</v>
      </c>
      <c r="F2974" s="3">
        <v>5.0</v>
      </c>
      <c r="G2974" s="3">
        <v>499.0</v>
      </c>
      <c r="H2974" s="3">
        <v>30.0</v>
      </c>
      <c r="I2974" s="3">
        <v>245.78</v>
      </c>
      <c r="J2974" s="3" t="s">
        <v>52</v>
      </c>
      <c r="K2974" s="3" t="s">
        <v>23</v>
      </c>
      <c r="L2974" s="5">
        <f t="shared" si="1"/>
        <v>1746.5</v>
      </c>
      <c r="M2974" s="5">
        <f t="shared" si="2"/>
        <v>1228.9</v>
      </c>
      <c r="N2974" s="5">
        <f t="shared" si="3"/>
        <v>517.6</v>
      </c>
      <c r="O2974" s="6">
        <f t="shared" si="4"/>
        <v>0.2963641569</v>
      </c>
      <c r="P2974" s="6" t="str">
        <f t="shared" si="5"/>
        <v>Sunday</v>
      </c>
      <c r="Q2974" s="6" t="str">
        <f t="shared" si="6"/>
        <v>Weekend</v>
      </c>
      <c r="R2974" s="6" t="str">
        <f t="shared" si="7"/>
        <v>High (&gt;25%)</v>
      </c>
    </row>
    <row r="2975">
      <c r="A2975" s="3" t="s">
        <v>3493</v>
      </c>
      <c r="B2975" s="4">
        <v>45876.79027777778</v>
      </c>
      <c r="C2975" s="3" t="s">
        <v>186</v>
      </c>
      <c r="D2975" s="3" t="s">
        <v>1242</v>
      </c>
      <c r="E2975" s="3" t="s">
        <v>21</v>
      </c>
      <c r="F2975" s="3">
        <v>5.0</v>
      </c>
      <c r="G2975" s="3">
        <v>299.0</v>
      </c>
      <c r="H2975" s="3">
        <v>10.0</v>
      </c>
      <c r="I2975" s="3">
        <v>156.24</v>
      </c>
      <c r="J2975" s="3" t="s">
        <v>52</v>
      </c>
      <c r="K2975" s="3" t="s">
        <v>39</v>
      </c>
      <c r="L2975" s="5">
        <f t="shared" si="1"/>
        <v>1345.5</v>
      </c>
      <c r="M2975" s="5">
        <f t="shared" si="2"/>
        <v>781.2</v>
      </c>
      <c r="N2975" s="5">
        <f t="shared" si="3"/>
        <v>564.3</v>
      </c>
      <c r="O2975" s="6">
        <f t="shared" si="4"/>
        <v>0.4193979933</v>
      </c>
      <c r="P2975" s="6" t="str">
        <f t="shared" si="5"/>
        <v>Thursday</v>
      </c>
      <c r="Q2975" s="6" t="str">
        <f t="shared" si="6"/>
        <v>Weekday</v>
      </c>
      <c r="R2975" s="6" t="str">
        <f t="shared" si="7"/>
        <v>Low (1–15%)</v>
      </c>
    </row>
    <row r="2976">
      <c r="A2976" s="3" t="s">
        <v>3494</v>
      </c>
      <c r="B2976" s="4">
        <v>46002.850694444445</v>
      </c>
      <c r="C2976" s="3" t="s">
        <v>65</v>
      </c>
      <c r="D2976" s="3" t="s">
        <v>1091</v>
      </c>
      <c r="E2976" s="3" t="s">
        <v>21</v>
      </c>
      <c r="F2976" s="3">
        <v>2.0</v>
      </c>
      <c r="G2976" s="3">
        <v>299.0</v>
      </c>
      <c r="H2976" s="3">
        <v>5.0</v>
      </c>
      <c r="I2976" s="3">
        <v>155.82</v>
      </c>
      <c r="J2976" s="3" t="s">
        <v>22</v>
      </c>
      <c r="K2976" s="3" t="s">
        <v>23</v>
      </c>
      <c r="L2976" s="5">
        <f t="shared" si="1"/>
        <v>568.1</v>
      </c>
      <c r="M2976" s="5">
        <f t="shared" si="2"/>
        <v>311.64</v>
      </c>
      <c r="N2976" s="5">
        <f t="shared" si="3"/>
        <v>256.46</v>
      </c>
      <c r="O2976" s="6">
        <f t="shared" si="4"/>
        <v>0.4514346066</v>
      </c>
      <c r="P2976" s="6" t="str">
        <f t="shared" si="5"/>
        <v>Thursday</v>
      </c>
      <c r="Q2976" s="6" t="str">
        <f t="shared" si="6"/>
        <v>Weekday</v>
      </c>
      <c r="R2976" s="6" t="str">
        <f t="shared" si="7"/>
        <v>Low (1–15%)</v>
      </c>
    </row>
    <row r="2977">
      <c r="A2977" s="3" t="s">
        <v>3495</v>
      </c>
      <c r="B2977" s="4">
        <v>46019.379166666666</v>
      </c>
      <c r="C2977" s="3" t="s">
        <v>186</v>
      </c>
      <c r="D2977" s="3" t="s">
        <v>273</v>
      </c>
      <c r="E2977" s="3" t="s">
        <v>35</v>
      </c>
      <c r="F2977" s="3">
        <v>1.0</v>
      </c>
      <c r="G2977" s="3">
        <v>2499.0</v>
      </c>
      <c r="H2977" s="3">
        <v>20.0</v>
      </c>
      <c r="I2977" s="3">
        <v>1400.26</v>
      </c>
      <c r="J2977" s="3" t="s">
        <v>32</v>
      </c>
      <c r="K2977" s="3" t="s">
        <v>28</v>
      </c>
      <c r="L2977" s="5">
        <f t="shared" si="1"/>
        <v>1999.2</v>
      </c>
      <c r="M2977" s="5">
        <f t="shared" si="2"/>
        <v>1400.26</v>
      </c>
      <c r="N2977" s="5">
        <f t="shared" si="3"/>
        <v>598.94</v>
      </c>
      <c r="O2977" s="6">
        <f t="shared" si="4"/>
        <v>0.2995898359</v>
      </c>
      <c r="P2977" s="6" t="str">
        <f t="shared" si="5"/>
        <v>Sunday</v>
      </c>
      <c r="Q2977" s="6" t="str">
        <f t="shared" si="6"/>
        <v>Weekend</v>
      </c>
      <c r="R2977" s="6" t="str">
        <f t="shared" si="7"/>
        <v>Mid (16–25%)</v>
      </c>
    </row>
    <row r="2978">
      <c r="A2978" s="3" t="s">
        <v>3496</v>
      </c>
      <c r="B2978" s="4">
        <v>45825.64236111111</v>
      </c>
      <c r="C2978" s="3" t="s">
        <v>151</v>
      </c>
      <c r="D2978" s="3" t="s">
        <v>368</v>
      </c>
      <c r="E2978" s="3" t="s">
        <v>35</v>
      </c>
      <c r="F2978" s="3">
        <v>3.0</v>
      </c>
      <c r="G2978" s="3">
        <v>3999.0</v>
      </c>
      <c r="H2978" s="3">
        <v>20.0</v>
      </c>
      <c r="I2978" s="3">
        <v>2258.72</v>
      </c>
      <c r="J2978" s="3" t="s">
        <v>52</v>
      </c>
      <c r="K2978" s="3" t="s">
        <v>23</v>
      </c>
      <c r="L2978" s="5">
        <f t="shared" si="1"/>
        <v>9597.6</v>
      </c>
      <c r="M2978" s="5">
        <f t="shared" si="2"/>
        <v>6776.16</v>
      </c>
      <c r="N2978" s="5">
        <f t="shared" si="3"/>
        <v>2821.44</v>
      </c>
      <c r="O2978" s="6">
        <f t="shared" si="4"/>
        <v>0.2939734934</v>
      </c>
      <c r="P2978" s="6" t="str">
        <f t="shared" si="5"/>
        <v>Tuesday</v>
      </c>
      <c r="Q2978" s="6" t="str">
        <f t="shared" si="6"/>
        <v>Weekday</v>
      </c>
      <c r="R2978" s="6" t="str">
        <f t="shared" si="7"/>
        <v>Mid (16–25%)</v>
      </c>
    </row>
    <row r="2979">
      <c r="A2979" s="3" t="s">
        <v>3497</v>
      </c>
      <c r="B2979" s="4">
        <v>45545.808333333334</v>
      </c>
      <c r="C2979" s="3" t="s">
        <v>44</v>
      </c>
      <c r="D2979" s="3" t="s">
        <v>860</v>
      </c>
      <c r="E2979" s="3" t="s">
        <v>35</v>
      </c>
      <c r="F2979" s="3">
        <v>3.0</v>
      </c>
      <c r="G2979" s="3">
        <v>3999.0</v>
      </c>
      <c r="H2979" s="3">
        <v>15.0</v>
      </c>
      <c r="I2979" s="3">
        <v>2960.58</v>
      </c>
      <c r="J2979" s="3" t="s">
        <v>32</v>
      </c>
      <c r="K2979" s="3" t="s">
        <v>23</v>
      </c>
      <c r="L2979" s="5">
        <f t="shared" si="1"/>
        <v>10197.45</v>
      </c>
      <c r="M2979" s="5">
        <f t="shared" si="2"/>
        <v>8881.74</v>
      </c>
      <c r="N2979" s="5">
        <f t="shared" si="3"/>
        <v>1315.71</v>
      </c>
      <c r="O2979" s="6">
        <f t="shared" si="4"/>
        <v>0.1290234323</v>
      </c>
      <c r="P2979" s="6" t="str">
        <f t="shared" si="5"/>
        <v>Tuesday</v>
      </c>
      <c r="Q2979" s="6" t="str">
        <f t="shared" si="6"/>
        <v>Weekday</v>
      </c>
      <c r="R2979" s="6" t="str">
        <f t="shared" si="7"/>
        <v>Low (1–15%)</v>
      </c>
    </row>
    <row r="2980">
      <c r="A2980" s="3" t="s">
        <v>3498</v>
      </c>
      <c r="B2980" s="4">
        <v>45612.53472222222</v>
      </c>
      <c r="C2980" s="3" t="s">
        <v>94</v>
      </c>
      <c r="D2980" s="3" t="s">
        <v>58</v>
      </c>
      <c r="E2980" s="3" t="s">
        <v>27</v>
      </c>
      <c r="F2980" s="3">
        <v>1.0</v>
      </c>
      <c r="G2980" s="3">
        <v>1999.0</v>
      </c>
      <c r="H2980" s="3">
        <v>0.0</v>
      </c>
      <c r="I2980" s="3">
        <v>1261.22</v>
      </c>
      <c r="J2980" s="3" t="s">
        <v>52</v>
      </c>
      <c r="K2980" s="3" t="s">
        <v>23</v>
      </c>
      <c r="L2980" s="5">
        <f t="shared" si="1"/>
        <v>1999</v>
      </c>
      <c r="M2980" s="5">
        <f t="shared" si="2"/>
        <v>1261.22</v>
      </c>
      <c r="N2980" s="5">
        <f t="shared" si="3"/>
        <v>737.78</v>
      </c>
      <c r="O2980" s="6">
        <f t="shared" si="4"/>
        <v>0.3690745373</v>
      </c>
      <c r="P2980" s="6" t="str">
        <f t="shared" si="5"/>
        <v>Saturday</v>
      </c>
      <c r="Q2980" s="6" t="str">
        <f t="shared" si="6"/>
        <v>Weekend</v>
      </c>
      <c r="R2980" s="6" t="str">
        <f t="shared" si="7"/>
        <v>No Discount</v>
      </c>
    </row>
    <row r="2981">
      <c r="A2981" s="3" t="s">
        <v>3499</v>
      </c>
      <c r="B2981" s="4">
        <v>45396.600694444445</v>
      </c>
      <c r="C2981" s="3" t="s">
        <v>158</v>
      </c>
      <c r="D2981" s="3" t="s">
        <v>227</v>
      </c>
      <c r="E2981" s="3" t="s">
        <v>21</v>
      </c>
      <c r="F2981" s="3">
        <v>2.0</v>
      </c>
      <c r="G2981" s="3">
        <v>499.0</v>
      </c>
      <c r="H2981" s="3">
        <v>20.0</v>
      </c>
      <c r="I2981" s="3">
        <v>260.71</v>
      </c>
      <c r="J2981" s="3" t="s">
        <v>32</v>
      </c>
      <c r="K2981" s="3" t="s">
        <v>23</v>
      </c>
      <c r="L2981" s="5">
        <f t="shared" si="1"/>
        <v>798.4</v>
      </c>
      <c r="M2981" s="5">
        <f t="shared" si="2"/>
        <v>521.42</v>
      </c>
      <c r="N2981" s="5">
        <f t="shared" si="3"/>
        <v>276.98</v>
      </c>
      <c r="O2981" s="6">
        <f t="shared" si="4"/>
        <v>0.3469188377</v>
      </c>
      <c r="P2981" s="6" t="str">
        <f t="shared" si="5"/>
        <v>Sunday</v>
      </c>
      <c r="Q2981" s="6" t="str">
        <f t="shared" si="6"/>
        <v>Weekend</v>
      </c>
      <c r="R2981" s="6" t="str">
        <f t="shared" si="7"/>
        <v>Mid (16–25%)</v>
      </c>
    </row>
    <row r="2982">
      <c r="A2982" s="3" t="s">
        <v>3500</v>
      </c>
      <c r="B2982" s="4">
        <v>45443.87222222222</v>
      </c>
      <c r="C2982" s="3" t="s">
        <v>25</v>
      </c>
      <c r="D2982" s="3" t="s">
        <v>55</v>
      </c>
      <c r="E2982" s="3" t="s">
        <v>21</v>
      </c>
      <c r="F2982" s="3">
        <v>4.0</v>
      </c>
      <c r="G2982" s="3">
        <v>499.0</v>
      </c>
      <c r="H2982" s="3">
        <v>15.0</v>
      </c>
      <c r="I2982" s="3">
        <v>342.15</v>
      </c>
      <c r="J2982" s="3" t="s">
        <v>52</v>
      </c>
      <c r="K2982" s="3" t="s">
        <v>23</v>
      </c>
      <c r="L2982" s="5">
        <f t="shared" si="1"/>
        <v>1696.6</v>
      </c>
      <c r="M2982" s="5">
        <f t="shared" si="2"/>
        <v>1368.6</v>
      </c>
      <c r="N2982" s="5">
        <f t="shared" si="3"/>
        <v>328</v>
      </c>
      <c r="O2982" s="6">
        <f t="shared" si="4"/>
        <v>0.1933278321</v>
      </c>
      <c r="P2982" s="6" t="str">
        <f t="shared" si="5"/>
        <v>Friday</v>
      </c>
      <c r="Q2982" s="6" t="str">
        <f t="shared" si="6"/>
        <v>Weekday</v>
      </c>
      <c r="R2982" s="6" t="str">
        <f t="shared" si="7"/>
        <v>Low (1–15%)</v>
      </c>
    </row>
    <row r="2983">
      <c r="A2983" s="3" t="s">
        <v>3501</v>
      </c>
      <c r="B2983" s="4">
        <v>45434.59375</v>
      </c>
      <c r="C2983" s="3" t="s">
        <v>459</v>
      </c>
      <c r="D2983" s="3" t="s">
        <v>1316</v>
      </c>
      <c r="E2983" s="3" t="s">
        <v>35</v>
      </c>
      <c r="F2983" s="3">
        <v>2.0</v>
      </c>
      <c r="G2983" s="3">
        <v>3999.0</v>
      </c>
      <c r="H2983" s="3">
        <v>30.0</v>
      </c>
      <c r="I2983" s="3">
        <v>2538.49</v>
      </c>
      <c r="J2983" s="3" t="s">
        <v>52</v>
      </c>
      <c r="K2983" s="3" t="s">
        <v>39</v>
      </c>
      <c r="L2983" s="5">
        <f t="shared" si="1"/>
        <v>5598.6</v>
      </c>
      <c r="M2983" s="5">
        <f t="shared" si="2"/>
        <v>5076.98</v>
      </c>
      <c r="N2983" s="5">
        <f t="shared" si="3"/>
        <v>521.62</v>
      </c>
      <c r="O2983" s="6">
        <f t="shared" si="4"/>
        <v>0.093169721</v>
      </c>
      <c r="P2983" s="6" t="str">
        <f t="shared" si="5"/>
        <v>Wednesday</v>
      </c>
      <c r="Q2983" s="6" t="str">
        <f t="shared" si="6"/>
        <v>Weekday</v>
      </c>
      <c r="R2983" s="6" t="str">
        <f t="shared" si="7"/>
        <v>High (&gt;25%)</v>
      </c>
    </row>
    <row r="2984">
      <c r="A2984" s="3" t="s">
        <v>3502</v>
      </c>
      <c r="B2984" s="4">
        <v>45429.79027777778</v>
      </c>
      <c r="C2984" s="3" t="s">
        <v>138</v>
      </c>
      <c r="D2984" s="3" t="s">
        <v>474</v>
      </c>
      <c r="E2984" s="3" t="s">
        <v>21</v>
      </c>
      <c r="F2984" s="3">
        <v>5.0</v>
      </c>
      <c r="G2984" s="3">
        <v>899.0</v>
      </c>
      <c r="H2984" s="3">
        <v>15.0</v>
      </c>
      <c r="I2984" s="3">
        <v>548.34</v>
      </c>
      <c r="J2984" s="3" t="s">
        <v>32</v>
      </c>
      <c r="K2984" s="3" t="s">
        <v>28</v>
      </c>
      <c r="L2984" s="5">
        <f t="shared" si="1"/>
        <v>3820.75</v>
      </c>
      <c r="M2984" s="5">
        <f t="shared" si="2"/>
        <v>2741.7</v>
      </c>
      <c r="N2984" s="5">
        <f t="shared" si="3"/>
        <v>1079.05</v>
      </c>
      <c r="O2984" s="6">
        <f t="shared" si="4"/>
        <v>0.2824183734</v>
      </c>
      <c r="P2984" s="6" t="str">
        <f t="shared" si="5"/>
        <v>Friday</v>
      </c>
      <c r="Q2984" s="6" t="str">
        <f t="shared" si="6"/>
        <v>Weekday</v>
      </c>
      <c r="R2984" s="6" t="str">
        <f t="shared" si="7"/>
        <v>Low (1–15%)</v>
      </c>
    </row>
    <row r="2985">
      <c r="A2985" s="3" t="s">
        <v>3503</v>
      </c>
      <c r="B2985" s="4">
        <v>45803.70486111111</v>
      </c>
      <c r="C2985" s="3" t="s">
        <v>248</v>
      </c>
      <c r="D2985" s="3" t="s">
        <v>331</v>
      </c>
      <c r="E2985" s="3" t="s">
        <v>27</v>
      </c>
      <c r="F2985" s="3">
        <v>1.0</v>
      </c>
      <c r="G2985" s="3">
        <v>1499.0</v>
      </c>
      <c r="H2985" s="3">
        <v>5.0</v>
      </c>
      <c r="I2985" s="3">
        <v>944.46</v>
      </c>
      <c r="J2985" s="3" t="s">
        <v>32</v>
      </c>
      <c r="K2985" s="3" t="s">
        <v>23</v>
      </c>
      <c r="L2985" s="5">
        <f t="shared" si="1"/>
        <v>1424.05</v>
      </c>
      <c r="M2985" s="5">
        <f t="shared" si="2"/>
        <v>944.46</v>
      </c>
      <c r="N2985" s="5">
        <f t="shared" si="3"/>
        <v>479.59</v>
      </c>
      <c r="O2985" s="6">
        <f t="shared" si="4"/>
        <v>0.3367789052</v>
      </c>
      <c r="P2985" s="6" t="str">
        <f t="shared" si="5"/>
        <v>Monday</v>
      </c>
      <c r="Q2985" s="6" t="str">
        <f t="shared" si="6"/>
        <v>Weekday</v>
      </c>
      <c r="R2985" s="6" t="str">
        <f t="shared" si="7"/>
        <v>Low (1–15%)</v>
      </c>
    </row>
    <row r="2986">
      <c r="A2986" s="3" t="s">
        <v>3504</v>
      </c>
      <c r="B2986" s="4">
        <v>46007.41388888889</v>
      </c>
      <c r="C2986" s="3" t="s">
        <v>94</v>
      </c>
      <c r="D2986" s="3" t="s">
        <v>92</v>
      </c>
      <c r="E2986" s="3" t="s">
        <v>35</v>
      </c>
      <c r="F2986" s="3">
        <v>1.0</v>
      </c>
      <c r="G2986" s="3">
        <v>3999.0</v>
      </c>
      <c r="H2986" s="3">
        <v>15.0</v>
      </c>
      <c r="I2986" s="3">
        <v>2771.05</v>
      </c>
      <c r="J2986" s="3" t="s">
        <v>52</v>
      </c>
      <c r="K2986" s="3" t="s">
        <v>39</v>
      </c>
      <c r="L2986" s="5">
        <f t="shared" si="1"/>
        <v>3399.15</v>
      </c>
      <c r="M2986" s="5">
        <f t="shared" si="2"/>
        <v>2771.05</v>
      </c>
      <c r="N2986" s="5">
        <f t="shared" si="3"/>
        <v>628.1</v>
      </c>
      <c r="O2986" s="6">
        <f t="shared" si="4"/>
        <v>0.1847814895</v>
      </c>
      <c r="P2986" s="6" t="str">
        <f t="shared" si="5"/>
        <v>Tuesday</v>
      </c>
      <c r="Q2986" s="6" t="str">
        <f t="shared" si="6"/>
        <v>Weekday</v>
      </c>
      <c r="R2986" s="6" t="str">
        <f t="shared" si="7"/>
        <v>Low (1–15%)</v>
      </c>
    </row>
    <row r="2987">
      <c r="A2987" s="3" t="s">
        <v>3505</v>
      </c>
      <c r="B2987" s="4">
        <v>45575.47708333333</v>
      </c>
      <c r="C2987" s="3" t="s">
        <v>114</v>
      </c>
      <c r="D2987" s="3" t="s">
        <v>656</v>
      </c>
      <c r="E2987" s="3" t="s">
        <v>35</v>
      </c>
      <c r="F2987" s="3">
        <v>1.0</v>
      </c>
      <c r="G2987" s="3">
        <v>3499.0</v>
      </c>
      <c r="H2987" s="3">
        <v>25.0</v>
      </c>
      <c r="I2987" s="3">
        <v>2445.76</v>
      </c>
      <c r="J2987" s="3" t="s">
        <v>52</v>
      </c>
      <c r="K2987" s="3" t="s">
        <v>28</v>
      </c>
      <c r="L2987" s="5">
        <f t="shared" si="1"/>
        <v>2624.25</v>
      </c>
      <c r="M2987" s="5">
        <f t="shared" si="2"/>
        <v>2445.76</v>
      </c>
      <c r="N2987" s="5">
        <f t="shared" si="3"/>
        <v>178.49</v>
      </c>
      <c r="O2987" s="6">
        <f t="shared" si="4"/>
        <v>0.06801562351</v>
      </c>
      <c r="P2987" s="6" t="str">
        <f t="shared" si="5"/>
        <v>Thursday</v>
      </c>
      <c r="Q2987" s="6" t="str">
        <f t="shared" si="6"/>
        <v>Weekday</v>
      </c>
      <c r="R2987" s="6" t="str">
        <f t="shared" si="7"/>
        <v>Mid (16–25%)</v>
      </c>
    </row>
    <row r="2988">
      <c r="A2988" s="3" t="s">
        <v>3506</v>
      </c>
      <c r="B2988" s="4">
        <v>46018.84305555555</v>
      </c>
      <c r="C2988" s="3" t="s">
        <v>186</v>
      </c>
      <c r="D2988" s="3" t="s">
        <v>441</v>
      </c>
      <c r="E2988" s="3" t="s">
        <v>21</v>
      </c>
      <c r="F2988" s="3">
        <v>3.0</v>
      </c>
      <c r="G2988" s="3">
        <v>499.0</v>
      </c>
      <c r="H2988" s="3">
        <v>25.0</v>
      </c>
      <c r="I2988" s="3">
        <v>251.94</v>
      </c>
      <c r="J2988" s="3" t="s">
        <v>52</v>
      </c>
      <c r="K2988" s="3" t="s">
        <v>28</v>
      </c>
      <c r="L2988" s="5">
        <f t="shared" si="1"/>
        <v>1122.75</v>
      </c>
      <c r="M2988" s="5">
        <f t="shared" si="2"/>
        <v>755.82</v>
      </c>
      <c r="N2988" s="5">
        <f t="shared" si="3"/>
        <v>366.93</v>
      </c>
      <c r="O2988" s="6">
        <f t="shared" si="4"/>
        <v>0.3268136273</v>
      </c>
      <c r="P2988" s="6" t="str">
        <f t="shared" si="5"/>
        <v>Saturday</v>
      </c>
      <c r="Q2988" s="6" t="str">
        <f t="shared" si="6"/>
        <v>Weekend</v>
      </c>
      <c r="R2988" s="6" t="str">
        <f t="shared" si="7"/>
        <v>Mid (16–25%)</v>
      </c>
    </row>
    <row r="2989">
      <c r="A2989" s="3" t="s">
        <v>3507</v>
      </c>
      <c r="B2989" s="4">
        <v>45487.65347222222</v>
      </c>
      <c r="C2989" s="3" t="s">
        <v>30</v>
      </c>
      <c r="D2989" s="3" t="s">
        <v>914</v>
      </c>
      <c r="E2989" s="3" t="s">
        <v>27</v>
      </c>
      <c r="F2989" s="3">
        <v>2.0</v>
      </c>
      <c r="G2989" s="3">
        <v>1499.0</v>
      </c>
      <c r="H2989" s="3">
        <v>15.0</v>
      </c>
      <c r="I2989" s="3">
        <v>914.17</v>
      </c>
      <c r="J2989" s="3" t="s">
        <v>52</v>
      </c>
      <c r="K2989" s="3" t="s">
        <v>39</v>
      </c>
      <c r="L2989" s="5">
        <f t="shared" si="1"/>
        <v>2548.3</v>
      </c>
      <c r="M2989" s="5">
        <f t="shared" si="2"/>
        <v>1828.34</v>
      </c>
      <c r="N2989" s="5">
        <f t="shared" si="3"/>
        <v>719.96</v>
      </c>
      <c r="O2989" s="6">
        <f t="shared" si="4"/>
        <v>0.2825256053</v>
      </c>
      <c r="P2989" s="6" t="str">
        <f t="shared" si="5"/>
        <v>Sunday</v>
      </c>
      <c r="Q2989" s="6" t="str">
        <f t="shared" si="6"/>
        <v>Weekend</v>
      </c>
      <c r="R2989" s="6" t="str">
        <f t="shared" si="7"/>
        <v>Low (1–15%)</v>
      </c>
    </row>
    <row r="2990">
      <c r="A2990" s="3" t="s">
        <v>3508</v>
      </c>
      <c r="B2990" s="4">
        <v>45476.830555555556</v>
      </c>
      <c r="C2990" s="3" t="s">
        <v>19</v>
      </c>
      <c r="D2990" s="3" t="s">
        <v>315</v>
      </c>
      <c r="E2990" s="3" t="s">
        <v>27</v>
      </c>
      <c r="F2990" s="3">
        <v>4.0</v>
      </c>
      <c r="G2990" s="3">
        <v>999.0</v>
      </c>
      <c r="H2990" s="3">
        <v>20.0</v>
      </c>
      <c r="I2990" s="3">
        <v>515.3</v>
      </c>
      <c r="J2990" s="3" t="s">
        <v>32</v>
      </c>
      <c r="K2990" s="3" t="s">
        <v>28</v>
      </c>
      <c r="L2990" s="5">
        <f t="shared" si="1"/>
        <v>3196.8</v>
      </c>
      <c r="M2990" s="5">
        <f t="shared" si="2"/>
        <v>2061.2</v>
      </c>
      <c r="N2990" s="5">
        <f t="shared" si="3"/>
        <v>1135.6</v>
      </c>
      <c r="O2990" s="6">
        <f t="shared" si="4"/>
        <v>0.3552302302</v>
      </c>
      <c r="P2990" s="6" t="str">
        <f t="shared" si="5"/>
        <v>Wednesday</v>
      </c>
      <c r="Q2990" s="6" t="str">
        <f t="shared" si="6"/>
        <v>Weekday</v>
      </c>
      <c r="R2990" s="6" t="str">
        <f t="shared" si="7"/>
        <v>Mid (16–25%)</v>
      </c>
    </row>
    <row r="2991">
      <c r="A2991" s="3" t="s">
        <v>3509</v>
      </c>
      <c r="B2991" s="4">
        <v>45728.81736111111</v>
      </c>
      <c r="C2991" s="3" t="s">
        <v>132</v>
      </c>
      <c r="D2991" s="3" t="s">
        <v>476</v>
      </c>
      <c r="E2991" s="3" t="s">
        <v>21</v>
      </c>
      <c r="F2991" s="3">
        <v>1.0</v>
      </c>
      <c r="G2991" s="3">
        <v>499.0</v>
      </c>
      <c r="H2991" s="3">
        <v>10.0</v>
      </c>
      <c r="I2991" s="3">
        <v>264.31</v>
      </c>
      <c r="J2991" s="3" t="s">
        <v>32</v>
      </c>
      <c r="K2991" s="3" t="s">
        <v>28</v>
      </c>
      <c r="L2991" s="5">
        <f t="shared" si="1"/>
        <v>449.1</v>
      </c>
      <c r="M2991" s="5">
        <f t="shared" si="2"/>
        <v>264.31</v>
      </c>
      <c r="N2991" s="5">
        <f t="shared" si="3"/>
        <v>184.79</v>
      </c>
      <c r="O2991" s="6">
        <f t="shared" si="4"/>
        <v>0.4114673792</v>
      </c>
      <c r="P2991" s="6" t="str">
        <f t="shared" si="5"/>
        <v>Wednesday</v>
      </c>
      <c r="Q2991" s="6" t="str">
        <f t="shared" si="6"/>
        <v>Weekday</v>
      </c>
      <c r="R2991" s="6" t="str">
        <f t="shared" si="7"/>
        <v>Low (1–15%)</v>
      </c>
    </row>
    <row r="2992">
      <c r="A2992" s="3" t="s">
        <v>3510</v>
      </c>
      <c r="B2992" s="4">
        <v>45295.6875</v>
      </c>
      <c r="C2992" s="3" t="s">
        <v>231</v>
      </c>
      <c r="D2992" s="3" t="s">
        <v>437</v>
      </c>
      <c r="E2992" s="3" t="s">
        <v>35</v>
      </c>
      <c r="F2992" s="3">
        <v>5.0</v>
      </c>
      <c r="G2992" s="3">
        <v>3999.0</v>
      </c>
      <c r="H2992" s="3">
        <v>10.0</v>
      </c>
      <c r="I2992" s="3">
        <v>2934.33</v>
      </c>
      <c r="J2992" s="3" t="s">
        <v>32</v>
      </c>
      <c r="K2992" s="3" t="s">
        <v>23</v>
      </c>
      <c r="L2992" s="5">
        <f t="shared" si="1"/>
        <v>17995.5</v>
      </c>
      <c r="M2992" s="5">
        <f t="shared" si="2"/>
        <v>14671.65</v>
      </c>
      <c r="N2992" s="5">
        <f t="shared" si="3"/>
        <v>3323.85</v>
      </c>
      <c r="O2992" s="6">
        <f t="shared" si="4"/>
        <v>0.1847045095</v>
      </c>
      <c r="P2992" s="6" t="str">
        <f t="shared" si="5"/>
        <v>Thursday</v>
      </c>
      <c r="Q2992" s="6" t="str">
        <f t="shared" si="6"/>
        <v>Weekday</v>
      </c>
      <c r="R2992" s="6" t="str">
        <f t="shared" si="7"/>
        <v>Low (1–15%)</v>
      </c>
    </row>
    <row r="2993">
      <c r="A2993" s="3" t="s">
        <v>3511</v>
      </c>
      <c r="B2993" s="4">
        <v>45646.683333333334</v>
      </c>
      <c r="C2993" s="3" t="s">
        <v>242</v>
      </c>
      <c r="D2993" s="3" t="s">
        <v>910</v>
      </c>
      <c r="E2993" s="3" t="s">
        <v>21</v>
      </c>
      <c r="F2993" s="3">
        <v>4.0</v>
      </c>
      <c r="G2993" s="3">
        <v>499.0</v>
      </c>
      <c r="H2993" s="3">
        <v>5.0</v>
      </c>
      <c r="I2993" s="3">
        <v>320.44</v>
      </c>
      <c r="J2993" s="3" t="s">
        <v>52</v>
      </c>
      <c r="K2993" s="3" t="s">
        <v>23</v>
      </c>
      <c r="L2993" s="5">
        <f t="shared" si="1"/>
        <v>1896.2</v>
      </c>
      <c r="M2993" s="5">
        <f t="shared" si="2"/>
        <v>1281.76</v>
      </c>
      <c r="N2993" s="5">
        <f t="shared" si="3"/>
        <v>614.44</v>
      </c>
      <c r="O2993" s="6">
        <f t="shared" si="4"/>
        <v>0.3240375488</v>
      </c>
      <c r="P2993" s="6" t="str">
        <f t="shared" si="5"/>
        <v>Friday</v>
      </c>
      <c r="Q2993" s="6" t="str">
        <f t="shared" si="6"/>
        <v>Weekday</v>
      </c>
      <c r="R2993" s="6" t="str">
        <f t="shared" si="7"/>
        <v>Low (1–15%)</v>
      </c>
    </row>
    <row r="2994">
      <c r="A2994" s="3" t="s">
        <v>3512</v>
      </c>
      <c r="B2994" s="4">
        <v>45917.91111111111</v>
      </c>
      <c r="C2994" s="3" t="s">
        <v>399</v>
      </c>
      <c r="D2994" s="3" t="s">
        <v>441</v>
      </c>
      <c r="E2994" s="3" t="s">
        <v>35</v>
      </c>
      <c r="F2994" s="3">
        <v>3.0</v>
      </c>
      <c r="G2994" s="3">
        <v>2999.0</v>
      </c>
      <c r="H2994" s="3">
        <v>5.0</v>
      </c>
      <c r="I2994" s="3">
        <v>1816.14</v>
      </c>
      <c r="J2994" s="3" t="s">
        <v>52</v>
      </c>
      <c r="K2994" s="3" t="s">
        <v>23</v>
      </c>
      <c r="L2994" s="5">
        <f t="shared" si="1"/>
        <v>8547.15</v>
      </c>
      <c r="M2994" s="5">
        <f t="shared" si="2"/>
        <v>5448.42</v>
      </c>
      <c r="N2994" s="5">
        <f t="shared" si="3"/>
        <v>3098.73</v>
      </c>
      <c r="O2994" s="6">
        <f t="shared" si="4"/>
        <v>0.3625454099</v>
      </c>
      <c r="P2994" s="6" t="str">
        <f t="shared" si="5"/>
        <v>Wednesday</v>
      </c>
      <c r="Q2994" s="6" t="str">
        <f t="shared" si="6"/>
        <v>Weekday</v>
      </c>
      <c r="R2994" s="6" t="str">
        <f t="shared" si="7"/>
        <v>Low (1–15%)</v>
      </c>
    </row>
    <row r="2995">
      <c r="A2995" s="3" t="s">
        <v>3513</v>
      </c>
      <c r="B2995" s="4">
        <v>45492.53125</v>
      </c>
      <c r="C2995" s="3" t="s">
        <v>236</v>
      </c>
      <c r="D2995" s="3" t="s">
        <v>486</v>
      </c>
      <c r="E2995" s="3" t="s">
        <v>27</v>
      </c>
      <c r="F2995" s="3">
        <v>3.0</v>
      </c>
      <c r="G2995" s="3">
        <v>1999.0</v>
      </c>
      <c r="H2995" s="3">
        <v>10.0</v>
      </c>
      <c r="I2995" s="3">
        <v>1026.41</v>
      </c>
      <c r="J2995" s="3" t="s">
        <v>52</v>
      </c>
      <c r="K2995" s="3" t="s">
        <v>39</v>
      </c>
      <c r="L2995" s="5">
        <f t="shared" si="1"/>
        <v>5397.3</v>
      </c>
      <c r="M2995" s="5">
        <f t="shared" si="2"/>
        <v>3079.23</v>
      </c>
      <c r="N2995" s="5">
        <f t="shared" si="3"/>
        <v>2318.07</v>
      </c>
      <c r="O2995" s="6">
        <f t="shared" si="4"/>
        <v>0.4294869657</v>
      </c>
      <c r="P2995" s="6" t="str">
        <f t="shared" si="5"/>
        <v>Friday</v>
      </c>
      <c r="Q2995" s="6" t="str">
        <f t="shared" si="6"/>
        <v>Weekday</v>
      </c>
      <c r="R2995" s="6" t="str">
        <f t="shared" si="7"/>
        <v>Low (1–15%)</v>
      </c>
    </row>
    <row r="2996">
      <c r="A2996" s="3" t="s">
        <v>3514</v>
      </c>
      <c r="B2996" s="4">
        <v>45404.864583333336</v>
      </c>
      <c r="C2996" s="3" t="s">
        <v>114</v>
      </c>
      <c r="D2996" s="3" t="s">
        <v>461</v>
      </c>
      <c r="E2996" s="3" t="s">
        <v>27</v>
      </c>
      <c r="F2996" s="3">
        <v>5.0</v>
      </c>
      <c r="G2996" s="3">
        <v>1499.0</v>
      </c>
      <c r="H2996" s="3">
        <v>10.0</v>
      </c>
      <c r="I2996" s="3">
        <v>898.77</v>
      </c>
      <c r="J2996" s="3" t="s">
        <v>52</v>
      </c>
      <c r="K2996" s="3" t="s">
        <v>23</v>
      </c>
      <c r="L2996" s="5">
        <f t="shared" si="1"/>
        <v>6745.5</v>
      </c>
      <c r="M2996" s="5">
        <f t="shared" si="2"/>
        <v>4493.85</v>
      </c>
      <c r="N2996" s="5">
        <f t="shared" si="3"/>
        <v>2251.65</v>
      </c>
      <c r="O2996" s="6">
        <f t="shared" si="4"/>
        <v>0.3338003113</v>
      </c>
      <c r="P2996" s="6" t="str">
        <f t="shared" si="5"/>
        <v>Monday</v>
      </c>
      <c r="Q2996" s="6" t="str">
        <f t="shared" si="6"/>
        <v>Weekday</v>
      </c>
      <c r="R2996" s="6" t="str">
        <f t="shared" si="7"/>
        <v>Low (1–15%)</v>
      </c>
    </row>
    <row r="2997">
      <c r="A2997" s="3" t="s">
        <v>3515</v>
      </c>
      <c r="B2997" s="4">
        <v>45703.89027777778</v>
      </c>
      <c r="C2997" s="3" t="s">
        <v>266</v>
      </c>
      <c r="D2997" s="3" t="s">
        <v>1157</v>
      </c>
      <c r="E2997" s="3" t="s">
        <v>21</v>
      </c>
      <c r="F2997" s="3">
        <v>1.0</v>
      </c>
      <c r="G2997" s="3">
        <v>699.0</v>
      </c>
      <c r="H2997" s="3">
        <v>10.0</v>
      </c>
      <c r="I2997" s="3">
        <v>442.81</v>
      </c>
      <c r="J2997" s="3" t="s">
        <v>52</v>
      </c>
      <c r="K2997" s="3" t="s">
        <v>23</v>
      </c>
      <c r="L2997" s="5">
        <f t="shared" si="1"/>
        <v>629.1</v>
      </c>
      <c r="M2997" s="5">
        <f t="shared" si="2"/>
        <v>442.81</v>
      </c>
      <c r="N2997" s="5">
        <f t="shared" si="3"/>
        <v>186.29</v>
      </c>
      <c r="O2997" s="6">
        <f t="shared" si="4"/>
        <v>0.2961214433</v>
      </c>
      <c r="P2997" s="6" t="str">
        <f t="shared" si="5"/>
        <v>Saturday</v>
      </c>
      <c r="Q2997" s="6" t="str">
        <f t="shared" si="6"/>
        <v>Weekend</v>
      </c>
      <c r="R2997" s="6" t="str">
        <f t="shared" si="7"/>
        <v>Low (1–15%)</v>
      </c>
    </row>
    <row r="2998">
      <c r="A2998" s="3" t="s">
        <v>3516</v>
      </c>
      <c r="B2998" s="4">
        <v>45534.54722222222</v>
      </c>
      <c r="C2998" s="3" t="s">
        <v>111</v>
      </c>
      <c r="D2998" s="3" t="s">
        <v>624</v>
      </c>
      <c r="E2998" s="3" t="s">
        <v>35</v>
      </c>
      <c r="F2998" s="3">
        <v>4.0</v>
      </c>
      <c r="G2998" s="3">
        <v>3999.0</v>
      </c>
      <c r="H2998" s="3">
        <v>15.0</v>
      </c>
      <c r="I2998" s="3">
        <v>2828.77</v>
      </c>
      <c r="J2998" s="3" t="s">
        <v>52</v>
      </c>
      <c r="K2998" s="3" t="s">
        <v>23</v>
      </c>
      <c r="L2998" s="5">
        <f t="shared" si="1"/>
        <v>13596.6</v>
      </c>
      <c r="M2998" s="5">
        <f t="shared" si="2"/>
        <v>11315.08</v>
      </c>
      <c r="N2998" s="5">
        <f t="shared" si="3"/>
        <v>2281.52</v>
      </c>
      <c r="O2998" s="6">
        <f t="shared" si="4"/>
        <v>0.1678007737</v>
      </c>
      <c r="P2998" s="6" t="str">
        <f t="shared" si="5"/>
        <v>Friday</v>
      </c>
      <c r="Q2998" s="6" t="str">
        <f t="shared" si="6"/>
        <v>Weekday</v>
      </c>
      <c r="R2998" s="6" t="str">
        <f t="shared" si="7"/>
        <v>Low (1–15%)</v>
      </c>
    </row>
    <row r="2999">
      <c r="A2999" s="3" t="s">
        <v>3517</v>
      </c>
      <c r="B2999" s="4">
        <v>45513.82777777778</v>
      </c>
      <c r="C2999" s="3" t="s">
        <v>111</v>
      </c>
      <c r="D2999" s="3" t="s">
        <v>856</v>
      </c>
      <c r="E2999" s="3" t="s">
        <v>21</v>
      </c>
      <c r="F2999" s="3">
        <v>2.0</v>
      </c>
      <c r="G2999" s="3">
        <v>299.0</v>
      </c>
      <c r="H2999" s="3">
        <v>30.0</v>
      </c>
      <c r="I2999" s="3">
        <v>167.54</v>
      </c>
      <c r="J2999" s="3" t="s">
        <v>52</v>
      </c>
      <c r="K2999" s="3" t="s">
        <v>39</v>
      </c>
      <c r="L2999" s="5">
        <f t="shared" si="1"/>
        <v>418.6</v>
      </c>
      <c r="M2999" s="5">
        <f t="shared" si="2"/>
        <v>335.08</v>
      </c>
      <c r="N2999" s="5">
        <f t="shared" si="3"/>
        <v>83.52</v>
      </c>
      <c r="O2999" s="6">
        <f t="shared" si="4"/>
        <v>0.1995222169</v>
      </c>
      <c r="P2999" s="6" t="str">
        <f t="shared" si="5"/>
        <v>Friday</v>
      </c>
      <c r="Q2999" s="6" t="str">
        <f t="shared" si="6"/>
        <v>Weekday</v>
      </c>
      <c r="R2999" s="6" t="str">
        <f t="shared" si="7"/>
        <v>High (&gt;25%)</v>
      </c>
    </row>
    <row r="3000">
      <c r="A3000" s="3" t="s">
        <v>3518</v>
      </c>
      <c r="B3000" s="4">
        <v>45990.84722222222</v>
      </c>
      <c r="C3000" s="3" t="s">
        <v>78</v>
      </c>
      <c r="D3000" s="3" t="s">
        <v>729</v>
      </c>
      <c r="E3000" s="3" t="s">
        <v>27</v>
      </c>
      <c r="F3000" s="3">
        <v>1.0</v>
      </c>
      <c r="G3000" s="3">
        <v>999.0</v>
      </c>
      <c r="H3000" s="3">
        <v>10.0</v>
      </c>
      <c r="I3000" s="3">
        <v>587.66</v>
      </c>
      <c r="J3000" s="3" t="s">
        <v>32</v>
      </c>
      <c r="K3000" s="3" t="s">
        <v>23</v>
      </c>
      <c r="L3000" s="5">
        <f t="shared" si="1"/>
        <v>899.1</v>
      </c>
      <c r="M3000" s="5">
        <f t="shared" si="2"/>
        <v>587.66</v>
      </c>
      <c r="N3000" s="5">
        <f t="shared" si="3"/>
        <v>311.44</v>
      </c>
      <c r="O3000" s="6">
        <f t="shared" si="4"/>
        <v>0.3463908353</v>
      </c>
      <c r="P3000" s="6" t="str">
        <f t="shared" si="5"/>
        <v>Saturday</v>
      </c>
      <c r="Q3000" s="6" t="str">
        <f t="shared" si="6"/>
        <v>Weekend</v>
      </c>
      <c r="R3000" s="6" t="str">
        <f t="shared" si="7"/>
        <v>Low (1–15%)</v>
      </c>
    </row>
    <row r="3001">
      <c r="A3001" s="3" t="s">
        <v>3519</v>
      </c>
      <c r="B3001" s="4">
        <v>45381.56805555556</v>
      </c>
      <c r="C3001" s="3" t="s">
        <v>114</v>
      </c>
      <c r="D3001" s="3" t="s">
        <v>2954</v>
      </c>
      <c r="E3001" s="3" t="s">
        <v>27</v>
      </c>
      <c r="F3001" s="3">
        <v>1.0</v>
      </c>
      <c r="G3001" s="3">
        <v>799.0</v>
      </c>
      <c r="H3001" s="3">
        <v>20.0</v>
      </c>
      <c r="I3001" s="3">
        <v>558.71</v>
      </c>
      <c r="J3001" s="3" t="s">
        <v>32</v>
      </c>
      <c r="K3001" s="3" t="s">
        <v>28</v>
      </c>
      <c r="L3001" s="5">
        <f t="shared" si="1"/>
        <v>639.2</v>
      </c>
      <c r="M3001" s="5">
        <f t="shared" si="2"/>
        <v>558.71</v>
      </c>
      <c r="N3001" s="5">
        <f t="shared" si="3"/>
        <v>80.49</v>
      </c>
      <c r="O3001" s="6">
        <f t="shared" si="4"/>
        <v>0.1259230288</v>
      </c>
      <c r="P3001" s="6" t="str">
        <f t="shared" si="5"/>
        <v>Saturday</v>
      </c>
      <c r="Q3001" s="6" t="str">
        <f t="shared" si="6"/>
        <v>Weekend</v>
      </c>
      <c r="R3001" s="6" t="str">
        <f t="shared" si="7"/>
        <v>Mid (16–25%)</v>
      </c>
    </row>
    <row r="3002">
      <c r="A3002" s="3" t="s">
        <v>3520</v>
      </c>
      <c r="B3002" s="4">
        <v>45634.90069444444</v>
      </c>
      <c r="C3002" s="3" t="s">
        <v>309</v>
      </c>
      <c r="D3002" s="3" t="s">
        <v>125</v>
      </c>
      <c r="E3002" s="3" t="s">
        <v>35</v>
      </c>
      <c r="F3002" s="3">
        <v>1.0</v>
      </c>
      <c r="G3002" s="3">
        <v>1999.0</v>
      </c>
      <c r="H3002" s="3">
        <v>20.0</v>
      </c>
      <c r="I3002" s="3">
        <v>1193.35</v>
      </c>
      <c r="J3002" s="3" t="s">
        <v>22</v>
      </c>
      <c r="K3002" s="3" t="s">
        <v>39</v>
      </c>
      <c r="L3002" s="5">
        <f t="shared" si="1"/>
        <v>1599.2</v>
      </c>
      <c r="M3002" s="5">
        <f t="shared" si="2"/>
        <v>1193.35</v>
      </c>
      <c r="N3002" s="5">
        <f t="shared" si="3"/>
        <v>405.85</v>
      </c>
      <c r="O3002" s="6">
        <f t="shared" si="4"/>
        <v>0.2537831416</v>
      </c>
      <c r="P3002" s="6" t="str">
        <f t="shared" si="5"/>
        <v>Sunday</v>
      </c>
      <c r="Q3002" s="6" t="str">
        <f t="shared" si="6"/>
        <v>Weekend</v>
      </c>
      <c r="R3002" s="6" t="str">
        <f t="shared" si="7"/>
        <v>Mid (16–25%)</v>
      </c>
    </row>
    <row r="3003">
      <c r="A3003" s="3" t="s">
        <v>3521</v>
      </c>
      <c r="B3003" s="4">
        <v>45596.72430555556</v>
      </c>
      <c r="C3003" s="3" t="s">
        <v>459</v>
      </c>
      <c r="D3003" s="3" t="s">
        <v>101</v>
      </c>
      <c r="E3003" s="3" t="s">
        <v>21</v>
      </c>
      <c r="F3003" s="3">
        <v>1.0</v>
      </c>
      <c r="G3003" s="3">
        <v>299.0</v>
      </c>
      <c r="H3003" s="3">
        <v>20.0</v>
      </c>
      <c r="I3003" s="3">
        <v>144.19</v>
      </c>
      <c r="J3003" s="3" t="s">
        <v>52</v>
      </c>
      <c r="K3003" s="3" t="s">
        <v>28</v>
      </c>
      <c r="L3003" s="5">
        <f t="shared" si="1"/>
        <v>239.2</v>
      </c>
      <c r="M3003" s="5">
        <f t="shared" si="2"/>
        <v>144.19</v>
      </c>
      <c r="N3003" s="5">
        <f t="shared" si="3"/>
        <v>95.01</v>
      </c>
      <c r="O3003" s="6">
        <f t="shared" si="4"/>
        <v>0.3971989967</v>
      </c>
      <c r="P3003" s="6" t="str">
        <f t="shared" si="5"/>
        <v>Thursday</v>
      </c>
      <c r="Q3003" s="6" t="str">
        <f t="shared" si="6"/>
        <v>Weekday</v>
      </c>
      <c r="R3003" s="6" t="str">
        <f t="shared" si="7"/>
        <v>Mid (16–25%)</v>
      </c>
    </row>
    <row r="3004">
      <c r="A3004" s="3" t="s">
        <v>3522</v>
      </c>
      <c r="B3004" s="4">
        <v>45381.66805555556</v>
      </c>
      <c r="C3004" s="3" t="s">
        <v>41</v>
      </c>
      <c r="D3004" s="3" t="s">
        <v>130</v>
      </c>
      <c r="E3004" s="3" t="s">
        <v>27</v>
      </c>
      <c r="F3004" s="3">
        <v>3.0</v>
      </c>
      <c r="G3004" s="3">
        <v>1499.0</v>
      </c>
      <c r="H3004" s="3">
        <v>25.0</v>
      </c>
      <c r="I3004" s="3">
        <v>768.29</v>
      </c>
      <c r="J3004" s="3" t="s">
        <v>32</v>
      </c>
      <c r="K3004" s="3" t="s">
        <v>23</v>
      </c>
      <c r="L3004" s="5">
        <f t="shared" si="1"/>
        <v>3372.75</v>
      </c>
      <c r="M3004" s="5">
        <f t="shared" si="2"/>
        <v>2304.87</v>
      </c>
      <c r="N3004" s="5">
        <f t="shared" si="3"/>
        <v>1067.88</v>
      </c>
      <c r="O3004" s="6">
        <f t="shared" si="4"/>
        <v>0.3166199689</v>
      </c>
      <c r="P3004" s="6" t="str">
        <f t="shared" si="5"/>
        <v>Saturday</v>
      </c>
      <c r="Q3004" s="6" t="str">
        <f t="shared" si="6"/>
        <v>Weekend</v>
      </c>
      <c r="R3004" s="6" t="str">
        <f t="shared" si="7"/>
        <v>Mid (16–25%)</v>
      </c>
    </row>
    <row r="3005">
      <c r="A3005" s="3" t="s">
        <v>3523</v>
      </c>
      <c r="B3005" s="4">
        <v>45480.87777777778</v>
      </c>
      <c r="C3005" s="3" t="s">
        <v>459</v>
      </c>
      <c r="D3005" s="3" t="s">
        <v>446</v>
      </c>
      <c r="E3005" s="3" t="s">
        <v>35</v>
      </c>
      <c r="F3005" s="3">
        <v>5.0</v>
      </c>
      <c r="G3005" s="3">
        <v>3999.0</v>
      </c>
      <c r="H3005" s="3">
        <v>30.0</v>
      </c>
      <c r="I3005" s="3">
        <v>2581.95</v>
      </c>
      <c r="J3005" s="3" t="s">
        <v>52</v>
      </c>
      <c r="K3005" s="3" t="s">
        <v>39</v>
      </c>
      <c r="L3005" s="5">
        <f t="shared" si="1"/>
        <v>13996.5</v>
      </c>
      <c r="M3005" s="5">
        <f t="shared" si="2"/>
        <v>12909.75</v>
      </c>
      <c r="N3005" s="5">
        <f t="shared" si="3"/>
        <v>1086.75</v>
      </c>
      <c r="O3005" s="6">
        <f t="shared" si="4"/>
        <v>0.0776444111</v>
      </c>
      <c r="P3005" s="6" t="str">
        <f t="shared" si="5"/>
        <v>Sunday</v>
      </c>
      <c r="Q3005" s="6" t="str">
        <f t="shared" si="6"/>
        <v>Weekend</v>
      </c>
      <c r="R3005" s="6" t="str">
        <f t="shared" si="7"/>
        <v>High (&gt;25%)</v>
      </c>
    </row>
    <row r="3006">
      <c r="A3006" s="3" t="s">
        <v>3524</v>
      </c>
      <c r="B3006" s="4">
        <v>45484.80486111111</v>
      </c>
      <c r="C3006" s="3" t="s">
        <v>91</v>
      </c>
      <c r="D3006" s="3" t="s">
        <v>1143</v>
      </c>
      <c r="E3006" s="3" t="s">
        <v>21</v>
      </c>
      <c r="F3006" s="3">
        <v>3.0</v>
      </c>
      <c r="G3006" s="3">
        <v>499.0</v>
      </c>
      <c r="H3006" s="3">
        <v>10.0</v>
      </c>
      <c r="I3006" s="3">
        <v>314.9</v>
      </c>
      <c r="J3006" s="3" t="s">
        <v>32</v>
      </c>
      <c r="K3006" s="3" t="s">
        <v>23</v>
      </c>
      <c r="L3006" s="5">
        <f t="shared" si="1"/>
        <v>1347.3</v>
      </c>
      <c r="M3006" s="5">
        <f t="shared" si="2"/>
        <v>944.7</v>
      </c>
      <c r="N3006" s="5">
        <f t="shared" si="3"/>
        <v>402.6</v>
      </c>
      <c r="O3006" s="6">
        <f t="shared" si="4"/>
        <v>0.2988198619</v>
      </c>
      <c r="P3006" s="6" t="str">
        <f t="shared" si="5"/>
        <v>Thursday</v>
      </c>
      <c r="Q3006" s="6" t="str">
        <f t="shared" si="6"/>
        <v>Weekday</v>
      </c>
      <c r="R3006" s="6" t="str">
        <f t="shared" si="7"/>
        <v>Low (1–15%)</v>
      </c>
    </row>
    <row r="3007">
      <c r="A3007" s="3" t="s">
        <v>3525</v>
      </c>
      <c r="B3007" s="4">
        <v>45338.87569444445</v>
      </c>
      <c r="C3007" s="3" t="s">
        <v>91</v>
      </c>
      <c r="D3007" s="3" t="s">
        <v>48</v>
      </c>
      <c r="E3007" s="3" t="s">
        <v>35</v>
      </c>
      <c r="F3007" s="3">
        <v>1.0</v>
      </c>
      <c r="G3007" s="3">
        <v>1999.0</v>
      </c>
      <c r="H3007" s="3">
        <v>10.0</v>
      </c>
      <c r="I3007" s="3">
        <v>1104.24</v>
      </c>
      <c r="J3007" s="3" t="s">
        <v>52</v>
      </c>
      <c r="K3007" s="3" t="s">
        <v>39</v>
      </c>
      <c r="L3007" s="5">
        <f t="shared" si="1"/>
        <v>1799.1</v>
      </c>
      <c r="M3007" s="5">
        <f t="shared" si="2"/>
        <v>1104.24</v>
      </c>
      <c r="N3007" s="5">
        <f t="shared" si="3"/>
        <v>694.86</v>
      </c>
      <c r="O3007" s="6">
        <f t="shared" si="4"/>
        <v>0.3862264466</v>
      </c>
      <c r="P3007" s="6" t="str">
        <f t="shared" si="5"/>
        <v>Friday</v>
      </c>
      <c r="Q3007" s="6" t="str">
        <f t="shared" si="6"/>
        <v>Weekday</v>
      </c>
      <c r="R3007" s="6" t="str">
        <f t="shared" si="7"/>
        <v>Low (1–15%)</v>
      </c>
    </row>
    <row r="3008">
      <c r="A3008" s="3" t="s">
        <v>3526</v>
      </c>
      <c r="B3008" s="4">
        <v>45758.763194444444</v>
      </c>
      <c r="C3008" s="3" t="s">
        <v>127</v>
      </c>
      <c r="D3008" s="3" t="s">
        <v>2187</v>
      </c>
      <c r="E3008" s="3" t="s">
        <v>27</v>
      </c>
      <c r="F3008" s="3">
        <v>4.0</v>
      </c>
      <c r="G3008" s="3">
        <v>999.0</v>
      </c>
      <c r="H3008" s="3">
        <v>5.0</v>
      </c>
      <c r="I3008" s="3">
        <v>636.29</v>
      </c>
      <c r="J3008" s="3" t="s">
        <v>52</v>
      </c>
      <c r="K3008" s="3" t="s">
        <v>28</v>
      </c>
      <c r="L3008" s="5">
        <f t="shared" si="1"/>
        <v>3796.2</v>
      </c>
      <c r="M3008" s="5">
        <f t="shared" si="2"/>
        <v>2545.16</v>
      </c>
      <c r="N3008" s="5">
        <f t="shared" si="3"/>
        <v>1251.04</v>
      </c>
      <c r="O3008" s="6">
        <f t="shared" si="4"/>
        <v>0.3295506032</v>
      </c>
      <c r="P3008" s="6" t="str">
        <f t="shared" si="5"/>
        <v>Friday</v>
      </c>
      <c r="Q3008" s="6" t="str">
        <f t="shared" si="6"/>
        <v>Weekday</v>
      </c>
      <c r="R3008" s="6" t="str">
        <f t="shared" si="7"/>
        <v>Low (1–15%)</v>
      </c>
    </row>
    <row r="3009">
      <c r="A3009" s="3" t="s">
        <v>3527</v>
      </c>
      <c r="B3009" s="4">
        <v>45767.4875</v>
      </c>
      <c r="C3009" s="3" t="s">
        <v>144</v>
      </c>
      <c r="D3009" s="3" t="s">
        <v>1232</v>
      </c>
      <c r="E3009" s="3" t="s">
        <v>27</v>
      </c>
      <c r="F3009" s="3">
        <v>4.0</v>
      </c>
      <c r="G3009" s="3">
        <v>799.0</v>
      </c>
      <c r="H3009" s="3">
        <v>30.0</v>
      </c>
      <c r="I3009" s="3">
        <v>513.08</v>
      </c>
      <c r="J3009" s="3" t="s">
        <v>32</v>
      </c>
      <c r="K3009" s="3" t="s">
        <v>39</v>
      </c>
      <c r="L3009" s="5">
        <f t="shared" si="1"/>
        <v>2237.2</v>
      </c>
      <c r="M3009" s="5">
        <f t="shared" si="2"/>
        <v>2052.32</v>
      </c>
      <c r="N3009" s="5">
        <f t="shared" si="3"/>
        <v>184.88</v>
      </c>
      <c r="O3009" s="6">
        <f t="shared" si="4"/>
        <v>0.08263901305</v>
      </c>
      <c r="P3009" s="6" t="str">
        <f t="shared" si="5"/>
        <v>Sunday</v>
      </c>
      <c r="Q3009" s="6" t="str">
        <f t="shared" si="6"/>
        <v>Weekend</v>
      </c>
      <c r="R3009" s="6" t="str">
        <f t="shared" si="7"/>
        <v>High (&gt;25%)</v>
      </c>
    </row>
    <row r="3010">
      <c r="A3010" s="3" t="s">
        <v>3528</v>
      </c>
      <c r="B3010" s="4">
        <v>45725.69930555556</v>
      </c>
      <c r="C3010" s="3" t="s">
        <v>138</v>
      </c>
      <c r="D3010" s="3" t="s">
        <v>1654</v>
      </c>
      <c r="E3010" s="3" t="s">
        <v>35</v>
      </c>
      <c r="F3010" s="3">
        <v>1.0</v>
      </c>
      <c r="G3010" s="3">
        <v>2499.0</v>
      </c>
      <c r="H3010" s="3">
        <v>15.0</v>
      </c>
      <c r="I3010" s="3">
        <v>1624.4</v>
      </c>
      <c r="J3010" s="3" t="s">
        <v>52</v>
      </c>
      <c r="K3010" s="3" t="s">
        <v>23</v>
      </c>
      <c r="L3010" s="5">
        <f t="shared" si="1"/>
        <v>2124.15</v>
      </c>
      <c r="M3010" s="5">
        <f t="shared" si="2"/>
        <v>1624.4</v>
      </c>
      <c r="N3010" s="5">
        <f t="shared" si="3"/>
        <v>499.75</v>
      </c>
      <c r="O3010" s="6">
        <f t="shared" si="4"/>
        <v>0.2352705788</v>
      </c>
      <c r="P3010" s="6" t="str">
        <f t="shared" si="5"/>
        <v>Sunday</v>
      </c>
      <c r="Q3010" s="6" t="str">
        <f t="shared" si="6"/>
        <v>Weekend</v>
      </c>
      <c r="R3010" s="6" t="str">
        <f t="shared" si="7"/>
        <v>Low (1–15%)</v>
      </c>
    </row>
    <row r="3011">
      <c r="A3011" s="3" t="s">
        <v>3529</v>
      </c>
      <c r="B3011" s="4">
        <v>45837.759722222225</v>
      </c>
      <c r="C3011" s="3" t="s">
        <v>47</v>
      </c>
      <c r="D3011" s="3" t="s">
        <v>630</v>
      </c>
      <c r="E3011" s="3" t="s">
        <v>21</v>
      </c>
      <c r="F3011" s="3">
        <v>2.0</v>
      </c>
      <c r="G3011" s="3">
        <v>299.0</v>
      </c>
      <c r="H3011" s="3">
        <v>0.0</v>
      </c>
      <c r="I3011" s="3">
        <v>155.31</v>
      </c>
      <c r="J3011" s="3" t="s">
        <v>52</v>
      </c>
      <c r="K3011" s="3" t="s">
        <v>39</v>
      </c>
      <c r="L3011" s="5">
        <f t="shared" si="1"/>
        <v>598</v>
      </c>
      <c r="M3011" s="5">
        <f t="shared" si="2"/>
        <v>310.62</v>
      </c>
      <c r="N3011" s="5">
        <f t="shared" si="3"/>
        <v>287.38</v>
      </c>
      <c r="O3011" s="6">
        <f t="shared" si="4"/>
        <v>0.4805685619</v>
      </c>
      <c r="P3011" s="6" t="str">
        <f t="shared" si="5"/>
        <v>Sunday</v>
      </c>
      <c r="Q3011" s="6" t="str">
        <f t="shared" si="6"/>
        <v>Weekend</v>
      </c>
      <c r="R3011" s="6" t="str">
        <f t="shared" si="7"/>
        <v>No Discount</v>
      </c>
    </row>
    <row r="3012">
      <c r="A3012" s="3" t="s">
        <v>3530</v>
      </c>
      <c r="B3012" s="4">
        <v>45618.61597222222</v>
      </c>
      <c r="C3012" s="3" t="s">
        <v>65</v>
      </c>
      <c r="D3012" s="3" t="s">
        <v>2286</v>
      </c>
      <c r="E3012" s="3" t="s">
        <v>21</v>
      </c>
      <c r="F3012" s="3">
        <v>5.0</v>
      </c>
      <c r="G3012" s="3">
        <v>299.0</v>
      </c>
      <c r="H3012" s="3">
        <v>30.0</v>
      </c>
      <c r="I3012" s="3">
        <v>182.78</v>
      </c>
      <c r="J3012" s="3" t="s">
        <v>32</v>
      </c>
      <c r="K3012" s="3" t="s">
        <v>28</v>
      </c>
      <c r="L3012" s="5">
        <f t="shared" si="1"/>
        <v>1046.5</v>
      </c>
      <c r="M3012" s="5">
        <f t="shared" si="2"/>
        <v>913.9</v>
      </c>
      <c r="N3012" s="5">
        <f t="shared" si="3"/>
        <v>132.6</v>
      </c>
      <c r="O3012" s="6">
        <f t="shared" si="4"/>
        <v>0.1267080745</v>
      </c>
      <c r="P3012" s="6" t="str">
        <f t="shared" si="5"/>
        <v>Friday</v>
      </c>
      <c r="Q3012" s="6" t="str">
        <f t="shared" si="6"/>
        <v>Weekday</v>
      </c>
      <c r="R3012" s="6" t="str">
        <f t="shared" si="7"/>
        <v>High (&gt;25%)</v>
      </c>
    </row>
    <row r="3013">
      <c r="A3013" s="3" t="s">
        <v>3531</v>
      </c>
      <c r="B3013" s="4">
        <v>45860.79236111111</v>
      </c>
      <c r="C3013" s="3" t="s">
        <v>242</v>
      </c>
      <c r="D3013" s="3" t="s">
        <v>1920</v>
      </c>
      <c r="E3013" s="3" t="s">
        <v>35</v>
      </c>
      <c r="F3013" s="3">
        <v>4.0</v>
      </c>
      <c r="G3013" s="3">
        <v>2999.0</v>
      </c>
      <c r="H3013" s="3">
        <v>0.0</v>
      </c>
      <c r="I3013" s="3">
        <v>2086.05</v>
      </c>
      <c r="J3013" s="3" t="s">
        <v>52</v>
      </c>
      <c r="K3013" s="3" t="s">
        <v>39</v>
      </c>
      <c r="L3013" s="5">
        <f t="shared" si="1"/>
        <v>11996</v>
      </c>
      <c r="M3013" s="5">
        <f t="shared" si="2"/>
        <v>8344.2</v>
      </c>
      <c r="N3013" s="5">
        <f t="shared" si="3"/>
        <v>3651.8</v>
      </c>
      <c r="O3013" s="6">
        <f t="shared" si="4"/>
        <v>0.3044181394</v>
      </c>
      <c r="P3013" s="6" t="str">
        <f t="shared" si="5"/>
        <v>Tuesday</v>
      </c>
      <c r="Q3013" s="6" t="str">
        <f t="shared" si="6"/>
        <v>Weekday</v>
      </c>
      <c r="R3013" s="6" t="str">
        <f t="shared" si="7"/>
        <v>No Discount</v>
      </c>
    </row>
    <row r="3014">
      <c r="A3014" s="3" t="s">
        <v>3532</v>
      </c>
      <c r="B3014" s="4">
        <v>45618.722916666666</v>
      </c>
      <c r="C3014" s="3" t="s">
        <v>94</v>
      </c>
      <c r="D3014" s="3" t="s">
        <v>1755</v>
      </c>
      <c r="E3014" s="3" t="s">
        <v>21</v>
      </c>
      <c r="F3014" s="3">
        <v>5.0</v>
      </c>
      <c r="G3014" s="3">
        <v>299.0</v>
      </c>
      <c r="H3014" s="3">
        <v>20.0</v>
      </c>
      <c r="I3014" s="3">
        <v>191.9</v>
      </c>
      <c r="J3014" s="3" t="s">
        <v>32</v>
      </c>
      <c r="K3014" s="3" t="s">
        <v>23</v>
      </c>
      <c r="L3014" s="5">
        <f t="shared" si="1"/>
        <v>1196</v>
      </c>
      <c r="M3014" s="5">
        <f t="shared" si="2"/>
        <v>959.5</v>
      </c>
      <c r="N3014" s="5">
        <f t="shared" si="3"/>
        <v>236.5</v>
      </c>
      <c r="O3014" s="6">
        <f t="shared" si="4"/>
        <v>0.1977424749</v>
      </c>
      <c r="P3014" s="6" t="str">
        <f t="shared" si="5"/>
        <v>Friday</v>
      </c>
      <c r="Q3014" s="6" t="str">
        <f t="shared" si="6"/>
        <v>Weekday</v>
      </c>
      <c r="R3014" s="6" t="str">
        <f t="shared" si="7"/>
        <v>Mid (16–25%)</v>
      </c>
    </row>
    <row r="3015">
      <c r="A3015" s="3" t="s">
        <v>3533</v>
      </c>
      <c r="B3015" s="4">
        <v>45662.57777777778</v>
      </c>
      <c r="C3015" s="3" t="s">
        <v>459</v>
      </c>
      <c r="D3015" s="3" t="s">
        <v>600</v>
      </c>
      <c r="E3015" s="3" t="s">
        <v>35</v>
      </c>
      <c r="F3015" s="3">
        <v>2.0</v>
      </c>
      <c r="G3015" s="3">
        <v>2499.0</v>
      </c>
      <c r="H3015" s="3">
        <v>15.0</v>
      </c>
      <c r="I3015" s="3">
        <v>1666.1</v>
      </c>
      <c r="J3015" s="3" t="s">
        <v>52</v>
      </c>
      <c r="K3015" s="3" t="s">
        <v>39</v>
      </c>
      <c r="L3015" s="5">
        <f t="shared" si="1"/>
        <v>4248.3</v>
      </c>
      <c r="M3015" s="5">
        <f t="shared" si="2"/>
        <v>3332.2</v>
      </c>
      <c r="N3015" s="5">
        <f t="shared" si="3"/>
        <v>916.1</v>
      </c>
      <c r="O3015" s="6">
        <f t="shared" si="4"/>
        <v>0.2156391969</v>
      </c>
      <c r="P3015" s="6" t="str">
        <f t="shared" si="5"/>
        <v>Sunday</v>
      </c>
      <c r="Q3015" s="6" t="str">
        <f t="shared" si="6"/>
        <v>Weekend</v>
      </c>
      <c r="R3015" s="6" t="str">
        <f t="shared" si="7"/>
        <v>Low (1–15%)</v>
      </c>
    </row>
    <row r="3016">
      <c r="A3016" s="3" t="s">
        <v>3534</v>
      </c>
      <c r="B3016" s="4">
        <v>45525.72222222222</v>
      </c>
      <c r="C3016" s="3" t="s">
        <v>242</v>
      </c>
      <c r="D3016" s="3" t="s">
        <v>630</v>
      </c>
      <c r="E3016" s="3" t="s">
        <v>35</v>
      </c>
      <c r="F3016" s="3">
        <v>1.0</v>
      </c>
      <c r="G3016" s="3">
        <v>2499.0</v>
      </c>
      <c r="H3016" s="3">
        <v>25.0</v>
      </c>
      <c r="I3016" s="3">
        <v>1862.82</v>
      </c>
      <c r="J3016" s="3" t="s">
        <v>32</v>
      </c>
      <c r="K3016" s="3" t="s">
        <v>23</v>
      </c>
      <c r="L3016" s="5">
        <f t="shared" si="1"/>
        <v>1874.25</v>
      </c>
      <c r="M3016" s="5">
        <f t="shared" si="2"/>
        <v>1862.82</v>
      </c>
      <c r="N3016" s="5">
        <f t="shared" si="3"/>
        <v>11.43</v>
      </c>
      <c r="O3016" s="6">
        <f t="shared" si="4"/>
        <v>0.006098439376</v>
      </c>
      <c r="P3016" s="6" t="str">
        <f t="shared" si="5"/>
        <v>Wednesday</v>
      </c>
      <c r="Q3016" s="6" t="str">
        <f t="shared" si="6"/>
        <v>Weekday</v>
      </c>
      <c r="R3016" s="6" t="str">
        <f t="shared" si="7"/>
        <v>Mid (16–25%)</v>
      </c>
    </row>
    <row r="3017">
      <c r="A3017" s="3" t="s">
        <v>3535</v>
      </c>
      <c r="B3017" s="4">
        <v>45761.7375</v>
      </c>
      <c r="C3017" s="3" t="s">
        <v>111</v>
      </c>
      <c r="D3017" s="3" t="s">
        <v>476</v>
      </c>
      <c r="E3017" s="3" t="s">
        <v>35</v>
      </c>
      <c r="F3017" s="3">
        <v>1.0</v>
      </c>
      <c r="G3017" s="3">
        <v>2999.0</v>
      </c>
      <c r="H3017" s="3">
        <v>25.0</v>
      </c>
      <c r="I3017" s="3">
        <v>1864.8</v>
      </c>
      <c r="J3017" s="3" t="s">
        <v>32</v>
      </c>
      <c r="K3017" s="3" t="s">
        <v>39</v>
      </c>
      <c r="L3017" s="5">
        <f t="shared" si="1"/>
        <v>2249.25</v>
      </c>
      <c r="M3017" s="5">
        <f t="shared" si="2"/>
        <v>1864.8</v>
      </c>
      <c r="N3017" s="5">
        <f t="shared" si="3"/>
        <v>384.45</v>
      </c>
      <c r="O3017" s="6">
        <f t="shared" si="4"/>
        <v>0.1709236412</v>
      </c>
      <c r="P3017" s="6" t="str">
        <f t="shared" si="5"/>
        <v>Monday</v>
      </c>
      <c r="Q3017" s="6" t="str">
        <f t="shared" si="6"/>
        <v>Weekday</v>
      </c>
      <c r="R3017" s="6" t="str">
        <f t="shared" si="7"/>
        <v>Mid (16–25%)</v>
      </c>
    </row>
    <row r="3018">
      <c r="A3018" s="3" t="s">
        <v>3536</v>
      </c>
      <c r="B3018" s="4">
        <v>45565.58263888889</v>
      </c>
      <c r="C3018" s="3" t="s">
        <v>171</v>
      </c>
      <c r="D3018" s="3" t="s">
        <v>307</v>
      </c>
      <c r="E3018" s="3" t="s">
        <v>27</v>
      </c>
      <c r="F3018" s="3">
        <v>5.0</v>
      </c>
      <c r="G3018" s="3">
        <v>1999.0</v>
      </c>
      <c r="H3018" s="3">
        <v>15.0</v>
      </c>
      <c r="I3018" s="3">
        <v>1270.38</v>
      </c>
      <c r="J3018" s="3" t="s">
        <v>32</v>
      </c>
      <c r="K3018" s="3" t="s">
        <v>28</v>
      </c>
      <c r="L3018" s="5">
        <f t="shared" si="1"/>
        <v>8495.75</v>
      </c>
      <c r="M3018" s="5">
        <f t="shared" si="2"/>
        <v>6351.9</v>
      </c>
      <c r="N3018" s="5">
        <f t="shared" si="3"/>
        <v>2143.85</v>
      </c>
      <c r="O3018" s="6">
        <f t="shared" si="4"/>
        <v>0.252343819</v>
      </c>
      <c r="P3018" s="6" t="str">
        <f t="shared" si="5"/>
        <v>Monday</v>
      </c>
      <c r="Q3018" s="6" t="str">
        <f t="shared" si="6"/>
        <v>Weekday</v>
      </c>
      <c r="R3018" s="6" t="str">
        <f t="shared" si="7"/>
        <v>Low (1–15%)</v>
      </c>
    </row>
    <row r="3019">
      <c r="A3019" s="3" t="s">
        <v>3537</v>
      </c>
      <c r="B3019" s="4">
        <v>45893.486805555556</v>
      </c>
      <c r="C3019" s="3" t="s">
        <v>37</v>
      </c>
      <c r="D3019" s="3" t="s">
        <v>820</v>
      </c>
      <c r="E3019" s="3" t="s">
        <v>21</v>
      </c>
      <c r="F3019" s="3">
        <v>2.0</v>
      </c>
      <c r="G3019" s="3">
        <v>299.0</v>
      </c>
      <c r="H3019" s="3">
        <v>0.0</v>
      </c>
      <c r="I3019" s="3">
        <v>191.53</v>
      </c>
      <c r="J3019" s="3" t="s">
        <v>52</v>
      </c>
      <c r="K3019" s="3" t="s">
        <v>23</v>
      </c>
      <c r="L3019" s="5">
        <f t="shared" si="1"/>
        <v>598</v>
      </c>
      <c r="M3019" s="5">
        <f t="shared" si="2"/>
        <v>383.06</v>
      </c>
      <c r="N3019" s="5">
        <f t="shared" si="3"/>
        <v>214.94</v>
      </c>
      <c r="O3019" s="6">
        <f t="shared" si="4"/>
        <v>0.3594314381</v>
      </c>
      <c r="P3019" s="6" t="str">
        <f t="shared" si="5"/>
        <v>Sunday</v>
      </c>
      <c r="Q3019" s="6" t="str">
        <f t="shared" si="6"/>
        <v>Weekend</v>
      </c>
      <c r="R3019" s="6" t="str">
        <f t="shared" si="7"/>
        <v>No Discount</v>
      </c>
    </row>
    <row r="3020">
      <c r="A3020" s="3" t="s">
        <v>3538</v>
      </c>
      <c r="B3020" s="4">
        <v>45575.40902777778</v>
      </c>
      <c r="C3020" s="3" t="s">
        <v>285</v>
      </c>
      <c r="D3020" s="3" t="s">
        <v>521</v>
      </c>
      <c r="E3020" s="3" t="s">
        <v>21</v>
      </c>
      <c r="F3020" s="3">
        <v>4.0</v>
      </c>
      <c r="G3020" s="3">
        <v>299.0</v>
      </c>
      <c r="H3020" s="3">
        <v>30.0</v>
      </c>
      <c r="I3020" s="3">
        <v>208.34</v>
      </c>
      <c r="J3020" s="3" t="s">
        <v>52</v>
      </c>
      <c r="K3020" s="3" t="s">
        <v>39</v>
      </c>
      <c r="L3020" s="5">
        <f t="shared" si="1"/>
        <v>837.2</v>
      </c>
      <c r="M3020" s="5">
        <f t="shared" si="2"/>
        <v>833.36</v>
      </c>
      <c r="N3020" s="5">
        <f t="shared" si="3"/>
        <v>3.84</v>
      </c>
      <c r="O3020" s="6">
        <f t="shared" si="4"/>
        <v>0.00458671763</v>
      </c>
      <c r="P3020" s="6" t="str">
        <f t="shared" si="5"/>
        <v>Thursday</v>
      </c>
      <c r="Q3020" s="6" t="str">
        <f t="shared" si="6"/>
        <v>Weekday</v>
      </c>
      <c r="R3020" s="6" t="str">
        <f t="shared" si="7"/>
        <v>High (&gt;25%)</v>
      </c>
    </row>
    <row r="3021">
      <c r="A3021" s="3" t="s">
        <v>3539</v>
      </c>
      <c r="B3021" s="4">
        <v>45976.69027777778</v>
      </c>
      <c r="C3021" s="3" t="s">
        <v>19</v>
      </c>
      <c r="D3021" s="3" t="s">
        <v>234</v>
      </c>
      <c r="E3021" s="3" t="s">
        <v>21</v>
      </c>
      <c r="F3021" s="3">
        <v>3.0</v>
      </c>
      <c r="G3021" s="3">
        <v>299.0</v>
      </c>
      <c r="H3021" s="3">
        <v>0.0</v>
      </c>
      <c r="I3021" s="3">
        <v>205.01</v>
      </c>
      <c r="J3021" s="3" t="s">
        <v>32</v>
      </c>
      <c r="K3021" s="3" t="s">
        <v>28</v>
      </c>
      <c r="L3021" s="5">
        <f t="shared" si="1"/>
        <v>897</v>
      </c>
      <c r="M3021" s="5">
        <f t="shared" si="2"/>
        <v>615.03</v>
      </c>
      <c r="N3021" s="5">
        <f t="shared" si="3"/>
        <v>281.97</v>
      </c>
      <c r="O3021" s="6">
        <f t="shared" si="4"/>
        <v>0.3143478261</v>
      </c>
      <c r="P3021" s="6" t="str">
        <f t="shared" si="5"/>
        <v>Saturday</v>
      </c>
      <c r="Q3021" s="6" t="str">
        <f t="shared" si="6"/>
        <v>Weekend</v>
      </c>
      <c r="R3021" s="6" t="str">
        <f t="shared" si="7"/>
        <v>No Discount</v>
      </c>
    </row>
    <row r="3022">
      <c r="A3022" s="3" t="s">
        <v>3540</v>
      </c>
      <c r="B3022" s="4">
        <v>45720.55347222222</v>
      </c>
      <c r="C3022" s="3" t="s">
        <v>70</v>
      </c>
      <c r="D3022" s="3" t="s">
        <v>2386</v>
      </c>
      <c r="E3022" s="3" t="s">
        <v>27</v>
      </c>
      <c r="F3022" s="3">
        <v>2.0</v>
      </c>
      <c r="G3022" s="3">
        <v>1299.0</v>
      </c>
      <c r="H3022" s="3">
        <v>15.0</v>
      </c>
      <c r="I3022" s="3">
        <v>727.6</v>
      </c>
      <c r="J3022" s="3" t="s">
        <v>52</v>
      </c>
      <c r="K3022" s="3" t="s">
        <v>39</v>
      </c>
      <c r="L3022" s="5">
        <f t="shared" si="1"/>
        <v>2208.3</v>
      </c>
      <c r="M3022" s="5">
        <f t="shared" si="2"/>
        <v>1455.2</v>
      </c>
      <c r="N3022" s="5">
        <f t="shared" si="3"/>
        <v>753.1</v>
      </c>
      <c r="O3022" s="6">
        <f t="shared" si="4"/>
        <v>0.3410315627</v>
      </c>
      <c r="P3022" s="6" t="str">
        <f t="shared" si="5"/>
        <v>Tuesday</v>
      </c>
      <c r="Q3022" s="6" t="str">
        <f t="shared" si="6"/>
        <v>Weekday</v>
      </c>
      <c r="R3022" s="6" t="str">
        <f t="shared" si="7"/>
        <v>Low (1–15%)</v>
      </c>
    </row>
    <row r="3023">
      <c r="A3023" s="3" t="s">
        <v>3541</v>
      </c>
      <c r="B3023" s="4">
        <v>45376.45208333333</v>
      </c>
      <c r="C3023" s="3" t="s">
        <v>207</v>
      </c>
      <c r="D3023" s="3" t="s">
        <v>336</v>
      </c>
      <c r="E3023" s="3" t="s">
        <v>27</v>
      </c>
      <c r="F3023" s="3">
        <v>5.0</v>
      </c>
      <c r="G3023" s="3">
        <v>1499.0</v>
      </c>
      <c r="H3023" s="3">
        <v>0.0</v>
      </c>
      <c r="I3023" s="3">
        <v>889.27</v>
      </c>
      <c r="J3023" s="3" t="s">
        <v>52</v>
      </c>
      <c r="K3023" s="3" t="s">
        <v>23</v>
      </c>
      <c r="L3023" s="5">
        <f t="shared" si="1"/>
        <v>7495</v>
      </c>
      <c r="M3023" s="5">
        <f t="shared" si="2"/>
        <v>4446.35</v>
      </c>
      <c r="N3023" s="5">
        <f t="shared" si="3"/>
        <v>3048.65</v>
      </c>
      <c r="O3023" s="6">
        <f t="shared" si="4"/>
        <v>0.4067578386</v>
      </c>
      <c r="P3023" s="6" t="str">
        <f t="shared" si="5"/>
        <v>Monday</v>
      </c>
      <c r="Q3023" s="6" t="str">
        <f t="shared" si="6"/>
        <v>Weekday</v>
      </c>
      <c r="R3023" s="6" t="str">
        <f t="shared" si="7"/>
        <v>No Discount</v>
      </c>
    </row>
    <row r="3024">
      <c r="A3024" s="3" t="s">
        <v>3542</v>
      </c>
      <c r="B3024" s="4">
        <v>46001.57083333333</v>
      </c>
      <c r="C3024" s="3" t="s">
        <v>44</v>
      </c>
      <c r="D3024" s="3" t="s">
        <v>700</v>
      </c>
      <c r="E3024" s="3" t="s">
        <v>35</v>
      </c>
      <c r="F3024" s="3">
        <v>1.0</v>
      </c>
      <c r="G3024" s="3">
        <v>3499.0</v>
      </c>
      <c r="H3024" s="3">
        <v>10.0</v>
      </c>
      <c r="I3024" s="3">
        <v>2095.39</v>
      </c>
      <c r="J3024" s="3" t="s">
        <v>32</v>
      </c>
      <c r="K3024" s="3" t="s">
        <v>28</v>
      </c>
      <c r="L3024" s="5">
        <f t="shared" si="1"/>
        <v>3149.1</v>
      </c>
      <c r="M3024" s="5">
        <f t="shared" si="2"/>
        <v>2095.39</v>
      </c>
      <c r="N3024" s="5">
        <f t="shared" si="3"/>
        <v>1053.71</v>
      </c>
      <c r="O3024" s="6">
        <f t="shared" si="4"/>
        <v>0.334606713</v>
      </c>
      <c r="P3024" s="6" t="str">
        <f t="shared" si="5"/>
        <v>Wednesday</v>
      </c>
      <c r="Q3024" s="6" t="str">
        <f t="shared" si="6"/>
        <v>Weekday</v>
      </c>
      <c r="R3024" s="6" t="str">
        <f t="shared" si="7"/>
        <v>Low (1–15%)</v>
      </c>
    </row>
    <row r="3025">
      <c r="A3025" s="3" t="s">
        <v>3543</v>
      </c>
      <c r="B3025" s="4">
        <v>45786.83125</v>
      </c>
      <c r="C3025" s="3" t="s">
        <v>73</v>
      </c>
      <c r="D3025" s="3" t="s">
        <v>600</v>
      </c>
      <c r="E3025" s="3" t="s">
        <v>35</v>
      </c>
      <c r="F3025" s="3">
        <v>1.0</v>
      </c>
      <c r="G3025" s="3">
        <v>2499.0</v>
      </c>
      <c r="H3025" s="3">
        <v>0.0</v>
      </c>
      <c r="I3025" s="3">
        <v>1693.87</v>
      </c>
      <c r="J3025" s="3" t="s">
        <v>32</v>
      </c>
      <c r="K3025" s="3" t="s">
        <v>39</v>
      </c>
      <c r="L3025" s="5">
        <f t="shared" si="1"/>
        <v>2499</v>
      </c>
      <c r="M3025" s="5">
        <f t="shared" si="2"/>
        <v>1693.87</v>
      </c>
      <c r="N3025" s="5">
        <f t="shared" si="3"/>
        <v>805.13</v>
      </c>
      <c r="O3025" s="6">
        <f t="shared" si="4"/>
        <v>0.3221808723</v>
      </c>
      <c r="P3025" s="6" t="str">
        <f t="shared" si="5"/>
        <v>Friday</v>
      </c>
      <c r="Q3025" s="6" t="str">
        <f t="shared" si="6"/>
        <v>Weekday</v>
      </c>
      <c r="R3025" s="6" t="str">
        <f t="shared" si="7"/>
        <v>No Discount</v>
      </c>
    </row>
    <row r="3026">
      <c r="A3026" s="3" t="s">
        <v>3544</v>
      </c>
      <c r="B3026" s="4">
        <v>45744.77638888889</v>
      </c>
      <c r="C3026" s="3" t="s">
        <v>171</v>
      </c>
      <c r="D3026" s="3" t="s">
        <v>1869</v>
      </c>
      <c r="E3026" s="3" t="s">
        <v>21</v>
      </c>
      <c r="F3026" s="3">
        <v>5.0</v>
      </c>
      <c r="G3026" s="3">
        <v>499.0</v>
      </c>
      <c r="H3026" s="3">
        <v>30.0</v>
      </c>
      <c r="I3026" s="3">
        <v>257.12</v>
      </c>
      <c r="J3026" s="3" t="s">
        <v>22</v>
      </c>
      <c r="K3026" s="3" t="s">
        <v>23</v>
      </c>
      <c r="L3026" s="5">
        <f t="shared" si="1"/>
        <v>1746.5</v>
      </c>
      <c r="M3026" s="5">
        <f t="shared" si="2"/>
        <v>1285.6</v>
      </c>
      <c r="N3026" s="5">
        <f t="shared" si="3"/>
        <v>460.9</v>
      </c>
      <c r="O3026" s="6">
        <f t="shared" si="4"/>
        <v>0.263899227</v>
      </c>
      <c r="P3026" s="6" t="str">
        <f t="shared" si="5"/>
        <v>Friday</v>
      </c>
      <c r="Q3026" s="6" t="str">
        <f t="shared" si="6"/>
        <v>Weekday</v>
      </c>
      <c r="R3026" s="6" t="str">
        <f t="shared" si="7"/>
        <v>High (&gt;25%)</v>
      </c>
    </row>
    <row r="3027">
      <c r="A3027" s="3" t="s">
        <v>3545</v>
      </c>
      <c r="B3027" s="4">
        <v>45399.8</v>
      </c>
      <c r="C3027" s="3" t="s">
        <v>97</v>
      </c>
      <c r="D3027" s="3" t="s">
        <v>101</v>
      </c>
      <c r="E3027" s="3" t="s">
        <v>27</v>
      </c>
      <c r="F3027" s="3">
        <v>5.0</v>
      </c>
      <c r="G3027" s="3">
        <v>1499.0</v>
      </c>
      <c r="H3027" s="3">
        <v>10.0</v>
      </c>
      <c r="I3027" s="3">
        <v>979.69</v>
      </c>
      <c r="J3027" s="3" t="s">
        <v>52</v>
      </c>
      <c r="K3027" s="3" t="s">
        <v>39</v>
      </c>
      <c r="L3027" s="5">
        <f t="shared" si="1"/>
        <v>6745.5</v>
      </c>
      <c r="M3027" s="5">
        <f t="shared" si="2"/>
        <v>4898.45</v>
      </c>
      <c r="N3027" s="5">
        <f t="shared" si="3"/>
        <v>1847.05</v>
      </c>
      <c r="O3027" s="6">
        <f t="shared" si="4"/>
        <v>0.2738195834</v>
      </c>
      <c r="P3027" s="6" t="str">
        <f t="shared" si="5"/>
        <v>Wednesday</v>
      </c>
      <c r="Q3027" s="6" t="str">
        <f t="shared" si="6"/>
        <v>Weekday</v>
      </c>
      <c r="R3027" s="6" t="str">
        <f t="shared" si="7"/>
        <v>Low (1–15%)</v>
      </c>
    </row>
    <row r="3028">
      <c r="A3028" s="3" t="s">
        <v>3546</v>
      </c>
      <c r="B3028" s="4">
        <v>45997.66111111111</v>
      </c>
      <c r="C3028" s="3" t="s">
        <v>459</v>
      </c>
      <c r="D3028" s="3" t="s">
        <v>772</v>
      </c>
      <c r="E3028" s="3" t="s">
        <v>35</v>
      </c>
      <c r="F3028" s="3">
        <v>5.0</v>
      </c>
      <c r="G3028" s="3">
        <v>1999.0</v>
      </c>
      <c r="H3028" s="3">
        <v>10.0</v>
      </c>
      <c r="I3028" s="3">
        <v>1165.84</v>
      </c>
      <c r="J3028" s="3" t="s">
        <v>52</v>
      </c>
      <c r="K3028" s="3" t="s">
        <v>23</v>
      </c>
      <c r="L3028" s="5">
        <f t="shared" si="1"/>
        <v>8995.5</v>
      </c>
      <c r="M3028" s="5">
        <f t="shared" si="2"/>
        <v>5829.2</v>
      </c>
      <c r="N3028" s="5">
        <f t="shared" si="3"/>
        <v>3166.3</v>
      </c>
      <c r="O3028" s="6">
        <f t="shared" si="4"/>
        <v>0.3519871047</v>
      </c>
      <c r="P3028" s="6" t="str">
        <f t="shared" si="5"/>
        <v>Saturday</v>
      </c>
      <c r="Q3028" s="6" t="str">
        <f t="shared" si="6"/>
        <v>Weekend</v>
      </c>
      <c r="R3028" s="6" t="str">
        <f t="shared" si="7"/>
        <v>Low (1–15%)</v>
      </c>
    </row>
    <row r="3029">
      <c r="A3029" s="3" t="s">
        <v>3547</v>
      </c>
      <c r="B3029" s="4">
        <v>45569.53958333333</v>
      </c>
      <c r="C3029" s="3" t="s">
        <v>236</v>
      </c>
      <c r="D3029" s="3" t="s">
        <v>1242</v>
      </c>
      <c r="E3029" s="3" t="s">
        <v>35</v>
      </c>
      <c r="F3029" s="3">
        <v>2.0</v>
      </c>
      <c r="G3029" s="3">
        <v>2499.0</v>
      </c>
      <c r="H3029" s="3">
        <v>15.0</v>
      </c>
      <c r="I3029" s="3">
        <v>1551.43</v>
      </c>
      <c r="J3029" s="3" t="s">
        <v>32</v>
      </c>
      <c r="K3029" s="3" t="s">
        <v>39</v>
      </c>
      <c r="L3029" s="5">
        <f t="shared" si="1"/>
        <v>4248.3</v>
      </c>
      <c r="M3029" s="5">
        <f t="shared" si="2"/>
        <v>3102.86</v>
      </c>
      <c r="N3029" s="5">
        <f t="shared" si="3"/>
        <v>1145.44</v>
      </c>
      <c r="O3029" s="6">
        <f t="shared" si="4"/>
        <v>0.2696231434</v>
      </c>
      <c r="P3029" s="6" t="str">
        <f t="shared" si="5"/>
        <v>Friday</v>
      </c>
      <c r="Q3029" s="6" t="str">
        <f t="shared" si="6"/>
        <v>Weekday</v>
      </c>
      <c r="R3029" s="6" t="str">
        <f t="shared" si="7"/>
        <v>Low (1–15%)</v>
      </c>
    </row>
    <row r="3030">
      <c r="A3030" s="3" t="s">
        <v>3548</v>
      </c>
      <c r="B3030" s="4">
        <v>45507.63055555556</v>
      </c>
      <c r="C3030" s="3" t="s">
        <v>65</v>
      </c>
      <c r="D3030" s="3" t="s">
        <v>559</v>
      </c>
      <c r="E3030" s="3" t="s">
        <v>35</v>
      </c>
      <c r="F3030" s="3">
        <v>2.0</v>
      </c>
      <c r="G3030" s="3">
        <v>2499.0</v>
      </c>
      <c r="H3030" s="3">
        <v>30.0</v>
      </c>
      <c r="I3030" s="3">
        <v>1436.16</v>
      </c>
      <c r="J3030" s="3" t="s">
        <v>32</v>
      </c>
      <c r="K3030" s="3" t="s">
        <v>28</v>
      </c>
      <c r="L3030" s="5">
        <f t="shared" si="1"/>
        <v>3498.6</v>
      </c>
      <c r="M3030" s="5">
        <f t="shared" si="2"/>
        <v>2872.32</v>
      </c>
      <c r="N3030" s="5">
        <f t="shared" si="3"/>
        <v>626.28</v>
      </c>
      <c r="O3030" s="6">
        <f t="shared" si="4"/>
        <v>0.1790087464</v>
      </c>
      <c r="P3030" s="6" t="str">
        <f t="shared" si="5"/>
        <v>Saturday</v>
      </c>
      <c r="Q3030" s="6" t="str">
        <f t="shared" si="6"/>
        <v>Weekend</v>
      </c>
      <c r="R3030" s="6" t="str">
        <f t="shared" si="7"/>
        <v>High (&gt;25%)</v>
      </c>
    </row>
    <row r="3031">
      <c r="A3031" s="3" t="s">
        <v>3549</v>
      </c>
      <c r="B3031" s="4">
        <v>45319.79722222222</v>
      </c>
      <c r="C3031" s="3" t="s">
        <v>30</v>
      </c>
      <c r="D3031" s="3" t="s">
        <v>450</v>
      </c>
      <c r="E3031" s="3" t="s">
        <v>27</v>
      </c>
      <c r="F3031" s="3">
        <v>1.0</v>
      </c>
      <c r="G3031" s="3">
        <v>1499.0</v>
      </c>
      <c r="H3031" s="3">
        <v>25.0</v>
      </c>
      <c r="I3031" s="3">
        <v>780.22</v>
      </c>
      <c r="J3031" s="3" t="s">
        <v>32</v>
      </c>
      <c r="K3031" s="3" t="s">
        <v>39</v>
      </c>
      <c r="L3031" s="5">
        <f t="shared" si="1"/>
        <v>1124.25</v>
      </c>
      <c r="M3031" s="5">
        <f t="shared" si="2"/>
        <v>780.22</v>
      </c>
      <c r="N3031" s="5">
        <f t="shared" si="3"/>
        <v>344.03</v>
      </c>
      <c r="O3031" s="6">
        <f t="shared" si="4"/>
        <v>0.3060084501</v>
      </c>
      <c r="P3031" s="6" t="str">
        <f t="shared" si="5"/>
        <v>Sunday</v>
      </c>
      <c r="Q3031" s="6" t="str">
        <f t="shared" si="6"/>
        <v>Weekend</v>
      </c>
      <c r="R3031" s="6" t="str">
        <f t="shared" si="7"/>
        <v>Mid (16–25%)</v>
      </c>
    </row>
    <row r="3032">
      <c r="A3032" s="3" t="s">
        <v>3550</v>
      </c>
      <c r="B3032" s="4">
        <v>45423.46111111111</v>
      </c>
      <c r="C3032" s="3" t="s">
        <v>100</v>
      </c>
      <c r="D3032" s="3" t="s">
        <v>521</v>
      </c>
      <c r="E3032" s="3" t="s">
        <v>21</v>
      </c>
      <c r="F3032" s="3">
        <v>3.0</v>
      </c>
      <c r="G3032" s="3">
        <v>499.0</v>
      </c>
      <c r="H3032" s="3">
        <v>15.0</v>
      </c>
      <c r="I3032" s="3">
        <v>305.23</v>
      </c>
      <c r="J3032" s="3" t="s">
        <v>32</v>
      </c>
      <c r="K3032" s="3" t="s">
        <v>39</v>
      </c>
      <c r="L3032" s="5">
        <f t="shared" si="1"/>
        <v>1272.45</v>
      </c>
      <c r="M3032" s="5">
        <f t="shared" si="2"/>
        <v>915.69</v>
      </c>
      <c r="N3032" s="5">
        <f t="shared" si="3"/>
        <v>356.76</v>
      </c>
      <c r="O3032" s="6">
        <f t="shared" si="4"/>
        <v>0.2803725097</v>
      </c>
      <c r="P3032" s="6" t="str">
        <f t="shared" si="5"/>
        <v>Saturday</v>
      </c>
      <c r="Q3032" s="6" t="str">
        <f t="shared" si="6"/>
        <v>Weekend</v>
      </c>
      <c r="R3032" s="6" t="str">
        <f t="shared" si="7"/>
        <v>Low (1–15%)</v>
      </c>
    </row>
    <row r="3033">
      <c r="A3033" s="3" t="s">
        <v>3551</v>
      </c>
      <c r="B3033" s="4">
        <v>45496.71944444445</v>
      </c>
      <c r="C3033" s="3" t="s">
        <v>37</v>
      </c>
      <c r="D3033" s="3" t="s">
        <v>592</v>
      </c>
      <c r="E3033" s="3" t="s">
        <v>21</v>
      </c>
      <c r="F3033" s="3">
        <v>3.0</v>
      </c>
      <c r="G3033" s="3">
        <v>899.0</v>
      </c>
      <c r="H3033" s="3">
        <v>30.0</v>
      </c>
      <c r="I3033" s="3">
        <v>431.5</v>
      </c>
      <c r="J3033" s="3" t="s">
        <v>32</v>
      </c>
      <c r="K3033" s="3" t="s">
        <v>28</v>
      </c>
      <c r="L3033" s="5">
        <f t="shared" si="1"/>
        <v>1887.9</v>
      </c>
      <c r="M3033" s="5">
        <f t="shared" si="2"/>
        <v>1294.5</v>
      </c>
      <c r="N3033" s="5">
        <f t="shared" si="3"/>
        <v>593.4</v>
      </c>
      <c r="O3033" s="6">
        <f t="shared" si="4"/>
        <v>0.3143174956</v>
      </c>
      <c r="P3033" s="6" t="str">
        <f t="shared" si="5"/>
        <v>Tuesday</v>
      </c>
      <c r="Q3033" s="6" t="str">
        <f t="shared" si="6"/>
        <v>Weekday</v>
      </c>
      <c r="R3033" s="6" t="str">
        <f t="shared" si="7"/>
        <v>High (&gt;25%)</v>
      </c>
    </row>
    <row r="3034">
      <c r="A3034" s="3" t="s">
        <v>3552</v>
      </c>
      <c r="B3034" s="4">
        <v>45876.86041666667</v>
      </c>
      <c r="C3034" s="3" t="s">
        <v>78</v>
      </c>
      <c r="D3034" s="3" t="s">
        <v>1242</v>
      </c>
      <c r="E3034" s="3" t="s">
        <v>35</v>
      </c>
      <c r="F3034" s="3">
        <v>2.0</v>
      </c>
      <c r="G3034" s="3">
        <v>3499.0</v>
      </c>
      <c r="H3034" s="3">
        <v>0.0</v>
      </c>
      <c r="I3034" s="3">
        <v>2478.77</v>
      </c>
      <c r="J3034" s="3" t="s">
        <v>32</v>
      </c>
      <c r="K3034" s="3" t="s">
        <v>39</v>
      </c>
      <c r="L3034" s="5">
        <f t="shared" si="1"/>
        <v>6998</v>
      </c>
      <c r="M3034" s="5">
        <f t="shared" si="2"/>
        <v>4957.54</v>
      </c>
      <c r="N3034" s="5">
        <f t="shared" si="3"/>
        <v>2040.46</v>
      </c>
      <c r="O3034" s="6">
        <f t="shared" si="4"/>
        <v>0.2915775936</v>
      </c>
      <c r="P3034" s="6" t="str">
        <f t="shared" si="5"/>
        <v>Thursday</v>
      </c>
      <c r="Q3034" s="6" t="str">
        <f t="shared" si="6"/>
        <v>Weekday</v>
      </c>
      <c r="R3034" s="6" t="str">
        <f t="shared" si="7"/>
        <v>No Discount</v>
      </c>
    </row>
    <row r="3035">
      <c r="A3035" s="3" t="s">
        <v>3553</v>
      </c>
      <c r="B3035" s="4">
        <v>45616.714583333334</v>
      </c>
      <c r="C3035" s="3" t="s">
        <v>37</v>
      </c>
      <c r="D3035" s="3" t="s">
        <v>255</v>
      </c>
      <c r="E3035" s="3" t="s">
        <v>35</v>
      </c>
      <c r="F3035" s="3">
        <v>2.0</v>
      </c>
      <c r="G3035" s="3">
        <v>3999.0</v>
      </c>
      <c r="H3035" s="3">
        <v>20.0</v>
      </c>
      <c r="I3035" s="3">
        <v>2494.37</v>
      </c>
      <c r="J3035" s="3" t="s">
        <v>52</v>
      </c>
      <c r="K3035" s="3" t="s">
        <v>39</v>
      </c>
      <c r="L3035" s="5">
        <f t="shared" si="1"/>
        <v>6398.4</v>
      </c>
      <c r="M3035" s="5">
        <f t="shared" si="2"/>
        <v>4988.74</v>
      </c>
      <c r="N3035" s="5">
        <f t="shared" si="3"/>
        <v>1409.66</v>
      </c>
      <c r="O3035" s="6">
        <f t="shared" si="4"/>
        <v>0.2203144536</v>
      </c>
      <c r="P3035" s="6" t="str">
        <f t="shared" si="5"/>
        <v>Wednesday</v>
      </c>
      <c r="Q3035" s="6" t="str">
        <f t="shared" si="6"/>
        <v>Weekday</v>
      </c>
      <c r="R3035" s="6" t="str">
        <f t="shared" si="7"/>
        <v>Mid (16–25%)</v>
      </c>
    </row>
    <row r="3036">
      <c r="A3036" s="3" t="s">
        <v>3554</v>
      </c>
      <c r="B3036" s="4">
        <v>45324.49375</v>
      </c>
      <c r="C3036" s="3" t="s">
        <v>236</v>
      </c>
      <c r="D3036" s="3" t="s">
        <v>412</v>
      </c>
      <c r="E3036" s="3" t="s">
        <v>27</v>
      </c>
      <c r="F3036" s="3">
        <v>2.0</v>
      </c>
      <c r="G3036" s="3">
        <v>1299.0</v>
      </c>
      <c r="H3036" s="3">
        <v>20.0</v>
      </c>
      <c r="I3036" s="3">
        <v>793.73</v>
      </c>
      <c r="J3036" s="3" t="s">
        <v>52</v>
      </c>
      <c r="K3036" s="3" t="s">
        <v>23</v>
      </c>
      <c r="L3036" s="5">
        <f t="shared" si="1"/>
        <v>2078.4</v>
      </c>
      <c r="M3036" s="5">
        <f t="shared" si="2"/>
        <v>1587.46</v>
      </c>
      <c r="N3036" s="5">
        <f t="shared" si="3"/>
        <v>490.94</v>
      </c>
      <c r="O3036" s="6">
        <f t="shared" si="4"/>
        <v>0.2362105466</v>
      </c>
      <c r="P3036" s="6" t="str">
        <f t="shared" si="5"/>
        <v>Friday</v>
      </c>
      <c r="Q3036" s="6" t="str">
        <f t="shared" si="6"/>
        <v>Weekday</v>
      </c>
      <c r="R3036" s="6" t="str">
        <f t="shared" si="7"/>
        <v>Mid (16–25%)</v>
      </c>
    </row>
    <row r="3037">
      <c r="A3037" s="3" t="s">
        <v>3555</v>
      </c>
      <c r="B3037" s="4">
        <v>45977.87430555555</v>
      </c>
      <c r="C3037" s="3" t="s">
        <v>309</v>
      </c>
      <c r="D3037" s="3" t="s">
        <v>1466</v>
      </c>
      <c r="E3037" s="3" t="s">
        <v>21</v>
      </c>
      <c r="F3037" s="3">
        <v>2.0</v>
      </c>
      <c r="G3037" s="3">
        <v>299.0</v>
      </c>
      <c r="H3037" s="3">
        <v>30.0</v>
      </c>
      <c r="I3037" s="3">
        <v>159.67</v>
      </c>
      <c r="J3037" s="3" t="s">
        <v>32</v>
      </c>
      <c r="K3037" s="3" t="s">
        <v>28</v>
      </c>
      <c r="L3037" s="5">
        <f t="shared" si="1"/>
        <v>418.6</v>
      </c>
      <c r="M3037" s="5">
        <f t="shared" si="2"/>
        <v>319.34</v>
      </c>
      <c r="N3037" s="5">
        <f t="shared" si="3"/>
        <v>99.26</v>
      </c>
      <c r="O3037" s="6">
        <f t="shared" si="4"/>
        <v>0.2371237458</v>
      </c>
      <c r="P3037" s="6" t="str">
        <f t="shared" si="5"/>
        <v>Sunday</v>
      </c>
      <c r="Q3037" s="6" t="str">
        <f t="shared" si="6"/>
        <v>Weekend</v>
      </c>
      <c r="R3037" s="6" t="str">
        <f t="shared" si="7"/>
        <v>High (&gt;25%)</v>
      </c>
    </row>
    <row r="3038">
      <c r="A3038" s="3" t="s">
        <v>3556</v>
      </c>
      <c r="B3038" s="4">
        <v>45812.44236111111</v>
      </c>
      <c r="C3038" s="3" t="s">
        <v>135</v>
      </c>
      <c r="D3038" s="3" t="s">
        <v>738</v>
      </c>
      <c r="E3038" s="3" t="s">
        <v>21</v>
      </c>
      <c r="F3038" s="3">
        <v>4.0</v>
      </c>
      <c r="G3038" s="3">
        <v>499.0</v>
      </c>
      <c r="H3038" s="3">
        <v>30.0</v>
      </c>
      <c r="I3038" s="3">
        <v>269.55</v>
      </c>
      <c r="J3038" s="3" t="s">
        <v>32</v>
      </c>
      <c r="K3038" s="3" t="s">
        <v>28</v>
      </c>
      <c r="L3038" s="5">
        <f t="shared" si="1"/>
        <v>1397.2</v>
      </c>
      <c r="M3038" s="5">
        <f t="shared" si="2"/>
        <v>1078.2</v>
      </c>
      <c r="N3038" s="5">
        <f t="shared" si="3"/>
        <v>319</v>
      </c>
      <c r="O3038" s="6">
        <f t="shared" si="4"/>
        <v>0.2283137704</v>
      </c>
      <c r="P3038" s="6" t="str">
        <f t="shared" si="5"/>
        <v>Wednesday</v>
      </c>
      <c r="Q3038" s="6" t="str">
        <f t="shared" si="6"/>
        <v>Weekday</v>
      </c>
      <c r="R3038" s="6" t="str">
        <f t="shared" si="7"/>
        <v>High (&gt;25%)</v>
      </c>
    </row>
    <row r="3039">
      <c r="A3039" s="3" t="s">
        <v>3557</v>
      </c>
      <c r="B3039" s="4">
        <v>46010.68819444445</v>
      </c>
      <c r="C3039" s="3" t="s">
        <v>30</v>
      </c>
      <c r="D3039" s="3" t="s">
        <v>846</v>
      </c>
      <c r="E3039" s="3" t="s">
        <v>35</v>
      </c>
      <c r="F3039" s="3">
        <v>3.0</v>
      </c>
      <c r="G3039" s="3">
        <v>2999.0</v>
      </c>
      <c r="H3039" s="3">
        <v>10.0</v>
      </c>
      <c r="I3039" s="3">
        <v>2116.46</v>
      </c>
      <c r="J3039" s="3" t="s">
        <v>32</v>
      </c>
      <c r="K3039" s="3" t="s">
        <v>39</v>
      </c>
      <c r="L3039" s="5">
        <f t="shared" si="1"/>
        <v>8097.3</v>
      </c>
      <c r="M3039" s="5">
        <f t="shared" si="2"/>
        <v>6349.38</v>
      </c>
      <c r="N3039" s="5">
        <f t="shared" si="3"/>
        <v>1747.92</v>
      </c>
      <c r="O3039" s="6">
        <f t="shared" si="4"/>
        <v>0.2158645474</v>
      </c>
      <c r="P3039" s="6" t="str">
        <f t="shared" si="5"/>
        <v>Friday</v>
      </c>
      <c r="Q3039" s="6" t="str">
        <f t="shared" si="6"/>
        <v>Weekday</v>
      </c>
      <c r="R3039" s="6" t="str">
        <f t="shared" si="7"/>
        <v>Low (1–15%)</v>
      </c>
    </row>
    <row r="3040">
      <c r="A3040" s="3" t="s">
        <v>3558</v>
      </c>
      <c r="B3040" s="4">
        <v>45729.57708333333</v>
      </c>
      <c r="C3040" s="3" t="s">
        <v>94</v>
      </c>
      <c r="D3040" s="3" t="s">
        <v>2187</v>
      </c>
      <c r="E3040" s="3" t="s">
        <v>27</v>
      </c>
      <c r="F3040" s="3">
        <v>4.0</v>
      </c>
      <c r="G3040" s="3">
        <v>799.0</v>
      </c>
      <c r="H3040" s="3">
        <v>20.0</v>
      </c>
      <c r="I3040" s="3">
        <v>461.27</v>
      </c>
      <c r="J3040" s="3" t="s">
        <v>52</v>
      </c>
      <c r="K3040" s="3" t="s">
        <v>28</v>
      </c>
      <c r="L3040" s="5">
        <f t="shared" si="1"/>
        <v>2556.8</v>
      </c>
      <c r="M3040" s="5">
        <f t="shared" si="2"/>
        <v>1845.08</v>
      </c>
      <c r="N3040" s="5">
        <f t="shared" si="3"/>
        <v>711.72</v>
      </c>
      <c r="O3040" s="6">
        <f t="shared" si="4"/>
        <v>0.2783635795</v>
      </c>
      <c r="P3040" s="6" t="str">
        <f t="shared" si="5"/>
        <v>Thursday</v>
      </c>
      <c r="Q3040" s="6" t="str">
        <f t="shared" si="6"/>
        <v>Weekday</v>
      </c>
      <c r="R3040" s="6" t="str">
        <f t="shared" si="7"/>
        <v>Mid (16–25%)</v>
      </c>
    </row>
    <row r="3041">
      <c r="A3041" s="3" t="s">
        <v>3559</v>
      </c>
      <c r="B3041" s="4">
        <v>45979.68263888889</v>
      </c>
      <c r="C3041" s="3" t="s">
        <v>254</v>
      </c>
      <c r="D3041" s="3" t="s">
        <v>246</v>
      </c>
      <c r="E3041" s="3" t="s">
        <v>35</v>
      </c>
      <c r="F3041" s="3">
        <v>4.0</v>
      </c>
      <c r="G3041" s="3">
        <v>3499.0</v>
      </c>
      <c r="H3041" s="3">
        <v>30.0</v>
      </c>
      <c r="I3041" s="3">
        <v>2339.92</v>
      </c>
      <c r="J3041" s="3" t="s">
        <v>32</v>
      </c>
      <c r="K3041" s="3" t="s">
        <v>39</v>
      </c>
      <c r="L3041" s="5">
        <f t="shared" si="1"/>
        <v>9797.2</v>
      </c>
      <c r="M3041" s="5">
        <f t="shared" si="2"/>
        <v>9359.68</v>
      </c>
      <c r="N3041" s="5">
        <f t="shared" si="3"/>
        <v>437.52</v>
      </c>
      <c r="O3041" s="6">
        <f t="shared" si="4"/>
        <v>0.04465765729</v>
      </c>
      <c r="P3041" s="6" t="str">
        <f t="shared" si="5"/>
        <v>Tuesday</v>
      </c>
      <c r="Q3041" s="6" t="str">
        <f t="shared" si="6"/>
        <v>Weekday</v>
      </c>
      <c r="R3041" s="6" t="str">
        <f t="shared" si="7"/>
        <v>High (&gt;25%)</v>
      </c>
    </row>
    <row r="3042">
      <c r="A3042" s="3" t="s">
        <v>3560</v>
      </c>
      <c r="B3042" s="4">
        <v>45313.754166666666</v>
      </c>
      <c r="C3042" s="3" t="s">
        <v>158</v>
      </c>
      <c r="D3042" s="3" t="s">
        <v>545</v>
      </c>
      <c r="E3042" s="3" t="s">
        <v>27</v>
      </c>
      <c r="F3042" s="3">
        <v>1.0</v>
      </c>
      <c r="G3042" s="3">
        <v>1299.0</v>
      </c>
      <c r="H3042" s="3">
        <v>5.0</v>
      </c>
      <c r="I3042" s="3">
        <v>655.83</v>
      </c>
      <c r="J3042" s="3" t="s">
        <v>32</v>
      </c>
      <c r="K3042" s="3" t="s">
        <v>23</v>
      </c>
      <c r="L3042" s="5">
        <f t="shared" si="1"/>
        <v>1234.05</v>
      </c>
      <c r="M3042" s="5">
        <f t="shared" si="2"/>
        <v>655.83</v>
      </c>
      <c r="N3042" s="5">
        <f t="shared" si="3"/>
        <v>578.22</v>
      </c>
      <c r="O3042" s="6">
        <f t="shared" si="4"/>
        <v>0.4685547587</v>
      </c>
      <c r="P3042" s="6" t="str">
        <f t="shared" si="5"/>
        <v>Monday</v>
      </c>
      <c r="Q3042" s="6" t="str">
        <f t="shared" si="6"/>
        <v>Weekday</v>
      </c>
      <c r="R3042" s="6" t="str">
        <f t="shared" si="7"/>
        <v>Low (1–15%)</v>
      </c>
    </row>
    <row r="3043">
      <c r="A3043" s="3" t="s">
        <v>3561</v>
      </c>
      <c r="B3043" s="4">
        <v>45909.626388888886</v>
      </c>
      <c r="C3043" s="3" t="s">
        <v>97</v>
      </c>
      <c r="D3043" s="3" t="s">
        <v>421</v>
      </c>
      <c r="E3043" s="3" t="s">
        <v>27</v>
      </c>
      <c r="F3043" s="3">
        <v>4.0</v>
      </c>
      <c r="G3043" s="3">
        <v>799.0</v>
      </c>
      <c r="H3043" s="3">
        <v>20.0</v>
      </c>
      <c r="I3043" s="3">
        <v>491.15</v>
      </c>
      <c r="J3043" s="3" t="s">
        <v>52</v>
      </c>
      <c r="K3043" s="3" t="s">
        <v>39</v>
      </c>
      <c r="L3043" s="5">
        <f t="shared" si="1"/>
        <v>2556.8</v>
      </c>
      <c r="M3043" s="5">
        <f t="shared" si="2"/>
        <v>1964.6</v>
      </c>
      <c r="N3043" s="5">
        <f t="shared" si="3"/>
        <v>592.2</v>
      </c>
      <c r="O3043" s="6">
        <f t="shared" si="4"/>
        <v>0.2316176471</v>
      </c>
      <c r="P3043" s="6" t="str">
        <f t="shared" si="5"/>
        <v>Tuesday</v>
      </c>
      <c r="Q3043" s="6" t="str">
        <f t="shared" si="6"/>
        <v>Weekday</v>
      </c>
      <c r="R3043" s="6" t="str">
        <f t="shared" si="7"/>
        <v>Mid (16–25%)</v>
      </c>
    </row>
    <row r="3044">
      <c r="A3044" s="3" t="s">
        <v>3562</v>
      </c>
      <c r="B3044" s="4">
        <v>45323.691666666666</v>
      </c>
      <c r="C3044" s="3" t="s">
        <v>65</v>
      </c>
      <c r="D3044" s="3" t="s">
        <v>214</v>
      </c>
      <c r="E3044" s="3" t="s">
        <v>27</v>
      </c>
      <c r="F3044" s="3">
        <v>2.0</v>
      </c>
      <c r="G3044" s="3">
        <v>1299.0</v>
      </c>
      <c r="H3044" s="3">
        <v>30.0</v>
      </c>
      <c r="I3044" s="3">
        <v>823.16</v>
      </c>
      <c r="J3044" s="3" t="s">
        <v>52</v>
      </c>
      <c r="K3044" s="3" t="s">
        <v>28</v>
      </c>
      <c r="L3044" s="5">
        <f t="shared" si="1"/>
        <v>1818.6</v>
      </c>
      <c r="M3044" s="5">
        <f t="shared" si="2"/>
        <v>1646.32</v>
      </c>
      <c r="N3044" s="5">
        <f t="shared" si="3"/>
        <v>172.28</v>
      </c>
      <c r="O3044" s="6">
        <f t="shared" si="4"/>
        <v>0.09473221159</v>
      </c>
      <c r="P3044" s="6" t="str">
        <f t="shared" si="5"/>
        <v>Thursday</v>
      </c>
      <c r="Q3044" s="6" t="str">
        <f t="shared" si="6"/>
        <v>Weekday</v>
      </c>
      <c r="R3044" s="6" t="str">
        <f t="shared" si="7"/>
        <v>High (&gt;25%)</v>
      </c>
    </row>
    <row r="3045">
      <c r="A3045" s="3" t="s">
        <v>3563</v>
      </c>
      <c r="B3045" s="4">
        <v>45695.87708333333</v>
      </c>
      <c r="C3045" s="3" t="s">
        <v>186</v>
      </c>
      <c r="D3045" s="3" t="s">
        <v>635</v>
      </c>
      <c r="E3045" s="3" t="s">
        <v>27</v>
      </c>
      <c r="F3045" s="3">
        <v>3.0</v>
      </c>
      <c r="G3045" s="3">
        <v>799.0</v>
      </c>
      <c r="H3045" s="3">
        <v>5.0</v>
      </c>
      <c r="I3045" s="3">
        <v>503.22</v>
      </c>
      <c r="J3045" s="3" t="s">
        <v>32</v>
      </c>
      <c r="K3045" s="3" t="s">
        <v>28</v>
      </c>
      <c r="L3045" s="5">
        <f t="shared" si="1"/>
        <v>2277.15</v>
      </c>
      <c r="M3045" s="5">
        <f t="shared" si="2"/>
        <v>1509.66</v>
      </c>
      <c r="N3045" s="5">
        <f t="shared" si="3"/>
        <v>767.49</v>
      </c>
      <c r="O3045" s="6">
        <f t="shared" si="4"/>
        <v>0.3370397207</v>
      </c>
      <c r="P3045" s="6" t="str">
        <f t="shared" si="5"/>
        <v>Friday</v>
      </c>
      <c r="Q3045" s="6" t="str">
        <f t="shared" si="6"/>
        <v>Weekday</v>
      </c>
      <c r="R3045" s="6" t="str">
        <f t="shared" si="7"/>
        <v>Low (1–15%)</v>
      </c>
    </row>
    <row r="3046">
      <c r="A3046" s="3" t="s">
        <v>3564</v>
      </c>
      <c r="B3046" s="4">
        <v>45556.54791666667</v>
      </c>
      <c r="C3046" s="3" t="s">
        <v>47</v>
      </c>
      <c r="D3046" s="3" t="s">
        <v>679</v>
      </c>
      <c r="E3046" s="3" t="s">
        <v>35</v>
      </c>
      <c r="F3046" s="3">
        <v>5.0</v>
      </c>
      <c r="G3046" s="3">
        <v>2999.0</v>
      </c>
      <c r="H3046" s="3">
        <v>5.0</v>
      </c>
      <c r="I3046" s="3">
        <v>1742.6</v>
      </c>
      <c r="J3046" s="3" t="s">
        <v>32</v>
      </c>
      <c r="K3046" s="3" t="s">
        <v>39</v>
      </c>
      <c r="L3046" s="5">
        <f t="shared" si="1"/>
        <v>14245.25</v>
      </c>
      <c r="M3046" s="5">
        <f t="shared" si="2"/>
        <v>8713</v>
      </c>
      <c r="N3046" s="5">
        <f t="shared" si="3"/>
        <v>5532.25</v>
      </c>
      <c r="O3046" s="6">
        <f t="shared" si="4"/>
        <v>0.3883575227</v>
      </c>
      <c r="P3046" s="6" t="str">
        <f t="shared" si="5"/>
        <v>Saturday</v>
      </c>
      <c r="Q3046" s="6" t="str">
        <f t="shared" si="6"/>
        <v>Weekend</v>
      </c>
      <c r="R3046" s="6" t="str">
        <f t="shared" si="7"/>
        <v>Low (1–15%)</v>
      </c>
    </row>
    <row r="3047">
      <c r="A3047" s="3" t="s">
        <v>3565</v>
      </c>
      <c r="B3047" s="4">
        <v>45875.65694444445</v>
      </c>
      <c r="C3047" s="3" t="s">
        <v>65</v>
      </c>
      <c r="D3047" s="3" t="s">
        <v>1007</v>
      </c>
      <c r="E3047" s="3" t="s">
        <v>35</v>
      </c>
      <c r="F3047" s="3">
        <v>3.0</v>
      </c>
      <c r="G3047" s="3">
        <v>3999.0</v>
      </c>
      <c r="H3047" s="3">
        <v>10.0</v>
      </c>
      <c r="I3047" s="3">
        <v>2758.23</v>
      </c>
      <c r="J3047" s="3" t="s">
        <v>32</v>
      </c>
      <c r="K3047" s="3" t="s">
        <v>23</v>
      </c>
      <c r="L3047" s="5">
        <f t="shared" si="1"/>
        <v>10797.3</v>
      </c>
      <c r="M3047" s="5">
        <f t="shared" si="2"/>
        <v>8274.69</v>
      </c>
      <c r="N3047" s="5">
        <f t="shared" si="3"/>
        <v>2522.61</v>
      </c>
      <c r="O3047" s="6">
        <f t="shared" si="4"/>
        <v>0.2336334084</v>
      </c>
      <c r="P3047" s="6" t="str">
        <f t="shared" si="5"/>
        <v>Wednesday</v>
      </c>
      <c r="Q3047" s="6" t="str">
        <f t="shared" si="6"/>
        <v>Weekday</v>
      </c>
      <c r="R3047" s="6" t="str">
        <f t="shared" si="7"/>
        <v>Low (1–15%)</v>
      </c>
    </row>
    <row r="3048">
      <c r="A3048" s="3" t="s">
        <v>3566</v>
      </c>
      <c r="B3048" s="4">
        <v>45751.84166666667</v>
      </c>
      <c r="C3048" s="3" t="s">
        <v>270</v>
      </c>
      <c r="D3048" s="3" t="s">
        <v>109</v>
      </c>
      <c r="E3048" s="3" t="s">
        <v>21</v>
      </c>
      <c r="F3048" s="3">
        <v>4.0</v>
      </c>
      <c r="G3048" s="3">
        <v>699.0</v>
      </c>
      <c r="H3048" s="3">
        <v>30.0</v>
      </c>
      <c r="I3048" s="3">
        <v>433.56</v>
      </c>
      <c r="J3048" s="3" t="s">
        <v>52</v>
      </c>
      <c r="K3048" s="3" t="s">
        <v>23</v>
      </c>
      <c r="L3048" s="5">
        <f t="shared" si="1"/>
        <v>1957.2</v>
      </c>
      <c r="M3048" s="5">
        <f t="shared" si="2"/>
        <v>1734.24</v>
      </c>
      <c r="N3048" s="5">
        <f t="shared" si="3"/>
        <v>222.96</v>
      </c>
      <c r="O3048" s="6">
        <f t="shared" si="4"/>
        <v>0.1139178418</v>
      </c>
      <c r="P3048" s="6" t="str">
        <f t="shared" si="5"/>
        <v>Friday</v>
      </c>
      <c r="Q3048" s="6" t="str">
        <f t="shared" si="6"/>
        <v>Weekday</v>
      </c>
      <c r="R3048" s="6" t="str">
        <f t="shared" si="7"/>
        <v>High (&gt;25%)</v>
      </c>
    </row>
    <row r="3049">
      <c r="A3049" s="3" t="s">
        <v>3567</v>
      </c>
      <c r="B3049" s="4">
        <v>45440.80347222222</v>
      </c>
      <c r="C3049" s="3" t="s">
        <v>70</v>
      </c>
      <c r="D3049" s="3" t="s">
        <v>569</v>
      </c>
      <c r="E3049" s="3" t="s">
        <v>27</v>
      </c>
      <c r="F3049" s="3">
        <v>2.0</v>
      </c>
      <c r="G3049" s="3">
        <v>1999.0</v>
      </c>
      <c r="H3049" s="3">
        <v>15.0</v>
      </c>
      <c r="I3049" s="3">
        <v>1385.3</v>
      </c>
      <c r="J3049" s="3" t="s">
        <v>52</v>
      </c>
      <c r="K3049" s="3" t="s">
        <v>39</v>
      </c>
      <c r="L3049" s="5">
        <f t="shared" si="1"/>
        <v>3398.3</v>
      </c>
      <c r="M3049" s="5">
        <f t="shared" si="2"/>
        <v>2770.6</v>
      </c>
      <c r="N3049" s="5">
        <f t="shared" si="3"/>
        <v>627.7</v>
      </c>
      <c r="O3049" s="6">
        <f t="shared" si="4"/>
        <v>0.1847100021</v>
      </c>
      <c r="P3049" s="6" t="str">
        <f t="shared" si="5"/>
        <v>Tuesday</v>
      </c>
      <c r="Q3049" s="6" t="str">
        <f t="shared" si="6"/>
        <v>Weekday</v>
      </c>
      <c r="R3049" s="6" t="str">
        <f t="shared" si="7"/>
        <v>Low (1–15%)</v>
      </c>
    </row>
    <row r="3050">
      <c r="A3050" s="3" t="s">
        <v>3568</v>
      </c>
      <c r="B3050" s="4">
        <v>46019.40902777778</v>
      </c>
      <c r="C3050" s="3" t="s">
        <v>25</v>
      </c>
      <c r="D3050" s="3" t="s">
        <v>136</v>
      </c>
      <c r="E3050" s="3" t="s">
        <v>21</v>
      </c>
      <c r="F3050" s="3">
        <v>1.0</v>
      </c>
      <c r="G3050" s="3">
        <v>699.0</v>
      </c>
      <c r="H3050" s="3">
        <v>15.0</v>
      </c>
      <c r="I3050" s="3">
        <v>441.84</v>
      </c>
      <c r="J3050" s="3" t="s">
        <v>32</v>
      </c>
      <c r="K3050" s="3" t="s">
        <v>28</v>
      </c>
      <c r="L3050" s="5">
        <f t="shared" si="1"/>
        <v>594.15</v>
      </c>
      <c r="M3050" s="5">
        <f t="shared" si="2"/>
        <v>441.84</v>
      </c>
      <c r="N3050" s="5">
        <f t="shared" si="3"/>
        <v>152.31</v>
      </c>
      <c r="O3050" s="6">
        <f t="shared" si="4"/>
        <v>0.2563494067</v>
      </c>
      <c r="P3050" s="6" t="str">
        <f t="shared" si="5"/>
        <v>Sunday</v>
      </c>
      <c r="Q3050" s="6" t="str">
        <f t="shared" si="6"/>
        <v>Weekend</v>
      </c>
      <c r="R3050" s="6" t="str">
        <f t="shared" si="7"/>
        <v>Low (1–15%)</v>
      </c>
    </row>
    <row r="3051">
      <c r="A3051" s="3" t="s">
        <v>3569</v>
      </c>
      <c r="B3051" s="4">
        <v>45678.52222222222</v>
      </c>
      <c r="C3051" s="3" t="s">
        <v>30</v>
      </c>
      <c r="D3051" s="3" t="s">
        <v>545</v>
      </c>
      <c r="E3051" s="3" t="s">
        <v>27</v>
      </c>
      <c r="F3051" s="3">
        <v>1.0</v>
      </c>
      <c r="G3051" s="3">
        <v>1299.0</v>
      </c>
      <c r="H3051" s="3">
        <v>5.0</v>
      </c>
      <c r="I3051" s="3">
        <v>651.2</v>
      </c>
      <c r="J3051" s="3" t="s">
        <v>52</v>
      </c>
      <c r="K3051" s="3" t="s">
        <v>39</v>
      </c>
      <c r="L3051" s="5">
        <f t="shared" si="1"/>
        <v>1234.05</v>
      </c>
      <c r="M3051" s="5">
        <f t="shared" si="2"/>
        <v>651.2</v>
      </c>
      <c r="N3051" s="5">
        <f t="shared" si="3"/>
        <v>582.85</v>
      </c>
      <c r="O3051" s="6">
        <f t="shared" si="4"/>
        <v>0.4723066326</v>
      </c>
      <c r="P3051" s="6" t="str">
        <f t="shared" si="5"/>
        <v>Tuesday</v>
      </c>
      <c r="Q3051" s="6" t="str">
        <f t="shared" si="6"/>
        <v>Weekday</v>
      </c>
      <c r="R3051" s="6" t="str">
        <f t="shared" si="7"/>
        <v>Low (1–15%)</v>
      </c>
    </row>
    <row r="3052">
      <c r="A3052" s="3" t="s">
        <v>3570</v>
      </c>
      <c r="B3052" s="4">
        <v>45957.57152777778</v>
      </c>
      <c r="C3052" s="3" t="s">
        <v>70</v>
      </c>
      <c r="D3052" s="3" t="s">
        <v>232</v>
      </c>
      <c r="E3052" s="3" t="s">
        <v>21</v>
      </c>
      <c r="F3052" s="3">
        <v>5.0</v>
      </c>
      <c r="G3052" s="3">
        <v>699.0</v>
      </c>
      <c r="H3052" s="3">
        <v>20.0</v>
      </c>
      <c r="I3052" s="3">
        <v>344.21</v>
      </c>
      <c r="J3052" s="3" t="s">
        <v>52</v>
      </c>
      <c r="K3052" s="3" t="s">
        <v>39</v>
      </c>
      <c r="L3052" s="5">
        <f t="shared" si="1"/>
        <v>2796</v>
      </c>
      <c r="M3052" s="5">
        <f t="shared" si="2"/>
        <v>1721.05</v>
      </c>
      <c r="N3052" s="5">
        <f t="shared" si="3"/>
        <v>1074.95</v>
      </c>
      <c r="O3052" s="6">
        <f t="shared" si="4"/>
        <v>0.3844599428</v>
      </c>
      <c r="P3052" s="6" t="str">
        <f t="shared" si="5"/>
        <v>Monday</v>
      </c>
      <c r="Q3052" s="6" t="str">
        <f t="shared" si="6"/>
        <v>Weekday</v>
      </c>
      <c r="R3052" s="6" t="str">
        <f t="shared" si="7"/>
        <v>Mid (16–25%)</v>
      </c>
    </row>
    <row r="3053">
      <c r="A3053" s="3" t="s">
        <v>3571</v>
      </c>
      <c r="B3053" s="4">
        <v>45785.88680555556</v>
      </c>
      <c r="C3053" s="3" t="s">
        <v>41</v>
      </c>
      <c r="D3053" s="3" t="s">
        <v>677</v>
      </c>
      <c r="E3053" s="3" t="s">
        <v>27</v>
      </c>
      <c r="F3053" s="3">
        <v>5.0</v>
      </c>
      <c r="G3053" s="3">
        <v>999.0</v>
      </c>
      <c r="H3053" s="3">
        <v>10.0</v>
      </c>
      <c r="I3053" s="3">
        <v>563.11</v>
      </c>
      <c r="J3053" s="3" t="s">
        <v>52</v>
      </c>
      <c r="K3053" s="3" t="s">
        <v>39</v>
      </c>
      <c r="L3053" s="5">
        <f t="shared" si="1"/>
        <v>4495.5</v>
      </c>
      <c r="M3053" s="5">
        <f t="shared" si="2"/>
        <v>2815.55</v>
      </c>
      <c r="N3053" s="5">
        <f t="shared" si="3"/>
        <v>1679.95</v>
      </c>
      <c r="O3053" s="6">
        <f t="shared" si="4"/>
        <v>0.3736959181</v>
      </c>
      <c r="P3053" s="6" t="str">
        <f t="shared" si="5"/>
        <v>Thursday</v>
      </c>
      <c r="Q3053" s="6" t="str">
        <f t="shared" si="6"/>
        <v>Weekday</v>
      </c>
      <c r="R3053" s="6" t="str">
        <f t="shared" si="7"/>
        <v>Low (1–15%)</v>
      </c>
    </row>
    <row r="3054">
      <c r="A3054" s="3" t="s">
        <v>3572</v>
      </c>
      <c r="B3054" s="4">
        <v>45490.868055555555</v>
      </c>
      <c r="C3054" s="3" t="s">
        <v>19</v>
      </c>
      <c r="D3054" s="3" t="s">
        <v>891</v>
      </c>
      <c r="E3054" s="3" t="s">
        <v>27</v>
      </c>
      <c r="F3054" s="3">
        <v>4.0</v>
      </c>
      <c r="G3054" s="3">
        <v>1999.0</v>
      </c>
      <c r="H3054" s="3">
        <v>20.0</v>
      </c>
      <c r="I3054" s="3">
        <v>1384.66</v>
      </c>
      <c r="J3054" s="3" t="s">
        <v>32</v>
      </c>
      <c r="K3054" s="3" t="s">
        <v>39</v>
      </c>
      <c r="L3054" s="5">
        <f t="shared" si="1"/>
        <v>6396.8</v>
      </c>
      <c r="M3054" s="5">
        <f t="shared" si="2"/>
        <v>5538.64</v>
      </c>
      <c r="N3054" s="5">
        <f t="shared" si="3"/>
        <v>858.16</v>
      </c>
      <c r="O3054" s="6">
        <f t="shared" si="4"/>
        <v>0.1341545773</v>
      </c>
      <c r="P3054" s="6" t="str">
        <f t="shared" si="5"/>
        <v>Wednesday</v>
      </c>
      <c r="Q3054" s="6" t="str">
        <f t="shared" si="6"/>
        <v>Weekday</v>
      </c>
      <c r="R3054" s="6" t="str">
        <f t="shared" si="7"/>
        <v>Mid (16–25%)</v>
      </c>
    </row>
    <row r="3055">
      <c r="A3055" s="3" t="s">
        <v>3573</v>
      </c>
      <c r="B3055" s="4">
        <v>45414.375</v>
      </c>
      <c r="C3055" s="3" t="s">
        <v>41</v>
      </c>
      <c r="D3055" s="3" t="s">
        <v>450</v>
      </c>
      <c r="E3055" s="3" t="s">
        <v>27</v>
      </c>
      <c r="F3055" s="3">
        <v>1.0</v>
      </c>
      <c r="G3055" s="3">
        <v>1499.0</v>
      </c>
      <c r="H3055" s="3">
        <v>5.0</v>
      </c>
      <c r="I3055" s="3">
        <v>881.72</v>
      </c>
      <c r="J3055" s="3" t="s">
        <v>52</v>
      </c>
      <c r="K3055" s="3" t="s">
        <v>39</v>
      </c>
      <c r="L3055" s="5">
        <f t="shared" si="1"/>
        <v>1424.05</v>
      </c>
      <c r="M3055" s="5">
        <f t="shared" si="2"/>
        <v>881.72</v>
      </c>
      <c r="N3055" s="5">
        <f t="shared" si="3"/>
        <v>542.33</v>
      </c>
      <c r="O3055" s="6">
        <f t="shared" si="4"/>
        <v>0.380836347</v>
      </c>
      <c r="P3055" s="6" t="str">
        <f t="shared" si="5"/>
        <v>Thursday</v>
      </c>
      <c r="Q3055" s="6" t="str">
        <f t="shared" si="6"/>
        <v>Weekday</v>
      </c>
      <c r="R3055" s="6" t="str">
        <f t="shared" si="7"/>
        <v>Low (1–15%)</v>
      </c>
    </row>
    <row r="3056">
      <c r="A3056" s="3" t="s">
        <v>3574</v>
      </c>
      <c r="B3056" s="4">
        <v>46005.725</v>
      </c>
      <c r="C3056" s="3" t="s">
        <v>248</v>
      </c>
      <c r="D3056" s="3" t="s">
        <v>824</v>
      </c>
      <c r="E3056" s="3" t="s">
        <v>21</v>
      </c>
      <c r="F3056" s="3">
        <v>4.0</v>
      </c>
      <c r="G3056" s="3">
        <v>699.0</v>
      </c>
      <c r="H3056" s="3">
        <v>15.0</v>
      </c>
      <c r="I3056" s="3">
        <v>352.4</v>
      </c>
      <c r="J3056" s="3" t="s">
        <v>52</v>
      </c>
      <c r="K3056" s="3" t="s">
        <v>23</v>
      </c>
      <c r="L3056" s="5">
        <f t="shared" si="1"/>
        <v>2376.6</v>
      </c>
      <c r="M3056" s="5">
        <f t="shared" si="2"/>
        <v>1409.6</v>
      </c>
      <c r="N3056" s="5">
        <f t="shared" si="3"/>
        <v>967</v>
      </c>
      <c r="O3056" s="6">
        <f t="shared" si="4"/>
        <v>0.4068837836</v>
      </c>
      <c r="P3056" s="6" t="str">
        <f t="shared" si="5"/>
        <v>Sunday</v>
      </c>
      <c r="Q3056" s="6" t="str">
        <f t="shared" si="6"/>
        <v>Weekend</v>
      </c>
      <c r="R3056" s="6" t="str">
        <f t="shared" si="7"/>
        <v>Low (1–15%)</v>
      </c>
    </row>
    <row r="3057">
      <c r="A3057" s="3" t="s">
        <v>3575</v>
      </c>
      <c r="B3057" s="4">
        <v>45318.59097222222</v>
      </c>
      <c r="C3057" s="3" t="s">
        <v>44</v>
      </c>
      <c r="D3057" s="3" t="s">
        <v>2292</v>
      </c>
      <c r="E3057" s="3" t="s">
        <v>27</v>
      </c>
      <c r="F3057" s="3">
        <v>5.0</v>
      </c>
      <c r="G3057" s="3">
        <v>1999.0</v>
      </c>
      <c r="H3057" s="3">
        <v>20.0</v>
      </c>
      <c r="I3057" s="3">
        <v>1077.28</v>
      </c>
      <c r="J3057" s="3" t="s">
        <v>32</v>
      </c>
      <c r="K3057" s="3" t="s">
        <v>39</v>
      </c>
      <c r="L3057" s="5">
        <f t="shared" si="1"/>
        <v>7996</v>
      </c>
      <c r="M3057" s="5">
        <f t="shared" si="2"/>
        <v>5386.4</v>
      </c>
      <c r="N3057" s="5">
        <f t="shared" si="3"/>
        <v>2609.6</v>
      </c>
      <c r="O3057" s="6">
        <f t="shared" si="4"/>
        <v>0.3263631816</v>
      </c>
      <c r="P3057" s="6" t="str">
        <f t="shared" si="5"/>
        <v>Saturday</v>
      </c>
      <c r="Q3057" s="6" t="str">
        <f t="shared" si="6"/>
        <v>Weekend</v>
      </c>
      <c r="R3057" s="6" t="str">
        <f t="shared" si="7"/>
        <v>Mid (16–25%)</v>
      </c>
    </row>
    <row r="3058">
      <c r="A3058" s="3" t="s">
        <v>3576</v>
      </c>
      <c r="B3058" s="4">
        <v>45344.69375</v>
      </c>
      <c r="C3058" s="3" t="s">
        <v>57</v>
      </c>
      <c r="D3058" s="3" t="s">
        <v>38</v>
      </c>
      <c r="E3058" s="3" t="s">
        <v>27</v>
      </c>
      <c r="F3058" s="3">
        <v>4.0</v>
      </c>
      <c r="G3058" s="3">
        <v>1499.0</v>
      </c>
      <c r="H3058" s="3">
        <v>5.0</v>
      </c>
      <c r="I3058" s="3">
        <v>1004.33</v>
      </c>
      <c r="J3058" s="3" t="s">
        <v>52</v>
      </c>
      <c r="K3058" s="3" t="s">
        <v>39</v>
      </c>
      <c r="L3058" s="5">
        <f t="shared" si="1"/>
        <v>5696.2</v>
      </c>
      <c r="M3058" s="5">
        <f t="shared" si="2"/>
        <v>4017.32</v>
      </c>
      <c r="N3058" s="5">
        <f t="shared" si="3"/>
        <v>1678.88</v>
      </c>
      <c r="O3058" s="6">
        <f t="shared" si="4"/>
        <v>0.2947368421</v>
      </c>
      <c r="P3058" s="6" t="str">
        <f t="shared" si="5"/>
        <v>Thursday</v>
      </c>
      <c r="Q3058" s="6" t="str">
        <f t="shared" si="6"/>
        <v>Weekday</v>
      </c>
      <c r="R3058" s="6" t="str">
        <f t="shared" si="7"/>
        <v>Low (1–15%)</v>
      </c>
    </row>
    <row r="3059">
      <c r="A3059" s="3" t="s">
        <v>3577</v>
      </c>
      <c r="B3059" s="4">
        <v>45379.84652777778</v>
      </c>
      <c r="C3059" s="3" t="s">
        <v>236</v>
      </c>
      <c r="D3059" s="3" t="s">
        <v>1064</v>
      </c>
      <c r="E3059" s="3" t="s">
        <v>21</v>
      </c>
      <c r="F3059" s="3">
        <v>1.0</v>
      </c>
      <c r="G3059" s="3">
        <v>499.0</v>
      </c>
      <c r="H3059" s="3">
        <v>15.0</v>
      </c>
      <c r="I3059" s="3">
        <v>309.92</v>
      </c>
      <c r="J3059" s="3" t="s">
        <v>32</v>
      </c>
      <c r="K3059" s="3" t="s">
        <v>23</v>
      </c>
      <c r="L3059" s="5">
        <f t="shared" si="1"/>
        <v>424.15</v>
      </c>
      <c r="M3059" s="5">
        <f t="shared" si="2"/>
        <v>309.92</v>
      </c>
      <c r="N3059" s="5">
        <f t="shared" si="3"/>
        <v>114.23</v>
      </c>
      <c r="O3059" s="6">
        <f t="shared" si="4"/>
        <v>0.2693151008</v>
      </c>
      <c r="P3059" s="6" t="str">
        <f t="shared" si="5"/>
        <v>Thursday</v>
      </c>
      <c r="Q3059" s="6" t="str">
        <f t="shared" si="6"/>
        <v>Weekday</v>
      </c>
      <c r="R3059" s="6" t="str">
        <f t="shared" si="7"/>
        <v>Low (1–15%)</v>
      </c>
    </row>
    <row r="3060">
      <c r="A3060" s="3" t="s">
        <v>3578</v>
      </c>
      <c r="B3060" s="4">
        <v>45830.47638888889</v>
      </c>
      <c r="C3060" s="3" t="s">
        <v>41</v>
      </c>
      <c r="D3060" s="3" t="s">
        <v>891</v>
      </c>
      <c r="E3060" s="3" t="s">
        <v>21</v>
      </c>
      <c r="F3060" s="3">
        <v>1.0</v>
      </c>
      <c r="G3060" s="3">
        <v>299.0</v>
      </c>
      <c r="H3060" s="3">
        <v>15.0</v>
      </c>
      <c r="I3060" s="3">
        <v>179.96</v>
      </c>
      <c r="J3060" s="3" t="s">
        <v>52</v>
      </c>
      <c r="K3060" s="3" t="s">
        <v>39</v>
      </c>
      <c r="L3060" s="5">
        <f t="shared" si="1"/>
        <v>254.15</v>
      </c>
      <c r="M3060" s="5">
        <f t="shared" si="2"/>
        <v>179.96</v>
      </c>
      <c r="N3060" s="5">
        <f t="shared" si="3"/>
        <v>74.19</v>
      </c>
      <c r="O3060" s="6">
        <f t="shared" si="4"/>
        <v>0.2919142239</v>
      </c>
      <c r="P3060" s="6" t="str">
        <f t="shared" si="5"/>
        <v>Sunday</v>
      </c>
      <c r="Q3060" s="6" t="str">
        <f t="shared" si="6"/>
        <v>Weekend</v>
      </c>
      <c r="R3060" s="6" t="str">
        <f t="shared" si="7"/>
        <v>Low (1–15%)</v>
      </c>
    </row>
    <row r="3061">
      <c r="A3061" s="3" t="s">
        <v>3579</v>
      </c>
      <c r="B3061" s="4">
        <v>45379.49166666667</v>
      </c>
      <c r="C3061" s="3" t="s">
        <v>94</v>
      </c>
      <c r="D3061" s="3" t="s">
        <v>627</v>
      </c>
      <c r="E3061" s="3" t="s">
        <v>27</v>
      </c>
      <c r="F3061" s="3">
        <v>5.0</v>
      </c>
      <c r="G3061" s="3">
        <v>1299.0</v>
      </c>
      <c r="H3061" s="3">
        <v>5.0</v>
      </c>
      <c r="I3061" s="3">
        <v>739.69</v>
      </c>
      <c r="J3061" s="3" t="s">
        <v>32</v>
      </c>
      <c r="K3061" s="3" t="s">
        <v>23</v>
      </c>
      <c r="L3061" s="5">
        <f t="shared" si="1"/>
        <v>6170.25</v>
      </c>
      <c r="M3061" s="5">
        <f t="shared" si="2"/>
        <v>3698.45</v>
      </c>
      <c r="N3061" s="5">
        <f t="shared" si="3"/>
        <v>2471.8</v>
      </c>
      <c r="O3061" s="6">
        <f t="shared" si="4"/>
        <v>0.4005996516</v>
      </c>
      <c r="P3061" s="6" t="str">
        <f t="shared" si="5"/>
        <v>Thursday</v>
      </c>
      <c r="Q3061" s="6" t="str">
        <f t="shared" si="6"/>
        <v>Weekday</v>
      </c>
      <c r="R3061" s="6" t="str">
        <f t="shared" si="7"/>
        <v>Low (1–15%)</v>
      </c>
    </row>
    <row r="3062">
      <c r="A3062" s="3" t="s">
        <v>3580</v>
      </c>
      <c r="B3062" s="4">
        <v>45506.45277777778</v>
      </c>
      <c r="C3062" s="3" t="s">
        <v>124</v>
      </c>
      <c r="D3062" s="3" t="s">
        <v>237</v>
      </c>
      <c r="E3062" s="3" t="s">
        <v>35</v>
      </c>
      <c r="F3062" s="3">
        <v>5.0</v>
      </c>
      <c r="G3062" s="3">
        <v>3999.0</v>
      </c>
      <c r="H3062" s="3">
        <v>10.0</v>
      </c>
      <c r="I3062" s="3">
        <v>2776.57</v>
      </c>
      <c r="J3062" s="3" t="s">
        <v>52</v>
      </c>
      <c r="K3062" s="3" t="s">
        <v>23</v>
      </c>
      <c r="L3062" s="5">
        <f t="shared" si="1"/>
        <v>17995.5</v>
      </c>
      <c r="M3062" s="5">
        <f t="shared" si="2"/>
        <v>13882.85</v>
      </c>
      <c r="N3062" s="5">
        <f t="shared" si="3"/>
        <v>4112.65</v>
      </c>
      <c r="O3062" s="6">
        <f t="shared" si="4"/>
        <v>0.22853769</v>
      </c>
      <c r="P3062" s="6" t="str">
        <f t="shared" si="5"/>
        <v>Friday</v>
      </c>
      <c r="Q3062" s="6" t="str">
        <f t="shared" si="6"/>
        <v>Weekday</v>
      </c>
      <c r="R3062" s="6" t="str">
        <f t="shared" si="7"/>
        <v>Low (1–15%)</v>
      </c>
    </row>
    <row r="3063">
      <c r="A3063" s="3" t="s">
        <v>3581</v>
      </c>
      <c r="B3063" s="4">
        <v>45494.46666666667</v>
      </c>
      <c r="C3063" s="3" t="s">
        <v>50</v>
      </c>
      <c r="D3063" s="3" t="s">
        <v>441</v>
      </c>
      <c r="E3063" s="3" t="s">
        <v>27</v>
      </c>
      <c r="F3063" s="3">
        <v>5.0</v>
      </c>
      <c r="G3063" s="3">
        <v>1999.0</v>
      </c>
      <c r="H3063" s="3">
        <v>15.0</v>
      </c>
      <c r="I3063" s="3">
        <v>1022.16</v>
      </c>
      <c r="J3063" s="3" t="s">
        <v>52</v>
      </c>
      <c r="K3063" s="3" t="s">
        <v>39</v>
      </c>
      <c r="L3063" s="5">
        <f t="shared" si="1"/>
        <v>8495.75</v>
      </c>
      <c r="M3063" s="5">
        <f t="shared" si="2"/>
        <v>5110.8</v>
      </c>
      <c r="N3063" s="5">
        <f t="shared" si="3"/>
        <v>3384.95</v>
      </c>
      <c r="O3063" s="6">
        <f t="shared" si="4"/>
        <v>0.3984286261</v>
      </c>
      <c r="P3063" s="6" t="str">
        <f t="shared" si="5"/>
        <v>Sunday</v>
      </c>
      <c r="Q3063" s="6" t="str">
        <f t="shared" si="6"/>
        <v>Weekend</v>
      </c>
      <c r="R3063" s="6" t="str">
        <f t="shared" si="7"/>
        <v>Low (1–15%)</v>
      </c>
    </row>
    <row r="3064">
      <c r="A3064" s="3" t="s">
        <v>3582</v>
      </c>
      <c r="B3064" s="4">
        <v>45636.381944444445</v>
      </c>
      <c r="C3064" s="3" t="s">
        <v>282</v>
      </c>
      <c r="D3064" s="3" t="s">
        <v>491</v>
      </c>
      <c r="E3064" s="3" t="s">
        <v>21</v>
      </c>
      <c r="F3064" s="3">
        <v>1.0</v>
      </c>
      <c r="G3064" s="3">
        <v>499.0</v>
      </c>
      <c r="H3064" s="3">
        <v>0.0</v>
      </c>
      <c r="I3064" s="3">
        <v>340.91</v>
      </c>
      <c r="J3064" s="3" t="s">
        <v>32</v>
      </c>
      <c r="K3064" s="3" t="s">
        <v>28</v>
      </c>
      <c r="L3064" s="5">
        <f t="shared" si="1"/>
        <v>499</v>
      </c>
      <c r="M3064" s="5">
        <f t="shared" si="2"/>
        <v>340.91</v>
      </c>
      <c r="N3064" s="5">
        <f t="shared" si="3"/>
        <v>158.09</v>
      </c>
      <c r="O3064" s="6">
        <f t="shared" si="4"/>
        <v>0.3168136273</v>
      </c>
      <c r="P3064" s="6" t="str">
        <f t="shared" si="5"/>
        <v>Tuesday</v>
      </c>
      <c r="Q3064" s="6" t="str">
        <f t="shared" si="6"/>
        <v>Weekday</v>
      </c>
      <c r="R3064" s="6" t="str">
        <f t="shared" si="7"/>
        <v>No Discount</v>
      </c>
    </row>
    <row r="3065">
      <c r="A3065" s="3" t="s">
        <v>3583</v>
      </c>
      <c r="B3065" s="4">
        <v>45649.73888888889</v>
      </c>
      <c r="C3065" s="3" t="s">
        <v>399</v>
      </c>
      <c r="D3065" s="3" t="s">
        <v>1102</v>
      </c>
      <c r="E3065" s="3" t="s">
        <v>35</v>
      </c>
      <c r="F3065" s="3">
        <v>3.0</v>
      </c>
      <c r="G3065" s="3">
        <v>3999.0</v>
      </c>
      <c r="H3065" s="3">
        <v>0.0</v>
      </c>
      <c r="I3065" s="3">
        <v>2469.85</v>
      </c>
      <c r="J3065" s="3" t="s">
        <v>32</v>
      </c>
      <c r="K3065" s="3" t="s">
        <v>23</v>
      </c>
      <c r="L3065" s="5">
        <f t="shared" si="1"/>
        <v>11997</v>
      </c>
      <c r="M3065" s="5">
        <f t="shared" si="2"/>
        <v>7409.55</v>
      </c>
      <c r="N3065" s="5">
        <f t="shared" si="3"/>
        <v>4587.45</v>
      </c>
      <c r="O3065" s="6">
        <f t="shared" si="4"/>
        <v>0.3823830958</v>
      </c>
      <c r="P3065" s="6" t="str">
        <f t="shared" si="5"/>
        <v>Monday</v>
      </c>
      <c r="Q3065" s="6" t="str">
        <f t="shared" si="6"/>
        <v>Weekday</v>
      </c>
      <c r="R3065" s="6" t="str">
        <f t="shared" si="7"/>
        <v>No Discount</v>
      </c>
    </row>
    <row r="3066">
      <c r="A3066" s="3" t="s">
        <v>3584</v>
      </c>
      <c r="B3066" s="4">
        <v>45595.78680555556</v>
      </c>
      <c r="C3066" s="3" t="s">
        <v>114</v>
      </c>
      <c r="D3066" s="3" t="s">
        <v>1321</v>
      </c>
      <c r="E3066" s="3" t="s">
        <v>35</v>
      </c>
      <c r="F3066" s="3">
        <v>2.0</v>
      </c>
      <c r="G3066" s="3">
        <v>3499.0</v>
      </c>
      <c r="H3066" s="3">
        <v>10.0</v>
      </c>
      <c r="I3066" s="3">
        <v>2212.98</v>
      </c>
      <c r="J3066" s="3" t="s">
        <v>32</v>
      </c>
      <c r="K3066" s="3" t="s">
        <v>39</v>
      </c>
      <c r="L3066" s="5">
        <f t="shared" si="1"/>
        <v>6298.2</v>
      </c>
      <c r="M3066" s="5">
        <f t="shared" si="2"/>
        <v>4425.96</v>
      </c>
      <c r="N3066" s="5">
        <f t="shared" si="3"/>
        <v>1872.24</v>
      </c>
      <c r="O3066" s="6">
        <f t="shared" si="4"/>
        <v>0.2972658855</v>
      </c>
      <c r="P3066" s="6" t="str">
        <f t="shared" si="5"/>
        <v>Wednesday</v>
      </c>
      <c r="Q3066" s="6" t="str">
        <f t="shared" si="6"/>
        <v>Weekday</v>
      </c>
      <c r="R3066" s="6" t="str">
        <f t="shared" si="7"/>
        <v>Low (1–15%)</v>
      </c>
    </row>
    <row r="3067">
      <c r="A3067" s="3" t="s">
        <v>3585</v>
      </c>
      <c r="B3067" s="4">
        <v>45398.748611111114</v>
      </c>
      <c r="C3067" s="3" t="s">
        <v>30</v>
      </c>
      <c r="D3067" s="3" t="s">
        <v>222</v>
      </c>
      <c r="E3067" s="3" t="s">
        <v>27</v>
      </c>
      <c r="F3067" s="3">
        <v>2.0</v>
      </c>
      <c r="G3067" s="3">
        <v>799.0</v>
      </c>
      <c r="H3067" s="3">
        <v>5.0</v>
      </c>
      <c r="I3067" s="3">
        <v>448.79</v>
      </c>
      <c r="J3067" s="3" t="s">
        <v>32</v>
      </c>
      <c r="K3067" s="3" t="s">
        <v>28</v>
      </c>
      <c r="L3067" s="5">
        <f t="shared" si="1"/>
        <v>1518.1</v>
      </c>
      <c r="M3067" s="5">
        <f t="shared" si="2"/>
        <v>897.58</v>
      </c>
      <c r="N3067" s="5">
        <f t="shared" si="3"/>
        <v>620.52</v>
      </c>
      <c r="O3067" s="6">
        <f t="shared" si="4"/>
        <v>0.4087477768</v>
      </c>
      <c r="P3067" s="6" t="str">
        <f t="shared" si="5"/>
        <v>Tuesday</v>
      </c>
      <c r="Q3067" s="6" t="str">
        <f t="shared" si="6"/>
        <v>Weekday</v>
      </c>
      <c r="R3067" s="6" t="str">
        <f t="shared" si="7"/>
        <v>Low (1–15%)</v>
      </c>
    </row>
    <row r="3068">
      <c r="A3068" s="3" t="s">
        <v>3586</v>
      </c>
      <c r="B3068" s="4">
        <v>45997.58194444444</v>
      </c>
      <c r="C3068" s="3" t="s">
        <v>57</v>
      </c>
      <c r="D3068" s="3" t="s">
        <v>879</v>
      </c>
      <c r="E3068" s="3" t="s">
        <v>35</v>
      </c>
      <c r="F3068" s="3">
        <v>1.0</v>
      </c>
      <c r="G3068" s="3">
        <v>3499.0</v>
      </c>
      <c r="H3068" s="3">
        <v>10.0</v>
      </c>
      <c r="I3068" s="3">
        <v>2537.99</v>
      </c>
      <c r="J3068" s="3" t="s">
        <v>52</v>
      </c>
      <c r="K3068" s="3" t="s">
        <v>28</v>
      </c>
      <c r="L3068" s="5">
        <f t="shared" si="1"/>
        <v>3149.1</v>
      </c>
      <c r="M3068" s="5">
        <f t="shared" si="2"/>
        <v>2537.99</v>
      </c>
      <c r="N3068" s="5">
        <f t="shared" si="3"/>
        <v>611.11</v>
      </c>
      <c r="O3068" s="6">
        <f t="shared" si="4"/>
        <v>0.1940586199</v>
      </c>
      <c r="P3068" s="6" t="str">
        <f t="shared" si="5"/>
        <v>Saturday</v>
      </c>
      <c r="Q3068" s="6" t="str">
        <f t="shared" si="6"/>
        <v>Weekend</v>
      </c>
      <c r="R3068" s="6" t="str">
        <f t="shared" si="7"/>
        <v>Low (1–15%)</v>
      </c>
    </row>
    <row r="3069">
      <c r="A3069" s="3" t="s">
        <v>3587</v>
      </c>
      <c r="B3069" s="4">
        <v>45585.43541666667</v>
      </c>
      <c r="C3069" s="3" t="s">
        <v>111</v>
      </c>
      <c r="D3069" s="3" t="s">
        <v>660</v>
      </c>
      <c r="E3069" s="3" t="s">
        <v>21</v>
      </c>
      <c r="F3069" s="3">
        <v>4.0</v>
      </c>
      <c r="G3069" s="3">
        <v>899.0</v>
      </c>
      <c r="H3069" s="3">
        <v>0.0</v>
      </c>
      <c r="I3069" s="3">
        <v>462.18</v>
      </c>
      <c r="J3069" s="3" t="s">
        <v>32</v>
      </c>
      <c r="K3069" s="3" t="s">
        <v>28</v>
      </c>
      <c r="L3069" s="5">
        <f t="shared" si="1"/>
        <v>3596</v>
      </c>
      <c r="M3069" s="5">
        <f t="shared" si="2"/>
        <v>1848.72</v>
      </c>
      <c r="N3069" s="5">
        <f t="shared" si="3"/>
        <v>1747.28</v>
      </c>
      <c r="O3069" s="6">
        <f t="shared" si="4"/>
        <v>0.4858954394</v>
      </c>
      <c r="P3069" s="6" t="str">
        <f t="shared" si="5"/>
        <v>Sunday</v>
      </c>
      <c r="Q3069" s="6" t="str">
        <f t="shared" si="6"/>
        <v>Weekend</v>
      </c>
      <c r="R3069" s="6" t="str">
        <f t="shared" si="7"/>
        <v>No Discount</v>
      </c>
    </row>
    <row r="3070">
      <c r="A3070" s="3" t="s">
        <v>3588</v>
      </c>
      <c r="B3070" s="4">
        <v>45721.77222222222</v>
      </c>
      <c r="C3070" s="3" t="s">
        <v>231</v>
      </c>
      <c r="D3070" s="3" t="s">
        <v>156</v>
      </c>
      <c r="E3070" s="3" t="s">
        <v>21</v>
      </c>
      <c r="F3070" s="3">
        <v>3.0</v>
      </c>
      <c r="G3070" s="3">
        <v>699.0</v>
      </c>
      <c r="H3070" s="3">
        <v>20.0</v>
      </c>
      <c r="I3070" s="3">
        <v>392.58</v>
      </c>
      <c r="J3070" s="3" t="s">
        <v>52</v>
      </c>
      <c r="K3070" s="3" t="s">
        <v>28</v>
      </c>
      <c r="L3070" s="5">
        <f t="shared" si="1"/>
        <v>1677.6</v>
      </c>
      <c r="M3070" s="5">
        <f t="shared" si="2"/>
        <v>1177.74</v>
      </c>
      <c r="N3070" s="5">
        <f t="shared" si="3"/>
        <v>499.86</v>
      </c>
      <c r="O3070" s="6">
        <f t="shared" si="4"/>
        <v>0.2979613734</v>
      </c>
      <c r="P3070" s="6" t="str">
        <f t="shared" si="5"/>
        <v>Wednesday</v>
      </c>
      <c r="Q3070" s="6" t="str">
        <f t="shared" si="6"/>
        <v>Weekday</v>
      </c>
      <c r="R3070" s="6" t="str">
        <f t="shared" si="7"/>
        <v>Mid (16–25%)</v>
      </c>
    </row>
    <row r="3071">
      <c r="A3071" s="3" t="s">
        <v>3589</v>
      </c>
      <c r="B3071" s="4">
        <v>45739.69513888889</v>
      </c>
      <c r="C3071" s="3" t="s">
        <v>124</v>
      </c>
      <c r="D3071" s="3" t="s">
        <v>1082</v>
      </c>
      <c r="E3071" s="3" t="s">
        <v>27</v>
      </c>
      <c r="F3071" s="3">
        <v>3.0</v>
      </c>
      <c r="G3071" s="3">
        <v>799.0</v>
      </c>
      <c r="H3071" s="3">
        <v>20.0</v>
      </c>
      <c r="I3071" s="3">
        <v>480.04</v>
      </c>
      <c r="J3071" s="3" t="s">
        <v>52</v>
      </c>
      <c r="K3071" s="3" t="s">
        <v>39</v>
      </c>
      <c r="L3071" s="5">
        <f t="shared" si="1"/>
        <v>1917.6</v>
      </c>
      <c r="M3071" s="5">
        <f t="shared" si="2"/>
        <v>1440.12</v>
      </c>
      <c r="N3071" s="5">
        <f t="shared" si="3"/>
        <v>477.48</v>
      </c>
      <c r="O3071" s="6">
        <f t="shared" si="4"/>
        <v>0.2489987484</v>
      </c>
      <c r="P3071" s="6" t="str">
        <f t="shared" si="5"/>
        <v>Sunday</v>
      </c>
      <c r="Q3071" s="6" t="str">
        <f t="shared" si="6"/>
        <v>Weekend</v>
      </c>
      <c r="R3071" s="6" t="str">
        <f t="shared" si="7"/>
        <v>Mid (16–25%)</v>
      </c>
    </row>
    <row r="3072">
      <c r="A3072" s="3" t="s">
        <v>3590</v>
      </c>
      <c r="B3072" s="4">
        <v>45513.6875</v>
      </c>
      <c r="C3072" s="3" t="s">
        <v>111</v>
      </c>
      <c r="D3072" s="3" t="s">
        <v>92</v>
      </c>
      <c r="E3072" s="3" t="s">
        <v>27</v>
      </c>
      <c r="F3072" s="3">
        <v>2.0</v>
      </c>
      <c r="G3072" s="3">
        <v>1299.0</v>
      </c>
      <c r="H3072" s="3">
        <v>30.0</v>
      </c>
      <c r="I3072" s="3">
        <v>798.88</v>
      </c>
      <c r="J3072" s="3" t="s">
        <v>52</v>
      </c>
      <c r="K3072" s="3" t="s">
        <v>28</v>
      </c>
      <c r="L3072" s="5">
        <f t="shared" si="1"/>
        <v>1818.6</v>
      </c>
      <c r="M3072" s="5">
        <f t="shared" si="2"/>
        <v>1597.76</v>
      </c>
      <c r="N3072" s="5">
        <f t="shared" si="3"/>
        <v>220.84</v>
      </c>
      <c r="O3072" s="6">
        <f t="shared" si="4"/>
        <v>0.1214340702</v>
      </c>
      <c r="P3072" s="6" t="str">
        <f t="shared" si="5"/>
        <v>Friday</v>
      </c>
      <c r="Q3072" s="6" t="str">
        <f t="shared" si="6"/>
        <v>Weekday</v>
      </c>
      <c r="R3072" s="6" t="str">
        <f t="shared" si="7"/>
        <v>High (&gt;25%)</v>
      </c>
    </row>
    <row r="3073">
      <c r="A3073" s="3" t="s">
        <v>3591</v>
      </c>
      <c r="B3073" s="4">
        <v>45903.714583333334</v>
      </c>
      <c r="C3073" s="3" t="s">
        <v>47</v>
      </c>
      <c r="D3073" s="3" t="s">
        <v>1461</v>
      </c>
      <c r="E3073" s="3" t="s">
        <v>35</v>
      </c>
      <c r="F3073" s="3">
        <v>4.0</v>
      </c>
      <c r="G3073" s="3">
        <v>3999.0</v>
      </c>
      <c r="H3073" s="3">
        <v>15.0</v>
      </c>
      <c r="I3073" s="3">
        <v>2211.12</v>
      </c>
      <c r="J3073" s="3" t="s">
        <v>52</v>
      </c>
      <c r="K3073" s="3" t="s">
        <v>23</v>
      </c>
      <c r="L3073" s="5">
        <f t="shared" si="1"/>
        <v>13596.6</v>
      </c>
      <c r="M3073" s="5">
        <f t="shared" si="2"/>
        <v>8844.48</v>
      </c>
      <c r="N3073" s="5">
        <f t="shared" si="3"/>
        <v>4752.12</v>
      </c>
      <c r="O3073" s="6">
        <f t="shared" si="4"/>
        <v>0.3495079652</v>
      </c>
      <c r="P3073" s="6" t="str">
        <f t="shared" si="5"/>
        <v>Wednesday</v>
      </c>
      <c r="Q3073" s="6" t="str">
        <f t="shared" si="6"/>
        <v>Weekday</v>
      </c>
      <c r="R3073" s="6" t="str">
        <f t="shared" si="7"/>
        <v>Low (1–15%)</v>
      </c>
    </row>
    <row r="3074">
      <c r="A3074" s="3" t="s">
        <v>3592</v>
      </c>
      <c r="B3074" s="4">
        <v>45690.58611111111</v>
      </c>
      <c r="C3074" s="3" t="s">
        <v>94</v>
      </c>
      <c r="D3074" s="3" t="s">
        <v>695</v>
      </c>
      <c r="E3074" s="3" t="s">
        <v>21</v>
      </c>
      <c r="F3074" s="3">
        <v>3.0</v>
      </c>
      <c r="G3074" s="3">
        <v>899.0</v>
      </c>
      <c r="H3074" s="3">
        <v>5.0</v>
      </c>
      <c r="I3074" s="3">
        <v>581.29</v>
      </c>
      <c r="J3074" s="3" t="s">
        <v>32</v>
      </c>
      <c r="K3074" s="3" t="s">
        <v>23</v>
      </c>
      <c r="L3074" s="5">
        <f t="shared" si="1"/>
        <v>2562.15</v>
      </c>
      <c r="M3074" s="5">
        <f t="shared" si="2"/>
        <v>1743.87</v>
      </c>
      <c r="N3074" s="5">
        <f t="shared" si="3"/>
        <v>818.28</v>
      </c>
      <c r="O3074" s="6">
        <f t="shared" si="4"/>
        <v>0.3193724021</v>
      </c>
      <c r="P3074" s="6" t="str">
        <f t="shared" si="5"/>
        <v>Sunday</v>
      </c>
      <c r="Q3074" s="6" t="str">
        <f t="shared" si="6"/>
        <v>Weekend</v>
      </c>
      <c r="R3074" s="6" t="str">
        <f t="shared" si="7"/>
        <v>Low (1–15%)</v>
      </c>
    </row>
    <row r="3075">
      <c r="A3075" s="3" t="s">
        <v>3593</v>
      </c>
      <c r="B3075" s="4">
        <v>45517.82361111111</v>
      </c>
      <c r="C3075" s="3" t="s">
        <v>84</v>
      </c>
      <c r="D3075" s="3" t="s">
        <v>183</v>
      </c>
      <c r="E3075" s="3" t="s">
        <v>27</v>
      </c>
      <c r="F3075" s="3">
        <v>2.0</v>
      </c>
      <c r="G3075" s="3">
        <v>1299.0</v>
      </c>
      <c r="H3075" s="3">
        <v>0.0</v>
      </c>
      <c r="I3075" s="3">
        <v>851.19</v>
      </c>
      <c r="J3075" s="3" t="s">
        <v>52</v>
      </c>
      <c r="K3075" s="3" t="s">
        <v>23</v>
      </c>
      <c r="L3075" s="5">
        <f t="shared" si="1"/>
        <v>2598</v>
      </c>
      <c r="M3075" s="5">
        <f t="shared" si="2"/>
        <v>1702.38</v>
      </c>
      <c r="N3075" s="5">
        <f t="shared" si="3"/>
        <v>895.62</v>
      </c>
      <c r="O3075" s="6">
        <f t="shared" si="4"/>
        <v>0.3447344111</v>
      </c>
      <c r="P3075" s="6" t="str">
        <f t="shared" si="5"/>
        <v>Tuesday</v>
      </c>
      <c r="Q3075" s="6" t="str">
        <f t="shared" si="6"/>
        <v>Weekday</v>
      </c>
      <c r="R3075" s="6" t="str">
        <f t="shared" si="7"/>
        <v>No Discount</v>
      </c>
    </row>
    <row r="3076">
      <c r="A3076" s="3" t="s">
        <v>3594</v>
      </c>
      <c r="B3076" s="4">
        <v>45450.5</v>
      </c>
      <c r="C3076" s="3" t="s">
        <v>270</v>
      </c>
      <c r="D3076" s="3" t="s">
        <v>441</v>
      </c>
      <c r="E3076" s="3" t="s">
        <v>27</v>
      </c>
      <c r="F3076" s="3">
        <v>3.0</v>
      </c>
      <c r="G3076" s="3">
        <v>1499.0</v>
      </c>
      <c r="H3076" s="3">
        <v>30.0</v>
      </c>
      <c r="I3076" s="3">
        <v>947.29</v>
      </c>
      <c r="J3076" s="3" t="s">
        <v>32</v>
      </c>
      <c r="K3076" s="3" t="s">
        <v>23</v>
      </c>
      <c r="L3076" s="5">
        <f t="shared" si="1"/>
        <v>3147.9</v>
      </c>
      <c r="M3076" s="5">
        <f t="shared" si="2"/>
        <v>2841.87</v>
      </c>
      <c r="N3076" s="5">
        <f t="shared" si="3"/>
        <v>306.03</v>
      </c>
      <c r="O3076" s="6">
        <f t="shared" si="4"/>
        <v>0.09721719241</v>
      </c>
      <c r="P3076" s="6" t="str">
        <f t="shared" si="5"/>
        <v>Friday</v>
      </c>
      <c r="Q3076" s="6" t="str">
        <f t="shared" si="6"/>
        <v>Weekday</v>
      </c>
      <c r="R3076" s="6" t="str">
        <f t="shared" si="7"/>
        <v>High (&gt;25%)</v>
      </c>
    </row>
    <row r="3077">
      <c r="A3077" s="3" t="s">
        <v>3595</v>
      </c>
      <c r="B3077" s="4">
        <v>46014.549305555556</v>
      </c>
      <c r="C3077" s="3" t="s">
        <v>282</v>
      </c>
      <c r="D3077" s="3" t="s">
        <v>1402</v>
      </c>
      <c r="E3077" s="3" t="s">
        <v>35</v>
      </c>
      <c r="F3077" s="3">
        <v>4.0</v>
      </c>
      <c r="G3077" s="3">
        <v>3499.0</v>
      </c>
      <c r="H3077" s="3">
        <v>20.0</v>
      </c>
      <c r="I3077" s="3">
        <v>1938.25</v>
      </c>
      <c r="J3077" s="3" t="s">
        <v>52</v>
      </c>
      <c r="K3077" s="3" t="s">
        <v>28</v>
      </c>
      <c r="L3077" s="5">
        <f t="shared" si="1"/>
        <v>11196.8</v>
      </c>
      <c r="M3077" s="5">
        <f t="shared" si="2"/>
        <v>7753</v>
      </c>
      <c r="N3077" s="5">
        <f t="shared" si="3"/>
        <v>3443.8</v>
      </c>
      <c r="O3077" s="6">
        <f t="shared" si="4"/>
        <v>0.30757002</v>
      </c>
      <c r="P3077" s="6" t="str">
        <f t="shared" si="5"/>
        <v>Tuesday</v>
      </c>
      <c r="Q3077" s="6" t="str">
        <f t="shared" si="6"/>
        <v>Weekday</v>
      </c>
      <c r="R3077" s="6" t="str">
        <f t="shared" si="7"/>
        <v>Mid (16–25%)</v>
      </c>
    </row>
    <row r="3078">
      <c r="A3078" s="3" t="s">
        <v>3596</v>
      </c>
      <c r="B3078" s="4">
        <v>45509.65347222222</v>
      </c>
      <c r="C3078" s="3" t="s">
        <v>41</v>
      </c>
      <c r="D3078" s="3" t="s">
        <v>218</v>
      </c>
      <c r="E3078" s="3" t="s">
        <v>21</v>
      </c>
      <c r="F3078" s="3">
        <v>2.0</v>
      </c>
      <c r="G3078" s="3">
        <v>299.0</v>
      </c>
      <c r="H3078" s="3">
        <v>10.0</v>
      </c>
      <c r="I3078" s="3">
        <v>149.66</v>
      </c>
      <c r="J3078" s="3" t="s">
        <v>52</v>
      </c>
      <c r="K3078" s="3" t="s">
        <v>39</v>
      </c>
      <c r="L3078" s="5">
        <f t="shared" si="1"/>
        <v>538.2</v>
      </c>
      <c r="M3078" s="5">
        <f t="shared" si="2"/>
        <v>299.32</v>
      </c>
      <c r="N3078" s="5">
        <f t="shared" si="3"/>
        <v>238.88</v>
      </c>
      <c r="O3078" s="6">
        <f t="shared" si="4"/>
        <v>0.4438498699</v>
      </c>
      <c r="P3078" s="6" t="str">
        <f t="shared" si="5"/>
        <v>Monday</v>
      </c>
      <c r="Q3078" s="6" t="str">
        <f t="shared" si="6"/>
        <v>Weekday</v>
      </c>
      <c r="R3078" s="6" t="str">
        <f t="shared" si="7"/>
        <v>Low (1–15%)</v>
      </c>
    </row>
    <row r="3079">
      <c r="A3079" s="3" t="s">
        <v>3597</v>
      </c>
      <c r="B3079" s="4">
        <v>45638.8</v>
      </c>
      <c r="C3079" s="3" t="s">
        <v>285</v>
      </c>
      <c r="D3079" s="3" t="s">
        <v>68</v>
      </c>
      <c r="E3079" s="3" t="s">
        <v>27</v>
      </c>
      <c r="F3079" s="3">
        <v>5.0</v>
      </c>
      <c r="G3079" s="3">
        <v>1299.0</v>
      </c>
      <c r="H3079" s="3">
        <v>20.0</v>
      </c>
      <c r="I3079" s="3">
        <v>762.17</v>
      </c>
      <c r="J3079" s="3" t="s">
        <v>32</v>
      </c>
      <c r="K3079" s="3" t="s">
        <v>28</v>
      </c>
      <c r="L3079" s="5">
        <f t="shared" si="1"/>
        <v>5196</v>
      </c>
      <c r="M3079" s="5">
        <f t="shared" si="2"/>
        <v>3810.85</v>
      </c>
      <c r="N3079" s="5">
        <f t="shared" si="3"/>
        <v>1385.15</v>
      </c>
      <c r="O3079" s="6">
        <f t="shared" si="4"/>
        <v>0.2665800616</v>
      </c>
      <c r="P3079" s="6" t="str">
        <f t="shared" si="5"/>
        <v>Thursday</v>
      </c>
      <c r="Q3079" s="6" t="str">
        <f t="shared" si="6"/>
        <v>Weekday</v>
      </c>
      <c r="R3079" s="6" t="str">
        <f t="shared" si="7"/>
        <v>Mid (16–25%)</v>
      </c>
    </row>
    <row r="3080">
      <c r="A3080" s="3" t="s">
        <v>3598</v>
      </c>
      <c r="B3080" s="4">
        <v>45743.407638888886</v>
      </c>
      <c r="C3080" s="3" t="s">
        <v>248</v>
      </c>
      <c r="D3080" s="3" t="s">
        <v>1044</v>
      </c>
      <c r="E3080" s="3" t="s">
        <v>35</v>
      </c>
      <c r="F3080" s="3">
        <v>4.0</v>
      </c>
      <c r="G3080" s="3">
        <v>1999.0</v>
      </c>
      <c r="H3080" s="3">
        <v>10.0</v>
      </c>
      <c r="I3080" s="3">
        <v>1109.4</v>
      </c>
      <c r="J3080" s="3" t="s">
        <v>32</v>
      </c>
      <c r="K3080" s="3" t="s">
        <v>23</v>
      </c>
      <c r="L3080" s="5">
        <f t="shared" si="1"/>
        <v>7196.4</v>
      </c>
      <c r="M3080" s="5">
        <f t="shared" si="2"/>
        <v>4437.6</v>
      </c>
      <c r="N3080" s="5">
        <f t="shared" si="3"/>
        <v>2758.8</v>
      </c>
      <c r="O3080" s="6">
        <f t="shared" si="4"/>
        <v>0.3833583458</v>
      </c>
      <c r="P3080" s="6" t="str">
        <f t="shared" si="5"/>
        <v>Thursday</v>
      </c>
      <c r="Q3080" s="6" t="str">
        <f t="shared" si="6"/>
        <v>Weekday</v>
      </c>
      <c r="R3080" s="6" t="str">
        <f t="shared" si="7"/>
        <v>Low (1–15%)</v>
      </c>
    </row>
    <row r="3081">
      <c r="A3081" s="3" t="s">
        <v>3599</v>
      </c>
      <c r="B3081" s="4">
        <v>45747.37708333333</v>
      </c>
      <c r="C3081" s="3" t="s">
        <v>54</v>
      </c>
      <c r="D3081" s="3" t="s">
        <v>531</v>
      </c>
      <c r="E3081" s="3" t="s">
        <v>35</v>
      </c>
      <c r="F3081" s="3">
        <v>5.0</v>
      </c>
      <c r="G3081" s="3">
        <v>1999.0</v>
      </c>
      <c r="H3081" s="3">
        <v>25.0</v>
      </c>
      <c r="I3081" s="3">
        <v>1391.13</v>
      </c>
      <c r="J3081" s="3" t="s">
        <v>32</v>
      </c>
      <c r="K3081" s="3" t="s">
        <v>23</v>
      </c>
      <c r="L3081" s="5">
        <f t="shared" si="1"/>
        <v>7496.25</v>
      </c>
      <c r="M3081" s="5">
        <f t="shared" si="2"/>
        <v>6955.65</v>
      </c>
      <c r="N3081" s="5">
        <f t="shared" si="3"/>
        <v>540.6</v>
      </c>
      <c r="O3081" s="6">
        <f t="shared" si="4"/>
        <v>0.07211605803</v>
      </c>
      <c r="P3081" s="6" t="str">
        <f t="shared" si="5"/>
        <v>Monday</v>
      </c>
      <c r="Q3081" s="6" t="str">
        <f t="shared" si="6"/>
        <v>Weekday</v>
      </c>
      <c r="R3081" s="6" t="str">
        <f t="shared" si="7"/>
        <v>Mid (16–25%)</v>
      </c>
    </row>
    <row r="3082">
      <c r="A3082" s="3" t="s">
        <v>3600</v>
      </c>
      <c r="B3082" s="4">
        <v>45688.72777777778</v>
      </c>
      <c r="C3082" s="3" t="s">
        <v>242</v>
      </c>
      <c r="D3082" s="3" t="s">
        <v>1588</v>
      </c>
      <c r="E3082" s="3" t="s">
        <v>27</v>
      </c>
      <c r="F3082" s="3">
        <v>4.0</v>
      </c>
      <c r="G3082" s="3">
        <v>999.0</v>
      </c>
      <c r="H3082" s="3">
        <v>25.0</v>
      </c>
      <c r="I3082" s="3">
        <v>600.15</v>
      </c>
      <c r="J3082" s="3" t="s">
        <v>32</v>
      </c>
      <c r="K3082" s="3" t="s">
        <v>39</v>
      </c>
      <c r="L3082" s="5">
        <f t="shared" si="1"/>
        <v>2997</v>
      </c>
      <c r="M3082" s="5">
        <f t="shared" si="2"/>
        <v>2400.6</v>
      </c>
      <c r="N3082" s="5">
        <f t="shared" si="3"/>
        <v>596.4</v>
      </c>
      <c r="O3082" s="6">
        <f t="shared" si="4"/>
        <v>0.198998999</v>
      </c>
      <c r="P3082" s="6" t="str">
        <f t="shared" si="5"/>
        <v>Friday</v>
      </c>
      <c r="Q3082" s="6" t="str">
        <f t="shared" si="6"/>
        <v>Weekday</v>
      </c>
      <c r="R3082" s="6" t="str">
        <f t="shared" si="7"/>
        <v>Mid (16–25%)</v>
      </c>
    </row>
    <row r="3083">
      <c r="A3083" s="3" t="s">
        <v>3601</v>
      </c>
      <c r="B3083" s="4">
        <v>46016.70208333333</v>
      </c>
      <c r="C3083" s="3" t="s">
        <v>54</v>
      </c>
      <c r="D3083" s="3" t="s">
        <v>437</v>
      </c>
      <c r="E3083" s="3" t="s">
        <v>35</v>
      </c>
      <c r="F3083" s="3">
        <v>3.0</v>
      </c>
      <c r="G3083" s="3">
        <v>2999.0</v>
      </c>
      <c r="H3083" s="3">
        <v>30.0</v>
      </c>
      <c r="I3083" s="3">
        <v>2232.6</v>
      </c>
      <c r="J3083" s="3" t="s">
        <v>32</v>
      </c>
      <c r="K3083" s="3" t="s">
        <v>28</v>
      </c>
      <c r="L3083" s="5">
        <f t="shared" si="1"/>
        <v>6297.9</v>
      </c>
      <c r="M3083" s="5">
        <f t="shared" si="2"/>
        <v>6697.8</v>
      </c>
      <c r="N3083" s="5">
        <f t="shared" si="3"/>
        <v>-399.9</v>
      </c>
      <c r="O3083" s="6">
        <f t="shared" si="4"/>
        <v>-0.06349735626</v>
      </c>
      <c r="P3083" s="6" t="str">
        <f t="shared" si="5"/>
        <v>Thursday</v>
      </c>
      <c r="Q3083" s="6" t="str">
        <f t="shared" si="6"/>
        <v>Weekday</v>
      </c>
      <c r="R3083" s="6" t="str">
        <f t="shared" si="7"/>
        <v>High (&gt;25%)</v>
      </c>
    </row>
    <row r="3084">
      <c r="A3084" s="3" t="s">
        <v>3602</v>
      </c>
      <c r="B3084" s="4">
        <v>45803.544444444444</v>
      </c>
      <c r="C3084" s="3" t="s">
        <v>151</v>
      </c>
      <c r="D3084" s="3" t="s">
        <v>990</v>
      </c>
      <c r="E3084" s="3" t="s">
        <v>35</v>
      </c>
      <c r="F3084" s="3">
        <v>4.0</v>
      </c>
      <c r="G3084" s="3">
        <v>3999.0</v>
      </c>
      <c r="H3084" s="3">
        <v>5.0</v>
      </c>
      <c r="I3084" s="3">
        <v>2488.62</v>
      </c>
      <c r="J3084" s="3" t="s">
        <v>52</v>
      </c>
      <c r="K3084" s="3" t="s">
        <v>28</v>
      </c>
      <c r="L3084" s="5">
        <f t="shared" si="1"/>
        <v>15196.2</v>
      </c>
      <c r="M3084" s="5">
        <f t="shared" si="2"/>
        <v>9954.48</v>
      </c>
      <c r="N3084" s="5">
        <f t="shared" si="3"/>
        <v>5241.72</v>
      </c>
      <c r="O3084" s="6">
        <f t="shared" si="4"/>
        <v>0.3449362341</v>
      </c>
      <c r="P3084" s="6" t="str">
        <f t="shared" si="5"/>
        <v>Monday</v>
      </c>
      <c r="Q3084" s="6" t="str">
        <f t="shared" si="6"/>
        <v>Weekday</v>
      </c>
      <c r="R3084" s="6" t="str">
        <f t="shared" si="7"/>
        <v>Low (1–15%)</v>
      </c>
    </row>
    <row r="3085">
      <c r="A3085" s="3" t="s">
        <v>3603</v>
      </c>
      <c r="B3085" s="4">
        <v>45804.674305555556</v>
      </c>
      <c r="C3085" s="3" t="s">
        <v>44</v>
      </c>
      <c r="D3085" s="3" t="s">
        <v>246</v>
      </c>
      <c r="E3085" s="3" t="s">
        <v>35</v>
      </c>
      <c r="F3085" s="3">
        <v>3.0</v>
      </c>
      <c r="G3085" s="3">
        <v>3999.0</v>
      </c>
      <c r="H3085" s="3">
        <v>25.0</v>
      </c>
      <c r="I3085" s="3">
        <v>2337.04</v>
      </c>
      <c r="J3085" s="3" t="s">
        <v>52</v>
      </c>
      <c r="K3085" s="3" t="s">
        <v>28</v>
      </c>
      <c r="L3085" s="5">
        <f t="shared" si="1"/>
        <v>8997.75</v>
      </c>
      <c r="M3085" s="5">
        <f t="shared" si="2"/>
        <v>7011.12</v>
      </c>
      <c r="N3085" s="5">
        <f t="shared" si="3"/>
        <v>1986.63</v>
      </c>
      <c r="O3085" s="6">
        <f t="shared" si="4"/>
        <v>0.2207918646</v>
      </c>
      <c r="P3085" s="6" t="str">
        <f t="shared" si="5"/>
        <v>Tuesday</v>
      </c>
      <c r="Q3085" s="6" t="str">
        <f t="shared" si="6"/>
        <v>Weekday</v>
      </c>
      <c r="R3085" s="6" t="str">
        <f t="shared" si="7"/>
        <v>Mid (16–25%)</v>
      </c>
    </row>
    <row r="3086">
      <c r="A3086" s="3" t="s">
        <v>3604</v>
      </c>
      <c r="B3086" s="4">
        <v>45828.46319444444</v>
      </c>
      <c r="C3086" s="3" t="s">
        <v>37</v>
      </c>
      <c r="D3086" s="3" t="s">
        <v>466</v>
      </c>
      <c r="E3086" s="3" t="s">
        <v>35</v>
      </c>
      <c r="F3086" s="3">
        <v>1.0</v>
      </c>
      <c r="G3086" s="3">
        <v>1999.0</v>
      </c>
      <c r="H3086" s="3">
        <v>30.0</v>
      </c>
      <c r="I3086" s="3">
        <v>1283.77</v>
      </c>
      <c r="J3086" s="3" t="s">
        <v>52</v>
      </c>
      <c r="K3086" s="3" t="s">
        <v>28</v>
      </c>
      <c r="L3086" s="5">
        <f t="shared" si="1"/>
        <v>1399.3</v>
      </c>
      <c r="M3086" s="5">
        <f t="shared" si="2"/>
        <v>1283.77</v>
      </c>
      <c r="N3086" s="5">
        <f t="shared" si="3"/>
        <v>115.53</v>
      </c>
      <c r="O3086" s="6">
        <f t="shared" si="4"/>
        <v>0.08256270993</v>
      </c>
      <c r="P3086" s="6" t="str">
        <f t="shared" si="5"/>
        <v>Friday</v>
      </c>
      <c r="Q3086" s="6" t="str">
        <f t="shared" si="6"/>
        <v>Weekday</v>
      </c>
      <c r="R3086" s="6" t="str">
        <f t="shared" si="7"/>
        <v>High (&gt;25%)</v>
      </c>
    </row>
    <row r="3087">
      <c r="A3087" s="3" t="s">
        <v>3605</v>
      </c>
      <c r="B3087" s="4">
        <v>45298.572916666664</v>
      </c>
      <c r="C3087" s="3" t="s">
        <v>37</v>
      </c>
      <c r="D3087" s="3" t="s">
        <v>662</v>
      </c>
      <c r="E3087" s="3" t="s">
        <v>35</v>
      </c>
      <c r="F3087" s="3">
        <v>3.0</v>
      </c>
      <c r="G3087" s="3">
        <v>2999.0</v>
      </c>
      <c r="H3087" s="3">
        <v>30.0</v>
      </c>
      <c r="I3087" s="3">
        <v>1901.31</v>
      </c>
      <c r="J3087" s="3" t="s">
        <v>32</v>
      </c>
      <c r="K3087" s="3" t="s">
        <v>39</v>
      </c>
      <c r="L3087" s="5">
        <f t="shared" si="1"/>
        <v>6297.9</v>
      </c>
      <c r="M3087" s="5">
        <f t="shared" si="2"/>
        <v>5703.93</v>
      </c>
      <c r="N3087" s="5">
        <f t="shared" si="3"/>
        <v>593.97</v>
      </c>
      <c r="O3087" s="6">
        <f t="shared" si="4"/>
        <v>0.09431238984</v>
      </c>
      <c r="P3087" s="6" t="str">
        <f t="shared" si="5"/>
        <v>Sunday</v>
      </c>
      <c r="Q3087" s="6" t="str">
        <f t="shared" si="6"/>
        <v>Weekend</v>
      </c>
      <c r="R3087" s="6" t="str">
        <f t="shared" si="7"/>
        <v>High (&gt;25%)</v>
      </c>
    </row>
    <row r="3088">
      <c r="A3088" s="3" t="s">
        <v>3606</v>
      </c>
      <c r="B3088" s="4">
        <v>45405.853472222225</v>
      </c>
      <c r="C3088" s="3" t="s">
        <v>44</v>
      </c>
      <c r="D3088" s="3" t="s">
        <v>156</v>
      </c>
      <c r="E3088" s="3" t="s">
        <v>21</v>
      </c>
      <c r="F3088" s="3">
        <v>4.0</v>
      </c>
      <c r="G3088" s="3">
        <v>899.0</v>
      </c>
      <c r="H3088" s="3">
        <v>10.0</v>
      </c>
      <c r="I3088" s="3">
        <v>406.14</v>
      </c>
      <c r="J3088" s="3" t="s">
        <v>32</v>
      </c>
      <c r="K3088" s="3" t="s">
        <v>23</v>
      </c>
      <c r="L3088" s="5">
        <f t="shared" si="1"/>
        <v>3236.4</v>
      </c>
      <c r="M3088" s="5">
        <f t="shared" si="2"/>
        <v>1624.56</v>
      </c>
      <c r="N3088" s="5">
        <f t="shared" si="3"/>
        <v>1611.84</v>
      </c>
      <c r="O3088" s="6">
        <f t="shared" si="4"/>
        <v>0.4980348535</v>
      </c>
      <c r="P3088" s="6" t="str">
        <f t="shared" si="5"/>
        <v>Tuesday</v>
      </c>
      <c r="Q3088" s="6" t="str">
        <f t="shared" si="6"/>
        <v>Weekday</v>
      </c>
      <c r="R3088" s="6" t="str">
        <f t="shared" si="7"/>
        <v>Low (1–15%)</v>
      </c>
    </row>
    <row r="3089">
      <c r="A3089" s="3" t="s">
        <v>3607</v>
      </c>
      <c r="B3089" s="4">
        <v>45393.654861111114</v>
      </c>
      <c r="C3089" s="3" t="s">
        <v>91</v>
      </c>
      <c r="D3089" s="3" t="s">
        <v>521</v>
      </c>
      <c r="E3089" s="3" t="s">
        <v>21</v>
      </c>
      <c r="F3089" s="3">
        <v>3.0</v>
      </c>
      <c r="G3089" s="3">
        <v>899.0</v>
      </c>
      <c r="H3089" s="3">
        <v>15.0</v>
      </c>
      <c r="I3089" s="3">
        <v>551.29</v>
      </c>
      <c r="J3089" s="3" t="s">
        <v>32</v>
      </c>
      <c r="K3089" s="3" t="s">
        <v>39</v>
      </c>
      <c r="L3089" s="5">
        <f t="shared" si="1"/>
        <v>2292.45</v>
      </c>
      <c r="M3089" s="5">
        <f t="shared" si="2"/>
        <v>1653.87</v>
      </c>
      <c r="N3089" s="5">
        <f t="shared" si="3"/>
        <v>638.58</v>
      </c>
      <c r="O3089" s="6">
        <f t="shared" si="4"/>
        <v>0.2785578748</v>
      </c>
      <c r="P3089" s="6" t="str">
        <f t="shared" si="5"/>
        <v>Thursday</v>
      </c>
      <c r="Q3089" s="6" t="str">
        <f t="shared" si="6"/>
        <v>Weekday</v>
      </c>
      <c r="R3089" s="6" t="str">
        <f t="shared" si="7"/>
        <v>Low (1–15%)</v>
      </c>
    </row>
    <row r="3090">
      <c r="A3090" s="3" t="s">
        <v>3608</v>
      </c>
      <c r="B3090" s="4">
        <v>45735.64236111111</v>
      </c>
      <c r="C3090" s="3" t="s">
        <v>399</v>
      </c>
      <c r="D3090" s="3" t="s">
        <v>640</v>
      </c>
      <c r="E3090" s="3" t="s">
        <v>35</v>
      </c>
      <c r="F3090" s="3">
        <v>4.0</v>
      </c>
      <c r="G3090" s="3">
        <v>1999.0</v>
      </c>
      <c r="H3090" s="3">
        <v>5.0</v>
      </c>
      <c r="I3090" s="3">
        <v>1324.19</v>
      </c>
      <c r="J3090" s="3" t="s">
        <v>52</v>
      </c>
      <c r="K3090" s="3" t="s">
        <v>28</v>
      </c>
      <c r="L3090" s="5">
        <f t="shared" si="1"/>
        <v>7596.2</v>
      </c>
      <c r="M3090" s="5">
        <f t="shared" si="2"/>
        <v>5296.76</v>
      </c>
      <c r="N3090" s="5">
        <f t="shared" si="3"/>
        <v>2299.44</v>
      </c>
      <c r="O3090" s="6">
        <f t="shared" si="4"/>
        <v>0.3027092494</v>
      </c>
      <c r="P3090" s="6" t="str">
        <f t="shared" si="5"/>
        <v>Wednesday</v>
      </c>
      <c r="Q3090" s="6" t="str">
        <f t="shared" si="6"/>
        <v>Weekday</v>
      </c>
      <c r="R3090" s="6" t="str">
        <f t="shared" si="7"/>
        <v>Low (1–15%)</v>
      </c>
    </row>
    <row r="3091">
      <c r="A3091" s="3" t="s">
        <v>3609</v>
      </c>
      <c r="B3091" s="4">
        <v>45435.76875</v>
      </c>
      <c r="C3091" s="3" t="s">
        <v>171</v>
      </c>
      <c r="D3091" s="3" t="s">
        <v>1130</v>
      </c>
      <c r="E3091" s="3" t="s">
        <v>35</v>
      </c>
      <c r="F3091" s="3">
        <v>3.0</v>
      </c>
      <c r="G3091" s="3">
        <v>2499.0</v>
      </c>
      <c r="H3091" s="3">
        <v>10.0</v>
      </c>
      <c r="I3091" s="3">
        <v>1409.74</v>
      </c>
      <c r="J3091" s="3" t="s">
        <v>52</v>
      </c>
      <c r="K3091" s="3" t="s">
        <v>39</v>
      </c>
      <c r="L3091" s="5">
        <f t="shared" si="1"/>
        <v>6747.3</v>
      </c>
      <c r="M3091" s="5">
        <f t="shared" si="2"/>
        <v>4229.22</v>
      </c>
      <c r="N3091" s="5">
        <f t="shared" si="3"/>
        <v>2518.08</v>
      </c>
      <c r="O3091" s="6">
        <f t="shared" si="4"/>
        <v>0.3731981682</v>
      </c>
      <c r="P3091" s="6" t="str">
        <f t="shared" si="5"/>
        <v>Thursday</v>
      </c>
      <c r="Q3091" s="6" t="str">
        <f t="shared" si="6"/>
        <v>Weekday</v>
      </c>
      <c r="R3091" s="6" t="str">
        <f t="shared" si="7"/>
        <v>Low (1–15%)</v>
      </c>
    </row>
    <row r="3092">
      <c r="A3092" s="3" t="s">
        <v>3610</v>
      </c>
      <c r="B3092" s="4">
        <v>45833.48402777778</v>
      </c>
      <c r="C3092" s="3" t="s">
        <v>50</v>
      </c>
      <c r="D3092" s="3" t="s">
        <v>1869</v>
      </c>
      <c r="E3092" s="3" t="s">
        <v>21</v>
      </c>
      <c r="F3092" s="3">
        <v>4.0</v>
      </c>
      <c r="G3092" s="3">
        <v>499.0</v>
      </c>
      <c r="H3092" s="3">
        <v>10.0</v>
      </c>
      <c r="I3092" s="3">
        <v>282.94</v>
      </c>
      <c r="J3092" s="3" t="s">
        <v>22</v>
      </c>
      <c r="K3092" s="3" t="s">
        <v>28</v>
      </c>
      <c r="L3092" s="5">
        <f t="shared" si="1"/>
        <v>1796.4</v>
      </c>
      <c r="M3092" s="5">
        <f t="shared" si="2"/>
        <v>1131.76</v>
      </c>
      <c r="N3092" s="5">
        <f t="shared" si="3"/>
        <v>664.64</v>
      </c>
      <c r="O3092" s="6">
        <f t="shared" si="4"/>
        <v>0.3699844133</v>
      </c>
      <c r="P3092" s="6" t="str">
        <f t="shared" si="5"/>
        <v>Wednesday</v>
      </c>
      <c r="Q3092" s="6" t="str">
        <f t="shared" si="6"/>
        <v>Weekday</v>
      </c>
      <c r="R3092" s="6" t="str">
        <f t="shared" si="7"/>
        <v>Low (1–15%)</v>
      </c>
    </row>
    <row r="3093">
      <c r="A3093" s="3" t="s">
        <v>3611</v>
      </c>
      <c r="B3093" s="4">
        <v>46008.72430555556</v>
      </c>
      <c r="C3093" s="3" t="s">
        <v>171</v>
      </c>
      <c r="D3093" s="3" t="s">
        <v>188</v>
      </c>
      <c r="E3093" s="3" t="s">
        <v>21</v>
      </c>
      <c r="F3093" s="3">
        <v>4.0</v>
      </c>
      <c r="G3093" s="3">
        <v>499.0</v>
      </c>
      <c r="H3093" s="3">
        <v>20.0</v>
      </c>
      <c r="I3093" s="3">
        <v>298.77</v>
      </c>
      <c r="J3093" s="3" t="s">
        <v>32</v>
      </c>
      <c r="K3093" s="3" t="s">
        <v>39</v>
      </c>
      <c r="L3093" s="5">
        <f t="shared" si="1"/>
        <v>1596.8</v>
      </c>
      <c r="M3093" s="5">
        <f t="shared" si="2"/>
        <v>1195.08</v>
      </c>
      <c r="N3093" s="5">
        <f t="shared" si="3"/>
        <v>401.72</v>
      </c>
      <c r="O3093" s="6">
        <f t="shared" si="4"/>
        <v>0.2515781563</v>
      </c>
      <c r="P3093" s="6" t="str">
        <f t="shared" si="5"/>
        <v>Wednesday</v>
      </c>
      <c r="Q3093" s="6" t="str">
        <f t="shared" si="6"/>
        <v>Weekday</v>
      </c>
      <c r="R3093" s="6" t="str">
        <f t="shared" si="7"/>
        <v>Mid (16–25%)</v>
      </c>
    </row>
    <row r="3094">
      <c r="A3094" s="3" t="s">
        <v>3612</v>
      </c>
      <c r="B3094" s="4">
        <v>45994.54305555556</v>
      </c>
      <c r="C3094" s="3" t="s">
        <v>25</v>
      </c>
      <c r="D3094" s="3" t="s">
        <v>450</v>
      </c>
      <c r="E3094" s="3" t="s">
        <v>27</v>
      </c>
      <c r="F3094" s="3">
        <v>4.0</v>
      </c>
      <c r="G3094" s="3">
        <v>999.0</v>
      </c>
      <c r="H3094" s="3">
        <v>30.0</v>
      </c>
      <c r="I3094" s="3">
        <v>560.5</v>
      </c>
      <c r="J3094" s="3" t="s">
        <v>22</v>
      </c>
      <c r="K3094" s="3" t="s">
        <v>23</v>
      </c>
      <c r="L3094" s="5">
        <f t="shared" si="1"/>
        <v>2797.2</v>
      </c>
      <c r="M3094" s="5">
        <f t="shared" si="2"/>
        <v>2242</v>
      </c>
      <c r="N3094" s="5">
        <f t="shared" si="3"/>
        <v>555.2</v>
      </c>
      <c r="O3094" s="6">
        <f t="shared" si="4"/>
        <v>0.1984841985</v>
      </c>
      <c r="P3094" s="6" t="str">
        <f t="shared" si="5"/>
        <v>Wednesday</v>
      </c>
      <c r="Q3094" s="6" t="str">
        <f t="shared" si="6"/>
        <v>Weekday</v>
      </c>
      <c r="R3094" s="6" t="str">
        <f t="shared" si="7"/>
        <v>High (&gt;25%)</v>
      </c>
    </row>
    <row r="3095">
      <c r="A3095" s="3" t="s">
        <v>3613</v>
      </c>
      <c r="B3095" s="4">
        <v>45555.50208333333</v>
      </c>
      <c r="C3095" s="3" t="s">
        <v>19</v>
      </c>
      <c r="D3095" s="3" t="s">
        <v>952</v>
      </c>
      <c r="E3095" s="3" t="s">
        <v>27</v>
      </c>
      <c r="F3095" s="3">
        <v>5.0</v>
      </c>
      <c r="G3095" s="3">
        <v>999.0</v>
      </c>
      <c r="H3095" s="3">
        <v>30.0</v>
      </c>
      <c r="I3095" s="3">
        <v>699.26</v>
      </c>
      <c r="J3095" s="3" t="s">
        <v>22</v>
      </c>
      <c r="K3095" s="3" t="s">
        <v>23</v>
      </c>
      <c r="L3095" s="5">
        <f t="shared" si="1"/>
        <v>3496.5</v>
      </c>
      <c r="M3095" s="5">
        <f t="shared" si="2"/>
        <v>3496.3</v>
      </c>
      <c r="N3095" s="5">
        <f t="shared" si="3"/>
        <v>0.2</v>
      </c>
      <c r="O3095" s="6">
        <f t="shared" si="4"/>
        <v>0.0000572000572</v>
      </c>
      <c r="P3095" s="6" t="str">
        <f t="shared" si="5"/>
        <v>Friday</v>
      </c>
      <c r="Q3095" s="6" t="str">
        <f t="shared" si="6"/>
        <v>Weekday</v>
      </c>
      <c r="R3095" s="6" t="str">
        <f t="shared" si="7"/>
        <v>High (&gt;25%)</v>
      </c>
    </row>
    <row r="3096">
      <c r="A3096" s="3" t="s">
        <v>3614</v>
      </c>
      <c r="B3096" s="4">
        <v>45406.913194444445</v>
      </c>
      <c r="C3096" s="3" t="s">
        <v>91</v>
      </c>
      <c r="D3096" s="3" t="s">
        <v>2119</v>
      </c>
      <c r="E3096" s="3" t="s">
        <v>21</v>
      </c>
      <c r="F3096" s="3">
        <v>1.0</v>
      </c>
      <c r="G3096" s="3">
        <v>899.0</v>
      </c>
      <c r="H3096" s="3">
        <v>20.0</v>
      </c>
      <c r="I3096" s="3">
        <v>484.03</v>
      </c>
      <c r="J3096" s="3" t="s">
        <v>32</v>
      </c>
      <c r="K3096" s="3" t="s">
        <v>23</v>
      </c>
      <c r="L3096" s="5">
        <f t="shared" si="1"/>
        <v>719.2</v>
      </c>
      <c r="M3096" s="5">
        <f t="shared" si="2"/>
        <v>484.03</v>
      </c>
      <c r="N3096" s="5">
        <f t="shared" si="3"/>
        <v>235.17</v>
      </c>
      <c r="O3096" s="6">
        <f t="shared" si="4"/>
        <v>0.3269883204</v>
      </c>
      <c r="P3096" s="6" t="str">
        <f t="shared" si="5"/>
        <v>Wednesday</v>
      </c>
      <c r="Q3096" s="6" t="str">
        <f t="shared" si="6"/>
        <v>Weekday</v>
      </c>
      <c r="R3096" s="6" t="str">
        <f t="shared" si="7"/>
        <v>Mid (16–25%)</v>
      </c>
    </row>
    <row r="3097">
      <c r="A3097" s="3" t="s">
        <v>3615</v>
      </c>
      <c r="B3097" s="4">
        <v>46005.55694444444</v>
      </c>
      <c r="C3097" s="3" t="s">
        <v>97</v>
      </c>
      <c r="D3097" s="3" t="s">
        <v>163</v>
      </c>
      <c r="E3097" s="3" t="s">
        <v>27</v>
      </c>
      <c r="F3097" s="3">
        <v>4.0</v>
      </c>
      <c r="G3097" s="3">
        <v>799.0</v>
      </c>
      <c r="H3097" s="3">
        <v>10.0</v>
      </c>
      <c r="I3097" s="3">
        <v>454.41</v>
      </c>
      <c r="J3097" s="3" t="s">
        <v>52</v>
      </c>
      <c r="K3097" s="3" t="s">
        <v>39</v>
      </c>
      <c r="L3097" s="5">
        <f t="shared" si="1"/>
        <v>2876.4</v>
      </c>
      <c r="M3097" s="5">
        <f t="shared" si="2"/>
        <v>1817.64</v>
      </c>
      <c r="N3097" s="5">
        <f t="shared" si="3"/>
        <v>1058.76</v>
      </c>
      <c r="O3097" s="6">
        <f t="shared" si="4"/>
        <v>0.3680851064</v>
      </c>
      <c r="P3097" s="6" t="str">
        <f t="shared" si="5"/>
        <v>Sunday</v>
      </c>
      <c r="Q3097" s="6" t="str">
        <f t="shared" si="6"/>
        <v>Weekend</v>
      </c>
      <c r="R3097" s="6" t="str">
        <f t="shared" si="7"/>
        <v>Low (1–15%)</v>
      </c>
    </row>
    <row r="3098">
      <c r="A3098" s="3" t="s">
        <v>3616</v>
      </c>
      <c r="B3098" s="4">
        <v>45757.85625</v>
      </c>
      <c r="C3098" s="3" t="s">
        <v>19</v>
      </c>
      <c r="D3098" s="3" t="s">
        <v>1357</v>
      </c>
      <c r="E3098" s="3" t="s">
        <v>27</v>
      </c>
      <c r="F3098" s="3">
        <v>1.0</v>
      </c>
      <c r="G3098" s="3">
        <v>1499.0</v>
      </c>
      <c r="H3098" s="3">
        <v>20.0</v>
      </c>
      <c r="I3098" s="3">
        <v>1036.6</v>
      </c>
      <c r="J3098" s="3" t="s">
        <v>52</v>
      </c>
      <c r="K3098" s="3" t="s">
        <v>28</v>
      </c>
      <c r="L3098" s="5">
        <f t="shared" si="1"/>
        <v>1199.2</v>
      </c>
      <c r="M3098" s="5">
        <f t="shared" si="2"/>
        <v>1036.6</v>
      </c>
      <c r="N3098" s="5">
        <f t="shared" si="3"/>
        <v>162.6</v>
      </c>
      <c r="O3098" s="6">
        <f t="shared" si="4"/>
        <v>0.1355903936</v>
      </c>
      <c r="P3098" s="6" t="str">
        <f t="shared" si="5"/>
        <v>Thursday</v>
      </c>
      <c r="Q3098" s="6" t="str">
        <f t="shared" si="6"/>
        <v>Weekday</v>
      </c>
      <c r="R3098" s="6" t="str">
        <f t="shared" si="7"/>
        <v>Mid (16–25%)</v>
      </c>
    </row>
    <row r="3099">
      <c r="A3099" s="3" t="s">
        <v>3617</v>
      </c>
      <c r="B3099" s="4">
        <v>45539.59861111111</v>
      </c>
      <c r="C3099" s="3" t="s">
        <v>44</v>
      </c>
      <c r="D3099" s="3" t="s">
        <v>169</v>
      </c>
      <c r="E3099" s="3" t="s">
        <v>35</v>
      </c>
      <c r="F3099" s="3">
        <v>5.0</v>
      </c>
      <c r="G3099" s="3">
        <v>3499.0</v>
      </c>
      <c r="H3099" s="3">
        <v>5.0</v>
      </c>
      <c r="I3099" s="3">
        <v>2605.62</v>
      </c>
      <c r="J3099" s="3" t="s">
        <v>52</v>
      </c>
      <c r="K3099" s="3" t="s">
        <v>39</v>
      </c>
      <c r="L3099" s="5">
        <f t="shared" si="1"/>
        <v>16620.25</v>
      </c>
      <c r="M3099" s="5">
        <f t="shared" si="2"/>
        <v>13028.1</v>
      </c>
      <c r="N3099" s="5">
        <f t="shared" si="3"/>
        <v>3592.15</v>
      </c>
      <c r="O3099" s="6">
        <f t="shared" si="4"/>
        <v>0.2161309246</v>
      </c>
      <c r="P3099" s="6" t="str">
        <f t="shared" si="5"/>
        <v>Wednesday</v>
      </c>
      <c r="Q3099" s="6" t="str">
        <f t="shared" si="6"/>
        <v>Weekday</v>
      </c>
      <c r="R3099" s="6" t="str">
        <f t="shared" si="7"/>
        <v>Low (1–15%)</v>
      </c>
    </row>
    <row r="3100">
      <c r="A3100" s="3" t="s">
        <v>3618</v>
      </c>
      <c r="B3100" s="4">
        <v>46019.856944444444</v>
      </c>
      <c r="C3100" s="3" t="s">
        <v>30</v>
      </c>
      <c r="D3100" s="3" t="s">
        <v>893</v>
      </c>
      <c r="E3100" s="3" t="s">
        <v>35</v>
      </c>
      <c r="F3100" s="3">
        <v>3.0</v>
      </c>
      <c r="G3100" s="3">
        <v>1999.0</v>
      </c>
      <c r="H3100" s="3">
        <v>20.0</v>
      </c>
      <c r="I3100" s="3">
        <v>1284.95</v>
      </c>
      <c r="J3100" s="3" t="s">
        <v>52</v>
      </c>
      <c r="K3100" s="3" t="s">
        <v>28</v>
      </c>
      <c r="L3100" s="5">
        <f t="shared" si="1"/>
        <v>4797.6</v>
      </c>
      <c r="M3100" s="5">
        <f t="shared" si="2"/>
        <v>3854.85</v>
      </c>
      <c r="N3100" s="5">
        <f t="shared" si="3"/>
        <v>942.75</v>
      </c>
      <c r="O3100" s="6">
        <f t="shared" si="4"/>
        <v>0.1965045023</v>
      </c>
      <c r="P3100" s="6" t="str">
        <f t="shared" si="5"/>
        <v>Sunday</v>
      </c>
      <c r="Q3100" s="6" t="str">
        <f t="shared" si="6"/>
        <v>Weekend</v>
      </c>
      <c r="R3100" s="6" t="str">
        <f t="shared" si="7"/>
        <v>Mid (16–25%)</v>
      </c>
    </row>
    <row r="3101">
      <c r="A3101" s="3" t="s">
        <v>3619</v>
      </c>
      <c r="B3101" s="4">
        <v>45417.777083333334</v>
      </c>
      <c r="C3101" s="3" t="s">
        <v>132</v>
      </c>
      <c r="D3101" s="3" t="s">
        <v>364</v>
      </c>
      <c r="E3101" s="3" t="s">
        <v>21</v>
      </c>
      <c r="F3101" s="3">
        <v>1.0</v>
      </c>
      <c r="G3101" s="3">
        <v>899.0</v>
      </c>
      <c r="H3101" s="3">
        <v>30.0</v>
      </c>
      <c r="I3101" s="3">
        <v>433.52</v>
      </c>
      <c r="J3101" s="3" t="s">
        <v>32</v>
      </c>
      <c r="K3101" s="3" t="s">
        <v>39</v>
      </c>
      <c r="L3101" s="5">
        <f t="shared" si="1"/>
        <v>629.3</v>
      </c>
      <c r="M3101" s="5">
        <f t="shared" si="2"/>
        <v>433.52</v>
      </c>
      <c r="N3101" s="5">
        <f t="shared" si="3"/>
        <v>195.78</v>
      </c>
      <c r="O3101" s="6">
        <f t="shared" si="4"/>
        <v>0.3111075799</v>
      </c>
      <c r="P3101" s="6" t="str">
        <f t="shared" si="5"/>
        <v>Sunday</v>
      </c>
      <c r="Q3101" s="6" t="str">
        <f t="shared" si="6"/>
        <v>Weekend</v>
      </c>
      <c r="R3101" s="6" t="str">
        <f t="shared" si="7"/>
        <v>High (&gt;25%)</v>
      </c>
    </row>
    <row r="3102">
      <c r="A3102" s="3" t="s">
        <v>3620</v>
      </c>
      <c r="B3102" s="4">
        <v>46012.48402777778</v>
      </c>
      <c r="C3102" s="3" t="s">
        <v>47</v>
      </c>
      <c r="D3102" s="3" t="s">
        <v>788</v>
      </c>
      <c r="E3102" s="3" t="s">
        <v>27</v>
      </c>
      <c r="F3102" s="3">
        <v>5.0</v>
      </c>
      <c r="G3102" s="3">
        <v>1299.0</v>
      </c>
      <c r="H3102" s="3">
        <v>20.0</v>
      </c>
      <c r="I3102" s="3">
        <v>685.19</v>
      </c>
      <c r="J3102" s="3" t="s">
        <v>32</v>
      </c>
      <c r="K3102" s="3" t="s">
        <v>39</v>
      </c>
      <c r="L3102" s="5">
        <f t="shared" si="1"/>
        <v>5196</v>
      </c>
      <c r="M3102" s="5">
        <f t="shared" si="2"/>
        <v>3425.95</v>
      </c>
      <c r="N3102" s="5">
        <f t="shared" si="3"/>
        <v>1770.05</v>
      </c>
      <c r="O3102" s="6">
        <f t="shared" si="4"/>
        <v>0.3406562741</v>
      </c>
      <c r="P3102" s="6" t="str">
        <f t="shared" si="5"/>
        <v>Sunday</v>
      </c>
      <c r="Q3102" s="6" t="str">
        <f t="shared" si="6"/>
        <v>Weekend</v>
      </c>
      <c r="R3102" s="6" t="str">
        <f t="shared" si="7"/>
        <v>Mid (16–25%)</v>
      </c>
    </row>
    <row r="3103">
      <c r="A3103" s="3" t="s">
        <v>3621</v>
      </c>
      <c r="B3103" s="4">
        <v>45487.645833333336</v>
      </c>
      <c r="C3103" s="3" t="s">
        <v>282</v>
      </c>
      <c r="D3103" s="3" t="s">
        <v>327</v>
      </c>
      <c r="E3103" s="3" t="s">
        <v>21</v>
      </c>
      <c r="F3103" s="3">
        <v>5.0</v>
      </c>
      <c r="G3103" s="3">
        <v>299.0</v>
      </c>
      <c r="H3103" s="3">
        <v>0.0</v>
      </c>
      <c r="I3103" s="3">
        <v>141.31</v>
      </c>
      <c r="J3103" s="3" t="s">
        <v>52</v>
      </c>
      <c r="K3103" s="3" t="s">
        <v>23</v>
      </c>
      <c r="L3103" s="5">
        <f t="shared" si="1"/>
        <v>1495</v>
      </c>
      <c r="M3103" s="5">
        <f t="shared" si="2"/>
        <v>706.55</v>
      </c>
      <c r="N3103" s="5">
        <f t="shared" si="3"/>
        <v>788.45</v>
      </c>
      <c r="O3103" s="6">
        <f t="shared" si="4"/>
        <v>0.5273913043</v>
      </c>
      <c r="P3103" s="6" t="str">
        <f t="shared" si="5"/>
        <v>Sunday</v>
      </c>
      <c r="Q3103" s="6" t="str">
        <f t="shared" si="6"/>
        <v>Weekend</v>
      </c>
      <c r="R3103" s="6" t="str">
        <f t="shared" si="7"/>
        <v>No Discount</v>
      </c>
    </row>
    <row r="3104">
      <c r="A3104" s="3" t="s">
        <v>3622</v>
      </c>
      <c r="B3104" s="4">
        <v>45913.87708333333</v>
      </c>
      <c r="C3104" s="3" t="s">
        <v>65</v>
      </c>
      <c r="D3104" s="3" t="s">
        <v>237</v>
      </c>
      <c r="E3104" s="3" t="s">
        <v>21</v>
      </c>
      <c r="F3104" s="3">
        <v>3.0</v>
      </c>
      <c r="G3104" s="3">
        <v>499.0</v>
      </c>
      <c r="H3104" s="3">
        <v>5.0</v>
      </c>
      <c r="I3104" s="3">
        <v>328.93</v>
      </c>
      <c r="J3104" s="3" t="s">
        <v>32</v>
      </c>
      <c r="K3104" s="3" t="s">
        <v>39</v>
      </c>
      <c r="L3104" s="5">
        <f t="shared" si="1"/>
        <v>1422.15</v>
      </c>
      <c r="M3104" s="5">
        <f t="shared" si="2"/>
        <v>986.79</v>
      </c>
      <c r="N3104" s="5">
        <f t="shared" si="3"/>
        <v>435.36</v>
      </c>
      <c r="O3104" s="6">
        <f t="shared" si="4"/>
        <v>0.3061280456</v>
      </c>
      <c r="P3104" s="6" t="str">
        <f t="shared" si="5"/>
        <v>Saturday</v>
      </c>
      <c r="Q3104" s="6" t="str">
        <f t="shared" si="6"/>
        <v>Weekend</v>
      </c>
      <c r="R3104" s="6" t="str">
        <f t="shared" si="7"/>
        <v>Low (1–15%)</v>
      </c>
    </row>
    <row r="3105">
      <c r="A3105" s="3" t="s">
        <v>3623</v>
      </c>
      <c r="B3105" s="4">
        <v>45944.441666666666</v>
      </c>
      <c r="C3105" s="3" t="s">
        <v>158</v>
      </c>
      <c r="D3105" s="3" t="s">
        <v>519</v>
      </c>
      <c r="E3105" s="3" t="s">
        <v>27</v>
      </c>
      <c r="F3105" s="3">
        <v>3.0</v>
      </c>
      <c r="G3105" s="3">
        <v>1299.0</v>
      </c>
      <c r="H3105" s="3">
        <v>15.0</v>
      </c>
      <c r="I3105" s="3">
        <v>839.42</v>
      </c>
      <c r="J3105" s="3" t="s">
        <v>52</v>
      </c>
      <c r="K3105" s="3" t="s">
        <v>39</v>
      </c>
      <c r="L3105" s="5">
        <f t="shared" si="1"/>
        <v>3312.45</v>
      </c>
      <c r="M3105" s="5">
        <f t="shared" si="2"/>
        <v>2518.26</v>
      </c>
      <c r="N3105" s="5">
        <f t="shared" si="3"/>
        <v>794.19</v>
      </c>
      <c r="O3105" s="6">
        <f t="shared" si="4"/>
        <v>0.2397590907</v>
      </c>
      <c r="P3105" s="6" t="str">
        <f t="shared" si="5"/>
        <v>Tuesday</v>
      </c>
      <c r="Q3105" s="6" t="str">
        <f t="shared" si="6"/>
        <v>Weekday</v>
      </c>
      <c r="R3105" s="6" t="str">
        <f t="shared" si="7"/>
        <v>Low (1–15%)</v>
      </c>
    </row>
    <row r="3106">
      <c r="A3106" s="3" t="s">
        <v>3624</v>
      </c>
      <c r="B3106" s="4">
        <v>45719.84097222222</v>
      </c>
      <c r="C3106" s="3" t="s">
        <v>78</v>
      </c>
      <c r="D3106" s="3" t="s">
        <v>903</v>
      </c>
      <c r="E3106" s="3" t="s">
        <v>27</v>
      </c>
      <c r="F3106" s="3">
        <v>1.0</v>
      </c>
      <c r="G3106" s="3">
        <v>1499.0</v>
      </c>
      <c r="H3106" s="3">
        <v>15.0</v>
      </c>
      <c r="I3106" s="3">
        <v>850.41</v>
      </c>
      <c r="J3106" s="3" t="s">
        <v>52</v>
      </c>
      <c r="K3106" s="3" t="s">
        <v>28</v>
      </c>
      <c r="L3106" s="5">
        <f t="shared" si="1"/>
        <v>1274.15</v>
      </c>
      <c r="M3106" s="5">
        <f t="shared" si="2"/>
        <v>850.41</v>
      </c>
      <c r="N3106" s="5">
        <f t="shared" si="3"/>
        <v>423.74</v>
      </c>
      <c r="O3106" s="6">
        <f t="shared" si="4"/>
        <v>0.3325668092</v>
      </c>
      <c r="P3106" s="6" t="str">
        <f t="shared" si="5"/>
        <v>Monday</v>
      </c>
      <c r="Q3106" s="6" t="str">
        <f t="shared" si="6"/>
        <v>Weekday</v>
      </c>
      <c r="R3106" s="6" t="str">
        <f t="shared" si="7"/>
        <v>Low (1–15%)</v>
      </c>
    </row>
    <row r="3107">
      <c r="A3107" s="3" t="s">
        <v>3625</v>
      </c>
      <c r="B3107" s="4">
        <v>45653.39791666667</v>
      </c>
      <c r="C3107" s="3" t="s">
        <v>135</v>
      </c>
      <c r="D3107" s="3" t="s">
        <v>222</v>
      </c>
      <c r="E3107" s="3" t="s">
        <v>27</v>
      </c>
      <c r="F3107" s="3">
        <v>2.0</v>
      </c>
      <c r="G3107" s="3">
        <v>999.0</v>
      </c>
      <c r="H3107" s="3">
        <v>10.0</v>
      </c>
      <c r="I3107" s="3">
        <v>576.08</v>
      </c>
      <c r="J3107" s="3" t="s">
        <v>52</v>
      </c>
      <c r="K3107" s="3" t="s">
        <v>23</v>
      </c>
      <c r="L3107" s="5">
        <f t="shared" si="1"/>
        <v>1798.2</v>
      </c>
      <c r="M3107" s="5">
        <f t="shared" si="2"/>
        <v>1152.16</v>
      </c>
      <c r="N3107" s="5">
        <f t="shared" si="3"/>
        <v>646.04</v>
      </c>
      <c r="O3107" s="6">
        <f t="shared" si="4"/>
        <v>0.3592703815</v>
      </c>
      <c r="P3107" s="6" t="str">
        <f t="shared" si="5"/>
        <v>Friday</v>
      </c>
      <c r="Q3107" s="6" t="str">
        <f t="shared" si="6"/>
        <v>Weekday</v>
      </c>
      <c r="R3107" s="6" t="str">
        <f t="shared" si="7"/>
        <v>Low (1–15%)</v>
      </c>
    </row>
    <row r="3108">
      <c r="A3108" s="3" t="s">
        <v>3626</v>
      </c>
      <c r="B3108" s="4">
        <v>45532.40347222222</v>
      </c>
      <c r="C3108" s="3" t="s">
        <v>25</v>
      </c>
      <c r="D3108" s="3" t="s">
        <v>480</v>
      </c>
      <c r="E3108" s="3" t="s">
        <v>35</v>
      </c>
      <c r="F3108" s="3">
        <v>3.0</v>
      </c>
      <c r="G3108" s="3">
        <v>3999.0</v>
      </c>
      <c r="H3108" s="3">
        <v>30.0</v>
      </c>
      <c r="I3108" s="3">
        <v>2804.67</v>
      </c>
      <c r="J3108" s="3" t="s">
        <v>32</v>
      </c>
      <c r="K3108" s="3" t="s">
        <v>23</v>
      </c>
      <c r="L3108" s="5">
        <f t="shared" si="1"/>
        <v>8397.9</v>
      </c>
      <c r="M3108" s="5">
        <f t="shared" si="2"/>
        <v>8414.01</v>
      </c>
      <c r="N3108" s="5">
        <f t="shared" si="3"/>
        <v>-16.11</v>
      </c>
      <c r="O3108" s="6">
        <f t="shared" si="4"/>
        <v>-0.001918336727</v>
      </c>
      <c r="P3108" s="6" t="str">
        <f t="shared" si="5"/>
        <v>Wednesday</v>
      </c>
      <c r="Q3108" s="6" t="str">
        <f t="shared" si="6"/>
        <v>Weekday</v>
      </c>
      <c r="R3108" s="6" t="str">
        <f t="shared" si="7"/>
        <v>High (&gt;25%)</v>
      </c>
    </row>
    <row r="3109">
      <c r="A3109" s="3" t="s">
        <v>3627</v>
      </c>
      <c r="B3109" s="4">
        <v>45436.56458333333</v>
      </c>
      <c r="C3109" s="3" t="s">
        <v>78</v>
      </c>
      <c r="D3109" s="3" t="s">
        <v>117</v>
      </c>
      <c r="E3109" s="3" t="s">
        <v>35</v>
      </c>
      <c r="F3109" s="3">
        <v>3.0</v>
      </c>
      <c r="G3109" s="3">
        <v>1999.0</v>
      </c>
      <c r="H3109" s="3">
        <v>10.0</v>
      </c>
      <c r="I3109" s="3">
        <v>1294.5</v>
      </c>
      <c r="J3109" s="3" t="s">
        <v>52</v>
      </c>
      <c r="K3109" s="3" t="s">
        <v>28</v>
      </c>
      <c r="L3109" s="5">
        <f t="shared" si="1"/>
        <v>5397.3</v>
      </c>
      <c r="M3109" s="5">
        <f t="shared" si="2"/>
        <v>3883.5</v>
      </c>
      <c r="N3109" s="5">
        <f t="shared" si="3"/>
        <v>1513.8</v>
      </c>
      <c r="O3109" s="6">
        <f t="shared" si="4"/>
        <v>0.2804735701</v>
      </c>
      <c r="P3109" s="6" t="str">
        <f t="shared" si="5"/>
        <v>Friday</v>
      </c>
      <c r="Q3109" s="6" t="str">
        <f t="shared" si="6"/>
        <v>Weekday</v>
      </c>
      <c r="R3109" s="6" t="str">
        <f t="shared" si="7"/>
        <v>Low (1–15%)</v>
      </c>
    </row>
    <row r="3110">
      <c r="A3110" s="3" t="s">
        <v>3628</v>
      </c>
      <c r="B3110" s="4">
        <v>45544.48055555556</v>
      </c>
      <c r="C3110" s="3" t="s">
        <v>57</v>
      </c>
      <c r="D3110" s="3" t="s">
        <v>1532</v>
      </c>
      <c r="E3110" s="3" t="s">
        <v>27</v>
      </c>
      <c r="F3110" s="3">
        <v>5.0</v>
      </c>
      <c r="G3110" s="3">
        <v>1999.0</v>
      </c>
      <c r="H3110" s="3">
        <v>0.0</v>
      </c>
      <c r="I3110" s="3">
        <v>1315.83</v>
      </c>
      <c r="J3110" s="3" t="s">
        <v>22</v>
      </c>
      <c r="K3110" s="3" t="s">
        <v>23</v>
      </c>
      <c r="L3110" s="5">
        <f t="shared" si="1"/>
        <v>9995</v>
      </c>
      <c r="M3110" s="5">
        <f t="shared" si="2"/>
        <v>6579.15</v>
      </c>
      <c r="N3110" s="5">
        <f t="shared" si="3"/>
        <v>3415.85</v>
      </c>
      <c r="O3110" s="6">
        <f t="shared" si="4"/>
        <v>0.3417558779</v>
      </c>
      <c r="P3110" s="6" t="str">
        <f t="shared" si="5"/>
        <v>Monday</v>
      </c>
      <c r="Q3110" s="6" t="str">
        <f t="shared" si="6"/>
        <v>Weekday</v>
      </c>
      <c r="R3110" s="6" t="str">
        <f t="shared" si="7"/>
        <v>No Discount</v>
      </c>
    </row>
    <row r="3111">
      <c r="A3111" s="3" t="s">
        <v>3629</v>
      </c>
      <c r="B3111" s="4">
        <v>45316.75</v>
      </c>
      <c r="C3111" s="3" t="s">
        <v>94</v>
      </c>
      <c r="D3111" s="3" t="s">
        <v>846</v>
      </c>
      <c r="E3111" s="3" t="s">
        <v>35</v>
      </c>
      <c r="F3111" s="3">
        <v>1.0</v>
      </c>
      <c r="G3111" s="3">
        <v>3999.0</v>
      </c>
      <c r="H3111" s="3">
        <v>25.0</v>
      </c>
      <c r="I3111" s="3">
        <v>2338.53</v>
      </c>
      <c r="J3111" s="3" t="s">
        <v>32</v>
      </c>
      <c r="K3111" s="3" t="s">
        <v>39</v>
      </c>
      <c r="L3111" s="5">
        <f t="shared" si="1"/>
        <v>2999.25</v>
      </c>
      <c r="M3111" s="5">
        <f t="shared" si="2"/>
        <v>2338.53</v>
      </c>
      <c r="N3111" s="5">
        <f t="shared" si="3"/>
        <v>660.72</v>
      </c>
      <c r="O3111" s="6">
        <f t="shared" si="4"/>
        <v>0.2202950738</v>
      </c>
      <c r="P3111" s="6" t="str">
        <f t="shared" si="5"/>
        <v>Thursday</v>
      </c>
      <c r="Q3111" s="6" t="str">
        <f t="shared" si="6"/>
        <v>Weekday</v>
      </c>
      <c r="R3111" s="6" t="str">
        <f t="shared" si="7"/>
        <v>Mid (16–25%)</v>
      </c>
    </row>
    <row r="3112">
      <c r="A3112" s="3" t="s">
        <v>3630</v>
      </c>
      <c r="B3112" s="4">
        <v>45778.82013888889</v>
      </c>
      <c r="C3112" s="3" t="s">
        <v>242</v>
      </c>
      <c r="D3112" s="3" t="s">
        <v>1232</v>
      </c>
      <c r="E3112" s="3" t="s">
        <v>27</v>
      </c>
      <c r="F3112" s="3">
        <v>4.0</v>
      </c>
      <c r="G3112" s="3">
        <v>1299.0</v>
      </c>
      <c r="H3112" s="3">
        <v>15.0</v>
      </c>
      <c r="I3112" s="3">
        <v>738.65</v>
      </c>
      <c r="J3112" s="3" t="s">
        <v>32</v>
      </c>
      <c r="K3112" s="3" t="s">
        <v>39</v>
      </c>
      <c r="L3112" s="5">
        <f t="shared" si="1"/>
        <v>4416.6</v>
      </c>
      <c r="M3112" s="5">
        <f t="shared" si="2"/>
        <v>2954.6</v>
      </c>
      <c r="N3112" s="5">
        <f t="shared" si="3"/>
        <v>1462</v>
      </c>
      <c r="O3112" s="6">
        <f t="shared" si="4"/>
        <v>0.3310238645</v>
      </c>
      <c r="P3112" s="6" t="str">
        <f t="shared" si="5"/>
        <v>Thursday</v>
      </c>
      <c r="Q3112" s="6" t="str">
        <f t="shared" si="6"/>
        <v>Weekday</v>
      </c>
      <c r="R3112" s="6" t="str">
        <f t="shared" si="7"/>
        <v>Low (1–15%)</v>
      </c>
    </row>
    <row r="3113">
      <c r="A3113" s="3" t="s">
        <v>3631</v>
      </c>
      <c r="B3113" s="4">
        <v>45522.59722222222</v>
      </c>
      <c r="C3113" s="3" t="s">
        <v>73</v>
      </c>
      <c r="D3113" s="3" t="s">
        <v>679</v>
      </c>
      <c r="E3113" s="3" t="s">
        <v>35</v>
      </c>
      <c r="F3113" s="3">
        <v>1.0</v>
      </c>
      <c r="G3113" s="3">
        <v>2999.0</v>
      </c>
      <c r="H3113" s="3">
        <v>0.0</v>
      </c>
      <c r="I3113" s="3">
        <v>1930.25</v>
      </c>
      <c r="J3113" s="3" t="s">
        <v>52</v>
      </c>
      <c r="K3113" s="3" t="s">
        <v>39</v>
      </c>
      <c r="L3113" s="5">
        <f t="shared" si="1"/>
        <v>2999</v>
      </c>
      <c r="M3113" s="5">
        <f t="shared" si="2"/>
        <v>1930.25</v>
      </c>
      <c r="N3113" s="5">
        <f t="shared" si="3"/>
        <v>1068.75</v>
      </c>
      <c r="O3113" s="6">
        <f t="shared" si="4"/>
        <v>0.3563687896</v>
      </c>
      <c r="P3113" s="6" t="str">
        <f t="shared" si="5"/>
        <v>Sunday</v>
      </c>
      <c r="Q3113" s="6" t="str">
        <f t="shared" si="6"/>
        <v>Weekend</v>
      </c>
      <c r="R3113" s="6" t="str">
        <f t="shared" si="7"/>
        <v>No Discount</v>
      </c>
    </row>
    <row r="3114">
      <c r="A3114" s="3" t="s">
        <v>3632</v>
      </c>
      <c r="B3114" s="4">
        <v>45991.52569444444</v>
      </c>
      <c r="C3114" s="3" t="s">
        <v>50</v>
      </c>
      <c r="D3114" s="3" t="s">
        <v>418</v>
      </c>
      <c r="E3114" s="3" t="s">
        <v>27</v>
      </c>
      <c r="F3114" s="3">
        <v>5.0</v>
      </c>
      <c r="G3114" s="3">
        <v>999.0</v>
      </c>
      <c r="H3114" s="3">
        <v>5.0</v>
      </c>
      <c r="I3114" s="3">
        <v>620.82</v>
      </c>
      <c r="J3114" s="3" t="s">
        <v>32</v>
      </c>
      <c r="K3114" s="3" t="s">
        <v>39</v>
      </c>
      <c r="L3114" s="5">
        <f t="shared" si="1"/>
        <v>4745.25</v>
      </c>
      <c r="M3114" s="5">
        <f t="shared" si="2"/>
        <v>3104.1</v>
      </c>
      <c r="N3114" s="5">
        <f t="shared" si="3"/>
        <v>1641.15</v>
      </c>
      <c r="O3114" s="6">
        <f t="shared" si="4"/>
        <v>0.3458511143</v>
      </c>
      <c r="P3114" s="6" t="str">
        <f t="shared" si="5"/>
        <v>Sunday</v>
      </c>
      <c r="Q3114" s="6" t="str">
        <f t="shared" si="6"/>
        <v>Weekend</v>
      </c>
      <c r="R3114" s="6" t="str">
        <f t="shared" si="7"/>
        <v>Low (1–15%)</v>
      </c>
    </row>
    <row r="3115">
      <c r="A3115" s="3" t="s">
        <v>3633</v>
      </c>
      <c r="B3115" s="4">
        <v>45352.79583333333</v>
      </c>
      <c r="C3115" s="3" t="s">
        <v>138</v>
      </c>
      <c r="D3115" s="3" t="s">
        <v>1200</v>
      </c>
      <c r="E3115" s="3" t="s">
        <v>27</v>
      </c>
      <c r="F3115" s="3">
        <v>2.0</v>
      </c>
      <c r="G3115" s="3">
        <v>999.0</v>
      </c>
      <c r="H3115" s="3">
        <v>15.0</v>
      </c>
      <c r="I3115" s="3">
        <v>613.26</v>
      </c>
      <c r="J3115" s="3" t="s">
        <v>52</v>
      </c>
      <c r="K3115" s="3" t="s">
        <v>28</v>
      </c>
      <c r="L3115" s="5">
        <f t="shared" si="1"/>
        <v>1698.3</v>
      </c>
      <c r="M3115" s="5">
        <f t="shared" si="2"/>
        <v>1226.52</v>
      </c>
      <c r="N3115" s="5">
        <f t="shared" si="3"/>
        <v>471.78</v>
      </c>
      <c r="O3115" s="6">
        <f t="shared" si="4"/>
        <v>0.2777954425</v>
      </c>
      <c r="P3115" s="6" t="str">
        <f t="shared" si="5"/>
        <v>Friday</v>
      </c>
      <c r="Q3115" s="6" t="str">
        <f t="shared" si="6"/>
        <v>Weekday</v>
      </c>
      <c r="R3115" s="6" t="str">
        <f t="shared" si="7"/>
        <v>Low (1–15%)</v>
      </c>
    </row>
    <row r="3116">
      <c r="A3116" s="3" t="s">
        <v>3634</v>
      </c>
      <c r="B3116" s="4">
        <v>45951.60555555556</v>
      </c>
      <c r="C3116" s="3" t="s">
        <v>151</v>
      </c>
      <c r="D3116" s="3" t="s">
        <v>222</v>
      </c>
      <c r="E3116" s="3" t="s">
        <v>27</v>
      </c>
      <c r="F3116" s="3">
        <v>4.0</v>
      </c>
      <c r="G3116" s="3">
        <v>1499.0</v>
      </c>
      <c r="H3116" s="3">
        <v>25.0</v>
      </c>
      <c r="I3116" s="3">
        <v>806.15</v>
      </c>
      <c r="J3116" s="3" t="s">
        <v>52</v>
      </c>
      <c r="K3116" s="3" t="s">
        <v>23</v>
      </c>
      <c r="L3116" s="5">
        <f t="shared" si="1"/>
        <v>4497</v>
      </c>
      <c r="M3116" s="5">
        <f t="shared" si="2"/>
        <v>3224.6</v>
      </c>
      <c r="N3116" s="5">
        <f t="shared" si="3"/>
        <v>1272.4</v>
      </c>
      <c r="O3116" s="6">
        <f t="shared" si="4"/>
        <v>0.282944185</v>
      </c>
      <c r="P3116" s="6" t="str">
        <f t="shared" si="5"/>
        <v>Tuesday</v>
      </c>
      <c r="Q3116" s="6" t="str">
        <f t="shared" si="6"/>
        <v>Weekday</v>
      </c>
      <c r="R3116" s="6" t="str">
        <f t="shared" si="7"/>
        <v>Mid (16–25%)</v>
      </c>
    </row>
    <row r="3117">
      <c r="A3117" s="3" t="s">
        <v>3635</v>
      </c>
      <c r="B3117" s="4">
        <v>45518.70694444444</v>
      </c>
      <c r="C3117" s="3" t="s">
        <v>91</v>
      </c>
      <c r="D3117" s="3" t="s">
        <v>767</v>
      </c>
      <c r="E3117" s="3" t="s">
        <v>27</v>
      </c>
      <c r="F3117" s="3">
        <v>5.0</v>
      </c>
      <c r="G3117" s="3">
        <v>799.0</v>
      </c>
      <c r="H3117" s="3">
        <v>15.0</v>
      </c>
      <c r="I3117" s="3">
        <v>423.16</v>
      </c>
      <c r="J3117" s="3" t="s">
        <v>32</v>
      </c>
      <c r="K3117" s="3" t="s">
        <v>39</v>
      </c>
      <c r="L3117" s="5">
        <f t="shared" si="1"/>
        <v>3395.75</v>
      </c>
      <c r="M3117" s="5">
        <f t="shared" si="2"/>
        <v>2115.8</v>
      </c>
      <c r="N3117" s="5">
        <f t="shared" si="3"/>
        <v>1279.95</v>
      </c>
      <c r="O3117" s="6">
        <f t="shared" si="4"/>
        <v>0.3769270412</v>
      </c>
      <c r="P3117" s="6" t="str">
        <f t="shared" si="5"/>
        <v>Wednesday</v>
      </c>
      <c r="Q3117" s="6" t="str">
        <f t="shared" si="6"/>
        <v>Weekday</v>
      </c>
      <c r="R3117" s="6" t="str">
        <f t="shared" si="7"/>
        <v>Low (1–15%)</v>
      </c>
    </row>
    <row r="3118">
      <c r="A3118" s="3" t="s">
        <v>3636</v>
      </c>
      <c r="B3118" s="4">
        <v>45765.83194444444</v>
      </c>
      <c r="C3118" s="3" t="s">
        <v>84</v>
      </c>
      <c r="D3118" s="3" t="s">
        <v>222</v>
      </c>
      <c r="E3118" s="3" t="s">
        <v>27</v>
      </c>
      <c r="F3118" s="3">
        <v>2.0</v>
      </c>
      <c r="G3118" s="3">
        <v>799.0</v>
      </c>
      <c r="H3118" s="3">
        <v>0.0</v>
      </c>
      <c r="I3118" s="3">
        <v>525.71</v>
      </c>
      <c r="J3118" s="3" t="s">
        <v>32</v>
      </c>
      <c r="K3118" s="3" t="s">
        <v>23</v>
      </c>
      <c r="L3118" s="5">
        <f t="shared" si="1"/>
        <v>1598</v>
      </c>
      <c r="M3118" s="5">
        <f t="shared" si="2"/>
        <v>1051.42</v>
      </c>
      <c r="N3118" s="5">
        <f t="shared" si="3"/>
        <v>546.58</v>
      </c>
      <c r="O3118" s="6">
        <f t="shared" si="4"/>
        <v>0.3420400501</v>
      </c>
      <c r="P3118" s="6" t="str">
        <f t="shared" si="5"/>
        <v>Friday</v>
      </c>
      <c r="Q3118" s="6" t="str">
        <f t="shared" si="6"/>
        <v>Weekday</v>
      </c>
      <c r="R3118" s="6" t="str">
        <f t="shared" si="7"/>
        <v>No Discount</v>
      </c>
    </row>
    <row r="3119">
      <c r="A3119" s="3" t="s">
        <v>3637</v>
      </c>
      <c r="B3119" s="4">
        <v>46015.6625</v>
      </c>
      <c r="C3119" s="3" t="s">
        <v>97</v>
      </c>
      <c r="D3119" s="3" t="s">
        <v>901</v>
      </c>
      <c r="E3119" s="3" t="s">
        <v>21</v>
      </c>
      <c r="F3119" s="3">
        <v>3.0</v>
      </c>
      <c r="G3119" s="3">
        <v>299.0</v>
      </c>
      <c r="H3119" s="3">
        <v>25.0</v>
      </c>
      <c r="I3119" s="3">
        <v>137.98</v>
      </c>
      <c r="J3119" s="3" t="s">
        <v>32</v>
      </c>
      <c r="K3119" s="3" t="s">
        <v>23</v>
      </c>
      <c r="L3119" s="5">
        <f t="shared" si="1"/>
        <v>672.75</v>
      </c>
      <c r="M3119" s="5">
        <f t="shared" si="2"/>
        <v>413.94</v>
      </c>
      <c r="N3119" s="5">
        <f t="shared" si="3"/>
        <v>258.81</v>
      </c>
      <c r="O3119" s="6">
        <f t="shared" si="4"/>
        <v>0.3847045708</v>
      </c>
      <c r="P3119" s="6" t="str">
        <f t="shared" si="5"/>
        <v>Wednesday</v>
      </c>
      <c r="Q3119" s="6" t="str">
        <f t="shared" si="6"/>
        <v>Weekday</v>
      </c>
      <c r="R3119" s="6" t="str">
        <f t="shared" si="7"/>
        <v>Mid (16–25%)</v>
      </c>
    </row>
    <row r="3120">
      <c r="A3120" s="3" t="s">
        <v>3638</v>
      </c>
      <c r="B3120" s="4">
        <v>45693.55416666667</v>
      </c>
      <c r="C3120" s="3" t="s">
        <v>127</v>
      </c>
      <c r="D3120" s="3" t="s">
        <v>489</v>
      </c>
      <c r="E3120" s="3" t="s">
        <v>35</v>
      </c>
      <c r="F3120" s="3">
        <v>2.0</v>
      </c>
      <c r="G3120" s="3">
        <v>3999.0</v>
      </c>
      <c r="H3120" s="3">
        <v>15.0</v>
      </c>
      <c r="I3120" s="3">
        <v>2845.98</v>
      </c>
      <c r="J3120" s="3" t="s">
        <v>52</v>
      </c>
      <c r="K3120" s="3" t="s">
        <v>28</v>
      </c>
      <c r="L3120" s="5">
        <f t="shared" si="1"/>
        <v>6798.3</v>
      </c>
      <c r="M3120" s="5">
        <f t="shared" si="2"/>
        <v>5691.96</v>
      </c>
      <c r="N3120" s="5">
        <f t="shared" si="3"/>
        <v>1106.34</v>
      </c>
      <c r="O3120" s="6">
        <f t="shared" si="4"/>
        <v>0.1627377433</v>
      </c>
      <c r="P3120" s="6" t="str">
        <f t="shared" si="5"/>
        <v>Wednesday</v>
      </c>
      <c r="Q3120" s="6" t="str">
        <f t="shared" si="6"/>
        <v>Weekday</v>
      </c>
      <c r="R3120" s="6" t="str">
        <f t="shared" si="7"/>
        <v>Low (1–15%)</v>
      </c>
    </row>
    <row r="3121">
      <c r="A3121" s="3" t="s">
        <v>3639</v>
      </c>
      <c r="B3121" s="4">
        <v>45299.79375</v>
      </c>
      <c r="C3121" s="3" t="s">
        <v>25</v>
      </c>
      <c r="D3121" s="3" t="s">
        <v>738</v>
      </c>
      <c r="E3121" s="3" t="s">
        <v>35</v>
      </c>
      <c r="F3121" s="3">
        <v>2.0</v>
      </c>
      <c r="G3121" s="3">
        <v>2499.0</v>
      </c>
      <c r="H3121" s="3">
        <v>15.0</v>
      </c>
      <c r="I3121" s="3">
        <v>1834.19</v>
      </c>
      <c r="J3121" s="3" t="s">
        <v>32</v>
      </c>
      <c r="K3121" s="3" t="s">
        <v>39</v>
      </c>
      <c r="L3121" s="5">
        <f t="shared" si="1"/>
        <v>4248.3</v>
      </c>
      <c r="M3121" s="5">
        <f t="shared" si="2"/>
        <v>3668.38</v>
      </c>
      <c r="N3121" s="5">
        <f t="shared" si="3"/>
        <v>579.92</v>
      </c>
      <c r="O3121" s="6">
        <f t="shared" si="4"/>
        <v>0.1365063673</v>
      </c>
      <c r="P3121" s="6" t="str">
        <f t="shared" si="5"/>
        <v>Monday</v>
      </c>
      <c r="Q3121" s="6" t="str">
        <f t="shared" si="6"/>
        <v>Weekday</v>
      </c>
      <c r="R3121" s="6" t="str">
        <f t="shared" si="7"/>
        <v>Low (1–15%)</v>
      </c>
    </row>
    <row r="3122">
      <c r="A3122" s="3" t="s">
        <v>3640</v>
      </c>
      <c r="B3122" s="4">
        <v>45812.4125</v>
      </c>
      <c r="C3122" s="3" t="s">
        <v>138</v>
      </c>
      <c r="D3122" s="3" t="s">
        <v>263</v>
      </c>
      <c r="E3122" s="3" t="s">
        <v>21</v>
      </c>
      <c r="F3122" s="3">
        <v>4.0</v>
      </c>
      <c r="G3122" s="3">
        <v>699.0</v>
      </c>
      <c r="H3122" s="3">
        <v>0.0</v>
      </c>
      <c r="I3122" s="3">
        <v>431.4</v>
      </c>
      <c r="J3122" s="3" t="s">
        <v>52</v>
      </c>
      <c r="K3122" s="3" t="s">
        <v>39</v>
      </c>
      <c r="L3122" s="5">
        <f t="shared" si="1"/>
        <v>2796</v>
      </c>
      <c r="M3122" s="5">
        <f t="shared" si="2"/>
        <v>1725.6</v>
      </c>
      <c r="N3122" s="5">
        <f t="shared" si="3"/>
        <v>1070.4</v>
      </c>
      <c r="O3122" s="6">
        <f t="shared" si="4"/>
        <v>0.382832618</v>
      </c>
      <c r="P3122" s="6" t="str">
        <f t="shared" si="5"/>
        <v>Wednesday</v>
      </c>
      <c r="Q3122" s="6" t="str">
        <f t="shared" si="6"/>
        <v>Weekday</v>
      </c>
      <c r="R3122" s="6" t="str">
        <f t="shared" si="7"/>
        <v>No Discount</v>
      </c>
    </row>
    <row r="3123">
      <c r="A3123" s="3" t="s">
        <v>3641</v>
      </c>
      <c r="B3123" s="4">
        <v>45515.375</v>
      </c>
      <c r="C3123" s="3" t="s">
        <v>114</v>
      </c>
      <c r="D3123" s="3" t="s">
        <v>68</v>
      </c>
      <c r="E3123" s="3" t="s">
        <v>27</v>
      </c>
      <c r="F3123" s="3">
        <v>1.0</v>
      </c>
      <c r="G3123" s="3">
        <v>799.0</v>
      </c>
      <c r="H3123" s="3">
        <v>5.0</v>
      </c>
      <c r="I3123" s="3">
        <v>505.86</v>
      </c>
      <c r="J3123" s="3" t="s">
        <v>52</v>
      </c>
      <c r="K3123" s="3" t="s">
        <v>28</v>
      </c>
      <c r="L3123" s="5">
        <f t="shared" si="1"/>
        <v>759.05</v>
      </c>
      <c r="M3123" s="5">
        <f t="shared" si="2"/>
        <v>505.86</v>
      </c>
      <c r="N3123" s="5">
        <f t="shared" si="3"/>
        <v>253.19</v>
      </c>
      <c r="O3123" s="6">
        <f t="shared" si="4"/>
        <v>0.333561689</v>
      </c>
      <c r="P3123" s="6" t="str">
        <f t="shared" si="5"/>
        <v>Sunday</v>
      </c>
      <c r="Q3123" s="6" t="str">
        <f t="shared" si="6"/>
        <v>Weekend</v>
      </c>
      <c r="R3123" s="6" t="str">
        <f t="shared" si="7"/>
        <v>Low (1–15%)</v>
      </c>
    </row>
    <row r="3124">
      <c r="A3124" s="3" t="s">
        <v>3642</v>
      </c>
      <c r="B3124" s="4">
        <v>45779.705555555556</v>
      </c>
      <c r="C3124" s="3" t="s">
        <v>144</v>
      </c>
      <c r="D3124" s="3" t="s">
        <v>294</v>
      </c>
      <c r="E3124" s="3" t="s">
        <v>35</v>
      </c>
      <c r="F3124" s="3">
        <v>4.0</v>
      </c>
      <c r="G3124" s="3">
        <v>2999.0</v>
      </c>
      <c r="H3124" s="3">
        <v>0.0</v>
      </c>
      <c r="I3124" s="3">
        <v>1980.26</v>
      </c>
      <c r="J3124" s="3" t="s">
        <v>32</v>
      </c>
      <c r="K3124" s="3" t="s">
        <v>28</v>
      </c>
      <c r="L3124" s="5">
        <f t="shared" si="1"/>
        <v>11996</v>
      </c>
      <c r="M3124" s="5">
        <f t="shared" si="2"/>
        <v>7921.04</v>
      </c>
      <c r="N3124" s="5">
        <f t="shared" si="3"/>
        <v>4074.96</v>
      </c>
      <c r="O3124" s="6">
        <f t="shared" si="4"/>
        <v>0.3396932311</v>
      </c>
      <c r="P3124" s="6" t="str">
        <f t="shared" si="5"/>
        <v>Friday</v>
      </c>
      <c r="Q3124" s="6" t="str">
        <f t="shared" si="6"/>
        <v>Weekday</v>
      </c>
      <c r="R3124" s="6" t="str">
        <f t="shared" si="7"/>
        <v>No Discount</v>
      </c>
    </row>
    <row r="3125">
      <c r="A3125" s="3" t="s">
        <v>3643</v>
      </c>
      <c r="B3125" s="4">
        <v>45320.5125</v>
      </c>
      <c r="C3125" s="3" t="s">
        <v>127</v>
      </c>
      <c r="D3125" s="3" t="s">
        <v>159</v>
      </c>
      <c r="E3125" s="3" t="s">
        <v>35</v>
      </c>
      <c r="F3125" s="3">
        <v>2.0</v>
      </c>
      <c r="G3125" s="3">
        <v>2499.0</v>
      </c>
      <c r="H3125" s="3">
        <v>10.0</v>
      </c>
      <c r="I3125" s="3">
        <v>1466.32</v>
      </c>
      <c r="J3125" s="3" t="s">
        <v>32</v>
      </c>
      <c r="K3125" s="3" t="s">
        <v>28</v>
      </c>
      <c r="L3125" s="5">
        <f t="shared" si="1"/>
        <v>4498.2</v>
      </c>
      <c r="M3125" s="5">
        <f t="shared" si="2"/>
        <v>2932.64</v>
      </c>
      <c r="N3125" s="5">
        <f t="shared" si="3"/>
        <v>1565.56</v>
      </c>
      <c r="O3125" s="6">
        <f t="shared" si="4"/>
        <v>0.3480414388</v>
      </c>
      <c r="P3125" s="6" t="str">
        <f t="shared" si="5"/>
        <v>Monday</v>
      </c>
      <c r="Q3125" s="6" t="str">
        <f t="shared" si="6"/>
        <v>Weekday</v>
      </c>
      <c r="R3125" s="6" t="str">
        <f t="shared" si="7"/>
        <v>Low (1–15%)</v>
      </c>
    </row>
    <row r="3126">
      <c r="A3126" s="3" t="s">
        <v>3644</v>
      </c>
      <c r="B3126" s="4">
        <v>45715.72083333333</v>
      </c>
      <c r="C3126" s="3" t="s">
        <v>257</v>
      </c>
      <c r="D3126" s="3" t="s">
        <v>1290</v>
      </c>
      <c r="E3126" s="3" t="s">
        <v>27</v>
      </c>
      <c r="F3126" s="3">
        <v>3.0</v>
      </c>
      <c r="G3126" s="3">
        <v>1499.0</v>
      </c>
      <c r="H3126" s="3">
        <v>10.0</v>
      </c>
      <c r="I3126" s="3">
        <v>969.81</v>
      </c>
      <c r="J3126" s="3" t="s">
        <v>52</v>
      </c>
      <c r="K3126" s="3" t="s">
        <v>23</v>
      </c>
      <c r="L3126" s="5">
        <f t="shared" si="1"/>
        <v>4047.3</v>
      </c>
      <c r="M3126" s="5">
        <f t="shared" si="2"/>
        <v>2909.43</v>
      </c>
      <c r="N3126" s="5">
        <f t="shared" si="3"/>
        <v>1137.87</v>
      </c>
      <c r="O3126" s="6">
        <f t="shared" si="4"/>
        <v>0.2811429842</v>
      </c>
      <c r="P3126" s="6" t="str">
        <f t="shared" si="5"/>
        <v>Thursday</v>
      </c>
      <c r="Q3126" s="6" t="str">
        <f t="shared" si="6"/>
        <v>Weekday</v>
      </c>
      <c r="R3126" s="6" t="str">
        <f t="shared" si="7"/>
        <v>Low (1–15%)</v>
      </c>
    </row>
    <row r="3127">
      <c r="A3127" s="3" t="s">
        <v>3645</v>
      </c>
      <c r="B3127" s="4">
        <v>45819.5875</v>
      </c>
      <c r="C3127" s="3" t="s">
        <v>70</v>
      </c>
      <c r="D3127" s="3" t="s">
        <v>727</v>
      </c>
      <c r="E3127" s="3" t="s">
        <v>21</v>
      </c>
      <c r="F3127" s="3">
        <v>4.0</v>
      </c>
      <c r="G3127" s="3">
        <v>899.0</v>
      </c>
      <c r="H3127" s="3">
        <v>30.0</v>
      </c>
      <c r="I3127" s="3">
        <v>485.23</v>
      </c>
      <c r="J3127" s="3" t="s">
        <v>32</v>
      </c>
      <c r="K3127" s="3" t="s">
        <v>23</v>
      </c>
      <c r="L3127" s="5">
        <f t="shared" si="1"/>
        <v>2517.2</v>
      </c>
      <c r="M3127" s="5">
        <f t="shared" si="2"/>
        <v>1940.92</v>
      </c>
      <c r="N3127" s="5">
        <f t="shared" si="3"/>
        <v>576.28</v>
      </c>
      <c r="O3127" s="6">
        <f t="shared" si="4"/>
        <v>0.228936914</v>
      </c>
      <c r="P3127" s="6" t="str">
        <f t="shared" si="5"/>
        <v>Wednesday</v>
      </c>
      <c r="Q3127" s="6" t="str">
        <f t="shared" si="6"/>
        <v>Weekday</v>
      </c>
      <c r="R3127" s="6" t="str">
        <f t="shared" si="7"/>
        <v>High (&gt;25%)</v>
      </c>
    </row>
    <row r="3128">
      <c r="A3128" s="3" t="s">
        <v>3646</v>
      </c>
      <c r="B3128" s="4">
        <v>45334.915972222225</v>
      </c>
      <c r="C3128" s="3" t="s">
        <v>100</v>
      </c>
      <c r="D3128" s="3" t="s">
        <v>45</v>
      </c>
      <c r="E3128" s="3" t="s">
        <v>21</v>
      </c>
      <c r="F3128" s="3">
        <v>2.0</v>
      </c>
      <c r="G3128" s="3">
        <v>499.0</v>
      </c>
      <c r="H3128" s="3">
        <v>10.0</v>
      </c>
      <c r="I3128" s="3">
        <v>280.4</v>
      </c>
      <c r="J3128" s="3" t="s">
        <v>52</v>
      </c>
      <c r="K3128" s="3" t="s">
        <v>39</v>
      </c>
      <c r="L3128" s="5">
        <f t="shared" si="1"/>
        <v>898.2</v>
      </c>
      <c r="M3128" s="5">
        <f t="shared" si="2"/>
        <v>560.8</v>
      </c>
      <c r="N3128" s="5">
        <f t="shared" si="3"/>
        <v>337.4</v>
      </c>
      <c r="O3128" s="6">
        <f t="shared" si="4"/>
        <v>0.3756401692</v>
      </c>
      <c r="P3128" s="6" t="str">
        <f t="shared" si="5"/>
        <v>Monday</v>
      </c>
      <c r="Q3128" s="6" t="str">
        <f t="shared" si="6"/>
        <v>Weekday</v>
      </c>
      <c r="R3128" s="6" t="str">
        <f t="shared" si="7"/>
        <v>Low (1–15%)</v>
      </c>
    </row>
    <row r="3129">
      <c r="A3129" s="3" t="s">
        <v>3647</v>
      </c>
      <c r="B3129" s="4">
        <v>45820.569444444445</v>
      </c>
      <c r="C3129" s="3" t="s">
        <v>242</v>
      </c>
      <c r="D3129" s="3" t="s">
        <v>952</v>
      </c>
      <c r="E3129" s="3" t="s">
        <v>27</v>
      </c>
      <c r="F3129" s="3">
        <v>1.0</v>
      </c>
      <c r="G3129" s="3">
        <v>1999.0</v>
      </c>
      <c r="H3129" s="3">
        <v>5.0</v>
      </c>
      <c r="I3129" s="3">
        <v>1063.37</v>
      </c>
      <c r="J3129" s="3" t="s">
        <v>32</v>
      </c>
      <c r="K3129" s="3" t="s">
        <v>39</v>
      </c>
      <c r="L3129" s="5">
        <f t="shared" si="1"/>
        <v>1899.05</v>
      </c>
      <c r="M3129" s="5">
        <f t="shared" si="2"/>
        <v>1063.37</v>
      </c>
      <c r="N3129" s="5">
        <f t="shared" si="3"/>
        <v>835.68</v>
      </c>
      <c r="O3129" s="6">
        <f t="shared" si="4"/>
        <v>0.4400516047</v>
      </c>
      <c r="P3129" s="6" t="str">
        <f t="shared" si="5"/>
        <v>Thursday</v>
      </c>
      <c r="Q3129" s="6" t="str">
        <f t="shared" si="6"/>
        <v>Weekday</v>
      </c>
      <c r="R3129" s="6" t="str">
        <f t="shared" si="7"/>
        <v>Low (1–15%)</v>
      </c>
    </row>
    <row r="3130">
      <c r="A3130" s="3" t="s">
        <v>3648</v>
      </c>
      <c r="B3130" s="4">
        <v>45893.80763888889</v>
      </c>
      <c r="C3130" s="3" t="s">
        <v>266</v>
      </c>
      <c r="D3130" s="3" t="s">
        <v>474</v>
      </c>
      <c r="E3130" s="3" t="s">
        <v>21</v>
      </c>
      <c r="F3130" s="3">
        <v>4.0</v>
      </c>
      <c r="G3130" s="3">
        <v>499.0</v>
      </c>
      <c r="H3130" s="3">
        <v>0.0</v>
      </c>
      <c r="I3130" s="3">
        <v>253.22</v>
      </c>
      <c r="J3130" s="3" t="s">
        <v>32</v>
      </c>
      <c r="K3130" s="3" t="s">
        <v>39</v>
      </c>
      <c r="L3130" s="5">
        <f t="shared" si="1"/>
        <v>1996</v>
      </c>
      <c r="M3130" s="5">
        <f t="shared" si="2"/>
        <v>1012.88</v>
      </c>
      <c r="N3130" s="5">
        <f t="shared" si="3"/>
        <v>983.12</v>
      </c>
      <c r="O3130" s="6">
        <f t="shared" si="4"/>
        <v>0.4925450902</v>
      </c>
      <c r="P3130" s="6" t="str">
        <f t="shared" si="5"/>
        <v>Sunday</v>
      </c>
      <c r="Q3130" s="6" t="str">
        <f t="shared" si="6"/>
        <v>Weekend</v>
      </c>
      <c r="R3130" s="6" t="str">
        <f t="shared" si="7"/>
        <v>No Discount</v>
      </c>
    </row>
    <row r="3131">
      <c r="A3131" s="3" t="s">
        <v>3649</v>
      </c>
      <c r="B3131" s="4">
        <v>45606.50208333333</v>
      </c>
      <c r="C3131" s="3" t="s">
        <v>266</v>
      </c>
      <c r="D3131" s="3" t="s">
        <v>1568</v>
      </c>
      <c r="E3131" s="3" t="s">
        <v>27</v>
      </c>
      <c r="F3131" s="3">
        <v>4.0</v>
      </c>
      <c r="G3131" s="3">
        <v>799.0</v>
      </c>
      <c r="H3131" s="3">
        <v>5.0</v>
      </c>
      <c r="I3131" s="3">
        <v>486.61</v>
      </c>
      <c r="J3131" s="3" t="s">
        <v>32</v>
      </c>
      <c r="K3131" s="3" t="s">
        <v>23</v>
      </c>
      <c r="L3131" s="5">
        <f t="shared" si="1"/>
        <v>3036.2</v>
      </c>
      <c r="M3131" s="5">
        <f t="shared" si="2"/>
        <v>1946.44</v>
      </c>
      <c r="N3131" s="5">
        <f t="shared" si="3"/>
        <v>1089.76</v>
      </c>
      <c r="O3131" s="6">
        <f t="shared" si="4"/>
        <v>0.3589223371</v>
      </c>
      <c r="P3131" s="6" t="str">
        <f t="shared" si="5"/>
        <v>Sunday</v>
      </c>
      <c r="Q3131" s="6" t="str">
        <f t="shared" si="6"/>
        <v>Weekend</v>
      </c>
      <c r="R3131" s="6" t="str">
        <f t="shared" si="7"/>
        <v>Low (1–15%)</v>
      </c>
    </row>
    <row r="3132">
      <c r="A3132" s="3" t="s">
        <v>3650</v>
      </c>
      <c r="B3132" s="4">
        <v>45308.78402777778</v>
      </c>
      <c r="C3132" s="3" t="s">
        <v>41</v>
      </c>
      <c r="D3132" s="3" t="s">
        <v>734</v>
      </c>
      <c r="E3132" s="3" t="s">
        <v>27</v>
      </c>
      <c r="F3132" s="3">
        <v>2.0</v>
      </c>
      <c r="G3132" s="3">
        <v>1299.0</v>
      </c>
      <c r="H3132" s="3">
        <v>25.0</v>
      </c>
      <c r="I3132" s="3">
        <v>881.37</v>
      </c>
      <c r="J3132" s="3" t="s">
        <v>52</v>
      </c>
      <c r="K3132" s="3" t="s">
        <v>39</v>
      </c>
      <c r="L3132" s="5">
        <f t="shared" si="1"/>
        <v>1948.5</v>
      </c>
      <c r="M3132" s="5">
        <f t="shared" si="2"/>
        <v>1762.74</v>
      </c>
      <c r="N3132" s="5">
        <f t="shared" si="3"/>
        <v>185.76</v>
      </c>
      <c r="O3132" s="6">
        <f t="shared" si="4"/>
        <v>0.09533487298</v>
      </c>
      <c r="P3132" s="6" t="str">
        <f t="shared" si="5"/>
        <v>Wednesday</v>
      </c>
      <c r="Q3132" s="6" t="str">
        <f t="shared" si="6"/>
        <v>Weekday</v>
      </c>
      <c r="R3132" s="6" t="str">
        <f t="shared" si="7"/>
        <v>Mid (16–25%)</v>
      </c>
    </row>
    <row r="3133">
      <c r="A3133" s="3" t="s">
        <v>3651</v>
      </c>
      <c r="B3133" s="4">
        <v>45325.447916666664</v>
      </c>
      <c r="C3133" s="3" t="s">
        <v>111</v>
      </c>
      <c r="D3133" s="3" t="s">
        <v>824</v>
      </c>
      <c r="E3133" s="3" t="s">
        <v>21</v>
      </c>
      <c r="F3133" s="3">
        <v>3.0</v>
      </c>
      <c r="G3133" s="3">
        <v>899.0</v>
      </c>
      <c r="H3133" s="3">
        <v>0.0</v>
      </c>
      <c r="I3133" s="3">
        <v>606.32</v>
      </c>
      <c r="J3133" s="3" t="s">
        <v>32</v>
      </c>
      <c r="K3133" s="3" t="s">
        <v>28</v>
      </c>
      <c r="L3133" s="5">
        <f t="shared" si="1"/>
        <v>2697</v>
      </c>
      <c r="M3133" s="5">
        <f t="shared" si="2"/>
        <v>1818.96</v>
      </c>
      <c r="N3133" s="5">
        <f t="shared" si="3"/>
        <v>878.04</v>
      </c>
      <c r="O3133" s="6">
        <f t="shared" si="4"/>
        <v>0.3255617353</v>
      </c>
      <c r="P3133" s="6" t="str">
        <f t="shared" si="5"/>
        <v>Saturday</v>
      </c>
      <c r="Q3133" s="6" t="str">
        <f t="shared" si="6"/>
        <v>Weekend</v>
      </c>
      <c r="R3133" s="6" t="str">
        <f t="shared" si="7"/>
        <v>No Discount</v>
      </c>
    </row>
    <row r="3134">
      <c r="A3134" s="3" t="s">
        <v>3652</v>
      </c>
      <c r="B3134" s="4">
        <v>45975.785416666666</v>
      </c>
      <c r="C3134" s="3" t="s">
        <v>127</v>
      </c>
      <c r="D3134" s="3" t="s">
        <v>474</v>
      </c>
      <c r="E3134" s="3" t="s">
        <v>35</v>
      </c>
      <c r="F3134" s="3">
        <v>5.0</v>
      </c>
      <c r="G3134" s="3">
        <v>1999.0</v>
      </c>
      <c r="H3134" s="3">
        <v>15.0</v>
      </c>
      <c r="I3134" s="3">
        <v>1467.72</v>
      </c>
      <c r="J3134" s="3" t="s">
        <v>52</v>
      </c>
      <c r="K3134" s="3" t="s">
        <v>39</v>
      </c>
      <c r="L3134" s="5">
        <f t="shared" si="1"/>
        <v>8495.75</v>
      </c>
      <c r="M3134" s="5">
        <f t="shared" si="2"/>
        <v>7338.6</v>
      </c>
      <c r="N3134" s="5">
        <f t="shared" si="3"/>
        <v>1157.15</v>
      </c>
      <c r="O3134" s="6">
        <f t="shared" si="4"/>
        <v>0.1362033958</v>
      </c>
      <c r="P3134" s="6" t="str">
        <f t="shared" si="5"/>
        <v>Friday</v>
      </c>
      <c r="Q3134" s="6" t="str">
        <f t="shared" si="6"/>
        <v>Weekday</v>
      </c>
      <c r="R3134" s="6" t="str">
        <f t="shared" si="7"/>
        <v>Low (1–15%)</v>
      </c>
    </row>
    <row r="3135">
      <c r="A3135" s="3" t="s">
        <v>3653</v>
      </c>
      <c r="B3135" s="4">
        <v>45704.69652777778</v>
      </c>
      <c r="C3135" s="3" t="s">
        <v>239</v>
      </c>
      <c r="D3135" s="3" t="s">
        <v>899</v>
      </c>
      <c r="E3135" s="3" t="s">
        <v>21</v>
      </c>
      <c r="F3135" s="3">
        <v>1.0</v>
      </c>
      <c r="G3135" s="3">
        <v>899.0</v>
      </c>
      <c r="H3135" s="3">
        <v>10.0</v>
      </c>
      <c r="I3135" s="3">
        <v>518.22</v>
      </c>
      <c r="J3135" s="3" t="s">
        <v>32</v>
      </c>
      <c r="K3135" s="3" t="s">
        <v>28</v>
      </c>
      <c r="L3135" s="5">
        <f t="shared" si="1"/>
        <v>809.1</v>
      </c>
      <c r="M3135" s="5">
        <f t="shared" si="2"/>
        <v>518.22</v>
      </c>
      <c r="N3135" s="5">
        <f t="shared" si="3"/>
        <v>290.88</v>
      </c>
      <c r="O3135" s="6">
        <f t="shared" si="4"/>
        <v>0.3595105673</v>
      </c>
      <c r="P3135" s="6" t="str">
        <f t="shared" si="5"/>
        <v>Sunday</v>
      </c>
      <c r="Q3135" s="6" t="str">
        <f t="shared" si="6"/>
        <v>Weekend</v>
      </c>
      <c r="R3135" s="6" t="str">
        <f t="shared" si="7"/>
        <v>Low (1–15%)</v>
      </c>
    </row>
    <row r="3136">
      <c r="A3136" s="3" t="s">
        <v>3654</v>
      </c>
      <c r="B3136" s="4">
        <v>45608.85763888889</v>
      </c>
      <c r="C3136" s="3" t="s">
        <v>100</v>
      </c>
      <c r="D3136" s="3" t="s">
        <v>258</v>
      </c>
      <c r="E3136" s="3" t="s">
        <v>27</v>
      </c>
      <c r="F3136" s="3">
        <v>1.0</v>
      </c>
      <c r="G3136" s="3">
        <v>1999.0</v>
      </c>
      <c r="H3136" s="3">
        <v>5.0</v>
      </c>
      <c r="I3136" s="3">
        <v>1252.89</v>
      </c>
      <c r="J3136" s="3" t="s">
        <v>32</v>
      </c>
      <c r="K3136" s="3" t="s">
        <v>39</v>
      </c>
      <c r="L3136" s="5">
        <f t="shared" si="1"/>
        <v>1899.05</v>
      </c>
      <c r="M3136" s="5">
        <f t="shared" si="2"/>
        <v>1252.89</v>
      </c>
      <c r="N3136" s="5">
        <f t="shared" si="3"/>
        <v>646.16</v>
      </c>
      <c r="O3136" s="6">
        <f t="shared" si="4"/>
        <v>0.3402543377</v>
      </c>
      <c r="P3136" s="6" t="str">
        <f t="shared" si="5"/>
        <v>Tuesday</v>
      </c>
      <c r="Q3136" s="6" t="str">
        <f t="shared" si="6"/>
        <v>Weekday</v>
      </c>
      <c r="R3136" s="6" t="str">
        <f t="shared" si="7"/>
        <v>Low (1–15%)</v>
      </c>
    </row>
    <row r="3137">
      <c r="A3137" s="3" t="s">
        <v>3655</v>
      </c>
      <c r="B3137" s="4">
        <v>45308.72222222222</v>
      </c>
      <c r="C3137" s="3" t="s">
        <v>239</v>
      </c>
      <c r="D3137" s="3" t="s">
        <v>1920</v>
      </c>
      <c r="E3137" s="3" t="s">
        <v>35</v>
      </c>
      <c r="F3137" s="3">
        <v>2.0</v>
      </c>
      <c r="G3137" s="3">
        <v>2999.0</v>
      </c>
      <c r="H3137" s="3">
        <v>15.0</v>
      </c>
      <c r="I3137" s="3">
        <v>2121.57</v>
      </c>
      <c r="J3137" s="3" t="s">
        <v>52</v>
      </c>
      <c r="K3137" s="3" t="s">
        <v>39</v>
      </c>
      <c r="L3137" s="5">
        <f t="shared" si="1"/>
        <v>5098.3</v>
      </c>
      <c r="M3137" s="5">
        <f t="shared" si="2"/>
        <v>4243.14</v>
      </c>
      <c r="N3137" s="5">
        <f t="shared" si="3"/>
        <v>855.16</v>
      </c>
      <c r="O3137" s="6">
        <f t="shared" si="4"/>
        <v>0.1677343428</v>
      </c>
      <c r="P3137" s="6" t="str">
        <f t="shared" si="5"/>
        <v>Wednesday</v>
      </c>
      <c r="Q3137" s="6" t="str">
        <f t="shared" si="6"/>
        <v>Weekday</v>
      </c>
      <c r="R3137" s="6" t="str">
        <f t="shared" si="7"/>
        <v>Low (1–15%)</v>
      </c>
    </row>
    <row r="3138">
      <c r="A3138" s="3" t="s">
        <v>3656</v>
      </c>
      <c r="B3138" s="4">
        <v>45871.9125</v>
      </c>
      <c r="C3138" s="3" t="s">
        <v>60</v>
      </c>
      <c r="D3138" s="3" t="s">
        <v>489</v>
      </c>
      <c r="E3138" s="3" t="s">
        <v>27</v>
      </c>
      <c r="F3138" s="3">
        <v>2.0</v>
      </c>
      <c r="G3138" s="3">
        <v>1299.0</v>
      </c>
      <c r="H3138" s="3">
        <v>30.0</v>
      </c>
      <c r="I3138" s="3">
        <v>765.87</v>
      </c>
      <c r="J3138" s="3" t="s">
        <v>52</v>
      </c>
      <c r="K3138" s="3" t="s">
        <v>28</v>
      </c>
      <c r="L3138" s="5">
        <f t="shared" si="1"/>
        <v>1818.6</v>
      </c>
      <c r="M3138" s="5">
        <f t="shared" si="2"/>
        <v>1531.74</v>
      </c>
      <c r="N3138" s="5">
        <f t="shared" si="3"/>
        <v>286.86</v>
      </c>
      <c r="O3138" s="6">
        <f t="shared" si="4"/>
        <v>0.1577367206</v>
      </c>
      <c r="P3138" s="6" t="str">
        <f t="shared" si="5"/>
        <v>Saturday</v>
      </c>
      <c r="Q3138" s="6" t="str">
        <f t="shared" si="6"/>
        <v>Weekend</v>
      </c>
      <c r="R3138" s="6" t="str">
        <f t="shared" si="7"/>
        <v>High (&gt;25%)</v>
      </c>
    </row>
    <row r="3139">
      <c r="A3139" s="3" t="s">
        <v>3657</v>
      </c>
      <c r="B3139" s="4">
        <v>45714.74444444444</v>
      </c>
      <c r="C3139" s="3" t="s">
        <v>111</v>
      </c>
      <c r="D3139" s="3" t="s">
        <v>571</v>
      </c>
      <c r="E3139" s="3" t="s">
        <v>21</v>
      </c>
      <c r="F3139" s="3">
        <v>2.0</v>
      </c>
      <c r="G3139" s="3">
        <v>899.0</v>
      </c>
      <c r="H3139" s="3">
        <v>25.0</v>
      </c>
      <c r="I3139" s="3">
        <v>620.52</v>
      </c>
      <c r="J3139" s="3" t="s">
        <v>32</v>
      </c>
      <c r="K3139" s="3" t="s">
        <v>28</v>
      </c>
      <c r="L3139" s="5">
        <f t="shared" si="1"/>
        <v>1348.5</v>
      </c>
      <c r="M3139" s="5">
        <f t="shared" si="2"/>
        <v>1241.04</v>
      </c>
      <c r="N3139" s="5">
        <f t="shared" si="3"/>
        <v>107.46</v>
      </c>
      <c r="O3139" s="6">
        <f t="shared" si="4"/>
        <v>0.07968854283</v>
      </c>
      <c r="P3139" s="6" t="str">
        <f t="shared" si="5"/>
        <v>Wednesday</v>
      </c>
      <c r="Q3139" s="6" t="str">
        <f t="shared" si="6"/>
        <v>Weekday</v>
      </c>
      <c r="R3139" s="6" t="str">
        <f t="shared" si="7"/>
        <v>Mid (16–25%)</v>
      </c>
    </row>
    <row r="3140">
      <c r="A3140" s="3" t="s">
        <v>3658</v>
      </c>
      <c r="B3140" s="4">
        <v>45538.569444444445</v>
      </c>
      <c r="C3140" s="3" t="s">
        <v>158</v>
      </c>
      <c r="D3140" s="3" t="s">
        <v>258</v>
      </c>
      <c r="E3140" s="3" t="s">
        <v>35</v>
      </c>
      <c r="F3140" s="3">
        <v>4.0</v>
      </c>
      <c r="G3140" s="3">
        <v>3499.0</v>
      </c>
      <c r="H3140" s="3">
        <v>10.0</v>
      </c>
      <c r="I3140" s="3">
        <v>1998.18</v>
      </c>
      <c r="J3140" s="3" t="s">
        <v>52</v>
      </c>
      <c r="K3140" s="3" t="s">
        <v>28</v>
      </c>
      <c r="L3140" s="5">
        <f t="shared" si="1"/>
        <v>12596.4</v>
      </c>
      <c r="M3140" s="5">
        <f t="shared" si="2"/>
        <v>7992.72</v>
      </c>
      <c r="N3140" s="5">
        <f t="shared" si="3"/>
        <v>4603.68</v>
      </c>
      <c r="O3140" s="6">
        <f t="shared" si="4"/>
        <v>0.3654758502</v>
      </c>
      <c r="P3140" s="6" t="str">
        <f t="shared" si="5"/>
        <v>Tuesday</v>
      </c>
      <c r="Q3140" s="6" t="str">
        <f t="shared" si="6"/>
        <v>Weekday</v>
      </c>
      <c r="R3140" s="6" t="str">
        <f t="shared" si="7"/>
        <v>Low (1–15%)</v>
      </c>
    </row>
    <row r="3141">
      <c r="A3141" s="3" t="s">
        <v>3659</v>
      </c>
      <c r="B3141" s="4">
        <v>45687.44027777778</v>
      </c>
      <c r="C3141" s="3" t="s">
        <v>236</v>
      </c>
      <c r="D3141" s="3" t="s">
        <v>208</v>
      </c>
      <c r="E3141" s="3" t="s">
        <v>27</v>
      </c>
      <c r="F3141" s="3">
        <v>5.0</v>
      </c>
      <c r="G3141" s="3">
        <v>1499.0</v>
      </c>
      <c r="H3141" s="3">
        <v>30.0</v>
      </c>
      <c r="I3141" s="3">
        <v>800.11</v>
      </c>
      <c r="J3141" s="3" t="s">
        <v>32</v>
      </c>
      <c r="K3141" s="3" t="s">
        <v>28</v>
      </c>
      <c r="L3141" s="5">
        <f t="shared" si="1"/>
        <v>5246.5</v>
      </c>
      <c r="M3141" s="5">
        <f t="shared" si="2"/>
        <v>4000.55</v>
      </c>
      <c r="N3141" s="5">
        <f t="shared" si="3"/>
        <v>1245.95</v>
      </c>
      <c r="O3141" s="6">
        <f t="shared" si="4"/>
        <v>0.2374821309</v>
      </c>
      <c r="P3141" s="6" t="str">
        <f t="shared" si="5"/>
        <v>Thursday</v>
      </c>
      <c r="Q3141" s="6" t="str">
        <f t="shared" si="6"/>
        <v>Weekday</v>
      </c>
      <c r="R3141" s="6" t="str">
        <f t="shared" si="7"/>
        <v>High (&gt;25%)</v>
      </c>
    </row>
    <row r="3142">
      <c r="A3142" s="3" t="s">
        <v>3660</v>
      </c>
      <c r="B3142" s="4">
        <v>45774.756944444445</v>
      </c>
      <c r="C3142" s="3" t="s">
        <v>254</v>
      </c>
      <c r="D3142" s="3" t="s">
        <v>55</v>
      </c>
      <c r="E3142" s="3" t="s">
        <v>35</v>
      </c>
      <c r="F3142" s="3">
        <v>5.0</v>
      </c>
      <c r="G3142" s="3">
        <v>2999.0</v>
      </c>
      <c r="H3142" s="3">
        <v>30.0</v>
      </c>
      <c r="I3142" s="3">
        <v>2182.97</v>
      </c>
      <c r="J3142" s="3" t="s">
        <v>52</v>
      </c>
      <c r="K3142" s="3" t="s">
        <v>28</v>
      </c>
      <c r="L3142" s="5">
        <f t="shared" si="1"/>
        <v>10496.5</v>
      </c>
      <c r="M3142" s="5">
        <f t="shared" si="2"/>
        <v>10914.85</v>
      </c>
      <c r="N3142" s="5">
        <f t="shared" si="3"/>
        <v>-418.35</v>
      </c>
      <c r="O3142" s="6">
        <f t="shared" si="4"/>
        <v>-0.03985614252</v>
      </c>
      <c r="P3142" s="6" t="str">
        <f t="shared" si="5"/>
        <v>Sunday</v>
      </c>
      <c r="Q3142" s="6" t="str">
        <f t="shared" si="6"/>
        <v>Weekend</v>
      </c>
      <c r="R3142" s="6" t="str">
        <f t="shared" si="7"/>
        <v>High (&gt;25%)</v>
      </c>
    </row>
    <row r="3143">
      <c r="A3143" s="3" t="s">
        <v>3661</v>
      </c>
      <c r="B3143" s="4">
        <v>45929.586805555555</v>
      </c>
      <c r="C3143" s="3" t="s">
        <v>63</v>
      </c>
      <c r="D3143" s="3" t="s">
        <v>906</v>
      </c>
      <c r="E3143" s="3" t="s">
        <v>21</v>
      </c>
      <c r="F3143" s="3">
        <v>5.0</v>
      </c>
      <c r="G3143" s="3">
        <v>699.0</v>
      </c>
      <c r="H3143" s="3">
        <v>0.0</v>
      </c>
      <c r="I3143" s="3">
        <v>387.44</v>
      </c>
      <c r="J3143" s="3" t="s">
        <v>52</v>
      </c>
      <c r="K3143" s="3" t="s">
        <v>28</v>
      </c>
      <c r="L3143" s="5">
        <f t="shared" si="1"/>
        <v>3495</v>
      </c>
      <c r="M3143" s="5">
        <f t="shared" si="2"/>
        <v>1937.2</v>
      </c>
      <c r="N3143" s="5">
        <f t="shared" si="3"/>
        <v>1557.8</v>
      </c>
      <c r="O3143" s="6">
        <f t="shared" si="4"/>
        <v>0.4457224607</v>
      </c>
      <c r="P3143" s="6" t="str">
        <f t="shared" si="5"/>
        <v>Monday</v>
      </c>
      <c r="Q3143" s="6" t="str">
        <f t="shared" si="6"/>
        <v>Weekday</v>
      </c>
      <c r="R3143" s="6" t="str">
        <f t="shared" si="7"/>
        <v>No Discount</v>
      </c>
    </row>
    <row r="3144">
      <c r="A3144" s="3" t="s">
        <v>3662</v>
      </c>
      <c r="B3144" s="4">
        <v>45525.861805555556</v>
      </c>
      <c r="C3144" s="3" t="s">
        <v>132</v>
      </c>
      <c r="D3144" s="3" t="s">
        <v>212</v>
      </c>
      <c r="E3144" s="3" t="s">
        <v>27</v>
      </c>
      <c r="F3144" s="3">
        <v>5.0</v>
      </c>
      <c r="G3144" s="3">
        <v>999.0</v>
      </c>
      <c r="H3144" s="3">
        <v>0.0</v>
      </c>
      <c r="I3144" s="3">
        <v>608.28</v>
      </c>
      <c r="J3144" s="3" t="s">
        <v>32</v>
      </c>
      <c r="K3144" s="3" t="s">
        <v>39</v>
      </c>
      <c r="L3144" s="5">
        <f t="shared" si="1"/>
        <v>4995</v>
      </c>
      <c r="M3144" s="5">
        <f t="shared" si="2"/>
        <v>3041.4</v>
      </c>
      <c r="N3144" s="5">
        <f t="shared" si="3"/>
        <v>1953.6</v>
      </c>
      <c r="O3144" s="6">
        <f t="shared" si="4"/>
        <v>0.3911111111</v>
      </c>
      <c r="P3144" s="6" t="str">
        <f t="shared" si="5"/>
        <v>Wednesday</v>
      </c>
      <c r="Q3144" s="6" t="str">
        <f t="shared" si="6"/>
        <v>Weekday</v>
      </c>
      <c r="R3144" s="6" t="str">
        <f t="shared" si="7"/>
        <v>No Discount</v>
      </c>
    </row>
    <row r="3145">
      <c r="A3145" s="3" t="s">
        <v>3663</v>
      </c>
      <c r="B3145" s="4">
        <v>45891.45208333333</v>
      </c>
      <c r="C3145" s="3" t="s">
        <v>194</v>
      </c>
      <c r="D3145" s="3" t="s">
        <v>756</v>
      </c>
      <c r="E3145" s="3" t="s">
        <v>27</v>
      </c>
      <c r="F3145" s="3">
        <v>2.0</v>
      </c>
      <c r="G3145" s="3">
        <v>1499.0</v>
      </c>
      <c r="H3145" s="3">
        <v>20.0</v>
      </c>
      <c r="I3145" s="3">
        <v>1038.97</v>
      </c>
      <c r="J3145" s="3" t="s">
        <v>52</v>
      </c>
      <c r="K3145" s="3" t="s">
        <v>23</v>
      </c>
      <c r="L3145" s="5">
        <f t="shared" si="1"/>
        <v>2398.4</v>
      </c>
      <c r="M3145" s="5">
        <f t="shared" si="2"/>
        <v>2077.94</v>
      </c>
      <c r="N3145" s="5">
        <f t="shared" si="3"/>
        <v>320.46</v>
      </c>
      <c r="O3145" s="6">
        <f t="shared" si="4"/>
        <v>0.1336140761</v>
      </c>
      <c r="P3145" s="6" t="str">
        <f t="shared" si="5"/>
        <v>Friday</v>
      </c>
      <c r="Q3145" s="6" t="str">
        <f t="shared" si="6"/>
        <v>Weekday</v>
      </c>
      <c r="R3145" s="6" t="str">
        <f t="shared" si="7"/>
        <v>Mid (16–25%)</v>
      </c>
    </row>
    <row r="3146">
      <c r="A3146" s="3" t="s">
        <v>3664</v>
      </c>
      <c r="B3146" s="4">
        <v>45981.46527777778</v>
      </c>
      <c r="C3146" s="3" t="s">
        <v>266</v>
      </c>
      <c r="D3146" s="3" t="s">
        <v>299</v>
      </c>
      <c r="E3146" s="3" t="s">
        <v>27</v>
      </c>
      <c r="F3146" s="3">
        <v>4.0</v>
      </c>
      <c r="G3146" s="3">
        <v>999.0</v>
      </c>
      <c r="H3146" s="3">
        <v>30.0</v>
      </c>
      <c r="I3146" s="3">
        <v>518.64</v>
      </c>
      <c r="J3146" s="3" t="s">
        <v>22</v>
      </c>
      <c r="K3146" s="3" t="s">
        <v>23</v>
      </c>
      <c r="L3146" s="5">
        <f t="shared" si="1"/>
        <v>2797.2</v>
      </c>
      <c r="M3146" s="5">
        <f t="shared" si="2"/>
        <v>2074.56</v>
      </c>
      <c r="N3146" s="5">
        <f t="shared" si="3"/>
        <v>722.64</v>
      </c>
      <c r="O3146" s="6">
        <f t="shared" si="4"/>
        <v>0.2583440583</v>
      </c>
      <c r="P3146" s="6" t="str">
        <f t="shared" si="5"/>
        <v>Thursday</v>
      </c>
      <c r="Q3146" s="6" t="str">
        <f t="shared" si="6"/>
        <v>Weekday</v>
      </c>
      <c r="R3146" s="6" t="str">
        <f t="shared" si="7"/>
        <v>High (&gt;25%)</v>
      </c>
    </row>
    <row r="3147">
      <c r="A3147" s="3" t="s">
        <v>3665</v>
      </c>
      <c r="B3147" s="4">
        <v>45885.43263888889</v>
      </c>
      <c r="C3147" s="3" t="s">
        <v>111</v>
      </c>
      <c r="D3147" s="3" t="s">
        <v>31</v>
      </c>
      <c r="E3147" s="3" t="s">
        <v>27</v>
      </c>
      <c r="F3147" s="3">
        <v>1.0</v>
      </c>
      <c r="G3147" s="3">
        <v>999.0</v>
      </c>
      <c r="H3147" s="3">
        <v>30.0</v>
      </c>
      <c r="I3147" s="3">
        <v>547.92</v>
      </c>
      <c r="J3147" s="3" t="s">
        <v>32</v>
      </c>
      <c r="K3147" s="3" t="s">
        <v>23</v>
      </c>
      <c r="L3147" s="5">
        <f t="shared" si="1"/>
        <v>699.3</v>
      </c>
      <c r="M3147" s="5">
        <f t="shared" si="2"/>
        <v>547.92</v>
      </c>
      <c r="N3147" s="5">
        <f t="shared" si="3"/>
        <v>151.38</v>
      </c>
      <c r="O3147" s="6">
        <f t="shared" si="4"/>
        <v>0.2164736165</v>
      </c>
      <c r="P3147" s="6" t="str">
        <f t="shared" si="5"/>
        <v>Saturday</v>
      </c>
      <c r="Q3147" s="6" t="str">
        <f t="shared" si="6"/>
        <v>Weekend</v>
      </c>
      <c r="R3147" s="6" t="str">
        <f t="shared" si="7"/>
        <v>High (&gt;25%)</v>
      </c>
    </row>
    <row r="3148">
      <c r="A3148" s="3" t="s">
        <v>3666</v>
      </c>
      <c r="B3148" s="4">
        <v>45590.875</v>
      </c>
      <c r="C3148" s="3" t="s">
        <v>114</v>
      </c>
      <c r="D3148" s="3" t="s">
        <v>305</v>
      </c>
      <c r="E3148" s="3" t="s">
        <v>21</v>
      </c>
      <c r="F3148" s="3">
        <v>2.0</v>
      </c>
      <c r="G3148" s="3">
        <v>299.0</v>
      </c>
      <c r="H3148" s="3">
        <v>0.0</v>
      </c>
      <c r="I3148" s="3">
        <v>147.11</v>
      </c>
      <c r="J3148" s="3" t="s">
        <v>52</v>
      </c>
      <c r="K3148" s="3" t="s">
        <v>39</v>
      </c>
      <c r="L3148" s="5">
        <f t="shared" si="1"/>
        <v>598</v>
      </c>
      <c r="M3148" s="5">
        <f t="shared" si="2"/>
        <v>294.22</v>
      </c>
      <c r="N3148" s="5">
        <f t="shared" si="3"/>
        <v>303.78</v>
      </c>
      <c r="O3148" s="6">
        <f t="shared" si="4"/>
        <v>0.507993311</v>
      </c>
      <c r="P3148" s="6" t="str">
        <f t="shared" si="5"/>
        <v>Friday</v>
      </c>
      <c r="Q3148" s="6" t="str">
        <f t="shared" si="6"/>
        <v>Weekday</v>
      </c>
      <c r="R3148" s="6" t="str">
        <f t="shared" si="7"/>
        <v>No Discount</v>
      </c>
    </row>
    <row r="3149">
      <c r="A3149" s="3" t="s">
        <v>3667</v>
      </c>
      <c r="B3149" s="4">
        <v>45483.41180555556</v>
      </c>
      <c r="C3149" s="3" t="s">
        <v>282</v>
      </c>
      <c r="D3149" s="3" t="s">
        <v>321</v>
      </c>
      <c r="E3149" s="3" t="s">
        <v>27</v>
      </c>
      <c r="F3149" s="3">
        <v>5.0</v>
      </c>
      <c r="G3149" s="3">
        <v>1299.0</v>
      </c>
      <c r="H3149" s="3">
        <v>30.0</v>
      </c>
      <c r="I3149" s="3">
        <v>806.52</v>
      </c>
      <c r="J3149" s="3" t="s">
        <v>52</v>
      </c>
      <c r="K3149" s="3" t="s">
        <v>28</v>
      </c>
      <c r="L3149" s="5">
        <f t="shared" si="1"/>
        <v>4546.5</v>
      </c>
      <c r="M3149" s="5">
        <f t="shared" si="2"/>
        <v>4032.6</v>
      </c>
      <c r="N3149" s="5">
        <f t="shared" si="3"/>
        <v>513.9</v>
      </c>
      <c r="O3149" s="6">
        <f t="shared" si="4"/>
        <v>0.1130320026</v>
      </c>
      <c r="P3149" s="6" t="str">
        <f t="shared" si="5"/>
        <v>Wednesday</v>
      </c>
      <c r="Q3149" s="6" t="str">
        <f t="shared" si="6"/>
        <v>Weekday</v>
      </c>
      <c r="R3149" s="6" t="str">
        <f t="shared" si="7"/>
        <v>High (&gt;25%)</v>
      </c>
    </row>
    <row r="3150">
      <c r="A3150" s="3" t="s">
        <v>3668</v>
      </c>
      <c r="B3150" s="4">
        <v>45619.66458333333</v>
      </c>
      <c r="C3150" s="3" t="s">
        <v>127</v>
      </c>
      <c r="D3150" s="3" t="s">
        <v>557</v>
      </c>
      <c r="E3150" s="3" t="s">
        <v>21</v>
      </c>
      <c r="F3150" s="3">
        <v>1.0</v>
      </c>
      <c r="G3150" s="3">
        <v>299.0</v>
      </c>
      <c r="H3150" s="3">
        <v>25.0</v>
      </c>
      <c r="I3150" s="3">
        <v>186.81</v>
      </c>
      <c r="J3150" s="3" t="s">
        <v>52</v>
      </c>
      <c r="K3150" s="3" t="s">
        <v>28</v>
      </c>
      <c r="L3150" s="5">
        <f t="shared" si="1"/>
        <v>224.25</v>
      </c>
      <c r="M3150" s="5">
        <f t="shared" si="2"/>
        <v>186.81</v>
      </c>
      <c r="N3150" s="5">
        <f t="shared" si="3"/>
        <v>37.44</v>
      </c>
      <c r="O3150" s="6">
        <f t="shared" si="4"/>
        <v>0.1669565217</v>
      </c>
      <c r="P3150" s="6" t="str">
        <f t="shared" si="5"/>
        <v>Saturday</v>
      </c>
      <c r="Q3150" s="6" t="str">
        <f t="shared" si="6"/>
        <v>Weekend</v>
      </c>
      <c r="R3150" s="6" t="str">
        <f t="shared" si="7"/>
        <v>Mid (16–25%)</v>
      </c>
    </row>
    <row r="3151">
      <c r="A3151" s="3" t="s">
        <v>3669</v>
      </c>
      <c r="B3151" s="4">
        <v>45373.683333333334</v>
      </c>
      <c r="C3151" s="3" t="s">
        <v>186</v>
      </c>
      <c r="D3151" s="3" t="s">
        <v>147</v>
      </c>
      <c r="E3151" s="3" t="s">
        <v>35</v>
      </c>
      <c r="F3151" s="3">
        <v>2.0</v>
      </c>
      <c r="G3151" s="3">
        <v>2999.0</v>
      </c>
      <c r="H3151" s="3">
        <v>20.0</v>
      </c>
      <c r="I3151" s="3">
        <v>2159.24</v>
      </c>
      <c r="J3151" s="3" t="s">
        <v>52</v>
      </c>
      <c r="K3151" s="3" t="s">
        <v>39</v>
      </c>
      <c r="L3151" s="5">
        <f t="shared" si="1"/>
        <v>4798.4</v>
      </c>
      <c r="M3151" s="5">
        <f t="shared" si="2"/>
        <v>4318.48</v>
      </c>
      <c r="N3151" s="5">
        <f t="shared" si="3"/>
        <v>479.92</v>
      </c>
      <c r="O3151" s="6">
        <f t="shared" si="4"/>
        <v>0.1000166722</v>
      </c>
      <c r="P3151" s="6" t="str">
        <f t="shared" si="5"/>
        <v>Friday</v>
      </c>
      <c r="Q3151" s="6" t="str">
        <f t="shared" si="6"/>
        <v>Weekday</v>
      </c>
      <c r="R3151" s="6" t="str">
        <f t="shared" si="7"/>
        <v>Mid (16–25%)</v>
      </c>
    </row>
    <row r="3152">
      <c r="A3152" s="3" t="s">
        <v>3670</v>
      </c>
      <c r="B3152" s="4">
        <v>45408.623611111114</v>
      </c>
      <c r="C3152" s="3" t="s">
        <v>81</v>
      </c>
      <c r="D3152" s="3" t="s">
        <v>480</v>
      </c>
      <c r="E3152" s="3" t="s">
        <v>27</v>
      </c>
      <c r="F3152" s="3">
        <v>3.0</v>
      </c>
      <c r="G3152" s="3">
        <v>1499.0</v>
      </c>
      <c r="H3152" s="3">
        <v>20.0</v>
      </c>
      <c r="I3152" s="3">
        <v>840.77</v>
      </c>
      <c r="J3152" s="3" t="s">
        <v>52</v>
      </c>
      <c r="K3152" s="3" t="s">
        <v>28</v>
      </c>
      <c r="L3152" s="5">
        <f t="shared" si="1"/>
        <v>3597.6</v>
      </c>
      <c r="M3152" s="5">
        <f t="shared" si="2"/>
        <v>2522.31</v>
      </c>
      <c r="N3152" s="5">
        <f t="shared" si="3"/>
        <v>1075.29</v>
      </c>
      <c r="O3152" s="6">
        <f t="shared" si="4"/>
        <v>0.2988909273</v>
      </c>
      <c r="P3152" s="6" t="str">
        <f t="shared" si="5"/>
        <v>Friday</v>
      </c>
      <c r="Q3152" s="6" t="str">
        <f t="shared" si="6"/>
        <v>Weekday</v>
      </c>
      <c r="R3152" s="6" t="str">
        <f t="shared" si="7"/>
        <v>Mid (16–25%)</v>
      </c>
    </row>
    <row r="3153">
      <c r="A3153" s="3" t="s">
        <v>3671</v>
      </c>
      <c r="B3153" s="4">
        <v>45998.72777777778</v>
      </c>
      <c r="C3153" s="3" t="s">
        <v>124</v>
      </c>
      <c r="D3153" s="3" t="s">
        <v>412</v>
      </c>
      <c r="E3153" s="3" t="s">
        <v>27</v>
      </c>
      <c r="F3153" s="3">
        <v>4.0</v>
      </c>
      <c r="G3153" s="3">
        <v>999.0</v>
      </c>
      <c r="H3153" s="3">
        <v>5.0</v>
      </c>
      <c r="I3153" s="3">
        <v>606.0</v>
      </c>
      <c r="J3153" s="3" t="s">
        <v>52</v>
      </c>
      <c r="K3153" s="3" t="s">
        <v>23</v>
      </c>
      <c r="L3153" s="5">
        <f t="shared" si="1"/>
        <v>3796.2</v>
      </c>
      <c r="M3153" s="5">
        <f t="shared" si="2"/>
        <v>2424</v>
      </c>
      <c r="N3153" s="5">
        <f t="shared" si="3"/>
        <v>1372.2</v>
      </c>
      <c r="O3153" s="6">
        <f t="shared" si="4"/>
        <v>0.3614667299</v>
      </c>
      <c r="P3153" s="6" t="str">
        <f t="shared" si="5"/>
        <v>Sunday</v>
      </c>
      <c r="Q3153" s="6" t="str">
        <f t="shared" si="6"/>
        <v>Weekend</v>
      </c>
      <c r="R3153" s="6" t="str">
        <f t="shared" si="7"/>
        <v>Low (1–15%)</v>
      </c>
    </row>
    <row r="3154">
      <c r="A3154" s="3" t="s">
        <v>3672</v>
      </c>
      <c r="B3154" s="4">
        <v>45964.865277777775</v>
      </c>
      <c r="C3154" s="3" t="s">
        <v>65</v>
      </c>
      <c r="D3154" s="3" t="s">
        <v>103</v>
      </c>
      <c r="E3154" s="3" t="s">
        <v>21</v>
      </c>
      <c r="F3154" s="3">
        <v>5.0</v>
      </c>
      <c r="G3154" s="3">
        <v>499.0</v>
      </c>
      <c r="H3154" s="3">
        <v>25.0</v>
      </c>
      <c r="I3154" s="3">
        <v>259.86</v>
      </c>
      <c r="J3154" s="3" t="s">
        <v>52</v>
      </c>
      <c r="K3154" s="3" t="s">
        <v>39</v>
      </c>
      <c r="L3154" s="5">
        <f t="shared" si="1"/>
        <v>1871.25</v>
      </c>
      <c r="M3154" s="5">
        <f t="shared" si="2"/>
        <v>1299.3</v>
      </c>
      <c r="N3154" s="5">
        <f t="shared" si="3"/>
        <v>571.95</v>
      </c>
      <c r="O3154" s="6">
        <f t="shared" si="4"/>
        <v>0.3056513026</v>
      </c>
      <c r="P3154" s="6" t="str">
        <f t="shared" si="5"/>
        <v>Monday</v>
      </c>
      <c r="Q3154" s="6" t="str">
        <f t="shared" si="6"/>
        <v>Weekday</v>
      </c>
      <c r="R3154" s="6" t="str">
        <f t="shared" si="7"/>
        <v>Mid (16–25%)</v>
      </c>
    </row>
    <row r="3155">
      <c r="A3155" s="3" t="s">
        <v>3673</v>
      </c>
      <c r="B3155" s="4">
        <v>45974.791666666664</v>
      </c>
      <c r="C3155" s="3" t="s">
        <v>100</v>
      </c>
      <c r="D3155" s="3" t="s">
        <v>616</v>
      </c>
      <c r="E3155" s="3" t="s">
        <v>27</v>
      </c>
      <c r="F3155" s="3">
        <v>5.0</v>
      </c>
      <c r="G3155" s="3">
        <v>999.0</v>
      </c>
      <c r="H3155" s="3">
        <v>25.0</v>
      </c>
      <c r="I3155" s="3">
        <v>535.05</v>
      </c>
      <c r="J3155" s="3" t="s">
        <v>52</v>
      </c>
      <c r="K3155" s="3" t="s">
        <v>39</v>
      </c>
      <c r="L3155" s="5">
        <f t="shared" si="1"/>
        <v>3746.25</v>
      </c>
      <c r="M3155" s="5">
        <f t="shared" si="2"/>
        <v>2675.25</v>
      </c>
      <c r="N3155" s="5">
        <f t="shared" si="3"/>
        <v>1071</v>
      </c>
      <c r="O3155" s="6">
        <f t="shared" si="4"/>
        <v>0.2858858859</v>
      </c>
      <c r="P3155" s="6" t="str">
        <f t="shared" si="5"/>
        <v>Thursday</v>
      </c>
      <c r="Q3155" s="6" t="str">
        <f t="shared" si="6"/>
        <v>Weekday</v>
      </c>
      <c r="R3155" s="6" t="str">
        <f t="shared" si="7"/>
        <v>Mid (16–25%)</v>
      </c>
    </row>
    <row r="3156">
      <c r="A3156" s="3" t="s">
        <v>3674</v>
      </c>
      <c r="B3156" s="4">
        <v>45483.85277777778</v>
      </c>
      <c r="C3156" s="3" t="s">
        <v>114</v>
      </c>
      <c r="D3156" s="3" t="s">
        <v>569</v>
      </c>
      <c r="E3156" s="3" t="s">
        <v>35</v>
      </c>
      <c r="F3156" s="3">
        <v>3.0</v>
      </c>
      <c r="G3156" s="3">
        <v>2499.0</v>
      </c>
      <c r="H3156" s="3">
        <v>0.0</v>
      </c>
      <c r="I3156" s="3">
        <v>1702.09</v>
      </c>
      <c r="J3156" s="3" t="s">
        <v>52</v>
      </c>
      <c r="K3156" s="3" t="s">
        <v>39</v>
      </c>
      <c r="L3156" s="5">
        <f t="shared" si="1"/>
        <v>7497</v>
      </c>
      <c r="M3156" s="5">
        <f t="shared" si="2"/>
        <v>5106.27</v>
      </c>
      <c r="N3156" s="5">
        <f t="shared" si="3"/>
        <v>2390.73</v>
      </c>
      <c r="O3156" s="6">
        <f t="shared" si="4"/>
        <v>0.3188915566</v>
      </c>
      <c r="P3156" s="6" t="str">
        <f t="shared" si="5"/>
        <v>Wednesday</v>
      </c>
      <c r="Q3156" s="6" t="str">
        <f t="shared" si="6"/>
        <v>Weekday</v>
      </c>
      <c r="R3156" s="6" t="str">
        <f t="shared" si="7"/>
        <v>No Discount</v>
      </c>
    </row>
    <row r="3157">
      <c r="A3157" s="3" t="s">
        <v>3675</v>
      </c>
      <c r="B3157" s="4">
        <v>45869.615277777775</v>
      </c>
      <c r="C3157" s="3" t="s">
        <v>127</v>
      </c>
      <c r="D3157" s="3" t="s">
        <v>1304</v>
      </c>
      <c r="E3157" s="3" t="s">
        <v>35</v>
      </c>
      <c r="F3157" s="3">
        <v>5.0</v>
      </c>
      <c r="G3157" s="3">
        <v>2499.0</v>
      </c>
      <c r="H3157" s="3">
        <v>15.0</v>
      </c>
      <c r="I3157" s="3">
        <v>1458.15</v>
      </c>
      <c r="J3157" s="3" t="s">
        <v>32</v>
      </c>
      <c r="K3157" s="3" t="s">
        <v>23</v>
      </c>
      <c r="L3157" s="5">
        <f t="shared" si="1"/>
        <v>10620.75</v>
      </c>
      <c r="M3157" s="5">
        <f t="shared" si="2"/>
        <v>7290.75</v>
      </c>
      <c r="N3157" s="5">
        <f t="shared" si="3"/>
        <v>3330</v>
      </c>
      <c r="O3157" s="6">
        <f t="shared" si="4"/>
        <v>0.3135371796</v>
      </c>
      <c r="P3157" s="6" t="str">
        <f t="shared" si="5"/>
        <v>Thursday</v>
      </c>
      <c r="Q3157" s="6" t="str">
        <f t="shared" si="6"/>
        <v>Weekday</v>
      </c>
      <c r="R3157" s="6" t="str">
        <f t="shared" si="7"/>
        <v>Low (1–15%)</v>
      </c>
    </row>
    <row r="3158">
      <c r="A3158" s="3" t="s">
        <v>3676</v>
      </c>
      <c r="B3158" s="4">
        <v>45702.688888888886</v>
      </c>
      <c r="C3158" s="3" t="s">
        <v>194</v>
      </c>
      <c r="D3158" s="3" t="s">
        <v>856</v>
      </c>
      <c r="E3158" s="3" t="s">
        <v>27</v>
      </c>
      <c r="F3158" s="3">
        <v>4.0</v>
      </c>
      <c r="G3158" s="3">
        <v>1499.0</v>
      </c>
      <c r="H3158" s="3">
        <v>25.0</v>
      </c>
      <c r="I3158" s="3">
        <v>987.74</v>
      </c>
      <c r="J3158" s="3" t="s">
        <v>32</v>
      </c>
      <c r="K3158" s="3" t="s">
        <v>23</v>
      </c>
      <c r="L3158" s="5">
        <f t="shared" si="1"/>
        <v>4497</v>
      </c>
      <c r="M3158" s="5">
        <f t="shared" si="2"/>
        <v>3950.96</v>
      </c>
      <c r="N3158" s="5">
        <f t="shared" si="3"/>
        <v>546.04</v>
      </c>
      <c r="O3158" s="6">
        <f t="shared" si="4"/>
        <v>0.121423171</v>
      </c>
      <c r="P3158" s="6" t="str">
        <f t="shared" si="5"/>
        <v>Friday</v>
      </c>
      <c r="Q3158" s="6" t="str">
        <f t="shared" si="6"/>
        <v>Weekday</v>
      </c>
      <c r="R3158" s="6" t="str">
        <f t="shared" si="7"/>
        <v>Mid (16–25%)</v>
      </c>
    </row>
    <row r="3159">
      <c r="A3159" s="3" t="s">
        <v>3677</v>
      </c>
      <c r="B3159" s="4">
        <v>45619.43125</v>
      </c>
      <c r="C3159" s="3" t="s">
        <v>25</v>
      </c>
      <c r="D3159" s="3" t="s">
        <v>263</v>
      </c>
      <c r="E3159" s="3" t="s">
        <v>27</v>
      </c>
      <c r="F3159" s="3">
        <v>4.0</v>
      </c>
      <c r="G3159" s="3">
        <v>1299.0</v>
      </c>
      <c r="H3159" s="3">
        <v>15.0</v>
      </c>
      <c r="I3159" s="3">
        <v>845.39</v>
      </c>
      <c r="J3159" s="3" t="s">
        <v>22</v>
      </c>
      <c r="K3159" s="3" t="s">
        <v>23</v>
      </c>
      <c r="L3159" s="5">
        <f t="shared" si="1"/>
        <v>4416.6</v>
      </c>
      <c r="M3159" s="5">
        <f t="shared" si="2"/>
        <v>3381.56</v>
      </c>
      <c r="N3159" s="5">
        <f t="shared" si="3"/>
        <v>1035.04</v>
      </c>
      <c r="O3159" s="6">
        <f t="shared" si="4"/>
        <v>0.2343522166</v>
      </c>
      <c r="P3159" s="6" t="str">
        <f t="shared" si="5"/>
        <v>Saturday</v>
      </c>
      <c r="Q3159" s="6" t="str">
        <f t="shared" si="6"/>
        <v>Weekend</v>
      </c>
      <c r="R3159" s="6" t="str">
        <f t="shared" si="7"/>
        <v>Low (1–15%)</v>
      </c>
    </row>
    <row r="3160">
      <c r="A3160" s="3" t="s">
        <v>3678</v>
      </c>
      <c r="B3160" s="4">
        <v>45921.763194444444</v>
      </c>
      <c r="C3160" s="3" t="s">
        <v>57</v>
      </c>
      <c r="D3160" s="3" t="s">
        <v>846</v>
      </c>
      <c r="E3160" s="3" t="s">
        <v>27</v>
      </c>
      <c r="F3160" s="3">
        <v>3.0</v>
      </c>
      <c r="G3160" s="3">
        <v>999.0</v>
      </c>
      <c r="H3160" s="3">
        <v>0.0</v>
      </c>
      <c r="I3160" s="3">
        <v>627.52</v>
      </c>
      <c r="J3160" s="3" t="s">
        <v>22</v>
      </c>
      <c r="K3160" s="3" t="s">
        <v>23</v>
      </c>
      <c r="L3160" s="5">
        <f t="shared" si="1"/>
        <v>2997</v>
      </c>
      <c r="M3160" s="5">
        <f t="shared" si="2"/>
        <v>1882.56</v>
      </c>
      <c r="N3160" s="5">
        <f t="shared" si="3"/>
        <v>1114.44</v>
      </c>
      <c r="O3160" s="6">
        <f t="shared" si="4"/>
        <v>0.3718518519</v>
      </c>
      <c r="P3160" s="6" t="str">
        <f t="shared" si="5"/>
        <v>Sunday</v>
      </c>
      <c r="Q3160" s="6" t="str">
        <f t="shared" si="6"/>
        <v>Weekend</v>
      </c>
      <c r="R3160" s="6" t="str">
        <f t="shared" si="7"/>
        <v>No Discount</v>
      </c>
    </row>
    <row r="3161">
      <c r="A3161" s="3" t="s">
        <v>3679</v>
      </c>
      <c r="B3161" s="4">
        <v>45914.720138888886</v>
      </c>
      <c r="C3161" s="3" t="s">
        <v>257</v>
      </c>
      <c r="D3161" s="3" t="s">
        <v>775</v>
      </c>
      <c r="E3161" s="3" t="s">
        <v>27</v>
      </c>
      <c r="F3161" s="3">
        <v>3.0</v>
      </c>
      <c r="G3161" s="3">
        <v>799.0</v>
      </c>
      <c r="H3161" s="3">
        <v>0.0</v>
      </c>
      <c r="I3161" s="3">
        <v>470.99</v>
      </c>
      <c r="J3161" s="3" t="s">
        <v>32</v>
      </c>
      <c r="K3161" s="3" t="s">
        <v>23</v>
      </c>
      <c r="L3161" s="5">
        <f t="shared" si="1"/>
        <v>2397</v>
      </c>
      <c r="M3161" s="5">
        <f t="shared" si="2"/>
        <v>1412.97</v>
      </c>
      <c r="N3161" s="5">
        <f t="shared" si="3"/>
        <v>984.03</v>
      </c>
      <c r="O3161" s="6">
        <f t="shared" si="4"/>
        <v>0.4105256571</v>
      </c>
      <c r="P3161" s="6" t="str">
        <f t="shared" si="5"/>
        <v>Sunday</v>
      </c>
      <c r="Q3161" s="6" t="str">
        <f t="shared" si="6"/>
        <v>Weekend</v>
      </c>
      <c r="R3161" s="6" t="str">
        <f t="shared" si="7"/>
        <v>No Discount</v>
      </c>
    </row>
    <row r="3162">
      <c r="A3162" s="3" t="s">
        <v>3680</v>
      </c>
      <c r="B3162" s="4">
        <v>45852.55972222222</v>
      </c>
      <c r="C3162" s="3" t="s">
        <v>81</v>
      </c>
      <c r="D3162" s="3" t="s">
        <v>695</v>
      </c>
      <c r="E3162" s="3" t="s">
        <v>35</v>
      </c>
      <c r="F3162" s="3">
        <v>1.0</v>
      </c>
      <c r="G3162" s="3">
        <v>2499.0</v>
      </c>
      <c r="H3162" s="3">
        <v>20.0</v>
      </c>
      <c r="I3162" s="3">
        <v>1765.13</v>
      </c>
      <c r="J3162" s="3" t="s">
        <v>32</v>
      </c>
      <c r="K3162" s="3" t="s">
        <v>28</v>
      </c>
      <c r="L3162" s="5">
        <f t="shared" si="1"/>
        <v>1999.2</v>
      </c>
      <c r="M3162" s="5">
        <f t="shared" si="2"/>
        <v>1765.13</v>
      </c>
      <c r="N3162" s="5">
        <f t="shared" si="3"/>
        <v>234.07</v>
      </c>
      <c r="O3162" s="6">
        <f t="shared" si="4"/>
        <v>0.1170818327</v>
      </c>
      <c r="P3162" s="6" t="str">
        <f t="shared" si="5"/>
        <v>Monday</v>
      </c>
      <c r="Q3162" s="6" t="str">
        <f t="shared" si="6"/>
        <v>Weekday</v>
      </c>
      <c r="R3162" s="6" t="str">
        <f t="shared" si="7"/>
        <v>Mid (16–25%)</v>
      </c>
    </row>
    <row r="3163">
      <c r="A3163" s="3" t="s">
        <v>3681</v>
      </c>
      <c r="B3163" s="4">
        <v>45299.736805555556</v>
      </c>
      <c r="C3163" s="3" t="s">
        <v>186</v>
      </c>
      <c r="D3163" s="3" t="s">
        <v>621</v>
      </c>
      <c r="E3163" s="3" t="s">
        <v>21</v>
      </c>
      <c r="F3163" s="3">
        <v>1.0</v>
      </c>
      <c r="G3163" s="3">
        <v>899.0</v>
      </c>
      <c r="H3163" s="3">
        <v>25.0</v>
      </c>
      <c r="I3163" s="3">
        <v>492.81</v>
      </c>
      <c r="J3163" s="3" t="s">
        <v>32</v>
      </c>
      <c r="K3163" s="3" t="s">
        <v>23</v>
      </c>
      <c r="L3163" s="5">
        <f t="shared" si="1"/>
        <v>674.25</v>
      </c>
      <c r="M3163" s="5">
        <f t="shared" si="2"/>
        <v>492.81</v>
      </c>
      <c r="N3163" s="5">
        <f t="shared" si="3"/>
        <v>181.44</v>
      </c>
      <c r="O3163" s="6">
        <f t="shared" si="4"/>
        <v>0.2690989989</v>
      </c>
      <c r="P3163" s="6" t="str">
        <f t="shared" si="5"/>
        <v>Monday</v>
      </c>
      <c r="Q3163" s="6" t="str">
        <f t="shared" si="6"/>
        <v>Weekday</v>
      </c>
      <c r="R3163" s="6" t="str">
        <f t="shared" si="7"/>
        <v>Mid (16–25%)</v>
      </c>
    </row>
    <row r="3164">
      <c r="A3164" s="3" t="s">
        <v>3682</v>
      </c>
      <c r="B3164" s="4">
        <v>45621.614583333336</v>
      </c>
      <c r="C3164" s="3" t="s">
        <v>63</v>
      </c>
      <c r="D3164" s="3" t="s">
        <v>509</v>
      </c>
      <c r="E3164" s="3" t="s">
        <v>27</v>
      </c>
      <c r="F3164" s="3">
        <v>4.0</v>
      </c>
      <c r="G3164" s="3">
        <v>999.0</v>
      </c>
      <c r="H3164" s="3">
        <v>15.0</v>
      </c>
      <c r="I3164" s="3">
        <v>587.78</v>
      </c>
      <c r="J3164" s="3" t="s">
        <v>32</v>
      </c>
      <c r="K3164" s="3" t="s">
        <v>23</v>
      </c>
      <c r="L3164" s="5">
        <f t="shared" si="1"/>
        <v>3396.6</v>
      </c>
      <c r="M3164" s="5">
        <f t="shared" si="2"/>
        <v>2351.12</v>
      </c>
      <c r="N3164" s="5">
        <f t="shared" si="3"/>
        <v>1045.48</v>
      </c>
      <c r="O3164" s="6">
        <f t="shared" si="4"/>
        <v>0.3078019196</v>
      </c>
      <c r="P3164" s="6" t="str">
        <f t="shared" si="5"/>
        <v>Monday</v>
      </c>
      <c r="Q3164" s="6" t="str">
        <f t="shared" si="6"/>
        <v>Weekday</v>
      </c>
      <c r="R3164" s="6" t="str">
        <f t="shared" si="7"/>
        <v>Low (1–15%)</v>
      </c>
    </row>
    <row r="3165">
      <c r="A3165" s="3" t="s">
        <v>3683</v>
      </c>
      <c r="B3165" s="4">
        <v>45870.37986111111</v>
      </c>
      <c r="C3165" s="3" t="s">
        <v>57</v>
      </c>
      <c r="D3165" s="3" t="s">
        <v>749</v>
      </c>
      <c r="E3165" s="3" t="s">
        <v>21</v>
      </c>
      <c r="F3165" s="3">
        <v>2.0</v>
      </c>
      <c r="G3165" s="3">
        <v>499.0</v>
      </c>
      <c r="H3165" s="3">
        <v>0.0</v>
      </c>
      <c r="I3165" s="3">
        <v>225.91</v>
      </c>
      <c r="J3165" s="3" t="s">
        <v>52</v>
      </c>
      <c r="K3165" s="3" t="s">
        <v>39</v>
      </c>
      <c r="L3165" s="5">
        <f t="shared" si="1"/>
        <v>998</v>
      </c>
      <c r="M3165" s="5">
        <f t="shared" si="2"/>
        <v>451.82</v>
      </c>
      <c r="N3165" s="5">
        <f t="shared" si="3"/>
        <v>546.18</v>
      </c>
      <c r="O3165" s="6">
        <f t="shared" si="4"/>
        <v>0.5472745491</v>
      </c>
      <c r="P3165" s="6" t="str">
        <f t="shared" si="5"/>
        <v>Friday</v>
      </c>
      <c r="Q3165" s="6" t="str">
        <f t="shared" si="6"/>
        <v>Weekday</v>
      </c>
      <c r="R3165" s="6" t="str">
        <f t="shared" si="7"/>
        <v>No Discount</v>
      </c>
    </row>
    <row r="3166">
      <c r="A3166" s="3" t="s">
        <v>3684</v>
      </c>
      <c r="B3166" s="4">
        <v>45320.66458333333</v>
      </c>
      <c r="C3166" s="3" t="s">
        <v>30</v>
      </c>
      <c r="D3166" s="3" t="s">
        <v>203</v>
      </c>
      <c r="E3166" s="3" t="s">
        <v>27</v>
      </c>
      <c r="F3166" s="3">
        <v>5.0</v>
      </c>
      <c r="G3166" s="3">
        <v>799.0</v>
      </c>
      <c r="H3166" s="3">
        <v>20.0</v>
      </c>
      <c r="I3166" s="3">
        <v>411.16</v>
      </c>
      <c r="J3166" s="3" t="s">
        <v>52</v>
      </c>
      <c r="K3166" s="3" t="s">
        <v>39</v>
      </c>
      <c r="L3166" s="5">
        <f t="shared" si="1"/>
        <v>3196</v>
      </c>
      <c r="M3166" s="5">
        <f t="shared" si="2"/>
        <v>2055.8</v>
      </c>
      <c r="N3166" s="5">
        <f t="shared" si="3"/>
        <v>1140.2</v>
      </c>
      <c r="O3166" s="6">
        <f t="shared" si="4"/>
        <v>0.3567584481</v>
      </c>
      <c r="P3166" s="6" t="str">
        <f t="shared" si="5"/>
        <v>Monday</v>
      </c>
      <c r="Q3166" s="6" t="str">
        <f t="shared" si="6"/>
        <v>Weekday</v>
      </c>
      <c r="R3166" s="6" t="str">
        <f t="shared" si="7"/>
        <v>Mid (16–25%)</v>
      </c>
    </row>
    <row r="3167">
      <c r="A3167" s="3" t="s">
        <v>3685</v>
      </c>
      <c r="B3167" s="4">
        <v>45614.419444444444</v>
      </c>
      <c r="C3167" s="3" t="s">
        <v>135</v>
      </c>
      <c r="D3167" s="3" t="s">
        <v>183</v>
      </c>
      <c r="E3167" s="3" t="s">
        <v>21</v>
      </c>
      <c r="F3167" s="3">
        <v>3.0</v>
      </c>
      <c r="G3167" s="3">
        <v>899.0</v>
      </c>
      <c r="H3167" s="3">
        <v>25.0</v>
      </c>
      <c r="I3167" s="3">
        <v>584.79</v>
      </c>
      <c r="J3167" s="3" t="s">
        <v>52</v>
      </c>
      <c r="K3167" s="3" t="s">
        <v>28</v>
      </c>
      <c r="L3167" s="5">
        <f t="shared" si="1"/>
        <v>2022.75</v>
      </c>
      <c r="M3167" s="5">
        <f t="shared" si="2"/>
        <v>1754.37</v>
      </c>
      <c r="N3167" s="5">
        <f t="shared" si="3"/>
        <v>268.38</v>
      </c>
      <c r="O3167" s="6">
        <f t="shared" si="4"/>
        <v>0.1326807564</v>
      </c>
      <c r="P3167" s="6" t="str">
        <f t="shared" si="5"/>
        <v>Monday</v>
      </c>
      <c r="Q3167" s="6" t="str">
        <f t="shared" si="6"/>
        <v>Weekday</v>
      </c>
      <c r="R3167" s="6" t="str">
        <f t="shared" si="7"/>
        <v>Mid (16–25%)</v>
      </c>
    </row>
    <row r="3168">
      <c r="A3168" s="3" t="s">
        <v>3686</v>
      </c>
      <c r="B3168" s="4">
        <v>45652.9125</v>
      </c>
      <c r="C3168" s="3" t="s">
        <v>97</v>
      </c>
      <c r="D3168" s="3" t="s">
        <v>446</v>
      </c>
      <c r="E3168" s="3" t="s">
        <v>35</v>
      </c>
      <c r="F3168" s="3">
        <v>4.0</v>
      </c>
      <c r="G3168" s="3">
        <v>3999.0</v>
      </c>
      <c r="H3168" s="3">
        <v>5.0</v>
      </c>
      <c r="I3168" s="3">
        <v>2644.26</v>
      </c>
      <c r="J3168" s="3" t="s">
        <v>52</v>
      </c>
      <c r="K3168" s="3" t="s">
        <v>23</v>
      </c>
      <c r="L3168" s="5">
        <f t="shared" si="1"/>
        <v>15196.2</v>
      </c>
      <c r="M3168" s="5">
        <f t="shared" si="2"/>
        <v>10577.04</v>
      </c>
      <c r="N3168" s="5">
        <f t="shared" si="3"/>
        <v>4619.16</v>
      </c>
      <c r="O3168" s="6">
        <f t="shared" si="4"/>
        <v>0.3039680973</v>
      </c>
      <c r="P3168" s="6" t="str">
        <f t="shared" si="5"/>
        <v>Thursday</v>
      </c>
      <c r="Q3168" s="6" t="str">
        <f t="shared" si="6"/>
        <v>Weekday</v>
      </c>
      <c r="R3168" s="6" t="str">
        <f t="shared" si="7"/>
        <v>Low (1–15%)</v>
      </c>
    </row>
    <row r="3169">
      <c r="A3169" s="3" t="s">
        <v>3687</v>
      </c>
      <c r="B3169" s="4">
        <v>45750.8625</v>
      </c>
      <c r="C3169" s="3" t="s">
        <v>65</v>
      </c>
      <c r="D3169" s="3" t="s">
        <v>899</v>
      </c>
      <c r="E3169" s="3" t="s">
        <v>21</v>
      </c>
      <c r="F3169" s="3">
        <v>3.0</v>
      </c>
      <c r="G3169" s="3">
        <v>699.0</v>
      </c>
      <c r="H3169" s="3">
        <v>0.0</v>
      </c>
      <c r="I3169" s="3">
        <v>409.44</v>
      </c>
      <c r="J3169" s="3" t="s">
        <v>52</v>
      </c>
      <c r="K3169" s="3" t="s">
        <v>28</v>
      </c>
      <c r="L3169" s="5">
        <f t="shared" si="1"/>
        <v>2097</v>
      </c>
      <c r="M3169" s="5">
        <f t="shared" si="2"/>
        <v>1228.32</v>
      </c>
      <c r="N3169" s="5">
        <f t="shared" si="3"/>
        <v>868.68</v>
      </c>
      <c r="O3169" s="6">
        <f t="shared" si="4"/>
        <v>0.414248927</v>
      </c>
      <c r="P3169" s="6" t="str">
        <f t="shared" si="5"/>
        <v>Thursday</v>
      </c>
      <c r="Q3169" s="6" t="str">
        <f t="shared" si="6"/>
        <v>Weekday</v>
      </c>
      <c r="R3169" s="6" t="str">
        <f t="shared" si="7"/>
        <v>No Discount</v>
      </c>
    </row>
    <row r="3170">
      <c r="A3170" s="3" t="s">
        <v>3688</v>
      </c>
      <c r="B3170" s="4">
        <v>45355.42083333333</v>
      </c>
      <c r="C3170" s="3" t="s">
        <v>47</v>
      </c>
      <c r="D3170" s="3" t="s">
        <v>1290</v>
      </c>
      <c r="E3170" s="3" t="s">
        <v>35</v>
      </c>
      <c r="F3170" s="3">
        <v>4.0</v>
      </c>
      <c r="G3170" s="3">
        <v>3499.0</v>
      </c>
      <c r="H3170" s="3">
        <v>15.0</v>
      </c>
      <c r="I3170" s="3">
        <v>2481.3</v>
      </c>
      <c r="J3170" s="3" t="s">
        <v>32</v>
      </c>
      <c r="K3170" s="3" t="s">
        <v>39</v>
      </c>
      <c r="L3170" s="5">
        <f t="shared" si="1"/>
        <v>11896.6</v>
      </c>
      <c r="M3170" s="5">
        <f t="shared" si="2"/>
        <v>9925.2</v>
      </c>
      <c r="N3170" s="5">
        <f t="shared" si="3"/>
        <v>1971.4</v>
      </c>
      <c r="O3170" s="6">
        <f t="shared" si="4"/>
        <v>0.1657112116</v>
      </c>
      <c r="P3170" s="6" t="str">
        <f t="shared" si="5"/>
        <v>Monday</v>
      </c>
      <c r="Q3170" s="6" t="str">
        <f t="shared" si="6"/>
        <v>Weekday</v>
      </c>
      <c r="R3170" s="6" t="str">
        <f t="shared" si="7"/>
        <v>Low (1–15%)</v>
      </c>
    </row>
    <row r="3171">
      <c r="A3171" s="3" t="s">
        <v>3689</v>
      </c>
      <c r="B3171" s="4">
        <v>45424.566666666666</v>
      </c>
      <c r="C3171" s="3" t="s">
        <v>60</v>
      </c>
      <c r="D3171" s="3" t="s">
        <v>2221</v>
      </c>
      <c r="E3171" s="3" t="s">
        <v>35</v>
      </c>
      <c r="F3171" s="3">
        <v>1.0</v>
      </c>
      <c r="G3171" s="3">
        <v>1999.0</v>
      </c>
      <c r="H3171" s="3">
        <v>20.0</v>
      </c>
      <c r="I3171" s="3">
        <v>1292.93</v>
      </c>
      <c r="J3171" s="3" t="s">
        <v>52</v>
      </c>
      <c r="K3171" s="3" t="s">
        <v>39</v>
      </c>
      <c r="L3171" s="5">
        <f t="shared" si="1"/>
        <v>1599.2</v>
      </c>
      <c r="M3171" s="5">
        <f t="shared" si="2"/>
        <v>1292.93</v>
      </c>
      <c r="N3171" s="5">
        <f t="shared" si="3"/>
        <v>306.27</v>
      </c>
      <c r="O3171" s="6">
        <f t="shared" si="4"/>
        <v>0.1915145073</v>
      </c>
      <c r="P3171" s="6" t="str">
        <f t="shared" si="5"/>
        <v>Sunday</v>
      </c>
      <c r="Q3171" s="6" t="str">
        <f t="shared" si="6"/>
        <v>Weekend</v>
      </c>
      <c r="R3171" s="6" t="str">
        <f t="shared" si="7"/>
        <v>Mid (16–25%)</v>
      </c>
    </row>
    <row r="3172">
      <c r="A3172" s="3" t="s">
        <v>3690</v>
      </c>
      <c r="B3172" s="4">
        <v>45368.70486111111</v>
      </c>
      <c r="C3172" s="3" t="s">
        <v>242</v>
      </c>
      <c r="D3172" s="3" t="s">
        <v>827</v>
      </c>
      <c r="E3172" s="3" t="s">
        <v>35</v>
      </c>
      <c r="F3172" s="3">
        <v>1.0</v>
      </c>
      <c r="G3172" s="3">
        <v>2499.0</v>
      </c>
      <c r="H3172" s="3">
        <v>25.0</v>
      </c>
      <c r="I3172" s="3">
        <v>1816.43</v>
      </c>
      <c r="J3172" s="3" t="s">
        <v>52</v>
      </c>
      <c r="K3172" s="3" t="s">
        <v>23</v>
      </c>
      <c r="L3172" s="5">
        <f t="shared" si="1"/>
        <v>1874.25</v>
      </c>
      <c r="M3172" s="5">
        <f t="shared" si="2"/>
        <v>1816.43</v>
      </c>
      <c r="N3172" s="5">
        <f t="shared" si="3"/>
        <v>57.82</v>
      </c>
      <c r="O3172" s="6">
        <f t="shared" si="4"/>
        <v>0.0308496732</v>
      </c>
      <c r="P3172" s="6" t="str">
        <f t="shared" si="5"/>
        <v>Sunday</v>
      </c>
      <c r="Q3172" s="6" t="str">
        <f t="shared" si="6"/>
        <v>Weekend</v>
      </c>
      <c r="R3172" s="6" t="str">
        <f t="shared" si="7"/>
        <v>Mid (16–25%)</v>
      </c>
    </row>
    <row r="3173">
      <c r="A3173" s="3" t="s">
        <v>3691</v>
      </c>
      <c r="B3173" s="4">
        <v>45604.688888888886</v>
      </c>
      <c r="C3173" s="3" t="s">
        <v>41</v>
      </c>
      <c r="D3173" s="3" t="s">
        <v>1422</v>
      </c>
      <c r="E3173" s="3" t="s">
        <v>27</v>
      </c>
      <c r="F3173" s="3">
        <v>4.0</v>
      </c>
      <c r="G3173" s="3">
        <v>999.0</v>
      </c>
      <c r="H3173" s="3">
        <v>5.0</v>
      </c>
      <c r="I3173" s="3">
        <v>563.95</v>
      </c>
      <c r="J3173" s="3" t="s">
        <v>52</v>
      </c>
      <c r="K3173" s="3" t="s">
        <v>28</v>
      </c>
      <c r="L3173" s="5">
        <f t="shared" si="1"/>
        <v>3796.2</v>
      </c>
      <c r="M3173" s="5">
        <f t="shared" si="2"/>
        <v>2255.8</v>
      </c>
      <c r="N3173" s="5">
        <f t="shared" si="3"/>
        <v>1540.4</v>
      </c>
      <c r="O3173" s="6">
        <f t="shared" si="4"/>
        <v>0.4057741952</v>
      </c>
      <c r="P3173" s="6" t="str">
        <f t="shared" si="5"/>
        <v>Friday</v>
      </c>
      <c r="Q3173" s="6" t="str">
        <f t="shared" si="6"/>
        <v>Weekday</v>
      </c>
      <c r="R3173" s="6" t="str">
        <f t="shared" si="7"/>
        <v>Low (1–15%)</v>
      </c>
    </row>
    <row r="3174">
      <c r="A3174" s="3" t="s">
        <v>3692</v>
      </c>
      <c r="B3174" s="4">
        <v>45951.84097222222</v>
      </c>
      <c r="C3174" s="3" t="s">
        <v>25</v>
      </c>
      <c r="D3174" s="3" t="s">
        <v>1284</v>
      </c>
      <c r="E3174" s="3" t="s">
        <v>21</v>
      </c>
      <c r="F3174" s="3">
        <v>5.0</v>
      </c>
      <c r="G3174" s="3">
        <v>899.0</v>
      </c>
      <c r="H3174" s="3">
        <v>10.0</v>
      </c>
      <c r="I3174" s="3">
        <v>580.72</v>
      </c>
      <c r="J3174" s="3" t="s">
        <v>32</v>
      </c>
      <c r="K3174" s="3" t="s">
        <v>28</v>
      </c>
      <c r="L3174" s="5">
        <f t="shared" si="1"/>
        <v>4045.5</v>
      </c>
      <c r="M3174" s="5">
        <f t="shared" si="2"/>
        <v>2903.6</v>
      </c>
      <c r="N3174" s="5">
        <f t="shared" si="3"/>
        <v>1141.9</v>
      </c>
      <c r="O3174" s="6">
        <f t="shared" si="4"/>
        <v>0.2822642442</v>
      </c>
      <c r="P3174" s="6" t="str">
        <f t="shared" si="5"/>
        <v>Tuesday</v>
      </c>
      <c r="Q3174" s="6" t="str">
        <f t="shared" si="6"/>
        <v>Weekday</v>
      </c>
      <c r="R3174" s="6" t="str">
        <f t="shared" si="7"/>
        <v>Low (1–15%)</v>
      </c>
    </row>
    <row r="3175">
      <c r="A3175" s="3" t="s">
        <v>3693</v>
      </c>
      <c r="B3175" s="4">
        <v>45914.50902777778</v>
      </c>
      <c r="C3175" s="3" t="s">
        <v>459</v>
      </c>
      <c r="D3175" s="3" t="s">
        <v>781</v>
      </c>
      <c r="E3175" s="3" t="s">
        <v>21</v>
      </c>
      <c r="F3175" s="3">
        <v>3.0</v>
      </c>
      <c r="G3175" s="3">
        <v>899.0</v>
      </c>
      <c r="H3175" s="3">
        <v>25.0</v>
      </c>
      <c r="I3175" s="3">
        <v>604.97</v>
      </c>
      <c r="J3175" s="3" t="s">
        <v>52</v>
      </c>
      <c r="K3175" s="3" t="s">
        <v>28</v>
      </c>
      <c r="L3175" s="5">
        <f t="shared" si="1"/>
        <v>2022.75</v>
      </c>
      <c r="M3175" s="5">
        <f t="shared" si="2"/>
        <v>1814.91</v>
      </c>
      <c r="N3175" s="5">
        <f t="shared" si="3"/>
        <v>207.84</v>
      </c>
      <c r="O3175" s="6">
        <f t="shared" si="4"/>
        <v>0.102751205</v>
      </c>
      <c r="P3175" s="6" t="str">
        <f t="shared" si="5"/>
        <v>Sunday</v>
      </c>
      <c r="Q3175" s="6" t="str">
        <f t="shared" si="6"/>
        <v>Weekend</v>
      </c>
      <c r="R3175" s="6" t="str">
        <f t="shared" si="7"/>
        <v>Mid (16–25%)</v>
      </c>
    </row>
    <row r="3176">
      <c r="A3176" s="3" t="s">
        <v>3694</v>
      </c>
      <c r="B3176" s="4">
        <v>45540.77222222222</v>
      </c>
      <c r="C3176" s="3" t="s">
        <v>54</v>
      </c>
      <c r="D3176" s="3" t="s">
        <v>893</v>
      </c>
      <c r="E3176" s="3" t="s">
        <v>35</v>
      </c>
      <c r="F3176" s="3">
        <v>4.0</v>
      </c>
      <c r="G3176" s="3">
        <v>2499.0</v>
      </c>
      <c r="H3176" s="3">
        <v>30.0</v>
      </c>
      <c r="I3176" s="3">
        <v>1731.24</v>
      </c>
      <c r="J3176" s="3" t="s">
        <v>32</v>
      </c>
      <c r="K3176" s="3" t="s">
        <v>39</v>
      </c>
      <c r="L3176" s="5">
        <f t="shared" si="1"/>
        <v>6997.2</v>
      </c>
      <c r="M3176" s="5">
        <f t="shared" si="2"/>
        <v>6924.96</v>
      </c>
      <c r="N3176" s="5">
        <f t="shared" si="3"/>
        <v>72.24</v>
      </c>
      <c r="O3176" s="6">
        <f t="shared" si="4"/>
        <v>0.01032412965</v>
      </c>
      <c r="P3176" s="6" t="str">
        <f t="shared" si="5"/>
        <v>Thursday</v>
      </c>
      <c r="Q3176" s="6" t="str">
        <f t="shared" si="6"/>
        <v>Weekday</v>
      </c>
      <c r="R3176" s="6" t="str">
        <f t="shared" si="7"/>
        <v>High (&gt;25%)</v>
      </c>
    </row>
    <row r="3177">
      <c r="A3177" s="3" t="s">
        <v>3695</v>
      </c>
      <c r="B3177" s="4">
        <v>45430.81180555555</v>
      </c>
      <c r="C3177" s="3" t="s">
        <v>309</v>
      </c>
      <c r="D3177" s="3" t="s">
        <v>1532</v>
      </c>
      <c r="E3177" s="3" t="s">
        <v>27</v>
      </c>
      <c r="F3177" s="3">
        <v>5.0</v>
      </c>
      <c r="G3177" s="3">
        <v>999.0</v>
      </c>
      <c r="H3177" s="3">
        <v>30.0</v>
      </c>
      <c r="I3177" s="3">
        <v>563.26</v>
      </c>
      <c r="J3177" s="3" t="s">
        <v>32</v>
      </c>
      <c r="K3177" s="3" t="s">
        <v>23</v>
      </c>
      <c r="L3177" s="5">
        <f t="shared" si="1"/>
        <v>3496.5</v>
      </c>
      <c r="M3177" s="5">
        <f t="shared" si="2"/>
        <v>2816.3</v>
      </c>
      <c r="N3177" s="5">
        <f t="shared" si="3"/>
        <v>680.2</v>
      </c>
      <c r="O3177" s="6">
        <f t="shared" si="4"/>
        <v>0.1945373945</v>
      </c>
      <c r="P3177" s="6" t="str">
        <f t="shared" si="5"/>
        <v>Saturday</v>
      </c>
      <c r="Q3177" s="6" t="str">
        <f t="shared" si="6"/>
        <v>Weekend</v>
      </c>
      <c r="R3177" s="6" t="str">
        <f t="shared" si="7"/>
        <v>High (&gt;25%)</v>
      </c>
    </row>
    <row r="3178">
      <c r="A3178" s="3" t="s">
        <v>3696</v>
      </c>
      <c r="B3178" s="4">
        <v>45909.44097222222</v>
      </c>
      <c r="C3178" s="3" t="s">
        <v>270</v>
      </c>
      <c r="D3178" s="3" t="s">
        <v>305</v>
      </c>
      <c r="E3178" s="3" t="s">
        <v>21</v>
      </c>
      <c r="F3178" s="3">
        <v>4.0</v>
      </c>
      <c r="G3178" s="3">
        <v>899.0</v>
      </c>
      <c r="H3178" s="3">
        <v>30.0</v>
      </c>
      <c r="I3178" s="3">
        <v>495.63</v>
      </c>
      <c r="J3178" s="3" t="s">
        <v>52</v>
      </c>
      <c r="K3178" s="3" t="s">
        <v>23</v>
      </c>
      <c r="L3178" s="5">
        <f t="shared" si="1"/>
        <v>2517.2</v>
      </c>
      <c r="M3178" s="5">
        <f t="shared" si="2"/>
        <v>1982.52</v>
      </c>
      <c r="N3178" s="5">
        <f t="shared" si="3"/>
        <v>534.68</v>
      </c>
      <c r="O3178" s="6">
        <f t="shared" si="4"/>
        <v>0.212410615</v>
      </c>
      <c r="P3178" s="6" t="str">
        <f t="shared" si="5"/>
        <v>Tuesday</v>
      </c>
      <c r="Q3178" s="6" t="str">
        <f t="shared" si="6"/>
        <v>Weekday</v>
      </c>
      <c r="R3178" s="6" t="str">
        <f t="shared" si="7"/>
        <v>High (&gt;25%)</v>
      </c>
    </row>
    <row r="3179">
      <c r="A3179" s="3" t="s">
        <v>3697</v>
      </c>
      <c r="B3179" s="4">
        <v>45611.39166666667</v>
      </c>
      <c r="C3179" s="3" t="s">
        <v>97</v>
      </c>
      <c r="D3179" s="3" t="s">
        <v>1563</v>
      </c>
      <c r="E3179" s="3" t="s">
        <v>21</v>
      </c>
      <c r="F3179" s="3">
        <v>1.0</v>
      </c>
      <c r="G3179" s="3">
        <v>299.0</v>
      </c>
      <c r="H3179" s="3">
        <v>5.0</v>
      </c>
      <c r="I3179" s="3">
        <v>165.27</v>
      </c>
      <c r="J3179" s="3" t="s">
        <v>52</v>
      </c>
      <c r="K3179" s="3" t="s">
        <v>28</v>
      </c>
      <c r="L3179" s="5">
        <f t="shared" si="1"/>
        <v>284.05</v>
      </c>
      <c r="M3179" s="5">
        <f t="shared" si="2"/>
        <v>165.27</v>
      </c>
      <c r="N3179" s="5">
        <f t="shared" si="3"/>
        <v>118.78</v>
      </c>
      <c r="O3179" s="6">
        <f t="shared" si="4"/>
        <v>0.4181658159</v>
      </c>
      <c r="P3179" s="6" t="str">
        <f t="shared" si="5"/>
        <v>Friday</v>
      </c>
      <c r="Q3179" s="6" t="str">
        <f t="shared" si="6"/>
        <v>Weekday</v>
      </c>
      <c r="R3179" s="6" t="str">
        <f t="shared" si="7"/>
        <v>Low (1–15%)</v>
      </c>
    </row>
    <row r="3180">
      <c r="A3180" s="3" t="s">
        <v>3698</v>
      </c>
      <c r="B3180" s="4">
        <v>45428.43263888889</v>
      </c>
      <c r="C3180" s="3" t="s">
        <v>231</v>
      </c>
      <c r="D3180" s="3" t="s">
        <v>983</v>
      </c>
      <c r="E3180" s="3" t="s">
        <v>35</v>
      </c>
      <c r="F3180" s="3">
        <v>2.0</v>
      </c>
      <c r="G3180" s="3">
        <v>2999.0</v>
      </c>
      <c r="H3180" s="3">
        <v>10.0</v>
      </c>
      <c r="I3180" s="3">
        <v>2178.62</v>
      </c>
      <c r="J3180" s="3" t="s">
        <v>52</v>
      </c>
      <c r="K3180" s="3" t="s">
        <v>23</v>
      </c>
      <c r="L3180" s="5">
        <f t="shared" si="1"/>
        <v>5398.2</v>
      </c>
      <c r="M3180" s="5">
        <f t="shared" si="2"/>
        <v>4357.24</v>
      </c>
      <c r="N3180" s="5">
        <f t="shared" si="3"/>
        <v>1040.96</v>
      </c>
      <c r="O3180" s="6">
        <f t="shared" si="4"/>
        <v>0.1928346486</v>
      </c>
      <c r="P3180" s="6" t="str">
        <f t="shared" si="5"/>
        <v>Thursday</v>
      </c>
      <c r="Q3180" s="6" t="str">
        <f t="shared" si="6"/>
        <v>Weekday</v>
      </c>
      <c r="R3180" s="6" t="str">
        <f t="shared" si="7"/>
        <v>Low (1–15%)</v>
      </c>
    </row>
    <row r="3181">
      <c r="A3181" s="3" t="s">
        <v>3699</v>
      </c>
      <c r="B3181" s="4">
        <v>45832.72638888889</v>
      </c>
      <c r="C3181" s="3" t="s">
        <v>309</v>
      </c>
      <c r="D3181" s="3" t="s">
        <v>602</v>
      </c>
      <c r="E3181" s="3" t="s">
        <v>27</v>
      </c>
      <c r="F3181" s="3">
        <v>2.0</v>
      </c>
      <c r="G3181" s="3">
        <v>1299.0</v>
      </c>
      <c r="H3181" s="3">
        <v>10.0</v>
      </c>
      <c r="I3181" s="3">
        <v>768.84</v>
      </c>
      <c r="J3181" s="3" t="s">
        <v>32</v>
      </c>
      <c r="K3181" s="3" t="s">
        <v>23</v>
      </c>
      <c r="L3181" s="5">
        <f t="shared" si="1"/>
        <v>2338.2</v>
      </c>
      <c r="M3181" s="5">
        <f t="shared" si="2"/>
        <v>1537.68</v>
      </c>
      <c r="N3181" s="5">
        <f t="shared" si="3"/>
        <v>800.52</v>
      </c>
      <c r="O3181" s="6">
        <f t="shared" si="4"/>
        <v>0.3423659225</v>
      </c>
      <c r="P3181" s="6" t="str">
        <f t="shared" si="5"/>
        <v>Tuesday</v>
      </c>
      <c r="Q3181" s="6" t="str">
        <f t="shared" si="6"/>
        <v>Weekday</v>
      </c>
      <c r="R3181" s="6" t="str">
        <f t="shared" si="7"/>
        <v>Low (1–15%)</v>
      </c>
    </row>
    <row r="3182">
      <c r="A3182" s="3" t="s">
        <v>3700</v>
      </c>
      <c r="B3182" s="4">
        <v>45960.55069444444</v>
      </c>
      <c r="C3182" s="3" t="s">
        <v>54</v>
      </c>
      <c r="D3182" s="3" t="s">
        <v>656</v>
      </c>
      <c r="E3182" s="3" t="s">
        <v>35</v>
      </c>
      <c r="F3182" s="3">
        <v>2.0</v>
      </c>
      <c r="G3182" s="3">
        <v>1999.0</v>
      </c>
      <c r="H3182" s="3">
        <v>15.0</v>
      </c>
      <c r="I3182" s="3">
        <v>1130.43</v>
      </c>
      <c r="J3182" s="3" t="s">
        <v>32</v>
      </c>
      <c r="K3182" s="3" t="s">
        <v>28</v>
      </c>
      <c r="L3182" s="5">
        <f t="shared" si="1"/>
        <v>3398.3</v>
      </c>
      <c r="M3182" s="5">
        <f t="shared" si="2"/>
        <v>2260.86</v>
      </c>
      <c r="N3182" s="5">
        <f t="shared" si="3"/>
        <v>1137.44</v>
      </c>
      <c r="O3182" s="6">
        <f t="shared" si="4"/>
        <v>0.3347085307</v>
      </c>
      <c r="P3182" s="6" t="str">
        <f t="shared" si="5"/>
        <v>Thursday</v>
      </c>
      <c r="Q3182" s="6" t="str">
        <f t="shared" si="6"/>
        <v>Weekday</v>
      </c>
      <c r="R3182" s="6" t="str">
        <f t="shared" si="7"/>
        <v>Low (1–15%)</v>
      </c>
    </row>
    <row r="3183">
      <c r="A3183" s="3" t="s">
        <v>3701</v>
      </c>
      <c r="B3183" s="4">
        <v>45632.69513888889</v>
      </c>
      <c r="C3183" s="3" t="s">
        <v>239</v>
      </c>
      <c r="D3183" s="3" t="s">
        <v>1374</v>
      </c>
      <c r="E3183" s="3" t="s">
        <v>35</v>
      </c>
      <c r="F3183" s="3">
        <v>1.0</v>
      </c>
      <c r="G3183" s="3">
        <v>3999.0</v>
      </c>
      <c r="H3183" s="3">
        <v>10.0</v>
      </c>
      <c r="I3183" s="3">
        <v>2624.53</v>
      </c>
      <c r="J3183" s="3" t="s">
        <v>52</v>
      </c>
      <c r="K3183" s="3" t="s">
        <v>23</v>
      </c>
      <c r="L3183" s="5">
        <f t="shared" si="1"/>
        <v>3599.1</v>
      </c>
      <c r="M3183" s="5">
        <f t="shared" si="2"/>
        <v>2624.53</v>
      </c>
      <c r="N3183" s="5">
        <f t="shared" si="3"/>
        <v>974.57</v>
      </c>
      <c r="O3183" s="6">
        <f t="shared" si="4"/>
        <v>0.2707815843</v>
      </c>
      <c r="P3183" s="6" t="str">
        <f t="shared" si="5"/>
        <v>Friday</v>
      </c>
      <c r="Q3183" s="6" t="str">
        <f t="shared" si="6"/>
        <v>Weekday</v>
      </c>
      <c r="R3183" s="6" t="str">
        <f t="shared" si="7"/>
        <v>Low (1–15%)</v>
      </c>
    </row>
    <row r="3184">
      <c r="A3184" s="3" t="s">
        <v>3702</v>
      </c>
      <c r="B3184" s="4">
        <v>45809.45625</v>
      </c>
      <c r="C3184" s="3" t="s">
        <v>84</v>
      </c>
      <c r="D3184" s="3" t="s">
        <v>331</v>
      </c>
      <c r="E3184" s="3" t="s">
        <v>35</v>
      </c>
      <c r="F3184" s="3">
        <v>2.0</v>
      </c>
      <c r="G3184" s="3">
        <v>3999.0</v>
      </c>
      <c r="H3184" s="3">
        <v>15.0</v>
      </c>
      <c r="I3184" s="3">
        <v>2288.42</v>
      </c>
      <c r="J3184" s="3" t="s">
        <v>32</v>
      </c>
      <c r="K3184" s="3" t="s">
        <v>39</v>
      </c>
      <c r="L3184" s="5">
        <f t="shared" si="1"/>
        <v>6798.3</v>
      </c>
      <c r="M3184" s="5">
        <f t="shared" si="2"/>
        <v>4576.84</v>
      </c>
      <c r="N3184" s="5">
        <f t="shared" si="3"/>
        <v>2221.46</v>
      </c>
      <c r="O3184" s="6">
        <f t="shared" si="4"/>
        <v>0.3267669859</v>
      </c>
      <c r="P3184" s="6" t="str">
        <f t="shared" si="5"/>
        <v>Sunday</v>
      </c>
      <c r="Q3184" s="6" t="str">
        <f t="shared" si="6"/>
        <v>Weekend</v>
      </c>
      <c r="R3184" s="6" t="str">
        <f t="shared" si="7"/>
        <v>Low (1–15%)</v>
      </c>
    </row>
    <row r="3185">
      <c r="A3185" s="3" t="s">
        <v>3703</v>
      </c>
      <c r="B3185" s="4">
        <v>45968.6375</v>
      </c>
      <c r="C3185" s="3" t="s">
        <v>78</v>
      </c>
      <c r="D3185" s="3" t="s">
        <v>478</v>
      </c>
      <c r="E3185" s="3" t="s">
        <v>27</v>
      </c>
      <c r="F3185" s="3">
        <v>5.0</v>
      </c>
      <c r="G3185" s="3">
        <v>1999.0</v>
      </c>
      <c r="H3185" s="3">
        <v>5.0</v>
      </c>
      <c r="I3185" s="3">
        <v>1395.58</v>
      </c>
      <c r="J3185" s="3" t="s">
        <v>32</v>
      </c>
      <c r="K3185" s="3" t="s">
        <v>28</v>
      </c>
      <c r="L3185" s="5">
        <f t="shared" si="1"/>
        <v>9495.25</v>
      </c>
      <c r="M3185" s="5">
        <f t="shared" si="2"/>
        <v>6977.9</v>
      </c>
      <c r="N3185" s="5">
        <f t="shared" si="3"/>
        <v>2517.35</v>
      </c>
      <c r="O3185" s="6">
        <f t="shared" si="4"/>
        <v>0.2651167689</v>
      </c>
      <c r="P3185" s="6" t="str">
        <f t="shared" si="5"/>
        <v>Friday</v>
      </c>
      <c r="Q3185" s="6" t="str">
        <f t="shared" si="6"/>
        <v>Weekday</v>
      </c>
      <c r="R3185" s="6" t="str">
        <f t="shared" si="7"/>
        <v>Low (1–15%)</v>
      </c>
    </row>
    <row r="3186">
      <c r="A3186" s="3" t="s">
        <v>3704</v>
      </c>
      <c r="B3186" s="4">
        <v>45928.77291666667</v>
      </c>
      <c r="C3186" s="3" t="s">
        <v>65</v>
      </c>
      <c r="D3186" s="3" t="s">
        <v>616</v>
      </c>
      <c r="E3186" s="3" t="s">
        <v>35</v>
      </c>
      <c r="F3186" s="3">
        <v>5.0</v>
      </c>
      <c r="G3186" s="3">
        <v>1999.0</v>
      </c>
      <c r="H3186" s="3">
        <v>30.0</v>
      </c>
      <c r="I3186" s="3">
        <v>1243.43</v>
      </c>
      <c r="J3186" s="3" t="s">
        <v>52</v>
      </c>
      <c r="K3186" s="3" t="s">
        <v>39</v>
      </c>
      <c r="L3186" s="5">
        <f t="shared" si="1"/>
        <v>6996.5</v>
      </c>
      <c r="M3186" s="5">
        <f t="shared" si="2"/>
        <v>6217.15</v>
      </c>
      <c r="N3186" s="5">
        <f t="shared" si="3"/>
        <v>779.35</v>
      </c>
      <c r="O3186" s="6">
        <f t="shared" si="4"/>
        <v>0.11139141</v>
      </c>
      <c r="P3186" s="6" t="str">
        <f t="shared" si="5"/>
        <v>Sunday</v>
      </c>
      <c r="Q3186" s="6" t="str">
        <f t="shared" si="6"/>
        <v>Weekend</v>
      </c>
      <c r="R3186" s="6" t="str">
        <f t="shared" si="7"/>
        <v>High (&gt;25%)</v>
      </c>
    </row>
    <row r="3187">
      <c r="A3187" s="3" t="s">
        <v>3705</v>
      </c>
      <c r="B3187" s="4">
        <v>45669.794444444444</v>
      </c>
      <c r="C3187" s="3" t="s">
        <v>63</v>
      </c>
      <c r="D3187" s="3" t="s">
        <v>553</v>
      </c>
      <c r="E3187" s="3" t="s">
        <v>21</v>
      </c>
      <c r="F3187" s="3">
        <v>3.0</v>
      </c>
      <c r="G3187" s="3">
        <v>899.0</v>
      </c>
      <c r="H3187" s="3">
        <v>0.0</v>
      </c>
      <c r="I3187" s="3">
        <v>603.1</v>
      </c>
      <c r="J3187" s="3" t="s">
        <v>52</v>
      </c>
      <c r="K3187" s="3" t="s">
        <v>23</v>
      </c>
      <c r="L3187" s="5">
        <f t="shared" si="1"/>
        <v>2697</v>
      </c>
      <c r="M3187" s="5">
        <f t="shared" si="2"/>
        <v>1809.3</v>
      </c>
      <c r="N3187" s="5">
        <f t="shared" si="3"/>
        <v>887.7</v>
      </c>
      <c r="O3187" s="6">
        <f t="shared" si="4"/>
        <v>0.3291434928</v>
      </c>
      <c r="P3187" s="6" t="str">
        <f t="shared" si="5"/>
        <v>Sunday</v>
      </c>
      <c r="Q3187" s="6" t="str">
        <f t="shared" si="6"/>
        <v>Weekend</v>
      </c>
      <c r="R3187" s="6" t="str">
        <f t="shared" si="7"/>
        <v>No Discount</v>
      </c>
    </row>
    <row r="3188">
      <c r="A3188" s="3" t="s">
        <v>3706</v>
      </c>
      <c r="B3188" s="4">
        <v>45558.61597222222</v>
      </c>
      <c r="C3188" s="3" t="s">
        <v>248</v>
      </c>
      <c r="D3188" s="3" t="s">
        <v>299</v>
      </c>
      <c r="E3188" s="3" t="s">
        <v>27</v>
      </c>
      <c r="F3188" s="3">
        <v>1.0</v>
      </c>
      <c r="G3188" s="3">
        <v>1999.0</v>
      </c>
      <c r="H3188" s="3">
        <v>10.0</v>
      </c>
      <c r="I3188" s="3">
        <v>1036.2</v>
      </c>
      <c r="J3188" s="3" t="s">
        <v>32</v>
      </c>
      <c r="K3188" s="3" t="s">
        <v>28</v>
      </c>
      <c r="L3188" s="5">
        <f t="shared" si="1"/>
        <v>1799.1</v>
      </c>
      <c r="M3188" s="5">
        <f t="shared" si="2"/>
        <v>1036.2</v>
      </c>
      <c r="N3188" s="5">
        <f t="shared" si="3"/>
        <v>762.9</v>
      </c>
      <c r="O3188" s="6">
        <f t="shared" si="4"/>
        <v>0.424045356</v>
      </c>
      <c r="P3188" s="6" t="str">
        <f t="shared" si="5"/>
        <v>Monday</v>
      </c>
      <c r="Q3188" s="6" t="str">
        <f t="shared" si="6"/>
        <v>Weekday</v>
      </c>
      <c r="R3188" s="6" t="str">
        <f t="shared" si="7"/>
        <v>Low (1–15%)</v>
      </c>
    </row>
    <row r="3189">
      <c r="A3189" s="3" t="s">
        <v>3707</v>
      </c>
      <c r="B3189" s="4">
        <v>45781.73611111111</v>
      </c>
      <c r="C3189" s="3" t="s">
        <v>194</v>
      </c>
      <c r="D3189" s="3" t="s">
        <v>203</v>
      </c>
      <c r="E3189" s="3" t="s">
        <v>21</v>
      </c>
      <c r="F3189" s="3">
        <v>2.0</v>
      </c>
      <c r="G3189" s="3">
        <v>699.0</v>
      </c>
      <c r="H3189" s="3">
        <v>0.0</v>
      </c>
      <c r="I3189" s="3">
        <v>350.48</v>
      </c>
      <c r="J3189" s="3" t="s">
        <v>52</v>
      </c>
      <c r="K3189" s="3" t="s">
        <v>39</v>
      </c>
      <c r="L3189" s="5">
        <f t="shared" si="1"/>
        <v>1398</v>
      </c>
      <c r="M3189" s="5">
        <f t="shared" si="2"/>
        <v>700.96</v>
      </c>
      <c r="N3189" s="5">
        <f t="shared" si="3"/>
        <v>697.04</v>
      </c>
      <c r="O3189" s="6">
        <f t="shared" si="4"/>
        <v>0.4985979971</v>
      </c>
      <c r="P3189" s="6" t="str">
        <f t="shared" si="5"/>
        <v>Sunday</v>
      </c>
      <c r="Q3189" s="6" t="str">
        <f t="shared" si="6"/>
        <v>Weekend</v>
      </c>
      <c r="R3189" s="6" t="str">
        <f t="shared" si="7"/>
        <v>No Discount</v>
      </c>
    </row>
    <row r="3190">
      <c r="A3190" s="3" t="s">
        <v>3708</v>
      </c>
      <c r="B3190" s="4">
        <v>45722.86597222222</v>
      </c>
      <c r="C3190" s="3" t="s">
        <v>60</v>
      </c>
      <c r="D3190" s="3" t="s">
        <v>82</v>
      </c>
      <c r="E3190" s="3" t="s">
        <v>21</v>
      </c>
      <c r="F3190" s="3">
        <v>1.0</v>
      </c>
      <c r="G3190" s="3">
        <v>299.0</v>
      </c>
      <c r="H3190" s="3">
        <v>30.0</v>
      </c>
      <c r="I3190" s="3">
        <v>162.78</v>
      </c>
      <c r="J3190" s="3" t="s">
        <v>32</v>
      </c>
      <c r="K3190" s="3" t="s">
        <v>28</v>
      </c>
      <c r="L3190" s="5">
        <f t="shared" si="1"/>
        <v>209.3</v>
      </c>
      <c r="M3190" s="5">
        <f t="shared" si="2"/>
        <v>162.78</v>
      </c>
      <c r="N3190" s="5">
        <f t="shared" si="3"/>
        <v>46.52</v>
      </c>
      <c r="O3190" s="6">
        <f t="shared" si="4"/>
        <v>0.2222646918</v>
      </c>
      <c r="P3190" s="6" t="str">
        <f t="shared" si="5"/>
        <v>Thursday</v>
      </c>
      <c r="Q3190" s="6" t="str">
        <f t="shared" si="6"/>
        <v>Weekday</v>
      </c>
      <c r="R3190" s="6" t="str">
        <f t="shared" si="7"/>
        <v>High (&gt;25%)</v>
      </c>
    </row>
    <row r="3191">
      <c r="A3191" s="3" t="s">
        <v>3709</v>
      </c>
      <c r="B3191" s="4">
        <v>45396.88125</v>
      </c>
      <c r="C3191" s="3" t="s">
        <v>50</v>
      </c>
      <c r="D3191" s="3" t="s">
        <v>130</v>
      </c>
      <c r="E3191" s="3" t="s">
        <v>27</v>
      </c>
      <c r="F3191" s="3">
        <v>4.0</v>
      </c>
      <c r="G3191" s="3">
        <v>1999.0</v>
      </c>
      <c r="H3191" s="3">
        <v>25.0</v>
      </c>
      <c r="I3191" s="3">
        <v>1381.61</v>
      </c>
      <c r="J3191" s="3" t="s">
        <v>22</v>
      </c>
      <c r="K3191" s="3" t="s">
        <v>39</v>
      </c>
      <c r="L3191" s="5">
        <f t="shared" si="1"/>
        <v>5997</v>
      </c>
      <c r="M3191" s="5">
        <f t="shared" si="2"/>
        <v>5526.44</v>
      </c>
      <c r="N3191" s="5">
        <f t="shared" si="3"/>
        <v>470.56</v>
      </c>
      <c r="O3191" s="6">
        <f t="shared" si="4"/>
        <v>0.07846589962</v>
      </c>
      <c r="P3191" s="6" t="str">
        <f t="shared" si="5"/>
        <v>Sunday</v>
      </c>
      <c r="Q3191" s="6" t="str">
        <f t="shared" si="6"/>
        <v>Weekend</v>
      </c>
      <c r="R3191" s="6" t="str">
        <f t="shared" si="7"/>
        <v>Mid (16–25%)</v>
      </c>
    </row>
    <row r="3192">
      <c r="A3192" s="3" t="s">
        <v>3710</v>
      </c>
      <c r="B3192" s="4">
        <v>45740.43194444444</v>
      </c>
      <c r="C3192" s="3" t="s">
        <v>19</v>
      </c>
      <c r="D3192" s="3" t="s">
        <v>103</v>
      </c>
      <c r="E3192" s="3" t="s">
        <v>21</v>
      </c>
      <c r="F3192" s="3">
        <v>1.0</v>
      </c>
      <c r="G3192" s="3">
        <v>299.0</v>
      </c>
      <c r="H3192" s="3">
        <v>10.0</v>
      </c>
      <c r="I3192" s="3">
        <v>201.85</v>
      </c>
      <c r="J3192" s="3" t="s">
        <v>52</v>
      </c>
      <c r="K3192" s="3" t="s">
        <v>39</v>
      </c>
      <c r="L3192" s="5">
        <f t="shared" si="1"/>
        <v>269.1</v>
      </c>
      <c r="M3192" s="5">
        <f t="shared" si="2"/>
        <v>201.85</v>
      </c>
      <c r="N3192" s="5">
        <f t="shared" si="3"/>
        <v>67.25</v>
      </c>
      <c r="O3192" s="6">
        <f t="shared" si="4"/>
        <v>0.2499070977</v>
      </c>
      <c r="P3192" s="6" t="str">
        <f t="shared" si="5"/>
        <v>Monday</v>
      </c>
      <c r="Q3192" s="6" t="str">
        <f t="shared" si="6"/>
        <v>Weekday</v>
      </c>
      <c r="R3192" s="6" t="str">
        <f t="shared" si="7"/>
        <v>Low (1–15%)</v>
      </c>
    </row>
    <row r="3193">
      <c r="A3193" s="3" t="s">
        <v>3711</v>
      </c>
      <c r="B3193" s="4">
        <v>45337.41527777778</v>
      </c>
      <c r="C3193" s="3" t="s">
        <v>138</v>
      </c>
      <c r="D3193" s="3" t="s">
        <v>1187</v>
      </c>
      <c r="E3193" s="3" t="s">
        <v>35</v>
      </c>
      <c r="F3193" s="3">
        <v>1.0</v>
      </c>
      <c r="G3193" s="3">
        <v>2499.0</v>
      </c>
      <c r="H3193" s="3">
        <v>15.0</v>
      </c>
      <c r="I3193" s="3">
        <v>1829.45</v>
      </c>
      <c r="J3193" s="3" t="s">
        <v>52</v>
      </c>
      <c r="K3193" s="3" t="s">
        <v>39</v>
      </c>
      <c r="L3193" s="5">
        <f t="shared" si="1"/>
        <v>2124.15</v>
      </c>
      <c r="M3193" s="5">
        <f t="shared" si="2"/>
        <v>1829.45</v>
      </c>
      <c r="N3193" s="5">
        <f t="shared" si="3"/>
        <v>294.7</v>
      </c>
      <c r="O3193" s="6">
        <f t="shared" si="4"/>
        <v>0.1387378481</v>
      </c>
      <c r="P3193" s="6" t="str">
        <f t="shared" si="5"/>
        <v>Thursday</v>
      </c>
      <c r="Q3193" s="6" t="str">
        <f t="shared" si="6"/>
        <v>Weekday</v>
      </c>
      <c r="R3193" s="6" t="str">
        <f t="shared" si="7"/>
        <v>Low (1–15%)</v>
      </c>
    </row>
    <row r="3194">
      <c r="A3194" s="3" t="s">
        <v>3712</v>
      </c>
      <c r="B3194" s="4">
        <v>45815.52777777778</v>
      </c>
      <c r="C3194" s="3" t="s">
        <v>54</v>
      </c>
      <c r="D3194" s="3" t="s">
        <v>856</v>
      </c>
      <c r="E3194" s="3" t="s">
        <v>27</v>
      </c>
      <c r="F3194" s="3">
        <v>2.0</v>
      </c>
      <c r="G3194" s="3">
        <v>799.0</v>
      </c>
      <c r="H3194" s="3">
        <v>0.0</v>
      </c>
      <c r="I3194" s="3">
        <v>488.06</v>
      </c>
      <c r="J3194" s="3" t="s">
        <v>32</v>
      </c>
      <c r="K3194" s="3" t="s">
        <v>23</v>
      </c>
      <c r="L3194" s="5">
        <f t="shared" si="1"/>
        <v>1598</v>
      </c>
      <c r="M3194" s="5">
        <f t="shared" si="2"/>
        <v>976.12</v>
      </c>
      <c r="N3194" s="5">
        <f t="shared" si="3"/>
        <v>621.88</v>
      </c>
      <c r="O3194" s="6">
        <f t="shared" si="4"/>
        <v>0.3891614518</v>
      </c>
      <c r="P3194" s="6" t="str">
        <f t="shared" si="5"/>
        <v>Saturday</v>
      </c>
      <c r="Q3194" s="6" t="str">
        <f t="shared" si="6"/>
        <v>Weekend</v>
      </c>
      <c r="R3194" s="6" t="str">
        <f t="shared" si="7"/>
        <v>No Discount</v>
      </c>
    </row>
    <row r="3195">
      <c r="A3195" s="3" t="s">
        <v>3713</v>
      </c>
      <c r="B3195" s="4">
        <v>45672.4125</v>
      </c>
      <c r="C3195" s="3" t="s">
        <v>30</v>
      </c>
      <c r="D3195" s="3" t="s">
        <v>1568</v>
      </c>
      <c r="E3195" s="3" t="s">
        <v>35</v>
      </c>
      <c r="F3195" s="3">
        <v>4.0</v>
      </c>
      <c r="G3195" s="3">
        <v>3499.0</v>
      </c>
      <c r="H3195" s="3">
        <v>30.0</v>
      </c>
      <c r="I3195" s="3">
        <v>2356.85</v>
      </c>
      <c r="J3195" s="3" t="s">
        <v>32</v>
      </c>
      <c r="K3195" s="3" t="s">
        <v>23</v>
      </c>
      <c r="L3195" s="5">
        <f t="shared" si="1"/>
        <v>9797.2</v>
      </c>
      <c r="M3195" s="5">
        <f t="shared" si="2"/>
        <v>9427.4</v>
      </c>
      <c r="N3195" s="5">
        <f t="shared" si="3"/>
        <v>369.8</v>
      </c>
      <c r="O3195" s="6">
        <f t="shared" si="4"/>
        <v>0.0377454783</v>
      </c>
      <c r="P3195" s="6" t="str">
        <f t="shared" si="5"/>
        <v>Wednesday</v>
      </c>
      <c r="Q3195" s="6" t="str">
        <f t="shared" si="6"/>
        <v>Weekday</v>
      </c>
      <c r="R3195" s="6" t="str">
        <f t="shared" si="7"/>
        <v>High (&gt;25%)</v>
      </c>
    </row>
    <row r="3196">
      <c r="A3196" s="3" t="s">
        <v>3714</v>
      </c>
      <c r="B3196" s="4">
        <v>45954.42916666667</v>
      </c>
      <c r="C3196" s="3" t="s">
        <v>248</v>
      </c>
      <c r="D3196" s="3" t="s">
        <v>71</v>
      </c>
      <c r="E3196" s="3" t="s">
        <v>27</v>
      </c>
      <c r="F3196" s="3">
        <v>3.0</v>
      </c>
      <c r="G3196" s="3">
        <v>999.0</v>
      </c>
      <c r="H3196" s="3">
        <v>0.0</v>
      </c>
      <c r="I3196" s="3">
        <v>550.93</v>
      </c>
      <c r="J3196" s="3" t="s">
        <v>32</v>
      </c>
      <c r="K3196" s="3" t="s">
        <v>28</v>
      </c>
      <c r="L3196" s="5">
        <f t="shared" si="1"/>
        <v>2997</v>
      </c>
      <c r="M3196" s="5">
        <f t="shared" si="2"/>
        <v>1652.79</v>
      </c>
      <c r="N3196" s="5">
        <f t="shared" si="3"/>
        <v>1344.21</v>
      </c>
      <c r="O3196" s="6">
        <f t="shared" si="4"/>
        <v>0.4485185185</v>
      </c>
      <c r="P3196" s="6" t="str">
        <f t="shared" si="5"/>
        <v>Friday</v>
      </c>
      <c r="Q3196" s="6" t="str">
        <f t="shared" si="6"/>
        <v>Weekday</v>
      </c>
      <c r="R3196" s="6" t="str">
        <f t="shared" si="7"/>
        <v>No Discount</v>
      </c>
    </row>
    <row r="3197">
      <c r="A3197" s="3" t="s">
        <v>3715</v>
      </c>
      <c r="B3197" s="4">
        <v>45838.62777777778</v>
      </c>
      <c r="C3197" s="3" t="s">
        <v>151</v>
      </c>
      <c r="D3197" s="3" t="s">
        <v>74</v>
      </c>
      <c r="E3197" s="3" t="s">
        <v>21</v>
      </c>
      <c r="F3197" s="3">
        <v>5.0</v>
      </c>
      <c r="G3197" s="3">
        <v>699.0</v>
      </c>
      <c r="H3197" s="3">
        <v>25.0</v>
      </c>
      <c r="I3197" s="3">
        <v>344.2</v>
      </c>
      <c r="J3197" s="3" t="s">
        <v>32</v>
      </c>
      <c r="K3197" s="3" t="s">
        <v>39</v>
      </c>
      <c r="L3197" s="5">
        <f t="shared" si="1"/>
        <v>2621.25</v>
      </c>
      <c r="M3197" s="5">
        <f t="shared" si="2"/>
        <v>1721</v>
      </c>
      <c r="N3197" s="5">
        <f t="shared" si="3"/>
        <v>900.25</v>
      </c>
      <c r="O3197" s="6">
        <f t="shared" si="4"/>
        <v>0.3434430138</v>
      </c>
      <c r="P3197" s="6" t="str">
        <f t="shared" si="5"/>
        <v>Monday</v>
      </c>
      <c r="Q3197" s="6" t="str">
        <f t="shared" si="6"/>
        <v>Weekday</v>
      </c>
      <c r="R3197" s="6" t="str">
        <f t="shared" si="7"/>
        <v>Mid (16–25%)</v>
      </c>
    </row>
    <row r="3198">
      <c r="A3198" s="3" t="s">
        <v>3716</v>
      </c>
      <c r="B3198" s="4">
        <v>45759.6125</v>
      </c>
      <c r="C3198" s="3" t="s">
        <v>257</v>
      </c>
      <c r="D3198" s="3" t="s">
        <v>557</v>
      </c>
      <c r="E3198" s="3" t="s">
        <v>35</v>
      </c>
      <c r="F3198" s="3">
        <v>4.0</v>
      </c>
      <c r="G3198" s="3">
        <v>2499.0</v>
      </c>
      <c r="H3198" s="3">
        <v>15.0</v>
      </c>
      <c r="I3198" s="3">
        <v>1821.97</v>
      </c>
      <c r="J3198" s="3" t="s">
        <v>22</v>
      </c>
      <c r="K3198" s="3" t="s">
        <v>39</v>
      </c>
      <c r="L3198" s="5">
        <f t="shared" si="1"/>
        <v>8496.6</v>
      </c>
      <c r="M3198" s="5">
        <f t="shared" si="2"/>
        <v>7287.88</v>
      </c>
      <c r="N3198" s="5">
        <f t="shared" si="3"/>
        <v>1208.72</v>
      </c>
      <c r="O3198" s="6">
        <f t="shared" si="4"/>
        <v>0.1422592566</v>
      </c>
      <c r="P3198" s="6" t="str">
        <f t="shared" si="5"/>
        <v>Saturday</v>
      </c>
      <c r="Q3198" s="6" t="str">
        <f t="shared" si="6"/>
        <v>Weekend</v>
      </c>
      <c r="R3198" s="6" t="str">
        <f t="shared" si="7"/>
        <v>Low (1–15%)</v>
      </c>
    </row>
    <row r="3199">
      <c r="A3199" s="3" t="s">
        <v>3717</v>
      </c>
      <c r="B3199" s="4">
        <v>45781.770833333336</v>
      </c>
      <c r="C3199" s="3" t="s">
        <v>73</v>
      </c>
      <c r="D3199" s="3" t="s">
        <v>600</v>
      </c>
      <c r="E3199" s="3" t="s">
        <v>21</v>
      </c>
      <c r="F3199" s="3">
        <v>5.0</v>
      </c>
      <c r="G3199" s="3">
        <v>499.0</v>
      </c>
      <c r="H3199" s="3">
        <v>15.0</v>
      </c>
      <c r="I3199" s="3">
        <v>273.2</v>
      </c>
      <c r="J3199" s="3" t="s">
        <v>52</v>
      </c>
      <c r="K3199" s="3" t="s">
        <v>23</v>
      </c>
      <c r="L3199" s="5">
        <f t="shared" si="1"/>
        <v>2120.75</v>
      </c>
      <c r="M3199" s="5">
        <f t="shared" si="2"/>
        <v>1366</v>
      </c>
      <c r="N3199" s="5">
        <f t="shared" si="3"/>
        <v>754.75</v>
      </c>
      <c r="O3199" s="6">
        <f t="shared" si="4"/>
        <v>0.3558882471</v>
      </c>
      <c r="P3199" s="6" t="str">
        <f t="shared" si="5"/>
        <v>Sunday</v>
      </c>
      <c r="Q3199" s="6" t="str">
        <f t="shared" si="6"/>
        <v>Weekend</v>
      </c>
      <c r="R3199" s="6" t="str">
        <f t="shared" si="7"/>
        <v>Low (1–15%)</v>
      </c>
    </row>
    <row r="3200">
      <c r="A3200" s="3" t="s">
        <v>3718</v>
      </c>
      <c r="B3200" s="4">
        <v>45669.75902777778</v>
      </c>
      <c r="C3200" s="3" t="s">
        <v>81</v>
      </c>
      <c r="D3200" s="3" t="s">
        <v>1010</v>
      </c>
      <c r="E3200" s="3" t="s">
        <v>21</v>
      </c>
      <c r="F3200" s="3">
        <v>5.0</v>
      </c>
      <c r="G3200" s="3">
        <v>299.0</v>
      </c>
      <c r="H3200" s="3">
        <v>30.0</v>
      </c>
      <c r="I3200" s="3">
        <v>158.21</v>
      </c>
      <c r="J3200" s="3" t="s">
        <v>32</v>
      </c>
      <c r="K3200" s="3" t="s">
        <v>23</v>
      </c>
      <c r="L3200" s="5">
        <f t="shared" si="1"/>
        <v>1046.5</v>
      </c>
      <c r="M3200" s="5">
        <f t="shared" si="2"/>
        <v>791.05</v>
      </c>
      <c r="N3200" s="5">
        <f t="shared" si="3"/>
        <v>255.45</v>
      </c>
      <c r="O3200" s="6">
        <f t="shared" si="4"/>
        <v>0.2440993789</v>
      </c>
      <c r="P3200" s="6" t="str">
        <f t="shared" si="5"/>
        <v>Sunday</v>
      </c>
      <c r="Q3200" s="6" t="str">
        <f t="shared" si="6"/>
        <v>Weekend</v>
      </c>
      <c r="R3200" s="6" t="str">
        <f t="shared" si="7"/>
        <v>High (&gt;25%)</v>
      </c>
    </row>
    <row r="3201">
      <c r="A3201" s="3" t="s">
        <v>3719</v>
      </c>
      <c r="B3201" s="4">
        <v>45641.89375</v>
      </c>
      <c r="C3201" s="3" t="s">
        <v>114</v>
      </c>
      <c r="D3201" s="3" t="s">
        <v>461</v>
      </c>
      <c r="E3201" s="3" t="s">
        <v>21</v>
      </c>
      <c r="F3201" s="3">
        <v>2.0</v>
      </c>
      <c r="G3201" s="3">
        <v>699.0</v>
      </c>
      <c r="H3201" s="3">
        <v>25.0</v>
      </c>
      <c r="I3201" s="3">
        <v>448.67</v>
      </c>
      <c r="J3201" s="3" t="s">
        <v>32</v>
      </c>
      <c r="K3201" s="3" t="s">
        <v>28</v>
      </c>
      <c r="L3201" s="5">
        <f t="shared" si="1"/>
        <v>1048.5</v>
      </c>
      <c r="M3201" s="5">
        <f t="shared" si="2"/>
        <v>897.34</v>
      </c>
      <c r="N3201" s="5">
        <f t="shared" si="3"/>
        <v>151.16</v>
      </c>
      <c r="O3201" s="6">
        <f t="shared" si="4"/>
        <v>0.1441678588</v>
      </c>
      <c r="P3201" s="6" t="str">
        <f t="shared" si="5"/>
        <v>Sunday</v>
      </c>
      <c r="Q3201" s="6" t="str">
        <f t="shared" si="6"/>
        <v>Weekend</v>
      </c>
      <c r="R3201" s="6" t="str">
        <f t="shared" si="7"/>
        <v>Mid (16–25%)</v>
      </c>
    </row>
    <row r="3202">
      <c r="A3202" s="3" t="s">
        <v>3720</v>
      </c>
      <c r="B3202" s="4">
        <v>45307.768055555556</v>
      </c>
      <c r="C3202" s="3" t="s">
        <v>19</v>
      </c>
      <c r="D3202" s="3" t="s">
        <v>1521</v>
      </c>
      <c r="E3202" s="3" t="s">
        <v>27</v>
      </c>
      <c r="F3202" s="3">
        <v>3.0</v>
      </c>
      <c r="G3202" s="3">
        <v>1499.0</v>
      </c>
      <c r="H3202" s="3">
        <v>15.0</v>
      </c>
      <c r="I3202" s="3">
        <v>1021.48</v>
      </c>
      <c r="J3202" s="3" t="s">
        <v>52</v>
      </c>
      <c r="K3202" s="3" t="s">
        <v>23</v>
      </c>
      <c r="L3202" s="5">
        <f t="shared" si="1"/>
        <v>3822.45</v>
      </c>
      <c r="M3202" s="5">
        <f t="shared" si="2"/>
        <v>3064.44</v>
      </c>
      <c r="N3202" s="5">
        <f t="shared" si="3"/>
        <v>758.01</v>
      </c>
      <c r="O3202" s="6">
        <f t="shared" si="4"/>
        <v>0.1983047522</v>
      </c>
      <c r="P3202" s="6" t="str">
        <f t="shared" si="5"/>
        <v>Tuesday</v>
      </c>
      <c r="Q3202" s="6" t="str">
        <f t="shared" si="6"/>
        <v>Weekday</v>
      </c>
      <c r="R3202" s="6" t="str">
        <f t="shared" si="7"/>
        <v>Low (1–15%)</v>
      </c>
    </row>
    <row r="3203">
      <c r="A3203" s="3" t="s">
        <v>3721</v>
      </c>
      <c r="B3203" s="4">
        <v>45381.37847222222</v>
      </c>
      <c r="C3203" s="3" t="s">
        <v>73</v>
      </c>
      <c r="D3203" s="3" t="s">
        <v>656</v>
      </c>
      <c r="E3203" s="3" t="s">
        <v>21</v>
      </c>
      <c r="F3203" s="3">
        <v>2.0</v>
      </c>
      <c r="G3203" s="3">
        <v>899.0</v>
      </c>
      <c r="H3203" s="3">
        <v>5.0</v>
      </c>
      <c r="I3203" s="3">
        <v>441.68</v>
      </c>
      <c r="J3203" s="3" t="s">
        <v>32</v>
      </c>
      <c r="K3203" s="3" t="s">
        <v>28</v>
      </c>
      <c r="L3203" s="5">
        <f t="shared" si="1"/>
        <v>1708.1</v>
      </c>
      <c r="M3203" s="5">
        <f t="shared" si="2"/>
        <v>883.36</v>
      </c>
      <c r="N3203" s="5">
        <f t="shared" si="3"/>
        <v>824.74</v>
      </c>
      <c r="O3203" s="6">
        <f t="shared" si="4"/>
        <v>0.4828405831</v>
      </c>
      <c r="P3203" s="6" t="str">
        <f t="shared" si="5"/>
        <v>Saturday</v>
      </c>
      <c r="Q3203" s="6" t="str">
        <f t="shared" si="6"/>
        <v>Weekend</v>
      </c>
      <c r="R3203" s="6" t="str">
        <f t="shared" si="7"/>
        <v>Low (1–15%)</v>
      </c>
    </row>
    <row r="3204">
      <c r="A3204" s="3" t="s">
        <v>3722</v>
      </c>
      <c r="B3204" s="4">
        <v>45315.88055555556</v>
      </c>
      <c r="C3204" s="3" t="s">
        <v>399</v>
      </c>
      <c r="D3204" s="3" t="s">
        <v>596</v>
      </c>
      <c r="E3204" s="3" t="s">
        <v>35</v>
      </c>
      <c r="F3204" s="3">
        <v>5.0</v>
      </c>
      <c r="G3204" s="3">
        <v>2999.0</v>
      </c>
      <c r="H3204" s="3">
        <v>10.0</v>
      </c>
      <c r="I3204" s="3">
        <v>1685.97</v>
      </c>
      <c r="J3204" s="3" t="s">
        <v>52</v>
      </c>
      <c r="K3204" s="3" t="s">
        <v>23</v>
      </c>
      <c r="L3204" s="5">
        <f t="shared" si="1"/>
        <v>13495.5</v>
      </c>
      <c r="M3204" s="5">
        <f t="shared" si="2"/>
        <v>8429.85</v>
      </c>
      <c r="N3204" s="5">
        <f t="shared" si="3"/>
        <v>5065.65</v>
      </c>
      <c r="O3204" s="6">
        <f t="shared" si="4"/>
        <v>0.3753584528</v>
      </c>
      <c r="P3204" s="6" t="str">
        <f t="shared" si="5"/>
        <v>Wednesday</v>
      </c>
      <c r="Q3204" s="6" t="str">
        <f t="shared" si="6"/>
        <v>Weekday</v>
      </c>
      <c r="R3204" s="6" t="str">
        <f t="shared" si="7"/>
        <v>Low (1–15%)</v>
      </c>
    </row>
    <row r="3205">
      <c r="A3205" s="3" t="s">
        <v>3723</v>
      </c>
      <c r="B3205" s="4">
        <v>45575.802083333336</v>
      </c>
      <c r="C3205" s="3" t="s">
        <v>111</v>
      </c>
      <c r="D3205" s="3" t="s">
        <v>418</v>
      </c>
      <c r="E3205" s="3" t="s">
        <v>35</v>
      </c>
      <c r="F3205" s="3">
        <v>4.0</v>
      </c>
      <c r="G3205" s="3">
        <v>3999.0</v>
      </c>
      <c r="H3205" s="3">
        <v>30.0</v>
      </c>
      <c r="I3205" s="3">
        <v>2464.07</v>
      </c>
      <c r="J3205" s="3" t="s">
        <v>32</v>
      </c>
      <c r="K3205" s="3" t="s">
        <v>39</v>
      </c>
      <c r="L3205" s="5">
        <f t="shared" si="1"/>
        <v>11197.2</v>
      </c>
      <c r="M3205" s="5">
        <f t="shared" si="2"/>
        <v>9856.28</v>
      </c>
      <c r="N3205" s="5">
        <f t="shared" si="3"/>
        <v>1340.92</v>
      </c>
      <c r="O3205" s="6">
        <f t="shared" si="4"/>
        <v>0.1197549387</v>
      </c>
      <c r="P3205" s="6" t="str">
        <f t="shared" si="5"/>
        <v>Thursday</v>
      </c>
      <c r="Q3205" s="6" t="str">
        <f t="shared" si="6"/>
        <v>Weekday</v>
      </c>
      <c r="R3205" s="6" t="str">
        <f t="shared" si="7"/>
        <v>High (&gt;25%)</v>
      </c>
    </row>
    <row r="3206">
      <c r="A3206" s="3" t="s">
        <v>3724</v>
      </c>
      <c r="B3206" s="4">
        <v>45622.70625</v>
      </c>
      <c r="C3206" s="3" t="s">
        <v>399</v>
      </c>
      <c r="D3206" s="3" t="s">
        <v>199</v>
      </c>
      <c r="E3206" s="3" t="s">
        <v>27</v>
      </c>
      <c r="F3206" s="3">
        <v>3.0</v>
      </c>
      <c r="G3206" s="3">
        <v>1999.0</v>
      </c>
      <c r="H3206" s="3">
        <v>30.0</v>
      </c>
      <c r="I3206" s="3">
        <v>1324.3</v>
      </c>
      <c r="J3206" s="3" t="s">
        <v>32</v>
      </c>
      <c r="K3206" s="3" t="s">
        <v>23</v>
      </c>
      <c r="L3206" s="5">
        <f t="shared" si="1"/>
        <v>4197.9</v>
      </c>
      <c r="M3206" s="5">
        <f t="shared" si="2"/>
        <v>3972.9</v>
      </c>
      <c r="N3206" s="5">
        <f t="shared" si="3"/>
        <v>225</v>
      </c>
      <c r="O3206" s="6">
        <f t="shared" si="4"/>
        <v>0.05359822769</v>
      </c>
      <c r="P3206" s="6" t="str">
        <f t="shared" si="5"/>
        <v>Tuesday</v>
      </c>
      <c r="Q3206" s="6" t="str">
        <f t="shared" si="6"/>
        <v>Weekday</v>
      </c>
      <c r="R3206" s="6" t="str">
        <f t="shared" si="7"/>
        <v>High (&gt;25%)</v>
      </c>
    </row>
    <row r="3207">
      <c r="A3207" s="3" t="s">
        <v>3725</v>
      </c>
      <c r="B3207" s="4">
        <v>45466.472916666666</v>
      </c>
      <c r="C3207" s="3" t="s">
        <v>257</v>
      </c>
      <c r="D3207" s="3" t="s">
        <v>441</v>
      </c>
      <c r="E3207" s="3" t="s">
        <v>21</v>
      </c>
      <c r="F3207" s="3">
        <v>3.0</v>
      </c>
      <c r="G3207" s="3">
        <v>899.0</v>
      </c>
      <c r="H3207" s="3">
        <v>20.0</v>
      </c>
      <c r="I3207" s="3">
        <v>507.48</v>
      </c>
      <c r="J3207" s="3" t="s">
        <v>52</v>
      </c>
      <c r="K3207" s="3" t="s">
        <v>23</v>
      </c>
      <c r="L3207" s="5">
        <f t="shared" si="1"/>
        <v>2157.6</v>
      </c>
      <c r="M3207" s="5">
        <f t="shared" si="2"/>
        <v>1522.44</v>
      </c>
      <c r="N3207" s="5">
        <f t="shared" si="3"/>
        <v>635.16</v>
      </c>
      <c r="O3207" s="6">
        <f t="shared" si="4"/>
        <v>0.2943826474</v>
      </c>
      <c r="P3207" s="6" t="str">
        <f t="shared" si="5"/>
        <v>Sunday</v>
      </c>
      <c r="Q3207" s="6" t="str">
        <f t="shared" si="6"/>
        <v>Weekend</v>
      </c>
      <c r="R3207" s="6" t="str">
        <f t="shared" si="7"/>
        <v>Mid (16–25%)</v>
      </c>
    </row>
    <row r="3208">
      <c r="A3208" s="3" t="s">
        <v>3726</v>
      </c>
      <c r="B3208" s="4">
        <v>45453.69236111111</v>
      </c>
      <c r="C3208" s="3" t="s">
        <v>124</v>
      </c>
      <c r="D3208" s="3" t="s">
        <v>844</v>
      </c>
      <c r="E3208" s="3" t="s">
        <v>21</v>
      </c>
      <c r="F3208" s="3">
        <v>5.0</v>
      </c>
      <c r="G3208" s="3">
        <v>699.0</v>
      </c>
      <c r="H3208" s="3">
        <v>30.0</v>
      </c>
      <c r="I3208" s="3">
        <v>412.87</v>
      </c>
      <c r="J3208" s="3" t="s">
        <v>32</v>
      </c>
      <c r="K3208" s="3" t="s">
        <v>39</v>
      </c>
      <c r="L3208" s="5">
        <f t="shared" si="1"/>
        <v>2446.5</v>
      </c>
      <c r="M3208" s="5">
        <f t="shared" si="2"/>
        <v>2064.35</v>
      </c>
      <c r="N3208" s="5">
        <f t="shared" si="3"/>
        <v>382.15</v>
      </c>
      <c r="O3208" s="6">
        <f t="shared" si="4"/>
        <v>0.1562027386</v>
      </c>
      <c r="P3208" s="6" t="str">
        <f t="shared" si="5"/>
        <v>Monday</v>
      </c>
      <c r="Q3208" s="6" t="str">
        <f t="shared" si="6"/>
        <v>Weekday</v>
      </c>
      <c r="R3208" s="6" t="str">
        <f t="shared" si="7"/>
        <v>High (&gt;25%)</v>
      </c>
    </row>
    <row r="3209">
      <c r="A3209" s="3" t="s">
        <v>3727</v>
      </c>
      <c r="B3209" s="4">
        <v>45800.57152777778</v>
      </c>
      <c r="C3209" s="3" t="s">
        <v>30</v>
      </c>
      <c r="D3209" s="3" t="s">
        <v>466</v>
      </c>
      <c r="E3209" s="3" t="s">
        <v>21</v>
      </c>
      <c r="F3209" s="3">
        <v>5.0</v>
      </c>
      <c r="G3209" s="3">
        <v>299.0</v>
      </c>
      <c r="H3209" s="3">
        <v>30.0</v>
      </c>
      <c r="I3209" s="3">
        <v>145.18</v>
      </c>
      <c r="J3209" s="3" t="s">
        <v>52</v>
      </c>
      <c r="K3209" s="3" t="s">
        <v>39</v>
      </c>
      <c r="L3209" s="5">
        <f t="shared" si="1"/>
        <v>1046.5</v>
      </c>
      <c r="M3209" s="5">
        <f t="shared" si="2"/>
        <v>725.9</v>
      </c>
      <c r="N3209" s="5">
        <f t="shared" si="3"/>
        <v>320.6</v>
      </c>
      <c r="O3209" s="6">
        <f t="shared" si="4"/>
        <v>0.3063545151</v>
      </c>
      <c r="P3209" s="6" t="str">
        <f t="shared" si="5"/>
        <v>Friday</v>
      </c>
      <c r="Q3209" s="6" t="str">
        <f t="shared" si="6"/>
        <v>Weekday</v>
      </c>
      <c r="R3209" s="6" t="str">
        <f t="shared" si="7"/>
        <v>High (&gt;25%)</v>
      </c>
    </row>
    <row r="3210">
      <c r="A3210" s="3" t="s">
        <v>3728</v>
      </c>
      <c r="B3210" s="4">
        <v>45292.399305555555</v>
      </c>
      <c r="C3210" s="3" t="s">
        <v>100</v>
      </c>
      <c r="D3210" s="3" t="s">
        <v>827</v>
      </c>
      <c r="E3210" s="3" t="s">
        <v>35</v>
      </c>
      <c r="F3210" s="3">
        <v>1.0</v>
      </c>
      <c r="G3210" s="3">
        <v>2999.0</v>
      </c>
      <c r="H3210" s="3">
        <v>0.0</v>
      </c>
      <c r="I3210" s="3">
        <v>1991.55</v>
      </c>
      <c r="J3210" s="3" t="s">
        <v>52</v>
      </c>
      <c r="K3210" s="3" t="s">
        <v>39</v>
      </c>
      <c r="L3210" s="5">
        <f t="shared" si="1"/>
        <v>2999</v>
      </c>
      <c r="M3210" s="5">
        <f t="shared" si="2"/>
        <v>1991.55</v>
      </c>
      <c r="N3210" s="5">
        <f t="shared" si="3"/>
        <v>1007.45</v>
      </c>
      <c r="O3210" s="6">
        <f t="shared" si="4"/>
        <v>0.3359286429</v>
      </c>
      <c r="P3210" s="6" t="str">
        <f t="shared" si="5"/>
        <v>Monday</v>
      </c>
      <c r="Q3210" s="6" t="str">
        <f t="shared" si="6"/>
        <v>Weekday</v>
      </c>
      <c r="R3210" s="6" t="str">
        <f t="shared" si="7"/>
        <v>No Discount</v>
      </c>
    </row>
    <row r="3211">
      <c r="A3211" s="3" t="s">
        <v>3729</v>
      </c>
      <c r="B3211" s="4">
        <v>45773.59305555555</v>
      </c>
      <c r="C3211" s="3" t="s">
        <v>25</v>
      </c>
      <c r="D3211" s="3" t="s">
        <v>323</v>
      </c>
      <c r="E3211" s="3" t="s">
        <v>21</v>
      </c>
      <c r="F3211" s="3">
        <v>3.0</v>
      </c>
      <c r="G3211" s="3">
        <v>299.0</v>
      </c>
      <c r="H3211" s="3">
        <v>5.0</v>
      </c>
      <c r="I3211" s="3">
        <v>187.41</v>
      </c>
      <c r="J3211" s="3" t="s">
        <v>32</v>
      </c>
      <c r="K3211" s="3" t="s">
        <v>28</v>
      </c>
      <c r="L3211" s="5">
        <f t="shared" si="1"/>
        <v>852.15</v>
      </c>
      <c r="M3211" s="5">
        <f t="shared" si="2"/>
        <v>562.23</v>
      </c>
      <c r="N3211" s="5">
        <f t="shared" si="3"/>
        <v>289.92</v>
      </c>
      <c r="O3211" s="6">
        <f t="shared" si="4"/>
        <v>0.3402217919</v>
      </c>
      <c r="P3211" s="6" t="str">
        <f t="shared" si="5"/>
        <v>Saturday</v>
      </c>
      <c r="Q3211" s="6" t="str">
        <f t="shared" si="6"/>
        <v>Weekend</v>
      </c>
      <c r="R3211" s="6" t="str">
        <f t="shared" si="7"/>
        <v>Low (1–15%)</v>
      </c>
    </row>
    <row r="3212">
      <c r="A3212" s="3" t="s">
        <v>3730</v>
      </c>
      <c r="B3212" s="4">
        <v>45583.62777777778</v>
      </c>
      <c r="C3212" s="3" t="s">
        <v>248</v>
      </c>
      <c r="D3212" s="3" t="s">
        <v>296</v>
      </c>
      <c r="E3212" s="3" t="s">
        <v>35</v>
      </c>
      <c r="F3212" s="3">
        <v>4.0</v>
      </c>
      <c r="G3212" s="3">
        <v>2499.0</v>
      </c>
      <c r="H3212" s="3">
        <v>0.0</v>
      </c>
      <c r="I3212" s="3">
        <v>1385.33</v>
      </c>
      <c r="J3212" s="3" t="s">
        <v>32</v>
      </c>
      <c r="K3212" s="3" t="s">
        <v>23</v>
      </c>
      <c r="L3212" s="5">
        <f t="shared" si="1"/>
        <v>9996</v>
      </c>
      <c r="M3212" s="5">
        <f t="shared" si="2"/>
        <v>5541.32</v>
      </c>
      <c r="N3212" s="5">
        <f t="shared" si="3"/>
        <v>4454.68</v>
      </c>
      <c r="O3212" s="6">
        <f t="shared" si="4"/>
        <v>0.4456462585</v>
      </c>
      <c r="P3212" s="6" t="str">
        <f t="shared" si="5"/>
        <v>Friday</v>
      </c>
      <c r="Q3212" s="6" t="str">
        <f t="shared" si="6"/>
        <v>Weekday</v>
      </c>
      <c r="R3212" s="6" t="str">
        <f t="shared" si="7"/>
        <v>No Discount</v>
      </c>
    </row>
    <row r="3213">
      <c r="A3213" s="3" t="s">
        <v>3731</v>
      </c>
      <c r="B3213" s="4">
        <v>45561.62777777778</v>
      </c>
      <c r="C3213" s="3" t="s">
        <v>239</v>
      </c>
      <c r="D3213" s="3" t="s">
        <v>2476</v>
      </c>
      <c r="E3213" s="3" t="s">
        <v>27</v>
      </c>
      <c r="F3213" s="3">
        <v>5.0</v>
      </c>
      <c r="G3213" s="3">
        <v>1499.0</v>
      </c>
      <c r="H3213" s="3">
        <v>5.0</v>
      </c>
      <c r="I3213" s="3">
        <v>907.07</v>
      </c>
      <c r="J3213" s="3" t="s">
        <v>32</v>
      </c>
      <c r="K3213" s="3" t="s">
        <v>39</v>
      </c>
      <c r="L3213" s="5">
        <f t="shared" si="1"/>
        <v>7120.25</v>
      </c>
      <c r="M3213" s="5">
        <f t="shared" si="2"/>
        <v>4535.35</v>
      </c>
      <c r="N3213" s="5">
        <f t="shared" si="3"/>
        <v>2584.9</v>
      </c>
      <c r="O3213" s="6">
        <f t="shared" si="4"/>
        <v>0.3630350058</v>
      </c>
      <c r="P3213" s="6" t="str">
        <f t="shared" si="5"/>
        <v>Thursday</v>
      </c>
      <c r="Q3213" s="6" t="str">
        <f t="shared" si="6"/>
        <v>Weekday</v>
      </c>
      <c r="R3213" s="6" t="str">
        <f t="shared" si="7"/>
        <v>Low (1–15%)</v>
      </c>
    </row>
    <row r="3214">
      <c r="A3214" s="3" t="s">
        <v>3732</v>
      </c>
      <c r="B3214" s="4">
        <v>45909.52916666667</v>
      </c>
      <c r="C3214" s="3" t="s">
        <v>239</v>
      </c>
      <c r="D3214" s="3" t="s">
        <v>939</v>
      </c>
      <c r="E3214" s="3" t="s">
        <v>27</v>
      </c>
      <c r="F3214" s="3">
        <v>5.0</v>
      </c>
      <c r="G3214" s="3">
        <v>799.0</v>
      </c>
      <c r="H3214" s="3">
        <v>25.0</v>
      </c>
      <c r="I3214" s="3">
        <v>445.34</v>
      </c>
      <c r="J3214" s="3" t="s">
        <v>52</v>
      </c>
      <c r="K3214" s="3" t="s">
        <v>23</v>
      </c>
      <c r="L3214" s="5">
        <f t="shared" si="1"/>
        <v>2996.25</v>
      </c>
      <c r="M3214" s="5">
        <f t="shared" si="2"/>
        <v>2226.7</v>
      </c>
      <c r="N3214" s="5">
        <f t="shared" si="3"/>
        <v>769.55</v>
      </c>
      <c r="O3214" s="6">
        <f t="shared" si="4"/>
        <v>0.2568377138</v>
      </c>
      <c r="P3214" s="6" t="str">
        <f t="shared" si="5"/>
        <v>Tuesday</v>
      </c>
      <c r="Q3214" s="6" t="str">
        <f t="shared" si="6"/>
        <v>Weekday</v>
      </c>
      <c r="R3214" s="6" t="str">
        <f t="shared" si="7"/>
        <v>Mid (16–25%)</v>
      </c>
    </row>
    <row r="3215">
      <c r="A3215" s="3" t="s">
        <v>3733</v>
      </c>
      <c r="B3215" s="4">
        <v>45543.53680555556</v>
      </c>
      <c r="C3215" s="3" t="s">
        <v>60</v>
      </c>
      <c r="D3215" s="3" t="s">
        <v>598</v>
      </c>
      <c r="E3215" s="3" t="s">
        <v>21</v>
      </c>
      <c r="F3215" s="3">
        <v>2.0</v>
      </c>
      <c r="G3215" s="3">
        <v>299.0</v>
      </c>
      <c r="H3215" s="3">
        <v>10.0</v>
      </c>
      <c r="I3215" s="3">
        <v>172.27</v>
      </c>
      <c r="J3215" s="3" t="s">
        <v>32</v>
      </c>
      <c r="K3215" s="3" t="s">
        <v>23</v>
      </c>
      <c r="L3215" s="5">
        <f t="shared" si="1"/>
        <v>538.2</v>
      </c>
      <c r="M3215" s="5">
        <f t="shared" si="2"/>
        <v>344.54</v>
      </c>
      <c r="N3215" s="5">
        <f t="shared" si="3"/>
        <v>193.66</v>
      </c>
      <c r="O3215" s="6">
        <f t="shared" si="4"/>
        <v>0.3598290598</v>
      </c>
      <c r="P3215" s="6" t="str">
        <f t="shared" si="5"/>
        <v>Sunday</v>
      </c>
      <c r="Q3215" s="6" t="str">
        <f t="shared" si="6"/>
        <v>Weekend</v>
      </c>
      <c r="R3215" s="6" t="str">
        <f t="shared" si="7"/>
        <v>Low (1–15%)</v>
      </c>
    </row>
    <row r="3216">
      <c r="A3216" s="3" t="s">
        <v>3734</v>
      </c>
      <c r="B3216" s="4">
        <v>45721.82708333333</v>
      </c>
      <c r="C3216" s="3" t="s">
        <v>138</v>
      </c>
      <c r="D3216" s="3" t="s">
        <v>611</v>
      </c>
      <c r="E3216" s="3" t="s">
        <v>35</v>
      </c>
      <c r="F3216" s="3">
        <v>2.0</v>
      </c>
      <c r="G3216" s="3">
        <v>1999.0</v>
      </c>
      <c r="H3216" s="3">
        <v>5.0</v>
      </c>
      <c r="I3216" s="3">
        <v>1351.51</v>
      </c>
      <c r="J3216" s="3" t="s">
        <v>52</v>
      </c>
      <c r="K3216" s="3" t="s">
        <v>23</v>
      </c>
      <c r="L3216" s="5">
        <f t="shared" si="1"/>
        <v>3798.1</v>
      </c>
      <c r="M3216" s="5">
        <f t="shared" si="2"/>
        <v>2703.02</v>
      </c>
      <c r="N3216" s="5">
        <f t="shared" si="3"/>
        <v>1095.08</v>
      </c>
      <c r="O3216" s="6">
        <f t="shared" si="4"/>
        <v>0.2883231089</v>
      </c>
      <c r="P3216" s="6" t="str">
        <f t="shared" si="5"/>
        <v>Wednesday</v>
      </c>
      <c r="Q3216" s="6" t="str">
        <f t="shared" si="6"/>
        <v>Weekday</v>
      </c>
      <c r="R3216" s="6" t="str">
        <f t="shared" si="7"/>
        <v>Low (1–15%)</v>
      </c>
    </row>
    <row r="3217">
      <c r="A3217" s="3" t="s">
        <v>3735</v>
      </c>
      <c r="B3217" s="4">
        <v>45454.83194444444</v>
      </c>
      <c r="C3217" s="3" t="s">
        <v>144</v>
      </c>
      <c r="D3217" s="3" t="s">
        <v>1336</v>
      </c>
      <c r="E3217" s="3" t="s">
        <v>27</v>
      </c>
      <c r="F3217" s="3">
        <v>5.0</v>
      </c>
      <c r="G3217" s="3">
        <v>999.0</v>
      </c>
      <c r="H3217" s="3">
        <v>15.0</v>
      </c>
      <c r="I3217" s="3">
        <v>685.27</v>
      </c>
      <c r="J3217" s="3" t="s">
        <v>32</v>
      </c>
      <c r="K3217" s="3" t="s">
        <v>39</v>
      </c>
      <c r="L3217" s="5">
        <f t="shared" si="1"/>
        <v>4245.75</v>
      </c>
      <c r="M3217" s="5">
        <f t="shared" si="2"/>
        <v>3426.35</v>
      </c>
      <c r="N3217" s="5">
        <f t="shared" si="3"/>
        <v>819.4</v>
      </c>
      <c r="O3217" s="6">
        <f t="shared" si="4"/>
        <v>0.192992993</v>
      </c>
      <c r="P3217" s="6" t="str">
        <f t="shared" si="5"/>
        <v>Tuesday</v>
      </c>
      <c r="Q3217" s="6" t="str">
        <f t="shared" si="6"/>
        <v>Weekday</v>
      </c>
      <c r="R3217" s="6" t="str">
        <f t="shared" si="7"/>
        <v>Low (1–15%)</v>
      </c>
    </row>
    <row r="3218">
      <c r="A3218" s="3" t="s">
        <v>3736</v>
      </c>
      <c r="B3218" s="4">
        <v>45537.63958333333</v>
      </c>
      <c r="C3218" s="3" t="s">
        <v>186</v>
      </c>
      <c r="D3218" s="3" t="s">
        <v>208</v>
      </c>
      <c r="E3218" s="3" t="s">
        <v>35</v>
      </c>
      <c r="F3218" s="3">
        <v>3.0</v>
      </c>
      <c r="G3218" s="3">
        <v>2999.0</v>
      </c>
      <c r="H3218" s="3">
        <v>10.0</v>
      </c>
      <c r="I3218" s="3">
        <v>1858.54</v>
      </c>
      <c r="J3218" s="3" t="s">
        <v>52</v>
      </c>
      <c r="K3218" s="3" t="s">
        <v>23</v>
      </c>
      <c r="L3218" s="5">
        <f t="shared" si="1"/>
        <v>8097.3</v>
      </c>
      <c r="M3218" s="5">
        <f t="shared" si="2"/>
        <v>5575.62</v>
      </c>
      <c r="N3218" s="5">
        <f t="shared" si="3"/>
        <v>2521.68</v>
      </c>
      <c r="O3218" s="6">
        <f t="shared" si="4"/>
        <v>0.311422326</v>
      </c>
      <c r="P3218" s="6" t="str">
        <f t="shared" si="5"/>
        <v>Monday</v>
      </c>
      <c r="Q3218" s="6" t="str">
        <f t="shared" si="6"/>
        <v>Weekday</v>
      </c>
      <c r="R3218" s="6" t="str">
        <f t="shared" si="7"/>
        <v>Low (1–15%)</v>
      </c>
    </row>
    <row r="3219">
      <c r="A3219" s="3" t="s">
        <v>3737</v>
      </c>
      <c r="B3219" s="4">
        <v>45920.61875</v>
      </c>
      <c r="C3219" s="3" t="s">
        <v>239</v>
      </c>
      <c r="D3219" s="3" t="s">
        <v>55</v>
      </c>
      <c r="E3219" s="3" t="s">
        <v>21</v>
      </c>
      <c r="F3219" s="3">
        <v>2.0</v>
      </c>
      <c r="G3219" s="3">
        <v>699.0</v>
      </c>
      <c r="H3219" s="3">
        <v>25.0</v>
      </c>
      <c r="I3219" s="3">
        <v>449.37</v>
      </c>
      <c r="J3219" s="3" t="s">
        <v>52</v>
      </c>
      <c r="K3219" s="3" t="s">
        <v>28</v>
      </c>
      <c r="L3219" s="5">
        <f t="shared" si="1"/>
        <v>1048.5</v>
      </c>
      <c r="M3219" s="5">
        <f t="shared" si="2"/>
        <v>898.74</v>
      </c>
      <c r="N3219" s="5">
        <f t="shared" si="3"/>
        <v>149.76</v>
      </c>
      <c r="O3219" s="6">
        <f t="shared" si="4"/>
        <v>0.142832618</v>
      </c>
      <c r="P3219" s="6" t="str">
        <f t="shared" si="5"/>
        <v>Saturday</v>
      </c>
      <c r="Q3219" s="6" t="str">
        <f t="shared" si="6"/>
        <v>Weekend</v>
      </c>
      <c r="R3219" s="6" t="str">
        <f t="shared" si="7"/>
        <v>Mid (16–25%)</v>
      </c>
    </row>
    <row r="3220">
      <c r="A3220" s="3" t="s">
        <v>3738</v>
      </c>
      <c r="B3220" s="4">
        <v>45501.76388888889</v>
      </c>
      <c r="C3220" s="3" t="s">
        <v>254</v>
      </c>
      <c r="D3220" s="3" t="s">
        <v>677</v>
      </c>
      <c r="E3220" s="3" t="s">
        <v>35</v>
      </c>
      <c r="F3220" s="3">
        <v>2.0</v>
      </c>
      <c r="G3220" s="3">
        <v>1999.0</v>
      </c>
      <c r="H3220" s="3">
        <v>25.0</v>
      </c>
      <c r="I3220" s="3">
        <v>1314.29</v>
      </c>
      <c r="J3220" s="3" t="s">
        <v>52</v>
      </c>
      <c r="K3220" s="3" t="s">
        <v>23</v>
      </c>
      <c r="L3220" s="5">
        <f t="shared" si="1"/>
        <v>2998.5</v>
      </c>
      <c r="M3220" s="5">
        <f t="shared" si="2"/>
        <v>2628.58</v>
      </c>
      <c r="N3220" s="5">
        <f t="shared" si="3"/>
        <v>369.92</v>
      </c>
      <c r="O3220" s="6">
        <f t="shared" si="4"/>
        <v>0.1233683508</v>
      </c>
      <c r="P3220" s="6" t="str">
        <f t="shared" si="5"/>
        <v>Sunday</v>
      </c>
      <c r="Q3220" s="6" t="str">
        <f t="shared" si="6"/>
        <v>Weekend</v>
      </c>
      <c r="R3220" s="6" t="str">
        <f t="shared" si="7"/>
        <v>Mid (16–25%)</v>
      </c>
    </row>
    <row r="3221">
      <c r="A3221" s="3" t="s">
        <v>3739</v>
      </c>
      <c r="B3221" s="4">
        <v>45502.61319444444</v>
      </c>
      <c r="C3221" s="3" t="s">
        <v>97</v>
      </c>
      <c r="D3221" s="3" t="s">
        <v>688</v>
      </c>
      <c r="E3221" s="3" t="s">
        <v>21</v>
      </c>
      <c r="F3221" s="3">
        <v>3.0</v>
      </c>
      <c r="G3221" s="3">
        <v>699.0</v>
      </c>
      <c r="H3221" s="3">
        <v>30.0</v>
      </c>
      <c r="I3221" s="3">
        <v>373.33</v>
      </c>
      <c r="J3221" s="3" t="s">
        <v>52</v>
      </c>
      <c r="K3221" s="3" t="s">
        <v>23</v>
      </c>
      <c r="L3221" s="5">
        <f t="shared" si="1"/>
        <v>1467.9</v>
      </c>
      <c r="M3221" s="5">
        <f t="shared" si="2"/>
        <v>1119.99</v>
      </c>
      <c r="N3221" s="5">
        <f t="shared" si="3"/>
        <v>347.91</v>
      </c>
      <c r="O3221" s="6">
        <f t="shared" si="4"/>
        <v>0.237012058</v>
      </c>
      <c r="P3221" s="6" t="str">
        <f t="shared" si="5"/>
        <v>Monday</v>
      </c>
      <c r="Q3221" s="6" t="str">
        <f t="shared" si="6"/>
        <v>Weekday</v>
      </c>
      <c r="R3221" s="6" t="str">
        <f t="shared" si="7"/>
        <v>High (&gt;25%)</v>
      </c>
    </row>
    <row r="3222">
      <c r="A3222" s="3" t="s">
        <v>3740</v>
      </c>
      <c r="B3222" s="4">
        <v>45734.49375</v>
      </c>
      <c r="C3222" s="3" t="s">
        <v>60</v>
      </c>
      <c r="D3222" s="3" t="s">
        <v>234</v>
      </c>
      <c r="E3222" s="3" t="s">
        <v>35</v>
      </c>
      <c r="F3222" s="3">
        <v>4.0</v>
      </c>
      <c r="G3222" s="3">
        <v>3499.0</v>
      </c>
      <c r="H3222" s="3">
        <v>0.0</v>
      </c>
      <c r="I3222" s="3">
        <v>2121.4</v>
      </c>
      <c r="J3222" s="3" t="s">
        <v>32</v>
      </c>
      <c r="K3222" s="3" t="s">
        <v>39</v>
      </c>
      <c r="L3222" s="5">
        <f t="shared" si="1"/>
        <v>13996</v>
      </c>
      <c r="M3222" s="5">
        <f t="shared" si="2"/>
        <v>8485.6</v>
      </c>
      <c r="N3222" s="5">
        <f t="shared" si="3"/>
        <v>5510.4</v>
      </c>
      <c r="O3222" s="6">
        <f t="shared" si="4"/>
        <v>0.3937124893</v>
      </c>
      <c r="P3222" s="6" t="str">
        <f t="shared" si="5"/>
        <v>Tuesday</v>
      </c>
      <c r="Q3222" s="6" t="str">
        <f t="shared" si="6"/>
        <v>Weekday</v>
      </c>
      <c r="R3222" s="6" t="str">
        <f t="shared" si="7"/>
        <v>No Discount</v>
      </c>
    </row>
    <row r="3223">
      <c r="A3223" s="3" t="s">
        <v>3741</v>
      </c>
      <c r="B3223" s="4">
        <v>45811.68541666667</v>
      </c>
      <c r="C3223" s="3" t="s">
        <v>47</v>
      </c>
      <c r="D3223" s="3" t="s">
        <v>224</v>
      </c>
      <c r="E3223" s="3" t="s">
        <v>27</v>
      </c>
      <c r="F3223" s="3">
        <v>4.0</v>
      </c>
      <c r="G3223" s="3">
        <v>1299.0</v>
      </c>
      <c r="H3223" s="3">
        <v>5.0</v>
      </c>
      <c r="I3223" s="3">
        <v>795.63</v>
      </c>
      <c r="J3223" s="3" t="s">
        <v>32</v>
      </c>
      <c r="K3223" s="3" t="s">
        <v>39</v>
      </c>
      <c r="L3223" s="5">
        <f t="shared" si="1"/>
        <v>4936.2</v>
      </c>
      <c r="M3223" s="5">
        <f t="shared" si="2"/>
        <v>3182.52</v>
      </c>
      <c r="N3223" s="5">
        <f t="shared" si="3"/>
        <v>1753.68</v>
      </c>
      <c r="O3223" s="6">
        <f t="shared" si="4"/>
        <v>0.3552692354</v>
      </c>
      <c r="P3223" s="6" t="str">
        <f t="shared" si="5"/>
        <v>Tuesday</v>
      </c>
      <c r="Q3223" s="6" t="str">
        <f t="shared" si="6"/>
        <v>Weekday</v>
      </c>
      <c r="R3223" s="6" t="str">
        <f t="shared" si="7"/>
        <v>Low (1–15%)</v>
      </c>
    </row>
    <row r="3224">
      <c r="A3224" s="3" t="s">
        <v>3742</v>
      </c>
      <c r="B3224" s="4">
        <v>45547.38263888889</v>
      </c>
      <c r="C3224" s="3" t="s">
        <v>37</v>
      </c>
      <c r="D3224" s="3" t="s">
        <v>205</v>
      </c>
      <c r="E3224" s="3" t="s">
        <v>21</v>
      </c>
      <c r="F3224" s="3">
        <v>1.0</v>
      </c>
      <c r="G3224" s="3">
        <v>899.0</v>
      </c>
      <c r="H3224" s="3">
        <v>30.0</v>
      </c>
      <c r="I3224" s="3">
        <v>531.94</v>
      </c>
      <c r="J3224" s="3" t="s">
        <v>32</v>
      </c>
      <c r="K3224" s="3" t="s">
        <v>23</v>
      </c>
      <c r="L3224" s="5">
        <f t="shared" si="1"/>
        <v>629.3</v>
      </c>
      <c r="M3224" s="5">
        <f t="shared" si="2"/>
        <v>531.94</v>
      </c>
      <c r="N3224" s="5">
        <f t="shared" si="3"/>
        <v>97.36</v>
      </c>
      <c r="O3224" s="6">
        <f t="shared" si="4"/>
        <v>0.1547115843</v>
      </c>
      <c r="P3224" s="6" t="str">
        <f t="shared" si="5"/>
        <v>Thursday</v>
      </c>
      <c r="Q3224" s="6" t="str">
        <f t="shared" si="6"/>
        <v>Weekday</v>
      </c>
      <c r="R3224" s="6" t="str">
        <f t="shared" si="7"/>
        <v>High (&gt;25%)</v>
      </c>
    </row>
    <row r="3225">
      <c r="A3225" s="3" t="s">
        <v>3743</v>
      </c>
      <c r="B3225" s="4">
        <v>45453.532638888886</v>
      </c>
      <c r="C3225" s="3" t="s">
        <v>138</v>
      </c>
      <c r="D3225" s="3" t="s">
        <v>263</v>
      </c>
      <c r="E3225" s="3" t="s">
        <v>35</v>
      </c>
      <c r="F3225" s="3">
        <v>5.0</v>
      </c>
      <c r="G3225" s="3">
        <v>2499.0</v>
      </c>
      <c r="H3225" s="3">
        <v>30.0</v>
      </c>
      <c r="I3225" s="3">
        <v>1601.33</v>
      </c>
      <c r="J3225" s="3" t="s">
        <v>52</v>
      </c>
      <c r="K3225" s="3" t="s">
        <v>39</v>
      </c>
      <c r="L3225" s="5">
        <f t="shared" si="1"/>
        <v>8746.5</v>
      </c>
      <c r="M3225" s="5">
        <f t="shared" si="2"/>
        <v>8006.65</v>
      </c>
      <c r="N3225" s="5">
        <f t="shared" si="3"/>
        <v>739.85</v>
      </c>
      <c r="O3225" s="6">
        <f t="shared" si="4"/>
        <v>0.08458812096</v>
      </c>
      <c r="P3225" s="6" t="str">
        <f t="shared" si="5"/>
        <v>Monday</v>
      </c>
      <c r="Q3225" s="6" t="str">
        <f t="shared" si="6"/>
        <v>Weekday</v>
      </c>
      <c r="R3225" s="6" t="str">
        <f t="shared" si="7"/>
        <v>High (&gt;25%)</v>
      </c>
    </row>
    <row r="3226">
      <c r="A3226" s="3" t="s">
        <v>3744</v>
      </c>
      <c r="B3226" s="4">
        <v>45835.899305555555</v>
      </c>
      <c r="C3226" s="3" t="s">
        <v>124</v>
      </c>
      <c r="D3226" s="3" t="s">
        <v>509</v>
      </c>
      <c r="E3226" s="3" t="s">
        <v>21</v>
      </c>
      <c r="F3226" s="3">
        <v>5.0</v>
      </c>
      <c r="G3226" s="3">
        <v>699.0</v>
      </c>
      <c r="H3226" s="3">
        <v>10.0</v>
      </c>
      <c r="I3226" s="3">
        <v>459.62</v>
      </c>
      <c r="J3226" s="3" t="s">
        <v>52</v>
      </c>
      <c r="K3226" s="3" t="s">
        <v>28</v>
      </c>
      <c r="L3226" s="5">
        <f t="shared" si="1"/>
        <v>3145.5</v>
      </c>
      <c r="M3226" s="5">
        <f t="shared" si="2"/>
        <v>2298.1</v>
      </c>
      <c r="N3226" s="5">
        <f t="shared" si="3"/>
        <v>847.4</v>
      </c>
      <c r="O3226" s="6">
        <f t="shared" si="4"/>
        <v>0.2694007312</v>
      </c>
      <c r="P3226" s="6" t="str">
        <f t="shared" si="5"/>
        <v>Friday</v>
      </c>
      <c r="Q3226" s="6" t="str">
        <f t="shared" si="6"/>
        <v>Weekday</v>
      </c>
      <c r="R3226" s="6" t="str">
        <f t="shared" si="7"/>
        <v>Low (1–15%)</v>
      </c>
    </row>
    <row r="3227">
      <c r="A3227" s="3" t="s">
        <v>3745</v>
      </c>
      <c r="B3227" s="4">
        <v>45360.864583333336</v>
      </c>
      <c r="C3227" s="3" t="s">
        <v>207</v>
      </c>
      <c r="D3227" s="3" t="s">
        <v>364</v>
      </c>
      <c r="E3227" s="3" t="s">
        <v>21</v>
      </c>
      <c r="F3227" s="3">
        <v>3.0</v>
      </c>
      <c r="G3227" s="3">
        <v>699.0</v>
      </c>
      <c r="H3227" s="3">
        <v>15.0</v>
      </c>
      <c r="I3227" s="3">
        <v>460.68</v>
      </c>
      <c r="J3227" s="3" t="s">
        <v>32</v>
      </c>
      <c r="K3227" s="3" t="s">
        <v>39</v>
      </c>
      <c r="L3227" s="5">
        <f t="shared" si="1"/>
        <v>1782.45</v>
      </c>
      <c r="M3227" s="5">
        <f t="shared" si="2"/>
        <v>1382.04</v>
      </c>
      <c r="N3227" s="5">
        <f t="shared" si="3"/>
        <v>400.41</v>
      </c>
      <c r="O3227" s="6">
        <f t="shared" si="4"/>
        <v>0.2246402424</v>
      </c>
      <c r="P3227" s="6" t="str">
        <f t="shared" si="5"/>
        <v>Saturday</v>
      </c>
      <c r="Q3227" s="6" t="str">
        <f t="shared" si="6"/>
        <v>Weekend</v>
      </c>
      <c r="R3227" s="6" t="str">
        <f t="shared" si="7"/>
        <v>Low (1–15%)</v>
      </c>
    </row>
    <row r="3228">
      <c r="A3228" s="3" t="s">
        <v>3746</v>
      </c>
      <c r="B3228" s="4">
        <v>45439.53611111111</v>
      </c>
      <c r="C3228" s="3" t="s">
        <v>100</v>
      </c>
      <c r="D3228" s="3" t="s">
        <v>437</v>
      </c>
      <c r="E3228" s="3" t="s">
        <v>21</v>
      </c>
      <c r="F3228" s="3">
        <v>1.0</v>
      </c>
      <c r="G3228" s="3">
        <v>699.0</v>
      </c>
      <c r="H3228" s="3">
        <v>10.0</v>
      </c>
      <c r="I3228" s="3">
        <v>327.23</v>
      </c>
      <c r="J3228" s="3" t="s">
        <v>52</v>
      </c>
      <c r="K3228" s="3" t="s">
        <v>28</v>
      </c>
      <c r="L3228" s="5">
        <f t="shared" si="1"/>
        <v>629.1</v>
      </c>
      <c r="M3228" s="5">
        <f t="shared" si="2"/>
        <v>327.23</v>
      </c>
      <c r="N3228" s="5">
        <f t="shared" si="3"/>
        <v>301.87</v>
      </c>
      <c r="O3228" s="6">
        <f t="shared" si="4"/>
        <v>0.4798442219</v>
      </c>
      <c r="P3228" s="6" t="str">
        <f t="shared" si="5"/>
        <v>Monday</v>
      </c>
      <c r="Q3228" s="6" t="str">
        <f t="shared" si="6"/>
        <v>Weekday</v>
      </c>
      <c r="R3228" s="6" t="str">
        <f t="shared" si="7"/>
        <v>Low (1–15%)</v>
      </c>
    </row>
    <row r="3229">
      <c r="A3229" s="3" t="s">
        <v>3747</v>
      </c>
      <c r="B3229" s="4">
        <v>45676.69027777778</v>
      </c>
      <c r="C3229" s="3" t="s">
        <v>282</v>
      </c>
      <c r="D3229" s="3" t="s">
        <v>472</v>
      </c>
      <c r="E3229" s="3" t="s">
        <v>35</v>
      </c>
      <c r="F3229" s="3">
        <v>3.0</v>
      </c>
      <c r="G3229" s="3">
        <v>3499.0</v>
      </c>
      <c r="H3229" s="3">
        <v>30.0</v>
      </c>
      <c r="I3229" s="3">
        <v>2547.68</v>
      </c>
      <c r="J3229" s="3" t="s">
        <v>52</v>
      </c>
      <c r="K3229" s="3" t="s">
        <v>28</v>
      </c>
      <c r="L3229" s="5">
        <f t="shared" si="1"/>
        <v>7347.9</v>
      </c>
      <c r="M3229" s="5">
        <f t="shared" si="2"/>
        <v>7643.04</v>
      </c>
      <c r="N3229" s="5">
        <f t="shared" si="3"/>
        <v>-295.14</v>
      </c>
      <c r="O3229" s="6">
        <f t="shared" si="4"/>
        <v>-0.04016657821</v>
      </c>
      <c r="P3229" s="6" t="str">
        <f t="shared" si="5"/>
        <v>Sunday</v>
      </c>
      <c r="Q3229" s="6" t="str">
        <f t="shared" si="6"/>
        <v>Weekend</v>
      </c>
      <c r="R3229" s="6" t="str">
        <f t="shared" si="7"/>
        <v>High (&gt;25%)</v>
      </c>
    </row>
    <row r="3230">
      <c r="A3230" s="3" t="s">
        <v>3748</v>
      </c>
      <c r="B3230" s="4">
        <v>45995.61666666667</v>
      </c>
      <c r="C3230" s="3" t="s">
        <v>254</v>
      </c>
      <c r="D3230" s="3" t="s">
        <v>987</v>
      </c>
      <c r="E3230" s="3" t="s">
        <v>27</v>
      </c>
      <c r="F3230" s="3">
        <v>3.0</v>
      </c>
      <c r="G3230" s="3">
        <v>1499.0</v>
      </c>
      <c r="H3230" s="3">
        <v>0.0</v>
      </c>
      <c r="I3230" s="3">
        <v>884.84</v>
      </c>
      <c r="J3230" s="3" t="s">
        <v>52</v>
      </c>
      <c r="K3230" s="3" t="s">
        <v>39</v>
      </c>
      <c r="L3230" s="5">
        <f t="shared" si="1"/>
        <v>4497</v>
      </c>
      <c r="M3230" s="5">
        <f t="shared" si="2"/>
        <v>2654.52</v>
      </c>
      <c r="N3230" s="5">
        <f t="shared" si="3"/>
        <v>1842.48</v>
      </c>
      <c r="O3230" s="6">
        <f t="shared" si="4"/>
        <v>0.4097131421</v>
      </c>
      <c r="P3230" s="6" t="str">
        <f t="shared" si="5"/>
        <v>Thursday</v>
      </c>
      <c r="Q3230" s="6" t="str">
        <f t="shared" si="6"/>
        <v>Weekday</v>
      </c>
      <c r="R3230" s="6" t="str">
        <f t="shared" si="7"/>
        <v>No Discount</v>
      </c>
    </row>
    <row r="3231">
      <c r="A3231" s="3" t="s">
        <v>3749</v>
      </c>
      <c r="B3231" s="4">
        <v>45337.83888888889</v>
      </c>
      <c r="C3231" s="3" t="s">
        <v>30</v>
      </c>
      <c r="D3231" s="3" t="s">
        <v>557</v>
      </c>
      <c r="E3231" s="3" t="s">
        <v>21</v>
      </c>
      <c r="F3231" s="3">
        <v>1.0</v>
      </c>
      <c r="G3231" s="3">
        <v>299.0</v>
      </c>
      <c r="H3231" s="3">
        <v>10.0</v>
      </c>
      <c r="I3231" s="3">
        <v>194.16</v>
      </c>
      <c r="J3231" s="3" t="s">
        <v>52</v>
      </c>
      <c r="K3231" s="3" t="s">
        <v>28</v>
      </c>
      <c r="L3231" s="5">
        <f t="shared" si="1"/>
        <v>269.1</v>
      </c>
      <c r="M3231" s="5">
        <f t="shared" si="2"/>
        <v>194.16</v>
      </c>
      <c r="N3231" s="5">
        <f t="shared" si="3"/>
        <v>74.94</v>
      </c>
      <c r="O3231" s="6">
        <f t="shared" si="4"/>
        <v>0.278483835</v>
      </c>
      <c r="P3231" s="6" t="str">
        <f t="shared" si="5"/>
        <v>Thursday</v>
      </c>
      <c r="Q3231" s="6" t="str">
        <f t="shared" si="6"/>
        <v>Weekday</v>
      </c>
      <c r="R3231" s="6" t="str">
        <f t="shared" si="7"/>
        <v>Low (1–15%)</v>
      </c>
    </row>
    <row r="3232">
      <c r="A3232" s="3" t="s">
        <v>3750</v>
      </c>
      <c r="B3232" s="4">
        <v>45799.51180555556</v>
      </c>
      <c r="C3232" s="3" t="s">
        <v>282</v>
      </c>
      <c r="D3232" s="3" t="s">
        <v>66</v>
      </c>
      <c r="E3232" s="3" t="s">
        <v>21</v>
      </c>
      <c r="F3232" s="3">
        <v>1.0</v>
      </c>
      <c r="G3232" s="3">
        <v>499.0</v>
      </c>
      <c r="H3232" s="3">
        <v>0.0</v>
      </c>
      <c r="I3232" s="3">
        <v>237.75</v>
      </c>
      <c r="J3232" s="3" t="s">
        <v>22</v>
      </c>
      <c r="K3232" s="3" t="s">
        <v>28</v>
      </c>
      <c r="L3232" s="5">
        <f t="shared" si="1"/>
        <v>499</v>
      </c>
      <c r="M3232" s="5">
        <f t="shared" si="2"/>
        <v>237.75</v>
      </c>
      <c r="N3232" s="5">
        <f t="shared" si="3"/>
        <v>261.25</v>
      </c>
      <c r="O3232" s="6">
        <f t="shared" si="4"/>
        <v>0.5235470942</v>
      </c>
      <c r="P3232" s="6" t="str">
        <f t="shared" si="5"/>
        <v>Thursday</v>
      </c>
      <c r="Q3232" s="6" t="str">
        <f t="shared" si="6"/>
        <v>Weekday</v>
      </c>
      <c r="R3232" s="6" t="str">
        <f t="shared" si="7"/>
        <v>No Discount</v>
      </c>
    </row>
    <row r="3233">
      <c r="A3233" s="3" t="s">
        <v>3751</v>
      </c>
      <c r="B3233" s="4">
        <v>45924.49375</v>
      </c>
      <c r="C3233" s="3" t="s">
        <v>242</v>
      </c>
      <c r="D3233" s="3" t="s">
        <v>409</v>
      </c>
      <c r="E3233" s="3" t="s">
        <v>21</v>
      </c>
      <c r="F3233" s="3">
        <v>1.0</v>
      </c>
      <c r="G3233" s="3">
        <v>899.0</v>
      </c>
      <c r="H3233" s="3">
        <v>10.0</v>
      </c>
      <c r="I3233" s="3">
        <v>603.51</v>
      </c>
      <c r="J3233" s="3" t="s">
        <v>32</v>
      </c>
      <c r="K3233" s="3" t="s">
        <v>39</v>
      </c>
      <c r="L3233" s="5">
        <f t="shared" si="1"/>
        <v>809.1</v>
      </c>
      <c r="M3233" s="5">
        <f t="shared" si="2"/>
        <v>603.51</v>
      </c>
      <c r="N3233" s="5">
        <f t="shared" si="3"/>
        <v>205.59</v>
      </c>
      <c r="O3233" s="6">
        <f t="shared" si="4"/>
        <v>0.254097145</v>
      </c>
      <c r="P3233" s="6" t="str">
        <f t="shared" si="5"/>
        <v>Wednesday</v>
      </c>
      <c r="Q3233" s="6" t="str">
        <f t="shared" si="6"/>
        <v>Weekday</v>
      </c>
      <c r="R3233" s="6" t="str">
        <f t="shared" si="7"/>
        <v>Low (1–15%)</v>
      </c>
    </row>
    <row r="3234">
      <c r="A3234" s="3" t="s">
        <v>3752</v>
      </c>
      <c r="B3234" s="4">
        <v>45955.489583333336</v>
      </c>
      <c r="C3234" s="3" t="s">
        <v>399</v>
      </c>
      <c r="D3234" s="3" t="s">
        <v>341</v>
      </c>
      <c r="E3234" s="3" t="s">
        <v>21</v>
      </c>
      <c r="F3234" s="3">
        <v>2.0</v>
      </c>
      <c r="G3234" s="3">
        <v>499.0</v>
      </c>
      <c r="H3234" s="3">
        <v>30.0</v>
      </c>
      <c r="I3234" s="3">
        <v>319.4</v>
      </c>
      <c r="J3234" s="3" t="s">
        <v>32</v>
      </c>
      <c r="K3234" s="3" t="s">
        <v>23</v>
      </c>
      <c r="L3234" s="5">
        <f t="shared" si="1"/>
        <v>698.6</v>
      </c>
      <c r="M3234" s="5">
        <f t="shared" si="2"/>
        <v>638.8</v>
      </c>
      <c r="N3234" s="5">
        <f t="shared" si="3"/>
        <v>59.8</v>
      </c>
      <c r="O3234" s="6">
        <f t="shared" si="4"/>
        <v>0.08559977097</v>
      </c>
      <c r="P3234" s="6" t="str">
        <f t="shared" si="5"/>
        <v>Saturday</v>
      </c>
      <c r="Q3234" s="6" t="str">
        <f t="shared" si="6"/>
        <v>Weekend</v>
      </c>
      <c r="R3234" s="6" t="str">
        <f t="shared" si="7"/>
        <v>High (&gt;25%)</v>
      </c>
    </row>
    <row r="3235">
      <c r="A3235" s="3" t="s">
        <v>3753</v>
      </c>
      <c r="B3235" s="4">
        <v>45655.79375</v>
      </c>
      <c r="C3235" s="3" t="s">
        <v>70</v>
      </c>
      <c r="D3235" s="3" t="s">
        <v>683</v>
      </c>
      <c r="E3235" s="3" t="s">
        <v>35</v>
      </c>
      <c r="F3235" s="3">
        <v>5.0</v>
      </c>
      <c r="G3235" s="3">
        <v>3999.0</v>
      </c>
      <c r="H3235" s="3">
        <v>10.0</v>
      </c>
      <c r="I3235" s="3">
        <v>2255.63</v>
      </c>
      <c r="J3235" s="3" t="s">
        <v>32</v>
      </c>
      <c r="K3235" s="3" t="s">
        <v>28</v>
      </c>
      <c r="L3235" s="5">
        <f t="shared" si="1"/>
        <v>17995.5</v>
      </c>
      <c r="M3235" s="5">
        <f t="shared" si="2"/>
        <v>11278.15</v>
      </c>
      <c r="N3235" s="5">
        <f t="shared" si="3"/>
        <v>6717.35</v>
      </c>
      <c r="O3235" s="6">
        <f t="shared" si="4"/>
        <v>0.373279431</v>
      </c>
      <c r="P3235" s="6" t="str">
        <f t="shared" si="5"/>
        <v>Sunday</v>
      </c>
      <c r="Q3235" s="6" t="str">
        <f t="shared" si="6"/>
        <v>Weekend</v>
      </c>
      <c r="R3235" s="6" t="str">
        <f t="shared" si="7"/>
        <v>Low (1–15%)</v>
      </c>
    </row>
    <row r="3236">
      <c r="A3236" s="3" t="s">
        <v>3754</v>
      </c>
      <c r="B3236" s="4">
        <v>45718.45486111111</v>
      </c>
      <c r="C3236" s="3" t="s">
        <v>239</v>
      </c>
      <c r="D3236" s="3" t="s">
        <v>1959</v>
      </c>
      <c r="E3236" s="3" t="s">
        <v>35</v>
      </c>
      <c r="F3236" s="3">
        <v>5.0</v>
      </c>
      <c r="G3236" s="3">
        <v>3999.0</v>
      </c>
      <c r="H3236" s="3">
        <v>0.0</v>
      </c>
      <c r="I3236" s="3">
        <v>2912.46</v>
      </c>
      <c r="J3236" s="3" t="s">
        <v>52</v>
      </c>
      <c r="K3236" s="3" t="s">
        <v>39</v>
      </c>
      <c r="L3236" s="5">
        <f t="shared" si="1"/>
        <v>19995</v>
      </c>
      <c r="M3236" s="5">
        <f t="shared" si="2"/>
        <v>14562.3</v>
      </c>
      <c r="N3236" s="5">
        <f t="shared" si="3"/>
        <v>5432.7</v>
      </c>
      <c r="O3236" s="6">
        <f t="shared" si="4"/>
        <v>0.2717029257</v>
      </c>
      <c r="P3236" s="6" t="str">
        <f t="shared" si="5"/>
        <v>Sunday</v>
      </c>
      <c r="Q3236" s="6" t="str">
        <f t="shared" si="6"/>
        <v>Weekend</v>
      </c>
      <c r="R3236" s="6" t="str">
        <f t="shared" si="7"/>
        <v>No Discount</v>
      </c>
    </row>
    <row r="3237">
      <c r="A3237" s="3" t="s">
        <v>3755</v>
      </c>
      <c r="B3237" s="4">
        <v>45709.791666666664</v>
      </c>
      <c r="C3237" s="3" t="s">
        <v>78</v>
      </c>
      <c r="D3237" s="3" t="s">
        <v>163</v>
      </c>
      <c r="E3237" s="3" t="s">
        <v>35</v>
      </c>
      <c r="F3237" s="3">
        <v>3.0</v>
      </c>
      <c r="G3237" s="3">
        <v>2999.0</v>
      </c>
      <c r="H3237" s="3">
        <v>15.0</v>
      </c>
      <c r="I3237" s="3">
        <v>1721.08</v>
      </c>
      <c r="J3237" s="3" t="s">
        <v>52</v>
      </c>
      <c r="K3237" s="3" t="s">
        <v>28</v>
      </c>
      <c r="L3237" s="5">
        <f t="shared" si="1"/>
        <v>7647.45</v>
      </c>
      <c r="M3237" s="5">
        <f t="shared" si="2"/>
        <v>5163.24</v>
      </c>
      <c r="N3237" s="5">
        <f t="shared" si="3"/>
        <v>2484.21</v>
      </c>
      <c r="O3237" s="6">
        <f t="shared" si="4"/>
        <v>0.3248416139</v>
      </c>
      <c r="P3237" s="6" t="str">
        <f t="shared" si="5"/>
        <v>Friday</v>
      </c>
      <c r="Q3237" s="6" t="str">
        <f t="shared" si="6"/>
        <v>Weekday</v>
      </c>
      <c r="R3237" s="6" t="str">
        <f t="shared" si="7"/>
        <v>Low (1–15%)</v>
      </c>
    </row>
    <row r="3238">
      <c r="A3238" s="3" t="s">
        <v>3756</v>
      </c>
      <c r="B3238" s="4">
        <v>45634.63333333333</v>
      </c>
      <c r="C3238" s="3" t="s">
        <v>50</v>
      </c>
      <c r="D3238" s="3" t="s">
        <v>635</v>
      </c>
      <c r="E3238" s="3" t="s">
        <v>27</v>
      </c>
      <c r="F3238" s="3">
        <v>3.0</v>
      </c>
      <c r="G3238" s="3">
        <v>1299.0</v>
      </c>
      <c r="H3238" s="3">
        <v>20.0</v>
      </c>
      <c r="I3238" s="3">
        <v>891.4</v>
      </c>
      <c r="J3238" s="3" t="s">
        <v>52</v>
      </c>
      <c r="K3238" s="3" t="s">
        <v>28</v>
      </c>
      <c r="L3238" s="5">
        <f t="shared" si="1"/>
        <v>3117.6</v>
      </c>
      <c r="M3238" s="5">
        <f t="shared" si="2"/>
        <v>2674.2</v>
      </c>
      <c r="N3238" s="5">
        <f t="shared" si="3"/>
        <v>443.4</v>
      </c>
      <c r="O3238" s="6">
        <f t="shared" si="4"/>
        <v>0.1422247883</v>
      </c>
      <c r="P3238" s="6" t="str">
        <f t="shared" si="5"/>
        <v>Sunday</v>
      </c>
      <c r="Q3238" s="6" t="str">
        <f t="shared" si="6"/>
        <v>Weekend</v>
      </c>
      <c r="R3238" s="6" t="str">
        <f t="shared" si="7"/>
        <v>Mid (16–25%)</v>
      </c>
    </row>
    <row r="3239">
      <c r="A3239" s="3" t="s">
        <v>3757</v>
      </c>
      <c r="B3239" s="4">
        <v>45423.42291666667</v>
      </c>
      <c r="C3239" s="3" t="s">
        <v>171</v>
      </c>
      <c r="D3239" s="3" t="s">
        <v>277</v>
      </c>
      <c r="E3239" s="3" t="s">
        <v>21</v>
      </c>
      <c r="F3239" s="3">
        <v>4.0</v>
      </c>
      <c r="G3239" s="3">
        <v>899.0</v>
      </c>
      <c r="H3239" s="3">
        <v>10.0</v>
      </c>
      <c r="I3239" s="3">
        <v>594.61</v>
      </c>
      <c r="J3239" s="3" t="s">
        <v>32</v>
      </c>
      <c r="K3239" s="3" t="s">
        <v>39</v>
      </c>
      <c r="L3239" s="5">
        <f t="shared" si="1"/>
        <v>3236.4</v>
      </c>
      <c r="M3239" s="5">
        <f t="shared" si="2"/>
        <v>2378.44</v>
      </c>
      <c r="N3239" s="5">
        <f t="shared" si="3"/>
        <v>857.96</v>
      </c>
      <c r="O3239" s="6">
        <f t="shared" si="4"/>
        <v>0.2650970214</v>
      </c>
      <c r="P3239" s="6" t="str">
        <f t="shared" si="5"/>
        <v>Saturday</v>
      </c>
      <c r="Q3239" s="6" t="str">
        <f t="shared" si="6"/>
        <v>Weekend</v>
      </c>
      <c r="R3239" s="6" t="str">
        <f t="shared" si="7"/>
        <v>Low (1–15%)</v>
      </c>
    </row>
    <row r="3240">
      <c r="A3240" s="3" t="s">
        <v>3758</v>
      </c>
      <c r="B3240" s="4">
        <v>45876.91111111111</v>
      </c>
      <c r="C3240" s="3" t="s">
        <v>25</v>
      </c>
      <c r="D3240" s="3" t="s">
        <v>1051</v>
      </c>
      <c r="E3240" s="3" t="s">
        <v>21</v>
      </c>
      <c r="F3240" s="3">
        <v>5.0</v>
      </c>
      <c r="G3240" s="3">
        <v>899.0</v>
      </c>
      <c r="H3240" s="3">
        <v>0.0</v>
      </c>
      <c r="I3240" s="3">
        <v>570.76</v>
      </c>
      <c r="J3240" s="3" t="s">
        <v>32</v>
      </c>
      <c r="K3240" s="3" t="s">
        <v>39</v>
      </c>
      <c r="L3240" s="5">
        <f t="shared" si="1"/>
        <v>4495</v>
      </c>
      <c r="M3240" s="5">
        <f t="shared" si="2"/>
        <v>2853.8</v>
      </c>
      <c r="N3240" s="5">
        <f t="shared" si="3"/>
        <v>1641.2</v>
      </c>
      <c r="O3240" s="6">
        <f t="shared" si="4"/>
        <v>0.3651167964</v>
      </c>
      <c r="P3240" s="6" t="str">
        <f t="shared" si="5"/>
        <v>Thursday</v>
      </c>
      <c r="Q3240" s="6" t="str">
        <f t="shared" si="6"/>
        <v>Weekday</v>
      </c>
      <c r="R3240" s="6" t="str">
        <f t="shared" si="7"/>
        <v>No Discount</v>
      </c>
    </row>
    <row r="3241">
      <c r="A3241" s="3" t="s">
        <v>3759</v>
      </c>
      <c r="B3241" s="4">
        <v>45934.38611111111</v>
      </c>
      <c r="C3241" s="3" t="s">
        <v>194</v>
      </c>
      <c r="D3241" s="3" t="s">
        <v>89</v>
      </c>
      <c r="E3241" s="3" t="s">
        <v>21</v>
      </c>
      <c r="F3241" s="3">
        <v>4.0</v>
      </c>
      <c r="G3241" s="3">
        <v>499.0</v>
      </c>
      <c r="H3241" s="3">
        <v>10.0</v>
      </c>
      <c r="I3241" s="3">
        <v>247.06</v>
      </c>
      <c r="J3241" s="3" t="s">
        <v>52</v>
      </c>
      <c r="K3241" s="3" t="s">
        <v>23</v>
      </c>
      <c r="L3241" s="5">
        <f t="shared" si="1"/>
        <v>1796.4</v>
      </c>
      <c r="M3241" s="5">
        <f t="shared" si="2"/>
        <v>988.24</v>
      </c>
      <c r="N3241" s="5">
        <f t="shared" si="3"/>
        <v>808.16</v>
      </c>
      <c r="O3241" s="6">
        <f t="shared" si="4"/>
        <v>0.4498775328</v>
      </c>
      <c r="P3241" s="6" t="str">
        <f t="shared" si="5"/>
        <v>Saturday</v>
      </c>
      <c r="Q3241" s="6" t="str">
        <f t="shared" si="6"/>
        <v>Weekend</v>
      </c>
      <c r="R3241" s="6" t="str">
        <f t="shared" si="7"/>
        <v>Low (1–15%)</v>
      </c>
    </row>
    <row r="3242">
      <c r="A3242" s="3" t="s">
        <v>3760</v>
      </c>
      <c r="B3242" s="4">
        <v>45429.67916666667</v>
      </c>
      <c r="C3242" s="3" t="s">
        <v>186</v>
      </c>
      <c r="D3242" s="3" t="s">
        <v>478</v>
      </c>
      <c r="E3242" s="3" t="s">
        <v>35</v>
      </c>
      <c r="F3242" s="3">
        <v>1.0</v>
      </c>
      <c r="G3242" s="3">
        <v>1999.0</v>
      </c>
      <c r="H3242" s="3">
        <v>5.0</v>
      </c>
      <c r="I3242" s="3">
        <v>1294.5</v>
      </c>
      <c r="J3242" s="3" t="s">
        <v>52</v>
      </c>
      <c r="K3242" s="3" t="s">
        <v>39</v>
      </c>
      <c r="L3242" s="5">
        <f t="shared" si="1"/>
        <v>1899.05</v>
      </c>
      <c r="M3242" s="5">
        <f t="shared" si="2"/>
        <v>1294.5</v>
      </c>
      <c r="N3242" s="5">
        <f t="shared" si="3"/>
        <v>604.55</v>
      </c>
      <c r="O3242" s="6">
        <f t="shared" si="4"/>
        <v>0.3183433822</v>
      </c>
      <c r="P3242" s="6" t="str">
        <f t="shared" si="5"/>
        <v>Friday</v>
      </c>
      <c r="Q3242" s="6" t="str">
        <f t="shared" si="6"/>
        <v>Weekday</v>
      </c>
      <c r="R3242" s="6" t="str">
        <f t="shared" si="7"/>
        <v>Low (1–15%)</v>
      </c>
    </row>
    <row r="3243">
      <c r="A3243" s="3" t="s">
        <v>3761</v>
      </c>
      <c r="B3243" s="4">
        <v>45541.69652777778</v>
      </c>
      <c r="C3243" s="3" t="s">
        <v>84</v>
      </c>
      <c r="D3243" s="3" t="s">
        <v>501</v>
      </c>
      <c r="E3243" s="3" t="s">
        <v>21</v>
      </c>
      <c r="F3243" s="3">
        <v>5.0</v>
      </c>
      <c r="G3243" s="3">
        <v>699.0</v>
      </c>
      <c r="H3243" s="3">
        <v>0.0</v>
      </c>
      <c r="I3243" s="3">
        <v>431.17</v>
      </c>
      <c r="J3243" s="3" t="s">
        <v>32</v>
      </c>
      <c r="K3243" s="3" t="s">
        <v>23</v>
      </c>
      <c r="L3243" s="5">
        <f t="shared" si="1"/>
        <v>3495</v>
      </c>
      <c r="M3243" s="5">
        <f t="shared" si="2"/>
        <v>2155.85</v>
      </c>
      <c r="N3243" s="5">
        <f t="shared" si="3"/>
        <v>1339.15</v>
      </c>
      <c r="O3243" s="6">
        <f t="shared" si="4"/>
        <v>0.3831616595</v>
      </c>
      <c r="P3243" s="6" t="str">
        <f t="shared" si="5"/>
        <v>Friday</v>
      </c>
      <c r="Q3243" s="6" t="str">
        <f t="shared" si="6"/>
        <v>Weekday</v>
      </c>
      <c r="R3243" s="6" t="str">
        <f t="shared" si="7"/>
        <v>No Discount</v>
      </c>
    </row>
    <row r="3244">
      <c r="A3244" s="3" t="s">
        <v>3762</v>
      </c>
      <c r="B3244" s="4">
        <v>45304.63333333333</v>
      </c>
      <c r="C3244" s="3" t="s">
        <v>158</v>
      </c>
      <c r="D3244" s="3" t="s">
        <v>910</v>
      </c>
      <c r="E3244" s="3" t="s">
        <v>35</v>
      </c>
      <c r="F3244" s="3">
        <v>4.0</v>
      </c>
      <c r="G3244" s="3">
        <v>2499.0</v>
      </c>
      <c r="H3244" s="3">
        <v>10.0</v>
      </c>
      <c r="I3244" s="3">
        <v>1694.91</v>
      </c>
      <c r="J3244" s="3" t="s">
        <v>32</v>
      </c>
      <c r="K3244" s="3" t="s">
        <v>39</v>
      </c>
      <c r="L3244" s="5">
        <f t="shared" si="1"/>
        <v>8996.4</v>
      </c>
      <c r="M3244" s="5">
        <f t="shared" si="2"/>
        <v>6779.64</v>
      </c>
      <c r="N3244" s="5">
        <f t="shared" si="3"/>
        <v>2216.76</v>
      </c>
      <c r="O3244" s="6">
        <f t="shared" si="4"/>
        <v>0.2464052288</v>
      </c>
      <c r="P3244" s="6" t="str">
        <f t="shared" si="5"/>
        <v>Saturday</v>
      </c>
      <c r="Q3244" s="6" t="str">
        <f t="shared" si="6"/>
        <v>Weekend</v>
      </c>
      <c r="R3244" s="6" t="str">
        <f t="shared" si="7"/>
        <v>Low (1–15%)</v>
      </c>
    </row>
    <row r="3245">
      <c r="A3245" s="3" t="s">
        <v>3763</v>
      </c>
      <c r="B3245" s="4">
        <v>45462.90138888889</v>
      </c>
      <c r="C3245" s="3" t="s">
        <v>132</v>
      </c>
      <c r="D3245" s="3" t="s">
        <v>521</v>
      </c>
      <c r="E3245" s="3" t="s">
        <v>21</v>
      </c>
      <c r="F3245" s="3">
        <v>1.0</v>
      </c>
      <c r="G3245" s="3">
        <v>299.0</v>
      </c>
      <c r="H3245" s="3">
        <v>0.0</v>
      </c>
      <c r="I3245" s="3">
        <v>194.29</v>
      </c>
      <c r="J3245" s="3" t="s">
        <v>52</v>
      </c>
      <c r="K3245" s="3" t="s">
        <v>23</v>
      </c>
      <c r="L3245" s="5">
        <f t="shared" si="1"/>
        <v>299</v>
      </c>
      <c r="M3245" s="5">
        <f t="shared" si="2"/>
        <v>194.29</v>
      </c>
      <c r="N3245" s="5">
        <f t="shared" si="3"/>
        <v>104.71</v>
      </c>
      <c r="O3245" s="6">
        <f t="shared" si="4"/>
        <v>0.3502006689</v>
      </c>
      <c r="P3245" s="6" t="str">
        <f t="shared" si="5"/>
        <v>Wednesday</v>
      </c>
      <c r="Q3245" s="6" t="str">
        <f t="shared" si="6"/>
        <v>Weekday</v>
      </c>
      <c r="R3245" s="6" t="str">
        <f t="shared" si="7"/>
        <v>No Discount</v>
      </c>
    </row>
    <row r="3246">
      <c r="A3246" s="3" t="s">
        <v>3764</v>
      </c>
      <c r="B3246" s="4">
        <v>45310.53333333333</v>
      </c>
      <c r="C3246" s="3" t="s">
        <v>94</v>
      </c>
      <c r="D3246" s="3" t="s">
        <v>105</v>
      </c>
      <c r="E3246" s="3" t="s">
        <v>27</v>
      </c>
      <c r="F3246" s="3">
        <v>5.0</v>
      </c>
      <c r="G3246" s="3">
        <v>999.0</v>
      </c>
      <c r="H3246" s="3">
        <v>10.0</v>
      </c>
      <c r="I3246" s="3">
        <v>641.25</v>
      </c>
      <c r="J3246" s="3" t="s">
        <v>32</v>
      </c>
      <c r="K3246" s="3" t="s">
        <v>28</v>
      </c>
      <c r="L3246" s="5">
        <f t="shared" si="1"/>
        <v>4495.5</v>
      </c>
      <c r="M3246" s="5">
        <f t="shared" si="2"/>
        <v>3206.25</v>
      </c>
      <c r="N3246" s="5">
        <f t="shared" si="3"/>
        <v>1289.25</v>
      </c>
      <c r="O3246" s="6">
        <f t="shared" si="4"/>
        <v>0.2867867868</v>
      </c>
      <c r="P3246" s="6" t="str">
        <f t="shared" si="5"/>
        <v>Friday</v>
      </c>
      <c r="Q3246" s="6" t="str">
        <f t="shared" si="6"/>
        <v>Weekday</v>
      </c>
      <c r="R3246" s="6" t="str">
        <f t="shared" si="7"/>
        <v>Low (1–15%)</v>
      </c>
    </row>
    <row r="3247">
      <c r="A3247" s="3" t="s">
        <v>3765</v>
      </c>
      <c r="B3247" s="4">
        <v>45526.88958333333</v>
      </c>
      <c r="C3247" s="3" t="s">
        <v>138</v>
      </c>
      <c r="D3247" s="3" t="s">
        <v>355</v>
      </c>
      <c r="E3247" s="3" t="s">
        <v>35</v>
      </c>
      <c r="F3247" s="3">
        <v>1.0</v>
      </c>
      <c r="G3247" s="3">
        <v>3999.0</v>
      </c>
      <c r="H3247" s="3">
        <v>0.0</v>
      </c>
      <c r="I3247" s="3">
        <v>2611.23</v>
      </c>
      <c r="J3247" s="3" t="s">
        <v>52</v>
      </c>
      <c r="K3247" s="3" t="s">
        <v>23</v>
      </c>
      <c r="L3247" s="5">
        <f t="shared" si="1"/>
        <v>3999</v>
      </c>
      <c r="M3247" s="5">
        <f t="shared" si="2"/>
        <v>2611.23</v>
      </c>
      <c r="N3247" s="5">
        <f t="shared" si="3"/>
        <v>1387.77</v>
      </c>
      <c r="O3247" s="6">
        <f t="shared" si="4"/>
        <v>0.3470292573</v>
      </c>
      <c r="P3247" s="6" t="str">
        <f t="shared" si="5"/>
        <v>Thursday</v>
      </c>
      <c r="Q3247" s="6" t="str">
        <f t="shared" si="6"/>
        <v>Weekday</v>
      </c>
      <c r="R3247" s="6" t="str">
        <f t="shared" si="7"/>
        <v>No Discount</v>
      </c>
    </row>
    <row r="3248">
      <c r="A3248" s="3" t="s">
        <v>3766</v>
      </c>
      <c r="B3248" s="4">
        <v>45995.6625</v>
      </c>
      <c r="C3248" s="3" t="s">
        <v>57</v>
      </c>
      <c r="D3248" s="3" t="s">
        <v>95</v>
      </c>
      <c r="E3248" s="3" t="s">
        <v>21</v>
      </c>
      <c r="F3248" s="3">
        <v>5.0</v>
      </c>
      <c r="G3248" s="3">
        <v>699.0</v>
      </c>
      <c r="H3248" s="3">
        <v>15.0</v>
      </c>
      <c r="I3248" s="3">
        <v>402.9</v>
      </c>
      <c r="J3248" s="3" t="s">
        <v>52</v>
      </c>
      <c r="K3248" s="3" t="s">
        <v>28</v>
      </c>
      <c r="L3248" s="5">
        <f t="shared" si="1"/>
        <v>2970.75</v>
      </c>
      <c r="M3248" s="5">
        <f t="shared" si="2"/>
        <v>2014.5</v>
      </c>
      <c r="N3248" s="5">
        <f t="shared" si="3"/>
        <v>956.25</v>
      </c>
      <c r="O3248" s="6">
        <f t="shared" si="4"/>
        <v>0.321888412</v>
      </c>
      <c r="P3248" s="6" t="str">
        <f t="shared" si="5"/>
        <v>Thursday</v>
      </c>
      <c r="Q3248" s="6" t="str">
        <f t="shared" si="6"/>
        <v>Weekday</v>
      </c>
      <c r="R3248" s="6" t="str">
        <f t="shared" si="7"/>
        <v>Low (1–15%)</v>
      </c>
    </row>
    <row r="3249">
      <c r="A3249" s="3" t="s">
        <v>3767</v>
      </c>
      <c r="B3249" s="4">
        <v>45972.447916666664</v>
      </c>
      <c r="C3249" s="3" t="s">
        <v>78</v>
      </c>
      <c r="D3249" s="3" t="s">
        <v>632</v>
      </c>
      <c r="E3249" s="3" t="s">
        <v>27</v>
      </c>
      <c r="F3249" s="3">
        <v>2.0</v>
      </c>
      <c r="G3249" s="3">
        <v>1999.0</v>
      </c>
      <c r="H3249" s="3">
        <v>15.0</v>
      </c>
      <c r="I3249" s="3">
        <v>1304.19</v>
      </c>
      <c r="J3249" s="3" t="s">
        <v>22</v>
      </c>
      <c r="K3249" s="3" t="s">
        <v>28</v>
      </c>
      <c r="L3249" s="5">
        <f t="shared" si="1"/>
        <v>3398.3</v>
      </c>
      <c r="M3249" s="5">
        <f t="shared" si="2"/>
        <v>2608.38</v>
      </c>
      <c r="N3249" s="5">
        <f t="shared" si="3"/>
        <v>789.92</v>
      </c>
      <c r="O3249" s="6">
        <f t="shared" si="4"/>
        <v>0.2324456346</v>
      </c>
      <c r="P3249" s="6" t="str">
        <f t="shared" si="5"/>
        <v>Tuesday</v>
      </c>
      <c r="Q3249" s="6" t="str">
        <f t="shared" si="6"/>
        <v>Weekday</v>
      </c>
      <c r="R3249" s="6" t="str">
        <f t="shared" si="7"/>
        <v>Low (1–15%)</v>
      </c>
    </row>
    <row r="3250">
      <c r="A3250" s="3" t="s">
        <v>3768</v>
      </c>
      <c r="B3250" s="4">
        <v>45692.64166666667</v>
      </c>
      <c r="C3250" s="3" t="s">
        <v>257</v>
      </c>
      <c r="D3250" s="3" t="s">
        <v>275</v>
      </c>
      <c r="E3250" s="3" t="s">
        <v>35</v>
      </c>
      <c r="F3250" s="3">
        <v>4.0</v>
      </c>
      <c r="G3250" s="3">
        <v>3999.0</v>
      </c>
      <c r="H3250" s="3">
        <v>5.0</v>
      </c>
      <c r="I3250" s="3">
        <v>2442.36</v>
      </c>
      <c r="J3250" s="3" t="s">
        <v>52</v>
      </c>
      <c r="K3250" s="3" t="s">
        <v>28</v>
      </c>
      <c r="L3250" s="5">
        <f t="shared" si="1"/>
        <v>15196.2</v>
      </c>
      <c r="M3250" s="5">
        <f t="shared" si="2"/>
        <v>9769.44</v>
      </c>
      <c r="N3250" s="5">
        <f t="shared" si="3"/>
        <v>5426.76</v>
      </c>
      <c r="O3250" s="6">
        <f t="shared" si="4"/>
        <v>0.3571129625</v>
      </c>
      <c r="P3250" s="6" t="str">
        <f t="shared" si="5"/>
        <v>Tuesday</v>
      </c>
      <c r="Q3250" s="6" t="str">
        <f t="shared" si="6"/>
        <v>Weekday</v>
      </c>
      <c r="R3250" s="6" t="str">
        <f t="shared" si="7"/>
        <v>Low (1–15%)</v>
      </c>
    </row>
    <row r="3251">
      <c r="A3251" s="3" t="s">
        <v>3769</v>
      </c>
      <c r="B3251" s="4">
        <v>45819.55625</v>
      </c>
      <c r="C3251" s="3" t="s">
        <v>459</v>
      </c>
      <c r="D3251" s="3" t="s">
        <v>1755</v>
      </c>
      <c r="E3251" s="3" t="s">
        <v>27</v>
      </c>
      <c r="F3251" s="3">
        <v>2.0</v>
      </c>
      <c r="G3251" s="3">
        <v>1499.0</v>
      </c>
      <c r="H3251" s="3">
        <v>25.0</v>
      </c>
      <c r="I3251" s="3">
        <v>932.71</v>
      </c>
      <c r="J3251" s="3" t="s">
        <v>52</v>
      </c>
      <c r="K3251" s="3" t="s">
        <v>23</v>
      </c>
      <c r="L3251" s="5">
        <f t="shared" si="1"/>
        <v>2248.5</v>
      </c>
      <c r="M3251" s="5">
        <f t="shared" si="2"/>
        <v>1865.42</v>
      </c>
      <c r="N3251" s="5">
        <f t="shared" si="3"/>
        <v>383.08</v>
      </c>
      <c r="O3251" s="6">
        <f t="shared" si="4"/>
        <v>0.1703713587</v>
      </c>
      <c r="P3251" s="6" t="str">
        <f t="shared" si="5"/>
        <v>Wednesday</v>
      </c>
      <c r="Q3251" s="6" t="str">
        <f t="shared" si="6"/>
        <v>Weekday</v>
      </c>
      <c r="R3251" s="6" t="str">
        <f t="shared" si="7"/>
        <v>Mid (16–25%)</v>
      </c>
    </row>
    <row r="3252">
      <c r="A3252" s="3" t="s">
        <v>3770</v>
      </c>
      <c r="B3252" s="4">
        <v>45794.592361111114</v>
      </c>
      <c r="C3252" s="3" t="s">
        <v>236</v>
      </c>
      <c r="D3252" s="3" t="s">
        <v>519</v>
      </c>
      <c r="E3252" s="3" t="s">
        <v>35</v>
      </c>
      <c r="F3252" s="3">
        <v>2.0</v>
      </c>
      <c r="G3252" s="3">
        <v>1999.0</v>
      </c>
      <c r="H3252" s="3">
        <v>5.0</v>
      </c>
      <c r="I3252" s="3">
        <v>1363.38</v>
      </c>
      <c r="J3252" s="3" t="s">
        <v>32</v>
      </c>
      <c r="K3252" s="3" t="s">
        <v>39</v>
      </c>
      <c r="L3252" s="5">
        <f t="shared" si="1"/>
        <v>3798.1</v>
      </c>
      <c r="M3252" s="5">
        <f t="shared" si="2"/>
        <v>2726.76</v>
      </c>
      <c r="N3252" s="5">
        <f t="shared" si="3"/>
        <v>1071.34</v>
      </c>
      <c r="O3252" s="6">
        <f t="shared" si="4"/>
        <v>0.2820726153</v>
      </c>
      <c r="P3252" s="6" t="str">
        <f t="shared" si="5"/>
        <v>Saturday</v>
      </c>
      <c r="Q3252" s="6" t="str">
        <f t="shared" si="6"/>
        <v>Weekend</v>
      </c>
      <c r="R3252" s="6" t="str">
        <f t="shared" si="7"/>
        <v>Low (1–15%)</v>
      </c>
    </row>
    <row r="3253">
      <c r="A3253" s="3" t="s">
        <v>3771</v>
      </c>
      <c r="B3253" s="4">
        <v>45997.60138888889</v>
      </c>
      <c r="C3253" s="3" t="s">
        <v>144</v>
      </c>
      <c r="D3253" s="3" t="s">
        <v>181</v>
      </c>
      <c r="E3253" s="3" t="s">
        <v>35</v>
      </c>
      <c r="F3253" s="3">
        <v>5.0</v>
      </c>
      <c r="G3253" s="3">
        <v>2999.0</v>
      </c>
      <c r="H3253" s="3">
        <v>30.0</v>
      </c>
      <c r="I3253" s="3">
        <v>1677.9</v>
      </c>
      <c r="J3253" s="3" t="s">
        <v>52</v>
      </c>
      <c r="K3253" s="3" t="s">
        <v>28</v>
      </c>
      <c r="L3253" s="5">
        <f t="shared" si="1"/>
        <v>10496.5</v>
      </c>
      <c r="M3253" s="5">
        <f t="shared" si="2"/>
        <v>8389.5</v>
      </c>
      <c r="N3253" s="5">
        <f t="shared" si="3"/>
        <v>2107</v>
      </c>
      <c r="O3253" s="6">
        <f t="shared" si="4"/>
        <v>0.2007335779</v>
      </c>
      <c r="P3253" s="6" t="str">
        <f t="shared" si="5"/>
        <v>Saturday</v>
      </c>
      <c r="Q3253" s="6" t="str">
        <f t="shared" si="6"/>
        <v>Weekend</v>
      </c>
      <c r="R3253" s="6" t="str">
        <f t="shared" si="7"/>
        <v>High (&gt;25%)</v>
      </c>
    </row>
    <row r="3254">
      <c r="A3254" s="3" t="s">
        <v>3772</v>
      </c>
      <c r="B3254" s="4">
        <v>45355.70138888889</v>
      </c>
      <c r="C3254" s="3" t="s">
        <v>186</v>
      </c>
      <c r="D3254" s="3" t="s">
        <v>868</v>
      </c>
      <c r="E3254" s="3" t="s">
        <v>27</v>
      </c>
      <c r="F3254" s="3">
        <v>4.0</v>
      </c>
      <c r="G3254" s="3">
        <v>1299.0</v>
      </c>
      <c r="H3254" s="3">
        <v>30.0</v>
      </c>
      <c r="I3254" s="3">
        <v>688.93</v>
      </c>
      <c r="J3254" s="3" t="s">
        <v>32</v>
      </c>
      <c r="K3254" s="3" t="s">
        <v>39</v>
      </c>
      <c r="L3254" s="5">
        <f t="shared" si="1"/>
        <v>3637.2</v>
      </c>
      <c r="M3254" s="5">
        <f t="shared" si="2"/>
        <v>2755.72</v>
      </c>
      <c r="N3254" s="5">
        <f t="shared" si="3"/>
        <v>881.48</v>
      </c>
      <c r="O3254" s="6">
        <f t="shared" si="4"/>
        <v>0.2423512592</v>
      </c>
      <c r="P3254" s="6" t="str">
        <f t="shared" si="5"/>
        <v>Monday</v>
      </c>
      <c r="Q3254" s="6" t="str">
        <f t="shared" si="6"/>
        <v>Weekday</v>
      </c>
      <c r="R3254" s="6" t="str">
        <f t="shared" si="7"/>
        <v>High (&gt;25%)</v>
      </c>
    </row>
    <row r="3255">
      <c r="A3255" s="3" t="s">
        <v>3773</v>
      </c>
      <c r="B3255" s="4">
        <v>45455.90694444445</v>
      </c>
      <c r="C3255" s="3" t="s">
        <v>144</v>
      </c>
      <c r="D3255" s="3" t="s">
        <v>396</v>
      </c>
      <c r="E3255" s="3" t="s">
        <v>21</v>
      </c>
      <c r="F3255" s="3">
        <v>2.0</v>
      </c>
      <c r="G3255" s="3">
        <v>499.0</v>
      </c>
      <c r="H3255" s="3">
        <v>25.0</v>
      </c>
      <c r="I3255" s="3">
        <v>337.99</v>
      </c>
      <c r="J3255" s="3" t="s">
        <v>52</v>
      </c>
      <c r="K3255" s="3" t="s">
        <v>39</v>
      </c>
      <c r="L3255" s="5">
        <f t="shared" si="1"/>
        <v>748.5</v>
      </c>
      <c r="M3255" s="5">
        <f t="shared" si="2"/>
        <v>675.98</v>
      </c>
      <c r="N3255" s="5">
        <f t="shared" si="3"/>
        <v>72.52</v>
      </c>
      <c r="O3255" s="6">
        <f t="shared" si="4"/>
        <v>0.09688710755</v>
      </c>
      <c r="P3255" s="6" t="str">
        <f t="shared" si="5"/>
        <v>Wednesday</v>
      </c>
      <c r="Q3255" s="6" t="str">
        <f t="shared" si="6"/>
        <v>Weekday</v>
      </c>
      <c r="R3255" s="6" t="str">
        <f t="shared" si="7"/>
        <v>Mid (16–25%)</v>
      </c>
    </row>
    <row r="3256">
      <c r="A3256" s="3" t="s">
        <v>3774</v>
      </c>
      <c r="B3256" s="4">
        <v>45800.63680555556</v>
      </c>
      <c r="C3256" s="3" t="s">
        <v>94</v>
      </c>
      <c r="D3256" s="3" t="s">
        <v>952</v>
      </c>
      <c r="E3256" s="3" t="s">
        <v>21</v>
      </c>
      <c r="F3256" s="3">
        <v>2.0</v>
      </c>
      <c r="G3256" s="3">
        <v>899.0</v>
      </c>
      <c r="H3256" s="3">
        <v>15.0</v>
      </c>
      <c r="I3256" s="3">
        <v>567.69</v>
      </c>
      <c r="J3256" s="3" t="s">
        <v>32</v>
      </c>
      <c r="K3256" s="3" t="s">
        <v>28</v>
      </c>
      <c r="L3256" s="5">
        <f t="shared" si="1"/>
        <v>1528.3</v>
      </c>
      <c r="M3256" s="5">
        <f t="shared" si="2"/>
        <v>1135.38</v>
      </c>
      <c r="N3256" s="5">
        <f t="shared" si="3"/>
        <v>392.92</v>
      </c>
      <c r="O3256" s="6">
        <f t="shared" si="4"/>
        <v>0.2570961199</v>
      </c>
      <c r="P3256" s="6" t="str">
        <f t="shared" si="5"/>
        <v>Friday</v>
      </c>
      <c r="Q3256" s="6" t="str">
        <f t="shared" si="6"/>
        <v>Weekday</v>
      </c>
      <c r="R3256" s="6" t="str">
        <f t="shared" si="7"/>
        <v>Low (1–15%)</v>
      </c>
    </row>
    <row r="3257">
      <c r="A3257" s="3" t="s">
        <v>3775</v>
      </c>
      <c r="B3257" s="4">
        <v>45462.489583333336</v>
      </c>
      <c r="C3257" s="3" t="s">
        <v>44</v>
      </c>
      <c r="D3257" s="3" t="s">
        <v>109</v>
      </c>
      <c r="E3257" s="3" t="s">
        <v>35</v>
      </c>
      <c r="F3257" s="3">
        <v>5.0</v>
      </c>
      <c r="G3257" s="3">
        <v>2999.0</v>
      </c>
      <c r="H3257" s="3">
        <v>25.0</v>
      </c>
      <c r="I3257" s="3">
        <v>2043.25</v>
      </c>
      <c r="J3257" s="3" t="s">
        <v>52</v>
      </c>
      <c r="K3257" s="3" t="s">
        <v>39</v>
      </c>
      <c r="L3257" s="5">
        <f t="shared" si="1"/>
        <v>11246.25</v>
      </c>
      <c r="M3257" s="5">
        <f t="shared" si="2"/>
        <v>10216.25</v>
      </c>
      <c r="N3257" s="5">
        <f t="shared" si="3"/>
        <v>1030</v>
      </c>
      <c r="O3257" s="6">
        <f t="shared" si="4"/>
        <v>0.09158608425</v>
      </c>
      <c r="P3257" s="6" t="str">
        <f t="shared" si="5"/>
        <v>Wednesday</v>
      </c>
      <c r="Q3257" s="6" t="str">
        <f t="shared" si="6"/>
        <v>Weekday</v>
      </c>
      <c r="R3257" s="6" t="str">
        <f t="shared" si="7"/>
        <v>Mid (16–25%)</v>
      </c>
    </row>
    <row r="3258">
      <c r="A3258" s="3" t="s">
        <v>3776</v>
      </c>
      <c r="B3258" s="4">
        <v>45867.56736111111</v>
      </c>
      <c r="C3258" s="3" t="s">
        <v>248</v>
      </c>
      <c r="D3258" s="3" t="s">
        <v>117</v>
      </c>
      <c r="E3258" s="3" t="s">
        <v>35</v>
      </c>
      <c r="F3258" s="3">
        <v>3.0</v>
      </c>
      <c r="G3258" s="3">
        <v>2999.0</v>
      </c>
      <c r="H3258" s="3">
        <v>30.0</v>
      </c>
      <c r="I3258" s="3">
        <v>1924.17</v>
      </c>
      <c r="J3258" s="3" t="s">
        <v>32</v>
      </c>
      <c r="K3258" s="3" t="s">
        <v>28</v>
      </c>
      <c r="L3258" s="5">
        <f t="shared" si="1"/>
        <v>6297.9</v>
      </c>
      <c r="M3258" s="5">
        <f t="shared" si="2"/>
        <v>5772.51</v>
      </c>
      <c r="N3258" s="5">
        <f t="shared" si="3"/>
        <v>525.39</v>
      </c>
      <c r="O3258" s="6">
        <f t="shared" si="4"/>
        <v>0.08342304578</v>
      </c>
      <c r="P3258" s="6" t="str">
        <f t="shared" si="5"/>
        <v>Tuesday</v>
      </c>
      <c r="Q3258" s="6" t="str">
        <f t="shared" si="6"/>
        <v>Weekday</v>
      </c>
      <c r="R3258" s="6" t="str">
        <f t="shared" si="7"/>
        <v>High (&gt;25%)</v>
      </c>
    </row>
    <row r="3259">
      <c r="A3259" s="3" t="s">
        <v>3777</v>
      </c>
      <c r="B3259" s="4">
        <v>45840.63958333333</v>
      </c>
      <c r="C3259" s="3" t="s">
        <v>158</v>
      </c>
      <c r="D3259" s="3" t="s">
        <v>1064</v>
      </c>
      <c r="E3259" s="3" t="s">
        <v>21</v>
      </c>
      <c r="F3259" s="3">
        <v>1.0</v>
      </c>
      <c r="G3259" s="3">
        <v>299.0</v>
      </c>
      <c r="H3259" s="3">
        <v>20.0</v>
      </c>
      <c r="I3259" s="3">
        <v>187.4</v>
      </c>
      <c r="J3259" s="3" t="s">
        <v>52</v>
      </c>
      <c r="K3259" s="3" t="s">
        <v>39</v>
      </c>
      <c r="L3259" s="5">
        <f t="shared" si="1"/>
        <v>239.2</v>
      </c>
      <c r="M3259" s="5">
        <f t="shared" si="2"/>
        <v>187.4</v>
      </c>
      <c r="N3259" s="5">
        <f t="shared" si="3"/>
        <v>51.8</v>
      </c>
      <c r="O3259" s="6">
        <f t="shared" si="4"/>
        <v>0.2165551839</v>
      </c>
      <c r="P3259" s="6" t="str">
        <f t="shared" si="5"/>
        <v>Wednesday</v>
      </c>
      <c r="Q3259" s="6" t="str">
        <f t="shared" si="6"/>
        <v>Weekday</v>
      </c>
      <c r="R3259" s="6" t="str">
        <f t="shared" si="7"/>
        <v>Mid (16–25%)</v>
      </c>
    </row>
    <row r="3260">
      <c r="A3260" s="3" t="s">
        <v>3778</v>
      </c>
      <c r="B3260" s="4">
        <v>45746.71666666667</v>
      </c>
      <c r="C3260" s="3" t="s">
        <v>65</v>
      </c>
      <c r="D3260" s="3" t="s">
        <v>246</v>
      </c>
      <c r="E3260" s="3" t="s">
        <v>27</v>
      </c>
      <c r="F3260" s="3">
        <v>5.0</v>
      </c>
      <c r="G3260" s="3">
        <v>1299.0</v>
      </c>
      <c r="H3260" s="3">
        <v>30.0</v>
      </c>
      <c r="I3260" s="3">
        <v>898.72</v>
      </c>
      <c r="J3260" s="3" t="s">
        <v>22</v>
      </c>
      <c r="K3260" s="3" t="s">
        <v>28</v>
      </c>
      <c r="L3260" s="5">
        <f t="shared" si="1"/>
        <v>4546.5</v>
      </c>
      <c r="M3260" s="5">
        <f t="shared" si="2"/>
        <v>4493.6</v>
      </c>
      <c r="N3260" s="5">
        <f t="shared" si="3"/>
        <v>52.9</v>
      </c>
      <c r="O3260" s="6">
        <f t="shared" si="4"/>
        <v>0.01163532388</v>
      </c>
      <c r="P3260" s="6" t="str">
        <f t="shared" si="5"/>
        <v>Sunday</v>
      </c>
      <c r="Q3260" s="6" t="str">
        <f t="shared" si="6"/>
        <v>Weekend</v>
      </c>
      <c r="R3260" s="6" t="str">
        <f t="shared" si="7"/>
        <v>High (&gt;25%)</v>
      </c>
    </row>
    <row r="3261">
      <c r="A3261" s="3" t="s">
        <v>3779</v>
      </c>
      <c r="B3261" s="4">
        <v>45583.42291666667</v>
      </c>
      <c r="C3261" s="3" t="s">
        <v>309</v>
      </c>
      <c r="D3261" s="3" t="s">
        <v>1391</v>
      </c>
      <c r="E3261" s="3" t="s">
        <v>21</v>
      </c>
      <c r="F3261" s="3">
        <v>1.0</v>
      </c>
      <c r="G3261" s="3">
        <v>899.0</v>
      </c>
      <c r="H3261" s="3">
        <v>20.0</v>
      </c>
      <c r="I3261" s="3">
        <v>490.6</v>
      </c>
      <c r="J3261" s="3" t="s">
        <v>32</v>
      </c>
      <c r="K3261" s="3" t="s">
        <v>28</v>
      </c>
      <c r="L3261" s="5">
        <f t="shared" si="1"/>
        <v>719.2</v>
      </c>
      <c r="M3261" s="5">
        <f t="shared" si="2"/>
        <v>490.6</v>
      </c>
      <c r="N3261" s="5">
        <f t="shared" si="3"/>
        <v>228.6</v>
      </c>
      <c r="O3261" s="6">
        <f t="shared" si="4"/>
        <v>0.3178531702</v>
      </c>
      <c r="P3261" s="6" t="str">
        <f t="shared" si="5"/>
        <v>Friday</v>
      </c>
      <c r="Q3261" s="6" t="str">
        <f t="shared" si="6"/>
        <v>Weekday</v>
      </c>
      <c r="R3261" s="6" t="str">
        <f t="shared" si="7"/>
        <v>Mid (16–25%)</v>
      </c>
    </row>
    <row r="3262">
      <c r="A3262" s="3" t="s">
        <v>3780</v>
      </c>
      <c r="B3262" s="4">
        <v>45796.70972222222</v>
      </c>
      <c r="C3262" s="3" t="s">
        <v>63</v>
      </c>
      <c r="D3262" s="3" t="s">
        <v>592</v>
      </c>
      <c r="E3262" s="3" t="s">
        <v>35</v>
      </c>
      <c r="F3262" s="3">
        <v>1.0</v>
      </c>
      <c r="G3262" s="3">
        <v>2499.0</v>
      </c>
      <c r="H3262" s="3">
        <v>30.0</v>
      </c>
      <c r="I3262" s="3">
        <v>1388.98</v>
      </c>
      <c r="J3262" s="3" t="s">
        <v>52</v>
      </c>
      <c r="K3262" s="3" t="s">
        <v>28</v>
      </c>
      <c r="L3262" s="5">
        <f t="shared" si="1"/>
        <v>1749.3</v>
      </c>
      <c r="M3262" s="5">
        <f t="shared" si="2"/>
        <v>1388.98</v>
      </c>
      <c r="N3262" s="5">
        <f t="shared" si="3"/>
        <v>360.32</v>
      </c>
      <c r="O3262" s="6">
        <f t="shared" si="4"/>
        <v>0.2059795347</v>
      </c>
      <c r="P3262" s="6" t="str">
        <f t="shared" si="5"/>
        <v>Monday</v>
      </c>
      <c r="Q3262" s="6" t="str">
        <f t="shared" si="6"/>
        <v>Weekday</v>
      </c>
      <c r="R3262" s="6" t="str">
        <f t="shared" si="7"/>
        <v>High (&gt;25%)</v>
      </c>
    </row>
    <row r="3263">
      <c r="A3263" s="3" t="s">
        <v>3781</v>
      </c>
      <c r="B3263" s="4">
        <v>45394.42361111111</v>
      </c>
      <c r="C3263" s="3" t="s">
        <v>25</v>
      </c>
      <c r="D3263" s="3" t="s">
        <v>827</v>
      </c>
      <c r="E3263" s="3" t="s">
        <v>27</v>
      </c>
      <c r="F3263" s="3">
        <v>5.0</v>
      </c>
      <c r="G3263" s="3">
        <v>1999.0</v>
      </c>
      <c r="H3263" s="3">
        <v>30.0</v>
      </c>
      <c r="I3263" s="3">
        <v>1170.18</v>
      </c>
      <c r="J3263" s="3" t="s">
        <v>32</v>
      </c>
      <c r="K3263" s="3" t="s">
        <v>23</v>
      </c>
      <c r="L3263" s="5">
        <f t="shared" si="1"/>
        <v>6996.5</v>
      </c>
      <c r="M3263" s="5">
        <f t="shared" si="2"/>
        <v>5850.9</v>
      </c>
      <c r="N3263" s="5">
        <f t="shared" si="3"/>
        <v>1145.6</v>
      </c>
      <c r="O3263" s="6">
        <f t="shared" si="4"/>
        <v>0.1637390124</v>
      </c>
      <c r="P3263" s="6" t="str">
        <f t="shared" si="5"/>
        <v>Friday</v>
      </c>
      <c r="Q3263" s="6" t="str">
        <f t="shared" si="6"/>
        <v>Weekday</v>
      </c>
      <c r="R3263" s="6" t="str">
        <f t="shared" si="7"/>
        <v>High (&gt;25%)</v>
      </c>
    </row>
    <row r="3264">
      <c r="A3264" s="3" t="s">
        <v>3782</v>
      </c>
      <c r="B3264" s="4">
        <v>45496.811111111114</v>
      </c>
      <c r="C3264" s="3" t="s">
        <v>41</v>
      </c>
      <c r="D3264" s="3" t="s">
        <v>174</v>
      </c>
      <c r="E3264" s="3" t="s">
        <v>27</v>
      </c>
      <c r="F3264" s="3">
        <v>3.0</v>
      </c>
      <c r="G3264" s="3">
        <v>1999.0</v>
      </c>
      <c r="H3264" s="3">
        <v>15.0</v>
      </c>
      <c r="I3264" s="3">
        <v>1088.97</v>
      </c>
      <c r="J3264" s="3" t="s">
        <v>22</v>
      </c>
      <c r="K3264" s="3" t="s">
        <v>23</v>
      </c>
      <c r="L3264" s="5">
        <f t="shared" si="1"/>
        <v>5097.45</v>
      </c>
      <c r="M3264" s="5">
        <f t="shared" si="2"/>
        <v>3266.91</v>
      </c>
      <c r="N3264" s="5">
        <f t="shared" si="3"/>
        <v>1830.54</v>
      </c>
      <c r="O3264" s="6">
        <f t="shared" si="4"/>
        <v>0.3591089662</v>
      </c>
      <c r="P3264" s="6" t="str">
        <f t="shared" si="5"/>
        <v>Tuesday</v>
      </c>
      <c r="Q3264" s="6" t="str">
        <f t="shared" si="6"/>
        <v>Weekday</v>
      </c>
      <c r="R3264" s="6" t="str">
        <f t="shared" si="7"/>
        <v>Low (1–15%)</v>
      </c>
    </row>
    <row r="3265">
      <c r="A3265" s="3" t="s">
        <v>3783</v>
      </c>
      <c r="B3265" s="4">
        <v>45885.822222222225</v>
      </c>
      <c r="C3265" s="3" t="s">
        <v>30</v>
      </c>
      <c r="D3265" s="3" t="s">
        <v>565</v>
      </c>
      <c r="E3265" s="3" t="s">
        <v>27</v>
      </c>
      <c r="F3265" s="3">
        <v>4.0</v>
      </c>
      <c r="G3265" s="3">
        <v>1299.0</v>
      </c>
      <c r="H3265" s="3">
        <v>10.0</v>
      </c>
      <c r="I3265" s="3">
        <v>776.9</v>
      </c>
      <c r="J3265" s="3" t="s">
        <v>52</v>
      </c>
      <c r="K3265" s="3" t="s">
        <v>39</v>
      </c>
      <c r="L3265" s="5">
        <f t="shared" si="1"/>
        <v>4676.4</v>
      </c>
      <c r="M3265" s="5">
        <f t="shared" si="2"/>
        <v>3107.6</v>
      </c>
      <c r="N3265" s="5">
        <f t="shared" si="3"/>
        <v>1568.8</v>
      </c>
      <c r="O3265" s="6">
        <f t="shared" si="4"/>
        <v>0.3354717304</v>
      </c>
      <c r="P3265" s="6" t="str">
        <f t="shared" si="5"/>
        <v>Saturday</v>
      </c>
      <c r="Q3265" s="6" t="str">
        <f t="shared" si="6"/>
        <v>Weekend</v>
      </c>
      <c r="R3265" s="6" t="str">
        <f t="shared" si="7"/>
        <v>Low (1–15%)</v>
      </c>
    </row>
    <row r="3266">
      <c r="A3266" s="3" t="s">
        <v>3784</v>
      </c>
      <c r="B3266" s="4">
        <v>45558.66111111111</v>
      </c>
      <c r="C3266" s="3" t="s">
        <v>399</v>
      </c>
      <c r="D3266" s="3" t="s">
        <v>664</v>
      </c>
      <c r="E3266" s="3" t="s">
        <v>35</v>
      </c>
      <c r="F3266" s="3">
        <v>5.0</v>
      </c>
      <c r="G3266" s="3">
        <v>2499.0</v>
      </c>
      <c r="H3266" s="3">
        <v>10.0</v>
      </c>
      <c r="I3266" s="3">
        <v>1412.38</v>
      </c>
      <c r="J3266" s="3" t="s">
        <v>52</v>
      </c>
      <c r="K3266" s="3" t="s">
        <v>39</v>
      </c>
      <c r="L3266" s="5">
        <f t="shared" si="1"/>
        <v>11245.5</v>
      </c>
      <c r="M3266" s="5">
        <f t="shared" si="2"/>
        <v>7061.9</v>
      </c>
      <c r="N3266" s="5">
        <f t="shared" si="3"/>
        <v>4183.6</v>
      </c>
      <c r="O3266" s="6">
        <f t="shared" si="4"/>
        <v>0.3720243653</v>
      </c>
      <c r="P3266" s="6" t="str">
        <f t="shared" si="5"/>
        <v>Monday</v>
      </c>
      <c r="Q3266" s="6" t="str">
        <f t="shared" si="6"/>
        <v>Weekday</v>
      </c>
      <c r="R3266" s="6" t="str">
        <f t="shared" si="7"/>
        <v>Low (1–15%)</v>
      </c>
    </row>
    <row r="3267">
      <c r="A3267" s="3" t="s">
        <v>3785</v>
      </c>
      <c r="B3267" s="4">
        <v>45727.736805555556</v>
      </c>
      <c r="C3267" s="3" t="s">
        <v>25</v>
      </c>
      <c r="D3267" s="3" t="s">
        <v>1143</v>
      </c>
      <c r="E3267" s="3" t="s">
        <v>21</v>
      </c>
      <c r="F3267" s="3">
        <v>2.0</v>
      </c>
      <c r="G3267" s="3">
        <v>299.0</v>
      </c>
      <c r="H3267" s="3">
        <v>20.0</v>
      </c>
      <c r="I3267" s="3">
        <v>190.99</v>
      </c>
      <c r="J3267" s="3" t="s">
        <v>32</v>
      </c>
      <c r="K3267" s="3" t="s">
        <v>39</v>
      </c>
      <c r="L3267" s="5">
        <f t="shared" si="1"/>
        <v>478.4</v>
      </c>
      <c r="M3267" s="5">
        <f t="shared" si="2"/>
        <v>381.98</v>
      </c>
      <c r="N3267" s="5">
        <f t="shared" si="3"/>
        <v>96.42</v>
      </c>
      <c r="O3267" s="6">
        <f t="shared" si="4"/>
        <v>0.2015468227</v>
      </c>
      <c r="P3267" s="6" t="str">
        <f t="shared" si="5"/>
        <v>Tuesday</v>
      </c>
      <c r="Q3267" s="6" t="str">
        <f t="shared" si="6"/>
        <v>Weekday</v>
      </c>
      <c r="R3267" s="6" t="str">
        <f t="shared" si="7"/>
        <v>Mid (16–25%)</v>
      </c>
    </row>
    <row r="3268">
      <c r="A3268" s="3" t="s">
        <v>3786</v>
      </c>
      <c r="B3268" s="4">
        <v>45509.42222222222</v>
      </c>
      <c r="C3268" s="3" t="s">
        <v>111</v>
      </c>
      <c r="D3268" s="3" t="s">
        <v>1321</v>
      </c>
      <c r="E3268" s="3" t="s">
        <v>21</v>
      </c>
      <c r="F3268" s="3">
        <v>4.0</v>
      </c>
      <c r="G3268" s="3">
        <v>899.0</v>
      </c>
      <c r="H3268" s="3">
        <v>10.0</v>
      </c>
      <c r="I3268" s="3">
        <v>433.27</v>
      </c>
      <c r="J3268" s="3" t="s">
        <v>32</v>
      </c>
      <c r="K3268" s="3" t="s">
        <v>23</v>
      </c>
      <c r="L3268" s="5">
        <f t="shared" si="1"/>
        <v>3236.4</v>
      </c>
      <c r="M3268" s="5">
        <f t="shared" si="2"/>
        <v>1733.08</v>
      </c>
      <c r="N3268" s="5">
        <f t="shared" si="3"/>
        <v>1503.32</v>
      </c>
      <c r="O3268" s="6">
        <f t="shared" si="4"/>
        <v>0.4645037696</v>
      </c>
      <c r="P3268" s="6" t="str">
        <f t="shared" si="5"/>
        <v>Monday</v>
      </c>
      <c r="Q3268" s="6" t="str">
        <f t="shared" si="6"/>
        <v>Weekday</v>
      </c>
      <c r="R3268" s="6" t="str">
        <f t="shared" si="7"/>
        <v>Low (1–15%)</v>
      </c>
    </row>
    <row r="3269">
      <c r="A3269" s="3" t="s">
        <v>3787</v>
      </c>
      <c r="B3269" s="4">
        <v>45869.60625</v>
      </c>
      <c r="C3269" s="3" t="s">
        <v>144</v>
      </c>
      <c r="D3269" s="3" t="s">
        <v>1249</v>
      </c>
      <c r="E3269" s="3" t="s">
        <v>27</v>
      </c>
      <c r="F3269" s="3">
        <v>1.0</v>
      </c>
      <c r="G3269" s="3">
        <v>799.0</v>
      </c>
      <c r="H3269" s="3">
        <v>15.0</v>
      </c>
      <c r="I3269" s="3">
        <v>524.08</v>
      </c>
      <c r="J3269" s="3" t="s">
        <v>52</v>
      </c>
      <c r="K3269" s="3" t="s">
        <v>28</v>
      </c>
      <c r="L3269" s="5">
        <f t="shared" si="1"/>
        <v>679.15</v>
      </c>
      <c r="M3269" s="5">
        <f t="shared" si="2"/>
        <v>524.08</v>
      </c>
      <c r="N3269" s="5">
        <f t="shared" si="3"/>
        <v>155.07</v>
      </c>
      <c r="O3269" s="6">
        <f t="shared" si="4"/>
        <v>0.2283295296</v>
      </c>
      <c r="P3269" s="6" t="str">
        <f t="shared" si="5"/>
        <v>Thursday</v>
      </c>
      <c r="Q3269" s="6" t="str">
        <f t="shared" si="6"/>
        <v>Weekday</v>
      </c>
      <c r="R3269" s="6" t="str">
        <f t="shared" si="7"/>
        <v>Low (1–15%)</v>
      </c>
    </row>
    <row r="3270">
      <c r="A3270" s="3" t="s">
        <v>3788</v>
      </c>
      <c r="B3270" s="4">
        <v>45305.37569444445</v>
      </c>
      <c r="C3270" s="3" t="s">
        <v>127</v>
      </c>
      <c r="D3270" s="3" t="s">
        <v>1920</v>
      </c>
      <c r="E3270" s="3" t="s">
        <v>27</v>
      </c>
      <c r="F3270" s="3">
        <v>1.0</v>
      </c>
      <c r="G3270" s="3">
        <v>799.0</v>
      </c>
      <c r="H3270" s="3">
        <v>20.0</v>
      </c>
      <c r="I3270" s="3">
        <v>471.53</v>
      </c>
      <c r="J3270" s="3" t="s">
        <v>32</v>
      </c>
      <c r="K3270" s="3" t="s">
        <v>28</v>
      </c>
      <c r="L3270" s="5">
        <f t="shared" si="1"/>
        <v>639.2</v>
      </c>
      <c r="M3270" s="5">
        <f t="shared" si="2"/>
        <v>471.53</v>
      </c>
      <c r="N3270" s="5">
        <f t="shared" si="3"/>
        <v>167.67</v>
      </c>
      <c r="O3270" s="6">
        <f t="shared" si="4"/>
        <v>0.2623122653</v>
      </c>
      <c r="P3270" s="6" t="str">
        <f t="shared" si="5"/>
        <v>Sunday</v>
      </c>
      <c r="Q3270" s="6" t="str">
        <f t="shared" si="6"/>
        <v>Weekend</v>
      </c>
      <c r="R3270" s="6" t="str">
        <f t="shared" si="7"/>
        <v>Mid (16–25%)</v>
      </c>
    </row>
    <row r="3271">
      <c r="A3271" s="3" t="s">
        <v>3789</v>
      </c>
      <c r="B3271" s="4">
        <v>45529.80486111111</v>
      </c>
      <c r="C3271" s="3" t="s">
        <v>30</v>
      </c>
      <c r="D3271" s="3" t="s">
        <v>524</v>
      </c>
      <c r="E3271" s="3" t="s">
        <v>21</v>
      </c>
      <c r="F3271" s="3">
        <v>3.0</v>
      </c>
      <c r="G3271" s="3">
        <v>499.0</v>
      </c>
      <c r="H3271" s="3">
        <v>30.0</v>
      </c>
      <c r="I3271" s="3">
        <v>329.91</v>
      </c>
      <c r="J3271" s="3" t="s">
        <v>52</v>
      </c>
      <c r="K3271" s="3" t="s">
        <v>28</v>
      </c>
      <c r="L3271" s="5">
        <f t="shared" si="1"/>
        <v>1047.9</v>
      </c>
      <c r="M3271" s="5">
        <f t="shared" si="2"/>
        <v>989.73</v>
      </c>
      <c r="N3271" s="5">
        <f t="shared" si="3"/>
        <v>58.17</v>
      </c>
      <c r="O3271" s="6">
        <f t="shared" si="4"/>
        <v>0.05551102204</v>
      </c>
      <c r="P3271" s="6" t="str">
        <f t="shared" si="5"/>
        <v>Sunday</v>
      </c>
      <c r="Q3271" s="6" t="str">
        <f t="shared" si="6"/>
        <v>Weekend</v>
      </c>
      <c r="R3271" s="6" t="str">
        <f t="shared" si="7"/>
        <v>High (&gt;25%)</v>
      </c>
    </row>
    <row r="3272">
      <c r="A3272" s="3" t="s">
        <v>3790</v>
      </c>
      <c r="B3272" s="4">
        <v>45910.54583333333</v>
      </c>
      <c r="C3272" s="3" t="s">
        <v>266</v>
      </c>
      <c r="D3272" s="3" t="s">
        <v>224</v>
      </c>
      <c r="E3272" s="3" t="s">
        <v>27</v>
      </c>
      <c r="F3272" s="3">
        <v>5.0</v>
      </c>
      <c r="G3272" s="3">
        <v>1999.0</v>
      </c>
      <c r="H3272" s="3">
        <v>20.0</v>
      </c>
      <c r="I3272" s="3">
        <v>1126.62</v>
      </c>
      <c r="J3272" s="3" t="s">
        <v>32</v>
      </c>
      <c r="K3272" s="3" t="s">
        <v>23</v>
      </c>
      <c r="L3272" s="5">
        <f t="shared" si="1"/>
        <v>7996</v>
      </c>
      <c r="M3272" s="5">
        <f t="shared" si="2"/>
        <v>5633.1</v>
      </c>
      <c r="N3272" s="5">
        <f t="shared" si="3"/>
        <v>2362.9</v>
      </c>
      <c r="O3272" s="6">
        <f t="shared" si="4"/>
        <v>0.2955102551</v>
      </c>
      <c r="P3272" s="6" t="str">
        <f t="shared" si="5"/>
        <v>Wednesday</v>
      </c>
      <c r="Q3272" s="6" t="str">
        <f t="shared" si="6"/>
        <v>Weekday</v>
      </c>
      <c r="R3272" s="6" t="str">
        <f t="shared" si="7"/>
        <v>Mid (16–25%)</v>
      </c>
    </row>
    <row r="3273">
      <c r="A3273" s="3" t="s">
        <v>3791</v>
      </c>
      <c r="B3273" s="4">
        <v>45497.39027777778</v>
      </c>
      <c r="C3273" s="3" t="s">
        <v>19</v>
      </c>
      <c r="D3273" s="3" t="s">
        <v>868</v>
      </c>
      <c r="E3273" s="3" t="s">
        <v>35</v>
      </c>
      <c r="F3273" s="3">
        <v>5.0</v>
      </c>
      <c r="G3273" s="3">
        <v>2999.0</v>
      </c>
      <c r="H3273" s="3">
        <v>25.0</v>
      </c>
      <c r="I3273" s="3">
        <v>2042.17</v>
      </c>
      <c r="J3273" s="3" t="s">
        <v>52</v>
      </c>
      <c r="K3273" s="3" t="s">
        <v>28</v>
      </c>
      <c r="L3273" s="5">
        <f t="shared" si="1"/>
        <v>11246.25</v>
      </c>
      <c r="M3273" s="5">
        <f t="shared" si="2"/>
        <v>10210.85</v>
      </c>
      <c r="N3273" s="5">
        <f t="shared" si="3"/>
        <v>1035.4</v>
      </c>
      <c r="O3273" s="6">
        <f t="shared" si="4"/>
        <v>0.0920662443</v>
      </c>
      <c r="P3273" s="6" t="str">
        <f t="shared" si="5"/>
        <v>Wednesday</v>
      </c>
      <c r="Q3273" s="6" t="str">
        <f t="shared" si="6"/>
        <v>Weekday</v>
      </c>
      <c r="R3273" s="6" t="str">
        <f t="shared" si="7"/>
        <v>Mid (16–25%)</v>
      </c>
    </row>
    <row r="3274">
      <c r="A3274" s="3" t="s">
        <v>3792</v>
      </c>
      <c r="B3274" s="4">
        <v>45963.38333333333</v>
      </c>
      <c r="C3274" s="3" t="s">
        <v>44</v>
      </c>
      <c r="D3274" s="3" t="s">
        <v>600</v>
      </c>
      <c r="E3274" s="3" t="s">
        <v>35</v>
      </c>
      <c r="F3274" s="3">
        <v>3.0</v>
      </c>
      <c r="G3274" s="3">
        <v>1999.0</v>
      </c>
      <c r="H3274" s="3">
        <v>5.0</v>
      </c>
      <c r="I3274" s="3">
        <v>1330.46</v>
      </c>
      <c r="J3274" s="3" t="s">
        <v>32</v>
      </c>
      <c r="K3274" s="3" t="s">
        <v>39</v>
      </c>
      <c r="L3274" s="5">
        <f t="shared" si="1"/>
        <v>5697.15</v>
      </c>
      <c r="M3274" s="5">
        <f t="shared" si="2"/>
        <v>3991.38</v>
      </c>
      <c r="N3274" s="5">
        <f t="shared" si="3"/>
        <v>1705.77</v>
      </c>
      <c r="O3274" s="6">
        <f t="shared" si="4"/>
        <v>0.2994075985</v>
      </c>
      <c r="P3274" s="6" t="str">
        <f t="shared" si="5"/>
        <v>Sunday</v>
      </c>
      <c r="Q3274" s="6" t="str">
        <f t="shared" si="6"/>
        <v>Weekend</v>
      </c>
      <c r="R3274" s="6" t="str">
        <f t="shared" si="7"/>
        <v>Low (1–15%)</v>
      </c>
    </row>
    <row r="3275">
      <c r="A3275" s="3" t="s">
        <v>3793</v>
      </c>
      <c r="B3275" s="4">
        <v>45928.782638888886</v>
      </c>
      <c r="C3275" s="3" t="s">
        <v>239</v>
      </c>
      <c r="D3275" s="3" t="s">
        <v>903</v>
      </c>
      <c r="E3275" s="3" t="s">
        <v>21</v>
      </c>
      <c r="F3275" s="3">
        <v>2.0</v>
      </c>
      <c r="G3275" s="3">
        <v>499.0</v>
      </c>
      <c r="H3275" s="3">
        <v>20.0</v>
      </c>
      <c r="I3275" s="3">
        <v>255.35</v>
      </c>
      <c r="J3275" s="3" t="s">
        <v>32</v>
      </c>
      <c r="K3275" s="3" t="s">
        <v>39</v>
      </c>
      <c r="L3275" s="5">
        <f t="shared" si="1"/>
        <v>798.4</v>
      </c>
      <c r="M3275" s="5">
        <f t="shared" si="2"/>
        <v>510.7</v>
      </c>
      <c r="N3275" s="5">
        <f t="shared" si="3"/>
        <v>287.7</v>
      </c>
      <c r="O3275" s="6">
        <f t="shared" si="4"/>
        <v>0.3603456914</v>
      </c>
      <c r="P3275" s="6" t="str">
        <f t="shared" si="5"/>
        <v>Sunday</v>
      </c>
      <c r="Q3275" s="6" t="str">
        <f t="shared" si="6"/>
        <v>Weekend</v>
      </c>
      <c r="R3275" s="6" t="str">
        <f t="shared" si="7"/>
        <v>Mid (16–25%)</v>
      </c>
    </row>
    <row r="3276">
      <c r="A3276" s="3" t="s">
        <v>3794</v>
      </c>
      <c r="B3276" s="4">
        <v>45329.808333333334</v>
      </c>
      <c r="C3276" s="3" t="s">
        <v>60</v>
      </c>
      <c r="D3276" s="3" t="s">
        <v>327</v>
      </c>
      <c r="E3276" s="3" t="s">
        <v>27</v>
      </c>
      <c r="F3276" s="3">
        <v>5.0</v>
      </c>
      <c r="G3276" s="3">
        <v>1999.0</v>
      </c>
      <c r="H3276" s="3">
        <v>30.0</v>
      </c>
      <c r="I3276" s="3">
        <v>1374.48</v>
      </c>
      <c r="J3276" s="3" t="s">
        <v>52</v>
      </c>
      <c r="K3276" s="3" t="s">
        <v>23</v>
      </c>
      <c r="L3276" s="5">
        <f t="shared" si="1"/>
        <v>6996.5</v>
      </c>
      <c r="M3276" s="5">
        <f t="shared" si="2"/>
        <v>6872.4</v>
      </c>
      <c r="N3276" s="5">
        <f t="shared" si="3"/>
        <v>124.1</v>
      </c>
      <c r="O3276" s="6">
        <f t="shared" si="4"/>
        <v>0.01773744015</v>
      </c>
      <c r="P3276" s="6" t="str">
        <f t="shared" si="5"/>
        <v>Wednesday</v>
      </c>
      <c r="Q3276" s="6" t="str">
        <f t="shared" si="6"/>
        <v>Weekday</v>
      </c>
      <c r="R3276" s="6" t="str">
        <f t="shared" si="7"/>
        <v>High (&gt;25%)</v>
      </c>
    </row>
    <row r="3277">
      <c r="A3277" s="3" t="s">
        <v>3795</v>
      </c>
      <c r="B3277" s="4">
        <v>45955.525</v>
      </c>
      <c r="C3277" s="3" t="s">
        <v>459</v>
      </c>
      <c r="D3277" s="3" t="s">
        <v>183</v>
      </c>
      <c r="E3277" s="3" t="s">
        <v>21</v>
      </c>
      <c r="F3277" s="3">
        <v>5.0</v>
      </c>
      <c r="G3277" s="3">
        <v>499.0</v>
      </c>
      <c r="H3277" s="3">
        <v>10.0</v>
      </c>
      <c r="I3277" s="3">
        <v>291.14</v>
      </c>
      <c r="J3277" s="3" t="s">
        <v>32</v>
      </c>
      <c r="K3277" s="3" t="s">
        <v>28</v>
      </c>
      <c r="L3277" s="5">
        <f t="shared" si="1"/>
        <v>2245.5</v>
      </c>
      <c r="M3277" s="5">
        <f t="shared" si="2"/>
        <v>1455.7</v>
      </c>
      <c r="N3277" s="5">
        <f t="shared" si="3"/>
        <v>789.8</v>
      </c>
      <c r="O3277" s="6">
        <f t="shared" si="4"/>
        <v>0.3517256736</v>
      </c>
      <c r="P3277" s="6" t="str">
        <f t="shared" si="5"/>
        <v>Saturday</v>
      </c>
      <c r="Q3277" s="6" t="str">
        <f t="shared" si="6"/>
        <v>Weekend</v>
      </c>
      <c r="R3277" s="6" t="str">
        <f t="shared" si="7"/>
        <v>Low (1–15%)</v>
      </c>
    </row>
    <row r="3278">
      <c r="A3278" s="3" t="s">
        <v>3796</v>
      </c>
      <c r="B3278" s="4">
        <v>45394.71666666667</v>
      </c>
      <c r="C3278" s="3" t="s">
        <v>127</v>
      </c>
      <c r="D3278" s="3" t="s">
        <v>2954</v>
      </c>
      <c r="E3278" s="3" t="s">
        <v>35</v>
      </c>
      <c r="F3278" s="3">
        <v>2.0</v>
      </c>
      <c r="G3278" s="3">
        <v>3999.0</v>
      </c>
      <c r="H3278" s="3">
        <v>25.0</v>
      </c>
      <c r="I3278" s="3">
        <v>2730.92</v>
      </c>
      <c r="J3278" s="3" t="s">
        <v>32</v>
      </c>
      <c r="K3278" s="3" t="s">
        <v>39</v>
      </c>
      <c r="L3278" s="5">
        <f t="shared" si="1"/>
        <v>5998.5</v>
      </c>
      <c r="M3278" s="5">
        <f t="shared" si="2"/>
        <v>5461.84</v>
      </c>
      <c r="N3278" s="5">
        <f t="shared" si="3"/>
        <v>536.66</v>
      </c>
      <c r="O3278" s="6">
        <f t="shared" si="4"/>
        <v>0.08946569976</v>
      </c>
      <c r="P3278" s="6" t="str">
        <f t="shared" si="5"/>
        <v>Friday</v>
      </c>
      <c r="Q3278" s="6" t="str">
        <f t="shared" si="6"/>
        <v>Weekday</v>
      </c>
      <c r="R3278" s="6" t="str">
        <f t="shared" si="7"/>
        <v>Mid (16–25%)</v>
      </c>
    </row>
    <row r="3279">
      <c r="A3279" s="3" t="s">
        <v>3797</v>
      </c>
      <c r="B3279" s="4">
        <v>45540.71527777778</v>
      </c>
      <c r="C3279" s="3" t="s">
        <v>270</v>
      </c>
      <c r="D3279" s="3" t="s">
        <v>1159</v>
      </c>
      <c r="E3279" s="3" t="s">
        <v>27</v>
      </c>
      <c r="F3279" s="3">
        <v>1.0</v>
      </c>
      <c r="G3279" s="3">
        <v>1299.0</v>
      </c>
      <c r="H3279" s="3">
        <v>20.0</v>
      </c>
      <c r="I3279" s="3">
        <v>892.0</v>
      </c>
      <c r="J3279" s="3" t="s">
        <v>52</v>
      </c>
      <c r="K3279" s="3" t="s">
        <v>23</v>
      </c>
      <c r="L3279" s="5">
        <f t="shared" si="1"/>
        <v>1039.2</v>
      </c>
      <c r="M3279" s="5">
        <f t="shared" si="2"/>
        <v>892</v>
      </c>
      <c r="N3279" s="5">
        <f t="shared" si="3"/>
        <v>147.2</v>
      </c>
      <c r="O3279" s="6">
        <f t="shared" si="4"/>
        <v>0.1416474211</v>
      </c>
      <c r="P3279" s="6" t="str">
        <f t="shared" si="5"/>
        <v>Thursday</v>
      </c>
      <c r="Q3279" s="6" t="str">
        <f t="shared" si="6"/>
        <v>Weekday</v>
      </c>
      <c r="R3279" s="6" t="str">
        <f t="shared" si="7"/>
        <v>Mid (16–25%)</v>
      </c>
    </row>
    <row r="3280">
      <c r="A3280" s="3" t="s">
        <v>3798</v>
      </c>
      <c r="B3280" s="4">
        <v>45371.688888888886</v>
      </c>
      <c r="C3280" s="3" t="s">
        <v>309</v>
      </c>
      <c r="D3280" s="3" t="s">
        <v>288</v>
      </c>
      <c r="E3280" s="3" t="s">
        <v>35</v>
      </c>
      <c r="F3280" s="3">
        <v>3.0</v>
      </c>
      <c r="G3280" s="3">
        <v>3499.0</v>
      </c>
      <c r="H3280" s="3">
        <v>15.0</v>
      </c>
      <c r="I3280" s="3">
        <v>2504.73</v>
      </c>
      <c r="J3280" s="3" t="s">
        <v>32</v>
      </c>
      <c r="K3280" s="3" t="s">
        <v>28</v>
      </c>
      <c r="L3280" s="5">
        <f t="shared" si="1"/>
        <v>8922.45</v>
      </c>
      <c r="M3280" s="5">
        <f t="shared" si="2"/>
        <v>7514.19</v>
      </c>
      <c r="N3280" s="5">
        <f t="shared" si="3"/>
        <v>1408.26</v>
      </c>
      <c r="O3280" s="6">
        <f t="shared" si="4"/>
        <v>0.1578333305</v>
      </c>
      <c r="P3280" s="6" t="str">
        <f t="shared" si="5"/>
        <v>Wednesday</v>
      </c>
      <c r="Q3280" s="6" t="str">
        <f t="shared" si="6"/>
        <v>Weekday</v>
      </c>
      <c r="R3280" s="6" t="str">
        <f t="shared" si="7"/>
        <v>Low (1–15%)</v>
      </c>
    </row>
    <row r="3281">
      <c r="A3281" s="3" t="s">
        <v>3799</v>
      </c>
      <c r="B3281" s="4">
        <v>45864.73472222222</v>
      </c>
      <c r="C3281" s="3" t="s">
        <v>30</v>
      </c>
      <c r="D3281" s="3" t="s">
        <v>172</v>
      </c>
      <c r="E3281" s="3" t="s">
        <v>27</v>
      </c>
      <c r="F3281" s="3">
        <v>1.0</v>
      </c>
      <c r="G3281" s="3">
        <v>999.0</v>
      </c>
      <c r="H3281" s="3">
        <v>5.0</v>
      </c>
      <c r="I3281" s="3">
        <v>511.3</v>
      </c>
      <c r="J3281" s="3" t="s">
        <v>32</v>
      </c>
      <c r="K3281" s="3" t="s">
        <v>39</v>
      </c>
      <c r="L3281" s="5">
        <f t="shared" si="1"/>
        <v>949.05</v>
      </c>
      <c r="M3281" s="5">
        <f t="shared" si="2"/>
        <v>511.3</v>
      </c>
      <c r="N3281" s="5">
        <f t="shared" si="3"/>
        <v>437.75</v>
      </c>
      <c r="O3281" s="6">
        <f t="shared" si="4"/>
        <v>0.4612507244</v>
      </c>
      <c r="P3281" s="6" t="str">
        <f t="shared" si="5"/>
        <v>Saturday</v>
      </c>
      <c r="Q3281" s="6" t="str">
        <f t="shared" si="6"/>
        <v>Weekend</v>
      </c>
      <c r="R3281" s="6" t="str">
        <f t="shared" si="7"/>
        <v>Low (1–15%)</v>
      </c>
    </row>
    <row r="3282">
      <c r="A3282" s="3" t="s">
        <v>3800</v>
      </c>
      <c r="B3282" s="4">
        <v>45807.78333333333</v>
      </c>
      <c r="C3282" s="3" t="s">
        <v>151</v>
      </c>
      <c r="D3282" s="3" t="s">
        <v>1023</v>
      </c>
      <c r="E3282" s="3" t="s">
        <v>27</v>
      </c>
      <c r="F3282" s="3">
        <v>1.0</v>
      </c>
      <c r="G3282" s="3">
        <v>999.0</v>
      </c>
      <c r="H3282" s="3">
        <v>15.0</v>
      </c>
      <c r="I3282" s="3">
        <v>582.95</v>
      </c>
      <c r="J3282" s="3" t="s">
        <v>32</v>
      </c>
      <c r="K3282" s="3" t="s">
        <v>28</v>
      </c>
      <c r="L3282" s="5">
        <f t="shared" si="1"/>
        <v>849.15</v>
      </c>
      <c r="M3282" s="5">
        <f t="shared" si="2"/>
        <v>582.95</v>
      </c>
      <c r="N3282" s="5">
        <f t="shared" si="3"/>
        <v>266.2</v>
      </c>
      <c r="O3282" s="6">
        <f t="shared" si="4"/>
        <v>0.3134899605</v>
      </c>
      <c r="P3282" s="6" t="str">
        <f t="shared" si="5"/>
        <v>Friday</v>
      </c>
      <c r="Q3282" s="6" t="str">
        <f t="shared" si="6"/>
        <v>Weekday</v>
      </c>
      <c r="R3282" s="6" t="str">
        <f t="shared" si="7"/>
        <v>Low (1–15%)</v>
      </c>
    </row>
    <row r="3283">
      <c r="A3283" s="3" t="s">
        <v>3801</v>
      </c>
      <c r="B3283" s="4">
        <v>45465.575</v>
      </c>
      <c r="C3283" s="3" t="s">
        <v>54</v>
      </c>
      <c r="D3283" s="3" t="s">
        <v>1159</v>
      </c>
      <c r="E3283" s="3" t="s">
        <v>21</v>
      </c>
      <c r="F3283" s="3">
        <v>2.0</v>
      </c>
      <c r="G3283" s="3">
        <v>899.0</v>
      </c>
      <c r="H3283" s="3">
        <v>30.0</v>
      </c>
      <c r="I3283" s="3">
        <v>477.29</v>
      </c>
      <c r="J3283" s="3" t="s">
        <v>32</v>
      </c>
      <c r="K3283" s="3" t="s">
        <v>28</v>
      </c>
      <c r="L3283" s="5">
        <f t="shared" si="1"/>
        <v>1258.6</v>
      </c>
      <c r="M3283" s="5">
        <f t="shared" si="2"/>
        <v>954.58</v>
      </c>
      <c r="N3283" s="5">
        <f t="shared" si="3"/>
        <v>304.02</v>
      </c>
      <c r="O3283" s="6">
        <f t="shared" si="4"/>
        <v>0.2415541077</v>
      </c>
      <c r="P3283" s="6" t="str">
        <f t="shared" si="5"/>
        <v>Saturday</v>
      </c>
      <c r="Q3283" s="6" t="str">
        <f t="shared" si="6"/>
        <v>Weekend</v>
      </c>
      <c r="R3283" s="6" t="str">
        <f t="shared" si="7"/>
        <v>High (&gt;25%)</v>
      </c>
    </row>
    <row r="3284">
      <c r="A3284" s="3" t="s">
        <v>3802</v>
      </c>
      <c r="B3284" s="4">
        <v>45716.677777777775</v>
      </c>
      <c r="C3284" s="3" t="s">
        <v>158</v>
      </c>
      <c r="D3284" s="3" t="s">
        <v>930</v>
      </c>
      <c r="E3284" s="3" t="s">
        <v>21</v>
      </c>
      <c r="F3284" s="3">
        <v>1.0</v>
      </c>
      <c r="G3284" s="3">
        <v>699.0</v>
      </c>
      <c r="H3284" s="3">
        <v>15.0</v>
      </c>
      <c r="I3284" s="3">
        <v>369.83</v>
      </c>
      <c r="J3284" s="3" t="s">
        <v>32</v>
      </c>
      <c r="K3284" s="3" t="s">
        <v>39</v>
      </c>
      <c r="L3284" s="5">
        <f t="shared" si="1"/>
        <v>594.15</v>
      </c>
      <c r="M3284" s="5">
        <f t="shared" si="2"/>
        <v>369.83</v>
      </c>
      <c r="N3284" s="5">
        <f t="shared" si="3"/>
        <v>224.32</v>
      </c>
      <c r="O3284" s="6">
        <f t="shared" si="4"/>
        <v>0.3775477573</v>
      </c>
      <c r="P3284" s="6" t="str">
        <f t="shared" si="5"/>
        <v>Friday</v>
      </c>
      <c r="Q3284" s="6" t="str">
        <f t="shared" si="6"/>
        <v>Weekday</v>
      </c>
      <c r="R3284" s="6" t="str">
        <f t="shared" si="7"/>
        <v>Low (1–15%)</v>
      </c>
    </row>
    <row r="3285">
      <c r="A3285" s="3" t="s">
        <v>3803</v>
      </c>
      <c r="B3285" s="4">
        <v>45596.82708333333</v>
      </c>
      <c r="C3285" s="3" t="s">
        <v>91</v>
      </c>
      <c r="D3285" s="3" t="s">
        <v>1252</v>
      </c>
      <c r="E3285" s="3" t="s">
        <v>21</v>
      </c>
      <c r="F3285" s="3">
        <v>2.0</v>
      </c>
      <c r="G3285" s="3">
        <v>699.0</v>
      </c>
      <c r="H3285" s="3">
        <v>15.0</v>
      </c>
      <c r="I3285" s="3">
        <v>338.93</v>
      </c>
      <c r="J3285" s="3" t="s">
        <v>52</v>
      </c>
      <c r="K3285" s="3" t="s">
        <v>23</v>
      </c>
      <c r="L3285" s="5">
        <f t="shared" si="1"/>
        <v>1188.3</v>
      </c>
      <c r="M3285" s="5">
        <f t="shared" si="2"/>
        <v>677.86</v>
      </c>
      <c r="N3285" s="5">
        <f t="shared" si="3"/>
        <v>510.44</v>
      </c>
      <c r="O3285" s="6">
        <f t="shared" si="4"/>
        <v>0.4295548262</v>
      </c>
      <c r="P3285" s="6" t="str">
        <f t="shared" si="5"/>
        <v>Thursday</v>
      </c>
      <c r="Q3285" s="6" t="str">
        <f t="shared" si="6"/>
        <v>Weekday</v>
      </c>
      <c r="R3285" s="6" t="str">
        <f t="shared" si="7"/>
        <v>Low (1–15%)</v>
      </c>
    </row>
    <row r="3286">
      <c r="A3286" s="3" t="s">
        <v>3804</v>
      </c>
      <c r="B3286" s="4">
        <v>45397.430555555555</v>
      </c>
      <c r="C3286" s="3" t="s">
        <v>54</v>
      </c>
      <c r="D3286" s="3" t="s">
        <v>2386</v>
      </c>
      <c r="E3286" s="3" t="s">
        <v>21</v>
      </c>
      <c r="F3286" s="3">
        <v>4.0</v>
      </c>
      <c r="G3286" s="3">
        <v>499.0</v>
      </c>
      <c r="H3286" s="3">
        <v>20.0</v>
      </c>
      <c r="I3286" s="3">
        <v>322.77</v>
      </c>
      <c r="J3286" s="3" t="s">
        <v>32</v>
      </c>
      <c r="K3286" s="3" t="s">
        <v>28</v>
      </c>
      <c r="L3286" s="5">
        <f t="shared" si="1"/>
        <v>1596.8</v>
      </c>
      <c r="M3286" s="5">
        <f t="shared" si="2"/>
        <v>1291.08</v>
      </c>
      <c r="N3286" s="5">
        <f t="shared" si="3"/>
        <v>305.72</v>
      </c>
      <c r="O3286" s="6">
        <f t="shared" si="4"/>
        <v>0.1914579158</v>
      </c>
      <c r="P3286" s="6" t="str">
        <f t="shared" si="5"/>
        <v>Monday</v>
      </c>
      <c r="Q3286" s="6" t="str">
        <f t="shared" si="6"/>
        <v>Weekday</v>
      </c>
      <c r="R3286" s="6" t="str">
        <f t="shared" si="7"/>
        <v>Mid (16–25%)</v>
      </c>
    </row>
    <row r="3287">
      <c r="A3287" s="3" t="s">
        <v>3805</v>
      </c>
      <c r="B3287" s="4">
        <v>45722.66805555556</v>
      </c>
      <c r="C3287" s="3" t="s">
        <v>186</v>
      </c>
      <c r="D3287" s="3" t="s">
        <v>594</v>
      </c>
      <c r="E3287" s="3" t="s">
        <v>21</v>
      </c>
      <c r="F3287" s="3">
        <v>1.0</v>
      </c>
      <c r="G3287" s="3">
        <v>899.0</v>
      </c>
      <c r="H3287" s="3">
        <v>30.0</v>
      </c>
      <c r="I3287" s="3">
        <v>573.32</v>
      </c>
      <c r="J3287" s="3" t="s">
        <v>52</v>
      </c>
      <c r="K3287" s="3" t="s">
        <v>28</v>
      </c>
      <c r="L3287" s="5">
        <f t="shared" si="1"/>
        <v>629.3</v>
      </c>
      <c r="M3287" s="5">
        <f t="shared" si="2"/>
        <v>573.32</v>
      </c>
      <c r="N3287" s="5">
        <f t="shared" si="3"/>
        <v>55.98</v>
      </c>
      <c r="O3287" s="6">
        <f t="shared" si="4"/>
        <v>0.08895598284</v>
      </c>
      <c r="P3287" s="6" t="str">
        <f t="shared" si="5"/>
        <v>Thursday</v>
      </c>
      <c r="Q3287" s="6" t="str">
        <f t="shared" si="6"/>
        <v>Weekday</v>
      </c>
      <c r="R3287" s="6" t="str">
        <f t="shared" si="7"/>
        <v>High (&gt;25%)</v>
      </c>
    </row>
    <row r="3288">
      <c r="A3288" s="3" t="s">
        <v>3806</v>
      </c>
      <c r="B3288" s="4">
        <v>45506.45486111111</v>
      </c>
      <c r="C3288" s="3" t="s">
        <v>114</v>
      </c>
      <c r="D3288" s="3" t="s">
        <v>700</v>
      </c>
      <c r="E3288" s="3" t="s">
        <v>21</v>
      </c>
      <c r="F3288" s="3">
        <v>3.0</v>
      </c>
      <c r="G3288" s="3">
        <v>899.0</v>
      </c>
      <c r="H3288" s="3">
        <v>0.0</v>
      </c>
      <c r="I3288" s="3">
        <v>477.28</v>
      </c>
      <c r="J3288" s="3" t="s">
        <v>52</v>
      </c>
      <c r="K3288" s="3" t="s">
        <v>23</v>
      </c>
      <c r="L3288" s="5">
        <f t="shared" si="1"/>
        <v>2697</v>
      </c>
      <c r="M3288" s="5">
        <f t="shared" si="2"/>
        <v>1431.84</v>
      </c>
      <c r="N3288" s="5">
        <f t="shared" si="3"/>
        <v>1265.16</v>
      </c>
      <c r="O3288" s="6">
        <f t="shared" si="4"/>
        <v>0.4690989989</v>
      </c>
      <c r="P3288" s="6" t="str">
        <f t="shared" si="5"/>
        <v>Friday</v>
      </c>
      <c r="Q3288" s="6" t="str">
        <f t="shared" si="6"/>
        <v>Weekday</v>
      </c>
      <c r="R3288" s="6" t="str">
        <f t="shared" si="7"/>
        <v>No Discount</v>
      </c>
    </row>
    <row r="3289">
      <c r="A3289" s="3" t="s">
        <v>3807</v>
      </c>
      <c r="B3289" s="4">
        <v>45546.80486111111</v>
      </c>
      <c r="C3289" s="3" t="s">
        <v>248</v>
      </c>
      <c r="D3289" s="3" t="s">
        <v>409</v>
      </c>
      <c r="E3289" s="3" t="s">
        <v>21</v>
      </c>
      <c r="F3289" s="3">
        <v>3.0</v>
      </c>
      <c r="G3289" s="3">
        <v>899.0</v>
      </c>
      <c r="H3289" s="3">
        <v>5.0</v>
      </c>
      <c r="I3289" s="3">
        <v>450.12</v>
      </c>
      <c r="J3289" s="3" t="s">
        <v>52</v>
      </c>
      <c r="K3289" s="3" t="s">
        <v>39</v>
      </c>
      <c r="L3289" s="5">
        <f t="shared" si="1"/>
        <v>2562.15</v>
      </c>
      <c r="M3289" s="5">
        <f t="shared" si="2"/>
        <v>1350.36</v>
      </c>
      <c r="N3289" s="5">
        <f t="shared" si="3"/>
        <v>1211.79</v>
      </c>
      <c r="O3289" s="6">
        <f t="shared" si="4"/>
        <v>0.4729582577</v>
      </c>
      <c r="P3289" s="6" t="str">
        <f t="shared" si="5"/>
        <v>Wednesday</v>
      </c>
      <c r="Q3289" s="6" t="str">
        <f t="shared" si="6"/>
        <v>Weekday</v>
      </c>
      <c r="R3289" s="6" t="str">
        <f t="shared" si="7"/>
        <v>Low (1–15%)</v>
      </c>
    </row>
    <row r="3290">
      <c r="A3290" s="3" t="s">
        <v>3808</v>
      </c>
      <c r="B3290" s="4">
        <v>45930.58888888889</v>
      </c>
      <c r="C3290" s="3" t="s">
        <v>158</v>
      </c>
      <c r="D3290" s="3" t="s">
        <v>45</v>
      </c>
      <c r="E3290" s="3" t="s">
        <v>35</v>
      </c>
      <c r="F3290" s="3">
        <v>3.0</v>
      </c>
      <c r="G3290" s="3">
        <v>3499.0</v>
      </c>
      <c r="H3290" s="3">
        <v>0.0</v>
      </c>
      <c r="I3290" s="3">
        <v>1961.96</v>
      </c>
      <c r="J3290" s="3" t="s">
        <v>32</v>
      </c>
      <c r="K3290" s="3" t="s">
        <v>39</v>
      </c>
      <c r="L3290" s="5">
        <f t="shared" si="1"/>
        <v>10497</v>
      </c>
      <c r="M3290" s="5">
        <f t="shared" si="2"/>
        <v>5885.88</v>
      </c>
      <c r="N3290" s="5">
        <f t="shared" si="3"/>
        <v>4611.12</v>
      </c>
      <c r="O3290" s="6">
        <f t="shared" si="4"/>
        <v>0.4392797942</v>
      </c>
      <c r="P3290" s="6" t="str">
        <f t="shared" si="5"/>
        <v>Tuesday</v>
      </c>
      <c r="Q3290" s="6" t="str">
        <f t="shared" si="6"/>
        <v>Weekday</v>
      </c>
      <c r="R3290" s="6" t="str">
        <f t="shared" si="7"/>
        <v>No Discount</v>
      </c>
    </row>
    <row r="3291">
      <c r="A3291" s="3" t="s">
        <v>3809</v>
      </c>
      <c r="B3291" s="4">
        <v>45835.79722222222</v>
      </c>
      <c r="C3291" s="3" t="s">
        <v>111</v>
      </c>
      <c r="D3291" s="3" t="s">
        <v>1755</v>
      </c>
      <c r="E3291" s="3" t="s">
        <v>35</v>
      </c>
      <c r="F3291" s="3">
        <v>5.0</v>
      </c>
      <c r="G3291" s="3">
        <v>3999.0</v>
      </c>
      <c r="H3291" s="3">
        <v>25.0</v>
      </c>
      <c r="I3291" s="3">
        <v>2205.49</v>
      </c>
      <c r="J3291" s="3" t="s">
        <v>52</v>
      </c>
      <c r="K3291" s="3" t="s">
        <v>28</v>
      </c>
      <c r="L3291" s="5">
        <f t="shared" si="1"/>
        <v>14996.25</v>
      </c>
      <c r="M3291" s="5">
        <f t="shared" si="2"/>
        <v>11027.45</v>
      </c>
      <c r="N3291" s="5">
        <f t="shared" si="3"/>
        <v>3968.8</v>
      </c>
      <c r="O3291" s="6">
        <f t="shared" si="4"/>
        <v>0.2646528299</v>
      </c>
      <c r="P3291" s="6" t="str">
        <f t="shared" si="5"/>
        <v>Friday</v>
      </c>
      <c r="Q3291" s="6" t="str">
        <f t="shared" si="6"/>
        <v>Weekday</v>
      </c>
      <c r="R3291" s="6" t="str">
        <f t="shared" si="7"/>
        <v>Mid (16–25%)</v>
      </c>
    </row>
    <row r="3292">
      <c r="A3292" s="3" t="s">
        <v>3810</v>
      </c>
      <c r="B3292" s="4">
        <v>45440.67013888889</v>
      </c>
      <c r="C3292" s="3" t="s">
        <v>100</v>
      </c>
      <c r="D3292" s="3" t="s">
        <v>1168</v>
      </c>
      <c r="E3292" s="3" t="s">
        <v>35</v>
      </c>
      <c r="F3292" s="3">
        <v>5.0</v>
      </c>
      <c r="G3292" s="3">
        <v>3499.0</v>
      </c>
      <c r="H3292" s="3">
        <v>25.0</v>
      </c>
      <c r="I3292" s="3">
        <v>2465.32</v>
      </c>
      <c r="J3292" s="3" t="s">
        <v>32</v>
      </c>
      <c r="K3292" s="3" t="s">
        <v>39</v>
      </c>
      <c r="L3292" s="5">
        <f t="shared" si="1"/>
        <v>13121.25</v>
      </c>
      <c r="M3292" s="5">
        <f t="shared" si="2"/>
        <v>12326.6</v>
      </c>
      <c r="N3292" s="5">
        <f t="shared" si="3"/>
        <v>794.65</v>
      </c>
      <c r="O3292" s="6">
        <f t="shared" si="4"/>
        <v>0.06056206535</v>
      </c>
      <c r="P3292" s="6" t="str">
        <f t="shared" si="5"/>
        <v>Tuesday</v>
      </c>
      <c r="Q3292" s="6" t="str">
        <f t="shared" si="6"/>
        <v>Weekday</v>
      </c>
      <c r="R3292" s="6" t="str">
        <f t="shared" si="7"/>
        <v>Mid (16–25%)</v>
      </c>
    </row>
    <row r="3293">
      <c r="A3293" s="3" t="s">
        <v>3811</v>
      </c>
      <c r="B3293" s="4">
        <v>45784.65694444445</v>
      </c>
      <c r="C3293" s="3" t="s">
        <v>63</v>
      </c>
      <c r="D3293" s="3" t="s">
        <v>31</v>
      </c>
      <c r="E3293" s="3" t="s">
        <v>27</v>
      </c>
      <c r="F3293" s="3">
        <v>4.0</v>
      </c>
      <c r="G3293" s="3">
        <v>799.0</v>
      </c>
      <c r="H3293" s="3">
        <v>20.0</v>
      </c>
      <c r="I3293" s="3">
        <v>432.92</v>
      </c>
      <c r="J3293" s="3" t="s">
        <v>32</v>
      </c>
      <c r="K3293" s="3" t="s">
        <v>39</v>
      </c>
      <c r="L3293" s="5">
        <f t="shared" si="1"/>
        <v>2556.8</v>
      </c>
      <c r="M3293" s="5">
        <f t="shared" si="2"/>
        <v>1731.68</v>
      </c>
      <c r="N3293" s="5">
        <f t="shared" si="3"/>
        <v>825.12</v>
      </c>
      <c r="O3293" s="6">
        <f t="shared" si="4"/>
        <v>0.3227158949</v>
      </c>
      <c r="P3293" s="6" t="str">
        <f t="shared" si="5"/>
        <v>Wednesday</v>
      </c>
      <c r="Q3293" s="6" t="str">
        <f t="shared" si="6"/>
        <v>Weekday</v>
      </c>
      <c r="R3293" s="6" t="str">
        <f t="shared" si="7"/>
        <v>Mid (16–25%)</v>
      </c>
    </row>
    <row r="3294">
      <c r="A3294" s="3" t="s">
        <v>3812</v>
      </c>
      <c r="B3294" s="4">
        <v>46003.47638888889</v>
      </c>
      <c r="C3294" s="3" t="s">
        <v>135</v>
      </c>
      <c r="D3294" s="3" t="s">
        <v>772</v>
      </c>
      <c r="E3294" s="3" t="s">
        <v>21</v>
      </c>
      <c r="F3294" s="3">
        <v>5.0</v>
      </c>
      <c r="G3294" s="3">
        <v>499.0</v>
      </c>
      <c r="H3294" s="3">
        <v>30.0</v>
      </c>
      <c r="I3294" s="3">
        <v>339.07</v>
      </c>
      <c r="J3294" s="3" t="s">
        <v>52</v>
      </c>
      <c r="K3294" s="3" t="s">
        <v>23</v>
      </c>
      <c r="L3294" s="5">
        <f t="shared" si="1"/>
        <v>1746.5</v>
      </c>
      <c r="M3294" s="5">
        <f t="shared" si="2"/>
        <v>1695.35</v>
      </c>
      <c r="N3294" s="5">
        <f t="shared" si="3"/>
        <v>51.15</v>
      </c>
      <c r="O3294" s="6">
        <f t="shared" si="4"/>
        <v>0.02928714572</v>
      </c>
      <c r="P3294" s="6" t="str">
        <f t="shared" si="5"/>
        <v>Friday</v>
      </c>
      <c r="Q3294" s="6" t="str">
        <f t="shared" si="6"/>
        <v>Weekday</v>
      </c>
      <c r="R3294" s="6" t="str">
        <f t="shared" si="7"/>
        <v>High (&gt;25%)</v>
      </c>
    </row>
    <row r="3295">
      <c r="A3295" s="3" t="s">
        <v>3813</v>
      </c>
      <c r="B3295" s="4">
        <v>46021.49930555555</v>
      </c>
      <c r="C3295" s="3" t="s">
        <v>47</v>
      </c>
      <c r="D3295" s="3" t="s">
        <v>700</v>
      </c>
      <c r="E3295" s="3" t="s">
        <v>21</v>
      </c>
      <c r="F3295" s="3">
        <v>2.0</v>
      </c>
      <c r="G3295" s="3">
        <v>299.0</v>
      </c>
      <c r="H3295" s="3">
        <v>30.0</v>
      </c>
      <c r="I3295" s="3">
        <v>199.36</v>
      </c>
      <c r="J3295" s="3" t="s">
        <v>32</v>
      </c>
      <c r="K3295" s="3" t="s">
        <v>39</v>
      </c>
      <c r="L3295" s="5">
        <f t="shared" si="1"/>
        <v>418.6</v>
      </c>
      <c r="M3295" s="5">
        <f t="shared" si="2"/>
        <v>398.72</v>
      </c>
      <c r="N3295" s="5">
        <f t="shared" si="3"/>
        <v>19.88</v>
      </c>
      <c r="O3295" s="6">
        <f t="shared" si="4"/>
        <v>0.0474916388</v>
      </c>
      <c r="P3295" s="6" t="str">
        <f t="shared" si="5"/>
        <v>Tuesday</v>
      </c>
      <c r="Q3295" s="6" t="str">
        <f t="shared" si="6"/>
        <v>Weekday</v>
      </c>
      <c r="R3295" s="6" t="str">
        <f t="shared" si="7"/>
        <v>High (&gt;25%)</v>
      </c>
    </row>
    <row r="3296">
      <c r="A3296" s="3" t="s">
        <v>3814</v>
      </c>
      <c r="B3296" s="4">
        <v>45389.72430555556</v>
      </c>
      <c r="C3296" s="3" t="s">
        <v>248</v>
      </c>
      <c r="D3296" s="3" t="s">
        <v>1064</v>
      </c>
      <c r="E3296" s="3" t="s">
        <v>35</v>
      </c>
      <c r="F3296" s="3">
        <v>3.0</v>
      </c>
      <c r="G3296" s="3">
        <v>2999.0</v>
      </c>
      <c r="H3296" s="3">
        <v>20.0</v>
      </c>
      <c r="I3296" s="3">
        <v>1688.09</v>
      </c>
      <c r="J3296" s="3" t="s">
        <v>52</v>
      </c>
      <c r="K3296" s="3" t="s">
        <v>23</v>
      </c>
      <c r="L3296" s="5">
        <f t="shared" si="1"/>
        <v>7197.6</v>
      </c>
      <c r="M3296" s="5">
        <f t="shared" si="2"/>
        <v>5064.27</v>
      </c>
      <c r="N3296" s="5">
        <f t="shared" si="3"/>
        <v>2133.33</v>
      </c>
      <c r="O3296" s="6">
        <f t="shared" si="4"/>
        <v>0.2963946315</v>
      </c>
      <c r="P3296" s="6" t="str">
        <f t="shared" si="5"/>
        <v>Sunday</v>
      </c>
      <c r="Q3296" s="6" t="str">
        <f t="shared" si="6"/>
        <v>Weekend</v>
      </c>
      <c r="R3296" s="6" t="str">
        <f t="shared" si="7"/>
        <v>Mid (16–25%)</v>
      </c>
    </row>
    <row r="3297">
      <c r="A3297" s="3" t="s">
        <v>3815</v>
      </c>
      <c r="B3297" s="4">
        <v>45559.875</v>
      </c>
      <c r="C3297" s="3" t="s">
        <v>57</v>
      </c>
      <c r="D3297" s="3" t="s">
        <v>435</v>
      </c>
      <c r="E3297" s="3" t="s">
        <v>27</v>
      </c>
      <c r="F3297" s="3">
        <v>3.0</v>
      </c>
      <c r="G3297" s="3">
        <v>1499.0</v>
      </c>
      <c r="H3297" s="3">
        <v>5.0</v>
      </c>
      <c r="I3297" s="3">
        <v>816.85</v>
      </c>
      <c r="J3297" s="3" t="s">
        <v>52</v>
      </c>
      <c r="K3297" s="3" t="s">
        <v>39</v>
      </c>
      <c r="L3297" s="5">
        <f t="shared" si="1"/>
        <v>4272.15</v>
      </c>
      <c r="M3297" s="5">
        <f t="shared" si="2"/>
        <v>2450.55</v>
      </c>
      <c r="N3297" s="5">
        <f t="shared" si="3"/>
        <v>1821.6</v>
      </c>
      <c r="O3297" s="6">
        <f t="shared" si="4"/>
        <v>0.4263895228</v>
      </c>
      <c r="P3297" s="6" t="str">
        <f t="shared" si="5"/>
        <v>Tuesday</v>
      </c>
      <c r="Q3297" s="6" t="str">
        <f t="shared" si="6"/>
        <v>Weekday</v>
      </c>
      <c r="R3297" s="6" t="str">
        <f t="shared" si="7"/>
        <v>Low (1–15%)</v>
      </c>
    </row>
    <row r="3298">
      <c r="A3298" s="3" t="s">
        <v>3816</v>
      </c>
      <c r="B3298" s="4">
        <v>45975.57986111111</v>
      </c>
      <c r="C3298" s="3" t="s">
        <v>186</v>
      </c>
      <c r="D3298" s="3" t="s">
        <v>103</v>
      </c>
      <c r="E3298" s="3" t="s">
        <v>21</v>
      </c>
      <c r="F3298" s="3">
        <v>3.0</v>
      </c>
      <c r="G3298" s="3">
        <v>899.0</v>
      </c>
      <c r="H3298" s="3">
        <v>30.0</v>
      </c>
      <c r="I3298" s="3">
        <v>534.81</v>
      </c>
      <c r="J3298" s="3" t="s">
        <v>32</v>
      </c>
      <c r="K3298" s="3" t="s">
        <v>28</v>
      </c>
      <c r="L3298" s="5">
        <f t="shared" si="1"/>
        <v>1887.9</v>
      </c>
      <c r="M3298" s="5">
        <f t="shared" si="2"/>
        <v>1604.43</v>
      </c>
      <c r="N3298" s="5">
        <f t="shared" si="3"/>
        <v>283.47</v>
      </c>
      <c r="O3298" s="6">
        <f t="shared" si="4"/>
        <v>0.1501509614</v>
      </c>
      <c r="P3298" s="6" t="str">
        <f t="shared" si="5"/>
        <v>Friday</v>
      </c>
      <c r="Q3298" s="6" t="str">
        <f t="shared" si="6"/>
        <v>Weekday</v>
      </c>
      <c r="R3298" s="6" t="str">
        <f t="shared" si="7"/>
        <v>High (&gt;25%)</v>
      </c>
    </row>
    <row r="3299">
      <c r="A3299" s="3" t="s">
        <v>3817</v>
      </c>
      <c r="B3299" s="4">
        <v>45739.79722222222</v>
      </c>
      <c r="C3299" s="3" t="s">
        <v>138</v>
      </c>
      <c r="D3299" s="3" t="s">
        <v>1369</v>
      </c>
      <c r="E3299" s="3" t="s">
        <v>27</v>
      </c>
      <c r="F3299" s="3">
        <v>2.0</v>
      </c>
      <c r="G3299" s="3">
        <v>1299.0</v>
      </c>
      <c r="H3299" s="3">
        <v>15.0</v>
      </c>
      <c r="I3299" s="3">
        <v>665.01</v>
      </c>
      <c r="J3299" s="3" t="s">
        <v>52</v>
      </c>
      <c r="K3299" s="3" t="s">
        <v>39</v>
      </c>
      <c r="L3299" s="5">
        <f t="shared" si="1"/>
        <v>2208.3</v>
      </c>
      <c r="M3299" s="5">
        <f t="shared" si="2"/>
        <v>1330.02</v>
      </c>
      <c r="N3299" s="5">
        <f t="shared" si="3"/>
        <v>878.28</v>
      </c>
      <c r="O3299" s="6">
        <f t="shared" si="4"/>
        <v>0.3977177014</v>
      </c>
      <c r="P3299" s="6" t="str">
        <f t="shared" si="5"/>
        <v>Sunday</v>
      </c>
      <c r="Q3299" s="6" t="str">
        <f t="shared" si="6"/>
        <v>Weekend</v>
      </c>
      <c r="R3299" s="6" t="str">
        <f t="shared" si="7"/>
        <v>Low (1–15%)</v>
      </c>
    </row>
    <row r="3300">
      <c r="A3300" s="3" t="s">
        <v>3818</v>
      </c>
      <c r="B3300" s="4">
        <v>45687.569444444445</v>
      </c>
      <c r="C3300" s="3" t="s">
        <v>91</v>
      </c>
      <c r="D3300" s="3" t="s">
        <v>573</v>
      </c>
      <c r="E3300" s="3" t="s">
        <v>27</v>
      </c>
      <c r="F3300" s="3">
        <v>4.0</v>
      </c>
      <c r="G3300" s="3">
        <v>1499.0</v>
      </c>
      <c r="H3300" s="3">
        <v>25.0</v>
      </c>
      <c r="I3300" s="3">
        <v>764.65</v>
      </c>
      <c r="J3300" s="3" t="s">
        <v>52</v>
      </c>
      <c r="K3300" s="3" t="s">
        <v>28</v>
      </c>
      <c r="L3300" s="5">
        <f t="shared" si="1"/>
        <v>4497</v>
      </c>
      <c r="M3300" s="5">
        <f t="shared" si="2"/>
        <v>3058.6</v>
      </c>
      <c r="N3300" s="5">
        <f t="shared" si="3"/>
        <v>1438.4</v>
      </c>
      <c r="O3300" s="6">
        <f t="shared" si="4"/>
        <v>0.3198576829</v>
      </c>
      <c r="P3300" s="6" t="str">
        <f t="shared" si="5"/>
        <v>Thursday</v>
      </c>
      <c r="Q3300" s="6" t="str">
        <f t="shared" si="6"/>
        <v>Weekday</v>
      </c>
      <c r="R3300" s="6" t="str">
        <f t="shared" si="7"/>
        <v>Mid (16–25%)</v>
      </c>
    </row>
    <row r="3301">
      <c r="A3301" s="3" t="s">
        <v>3819</v>
      </c>
      <c r="B3301" s="4">
        <v>45741.48125</v>
      </c>
      <c r="C3301" s="3" t="s">
        <v>57</v>
      </c>
      <c r="D3301" s="3" t="s">
        <v>393</v>
      </c>
      <c r="E3301" s="3" t="s">
        <v>21</v>
      </c>
      <c r="F3301" s="3">
        <v>3.0</v>
      </c>
      <c r="G3301" s="3">
        <v>899.0</v>
      </c>
      <c r="H3301" s="3">
        <v>25.0</v>
      </c>
      <c r="I3301" s="3">
        <v>509.47</v>
      </c>
      <c r="J3301" s="3" t="s">
        <v>52</v>
      </c>
      <c r="K3301" s="3" t="s">
        <v>23</v>
      </c>
      <c r="L3301" s="5">
        <f t="shared" si="1"/>
        <v>2022.75</v>
      </c>
      <c r="M3301" s="5">
        <f t="shared" si="2"/>
        <v>1528.41</v>
      </c>
      <c r="N3301" s="5">
        <f t="shared" si="3"/>
        <v>494.34</v>
      </c>
      <c r="O3301" s="6">
        <f t="shared" si="4"/>
        <v>0.244390063</v>
      </c>
      <c r="P3301" s="6" t="str">
        <f t="shared" si="5"/>
        <v>Tuesday</v>
      </c>
      <c r="Q3301" s="6" t="str">
        <f t="shared" si="6"/>
        <v>Weekday</v>
      </c>
      <c r="R3301" s="6" t="str">
        <f t="shared" si="7"/>
        <v>Mid (16–25%)</v>
      </c>
    </row>
    <row r="3302">
      <c r="A3302" s="3" t="s">
        <v>3820</v>
      </c>
      <c r="B3302" s="4">
        <v>45308.72083333333</v>
      </c>
      <c r="C3302" s="3" t="s">
        <v>78</v>
      </c>
      <c r="D3302" s="3" t="s">
        <v>443</v>
      </c>
      <c r="E3302" s="3" t="s">
        <v>35</v>
      </c>
      <c r="F3302" s="3">
        <v>1.0</v>
      </c>
      <c r="G3302" s="3">
        <v>3499.0</v>
      </c>
      <c r="H3302" s="3">
        <v>15.0</v>
      </c>
      <c r="I3302" s="3">
        <v>2034.81</v>
      </c>
      <c r="J3302" s="3" t="s">
        <v>22</v>
      </c>
      <c r="K3302" s="3" t="s">
        <v>28</v>
      </c>
      <c r="L3302" s="5">
        <f t="shared" si="1"/>
        <v>2974.15</v>
      </c>
      <c r="M3302" s="5">
        <f t="shared" si="2"/>
        <v>2034.81</v>
      </c>
      <c r="N3302" s="5">
        <f t="shared" si="3"/>
        <v>939.34</v>
      </c>
      <c r="O3302" s="6">
        <f t="shared" si="4"/>
        <v>0.3158347763</v>
      </c>
      <c r="P3302" s="6" t="str">
        <f t="shared" si="5"/>
        <v>Wednesday</v>
      </c>
      <c r="Q3302" s="6" t="str">
        <f t="shared" si="6"/>
        <v>Weekday</v>
      </c>
      <c r="R3302" s="6" t="str">
        <f t="shared" si="7"/>
        <v>Low (1–15%)</v>
      </c>
    </row>
    <row r="3303">
      <c r="A3303" s="3" t="s">
        <v>3821</v>
      </c>
      <c r="B3303" s="4">
        <v>45706.56805555556</v>
      </c>
      <c r="C3303" s="3" t="s">
        <v>97</v>
      </c>
      <c r="D3303" s="3" t="s">
        <v>675</v>
      </c>
      <c r="E3303" s="3" t="s">
        <v>27</v>
      </c>
      <c r="F3303" s="3">
        <v>3.0</v>
      </c>
      <c r="G3303" s="3">
        <v>1499.0</v>
      </c>
      <c r="H3303" s="3">
        <v>0.0</v>
      </c>
      <c r="I3303" s="3">
        <v>833.83</v>
      </c>
      <c r="J3303" s="3" t="s">
        <v>52</v>
      </c>
      <c r="K3303" s="3" t="s">
        <v>28</v>
      </c>
      <c r="L3303" s="5">
        <f t="shared" si="1"/>
        <v>4497</v>
      </c>
      <c r="M3303" s="5">
        <f t="shared" si="2"/>
        <v>2501.49</v>
      </c>
      <c r="N3303" s="5">
        <f t="shared" si="3"/>
        <v>1995.51</v>
      </c>
      <c r="O3303" s="6">
        <f t="shared" si="4"/>
        <v>0.443742495</v>
      </c>
      <c r="P3303" s="6" t="str">
        <f t="shared" si="5"/>
        <v>Tuesday</v>
      </c>
      <c r="Q3303" s="6" t="str">
        <f t="shared" si="6"/>
        <v>Weekday</v>
      </c>
      <c r="R3303" s="6" t="str">
        <f t="shared" si="7"/>
        <v>No Discount</v>
      </c>
    </row>
    <row r="3304">
      <c r="A3304" s="3" t="s">
        <v>3822</v>
      </c>
      <c r="B3304" s="4">
        <v>46016.5375</v>
      </c>
      <c r="C3304" s="3" t="s">
        <v>239</v>
      </c>
      <c r="D3304" s="3" t="s">
        <v>1591</v>
      </c>
      <c r="E3304" s="3" t="s">
        <v>21</v>
      </c>
      <c r="F3304" s="3">
        <v>2.0</v>
      </c>
      <c r="G3304" s="3">
        <v>299.0</v>
      </c>
      <c r="H3304" s="3">
        <v>25.0</v>
      </c>
      <c r="I3304" s="3">
        <v>139.11</v>
      </c>
      <c r="J3304" s="3" t="s">
        <v>52</v>
      </c>
      <c r="K3304" s="3" t="s">
        <v>39</v>
      </c>
      <c r="L3304" s="5">
        <f t="shared" si="1"/>
        <v>448.5</v>
      </c>
      <c r="M3304" s="5">
        <f t="shared" si="2"/>
        <v>278.22</v>
      </c>
      <c r="N3304" s="5">
        <f t="shared" si="3"/>
        <v>170.28</v>
      </c>
      <c r="O3304" s="6">
        <f t="shared" si="4"/>
        <v>0.3796655518</v>
      </c>
      <c r="P3304" s="6" t="str">
        <f t="shared" si="5"/>
        <v>Thursday</v>
      </c>
      <c r="Q3304" s="6" t="str">
        <f t="shared" si="6"/>
        <v>Weekday</v>
      </c>
      <c r="R3304" s="6" t="str">
        <f t="shared" si="7"/>
        <v>Mid (16–25%)</v>
      </c>
    </row>
    <row r="3305">
      <c r="A3305" s="3" t="s">
        <v>3823</v>
      </c>
      <c r="B3305" s="4">
        <v>45475.88125</v>
      </c>
      <c r="C3305" s="3" t="s">
        <v>124</v>
      </c>
      <c r="D3305" s="3" t="s">
        <v>20</v>
      </c>
      <c r="E3305" s="3" t="s">
        <v>21</v>
      </c>
      <c r="F3305" s="3">
        <v>3.0</v>
      </c>
      <c r="G3305" s="3">
        <v>699.0</v>
      </c>
      <c r="H3305" s="3">
        <v>10.0</v>
      </c>
      <c r="I3305" s="3">
        <v>368.03</v>
      </c>
      <c r="J3305" s="3" t="s">
        <v>52</v>
      </c>
      <c r="K3305" s="3" t="s">
        <v>39</v>
      </c>
      <c r="L3305" s="5">
        <f t="shared" si="1"/>
        <v>1887.3</v>
      </c>
      <c r="M3305" s="5">
        <f t="shared" si="2"/>
        <v>1104.09</v>
      </c>
      <c r="N3305" s="5">
        <f t="shared" si="3"/>
        <v>783.21</v>
      </c>
      <c r="O3305" s="6">
        <f t="shared" si="4"/>
        <v>0.4149896678</v>
      </c>
      <c r="P3305" s="6" t="str">
        <f t="shared" si="5"/>
        <v>Tuesday</v>
      </c>
      <c r="Q3305" s="6" t="str">
        <f t="shared" si="6"/>
        <v>Weekday</v>
      </c>
      <c r="R3305" s="6" t="str">
        <f t="shared" si="7"/>
        <v>Low (1–15%)</v>
      </c>
    </row>
    <row r="3306">
      <c r="A3306" s="3" t="s">
        <v>3824</v>
      </c>
      <c r="B3306" s="4">
        <v>45447.49791666667</v>
      </c>
      <c r="C3306" s="3" t="s">
        <v>239</v>
      </c>
      <c r="D3306" s="3" t="s">
        <v>315</v>
      </c>
      <c r="E3306" s="3" t="s">
        <v>21</v>
      </c>
      <c r="F3306" s="3">
        <v>1.0</v>
      </c>
      <c r="G3306" s="3">
        <v>299.0</v>
      </c>
      <c r="H3306" s="3">
        <v>20.0</v>
      </c>
      <c r="I3306" s="3">
        <v>181.93</v>
      </c>
      <c r="J3306" s="3" t="s">
        <v>32</v>
      </c>
      <c r="K3306" s="3" t="s">
        <v>28</v>
      </c>
      <c r="L3306" s="5">
        <f t="shared" si="1"/>
        <v>239.2</v>
      </c>
      <c r="M3306" s="5">
        <f t="shared" si="2"/>
        <v>181.93</v>
      </c>
      <c r="N3306" s="5">
        <f t="shared" si="3"/>
        <v>57.27</v>
      </c>
      <c r="O3306" s="6">
        <f t="shared" si="4"/>
        <v>0.2394230769</v>
      </c>
      <c r="P3306" s="6" t="str">
        <f t="shared" si="5"/>
        <v>Tuesday</v>
      </c>
      <c r="Q3306" s="6" t="str">
        <f t="shared" si="6"/>
        <v>Weekday</v>
      </c>
      <c r="R3306" s="6" t="str">
        <f t="shared" si="7"/>
        <v>Mid (16–25%)</v>
      </c>
    </row>
    <row r="3307">
      <c r="A3307" s="3" t="s">
        <v>3825</v>
      </c>
      <c r="B3307" s="4">
        <v>45716.83472222222</v>
      </c>
      <c r="C3307" s="3" t="s">
        <v>73</v>
      </c>
      <c r="D3307" s="3" t="s">
        <v>1204</v>
      </c>
      <c r="E3307" s="3" t="s">
        <v>21</v>
      </c>
      <c r="F3307" s="3">
        <v>1.0</v>
      </c>
      <c r="G3307" s="3">
        <v>499.0</v>
      </c>
      <c r="H3307" s="3">
        <v>0.0</v>
      </c>
      <c r="I3307" s="3">
        <v>332.62</v>
      </c>
      <c r="J3307" s="3" t="s">
        <v>22</v>
      </c>
      <c r="K3307" s="3" t="s">
        <v>39</v>
      </c>
      <c r="L3307" s="5">
        <f t="shared" si="1"/>
        <v>499</v>
      </c>
      <c r="M3307" s="5">
        <f t="shared" si="2"/>
        <v>332.62</v>
      </c>
      <c r="N3307" s="5">
        <f t="shared" si="3"/>
        <v>166.38</v>
      </c>
      <c r="O3307" s="6">
        <f t="shared" si="4"/>
        <v>0.3334268537</v>
      </c>
      <c r="P3307" s="6" t="str">
        <f t="shared" si="5"/>
        <v>Friday</v>
      </c>
      <c r="Q3307" s="6" t="str">
        <f t="shared" si="6"/>
        <v>Weekday</v>
      </c>
      <c r="R3307" s="6" t="str">
        <f t="shared" si="7"/>
        <v>No Discount</v>
      </c>
    </row>
    <row r="3308">
      <c r="A3308" s="3" t="s">
        <v>3826</v>
      </c>
      <c r="B3308" s="4">
        <v>45560.77916666667</v>
      </c>
      <c r="C3308" s="3" t="s">
        <v>60</v>
      </c>
      <c r="D3308" s="3" t="s">
        <v>1701</v>
      </c>
      <c r="E3308" s="3" t="s">
        <v>35</v>
      </c>
      <c r="F3308" s="3">
        <v>5.0</v>
      </c>
      <c r="G3308" s="3">
        <v>3999.0</v>
      </c>
      <c r="H3308" s="3">
        <v>30.0</v>
      </c>
      <c r="I3308" s="3">
        <v>2284.19</v>
      </c>
      <c r="J3308" s="3" t="s">
        <v>32</v>
      </c>
      <c r="K3308" s="3" t="s">
        <v>39</v>
      </c>
      <c r="L3308" s="5">
        <f t="shared" si="1"/>
        <v>13996.5</v>
      </c>
      <c r="M3308" s="5">
        <f t="shared" si="2"/>
        <v>11420.95</v>
      </c>
      <c r="N3308" s="5">
        <f t="shared" si="3"/>
        <v>2575.55</v>
      </c>
      <c r="O3308" s="6">
        <f t="shared" si="4"/>
        <v>0.1840138606</v>
      </c>
      <c r="P3308" s="6" t="str">
        <f t="shared" si="5"/>
        <v>Wednesday</v>
      </c>
      <c r="Q3308" s="6" t="str">
        <f t="shared" si="6"/>
        <v>Weekday</v>
      </c>
      <c r="R3308" s="6" t="str">
        <f t="shared" si="7"/>
        <v>High (&gt;25%)</v>
      </c>
    </row>
    <row r="3309">
      <c r="A3309" s="3" t="s">
        <v>3827</v>
      </c>
      <c r="B3309" s="4">
        <v>45366.393055555556</v>
      </c>
      <c r="C3309" s="3" t="s">
        <v>266</v>
      </c>
      <c r="D3309" s="3" t="s">
        <v>747</v>
      </c>
      <c r="E3309" s="3" t="s">
        <v>35</v>
      </c>
      <c r="F3309" s="3">
        <v>4.0</v>
      </c>
      <c r="G3309" s="3">
        <v>3999.0</v>
      </c>
      <c r="H3309" s="3">
        <v>10.0</v>
      </c>
      <c r="I3309" s="3">
        <v>2634.82</v>
      </c>
      <c r="J3309" s="3" t="s">
        <v>32</v>
      </c>
      <c r="K3309" s="3" t="s">
        <v>23</v>
      </c>
      <c r="L3309" s="5">
        <f t="shared" si="1"/>
        <v>14396.4</v>
      </c>
      <c r="M3309" s="5">
        <f t="shared" si="2"/>
        <v>10539.28</v>
      </c>
      <c r="N3309" s="5">
        <f t="shared" si="3"/>
        <v>3857.12</v>
      </c>
      <c r="O3309" s="6">
        <f t="shared" si="4"/>
        <v>0.2679225362</v>
      </c>
      <c r="P3309" s="6" t="str">
        <f t="shared" si="5"/>
        <v>Friday</v>
      </c>
      <c r="Q3309" s="6" t="str">
        <f t="shared" si="6"/>
        <v>Weekday</v>
      </c>
      <c r="R3309" s="6" t="str">
        <f t="shared" si="7"/>
        <v>Low (1–15%)</v>
      </c>
    </row>
    <row r="3310">
      <c r="A3310" s="3" t="s">
        <v>3828</v>
      </c>
      <c r="B3310" s="4">
        <v>45732.58541666667</v>
      </c>
      <c r="C3310" s="3" t="s">
        <v>194</v>
      </c>
      <c r="D3310" s="3" t="s">
        <v>582</v>
      </c>
      <c r="E3310" s="3" t="s">
        <v>27</v>
      </c>
      <c r="F3310" s="3">
        <v>3.0</v>
      </c>
      <c r="G3310" s="3">
        <v>999.0</v>
      </c>
      <c r="H3310" s="3">
        <v>30.0</v>
      </c>
      <c r="I3310" s="3">
        <v>678.7</v>
      </c>
      <c r="J3310" s="3" t="s">
        <v>52</v>
      </c>
      <c r="K3310" s="3" t="s">
        <v>39</v>
      </c>
      <c r="L3310" s="5">
        <f t="shared" si="1"/>
        <v>2097.9</v>
      </c>
      <c r="M3310" s="5">
        <f t="shared" si="2"/>
        <v>2036.1</v>
      </c>
      <c r="N3310" s="5">
        <f t="shared" si="3"/>
        <v>61.8</v>
      </c>
      <c r="O3310" s="6">
        <f t="shared" si="4"/>
        <v>0.02945802946</v>
      </c>
      <c r="P3310" s="6" t="str">
        <f t="shared" si="5"/>
        <v>Sunday</v>
      </c>
      <c r="Q3310" s="6" t="str">
        <f t="shared" si="6"/>
        <v>Weekend</v>
      </c>
      <c r="R3310" s="6" t="str">
        <f t="shared" si="7"/>
        <v>High (&gt;25%)</v>
      </c>
    </row>
    <row r="3311">
      <c r="A3311" s="3" t="s">
        <v>3829</v>
      </c>
      <c r="B3311" s="4">
        <v>45370.87777777778</v>
      </c>
      <c r="C3311" s="3" t="s">
        <v>459</v>
      </c>
      <c r="D3311" s="3" t="s">
        <v>234</v>
      </c>
      <c r="E3311" s="3" t="s">
        <v>21</v>
      </c>
      <c r="F3311" s="3">
        <v>4.0</v>
      </c>
      <c r="G3311" s="3">
        <v>499.0</v>
      </c>
      <c r="H3311" s="3">
        <v>10.0</v>
      </c>
      <c r="I3311" s="3">
        <v>301.46</v>
      </c>
      <c r="J3311" s="3" t="s">
        <v>52</v>
      </c>
      <c r="K3311" s="3" t="s">
        <v>39</v>
      </c>
      <c r="L3311" s="5">
        <f t="shared" si="1"/>
        <v>1796.4</v>
      </c>
      <c r="M3311" s="5">
        <f t="shared" si="2"/>
        <v>1205.84</v>
      </c>
      <c r="N3311" s="5">
        <f t="shared" si="3"/>
        <v>590.56</v>
      </c>
      <c r="O3311" s="6">
        <f t="shared" si="4"/>
        <v>0.3287463817</v>
      </c>
      <c r="P3311" s="6" t="str">
        <f t="shared" si="5"/>
        <v>Tuesday</v>
      </c>
      <c r="Q3311" s="6" t="str">
        <f t="shared" si="6"/>
        <v>Weekday</v>
      </c>
      <c r="R3311" s="6" t="str">
        <f t="shared" si="7"/>
        <v>Low (1–15%)</v>
      </c>
    </row>
    <row r="3312">
      <c r="A3312" s="3" t="s">
        <v>3830</v>
      </c>
      <c r="B3312" s="4">
        <v>45946.834027777775</v>
      </c>
      <c r="C3312" s="3" t="s">
        <v>207</v>
      </c>
      <c r="D3312" s="3" t="s">
        <v>537</v>
      </c>
      <c r="E3312" s="3" t="s">
        <v>35</v>
      </c>
      <c r="F3312" s="3">
        <v>4.0</v>
      </c>
      <c r="G3312" s="3">
        <v>1999.0</v>
      </c>
      <c r="H3312" s="3">
        <v>10.0</v>
      </c>
      <c r="I3312" s="3">
        <v>1200.43</v>
      </c>
      <c r="J3312" s="3" t="s">
        <v>52</v>
      </c>
      <c r="K3312" s="3" t="s">
        <v>23</v>
      </c>
      <c r="L3312" s="5">
        <f t="shared" si="1"/>
        <v>7196.4</v>
      </c>
      <c r="M3312" s="5">
        <f t="shared" si="2"/>
        <v>4801.72</v>
      </c>
      <c r="N3312" s="5">
        <f t="shared" si="3"/>
        <v>2394.68</v>
      </c>
      <c r="O3312" s="6">
        <f t="shared" si="4"/>
        <v>0.3327608249</v>
      </c>
      <c r="P3312" s="6" t="str">
        <f t="shared" si="5"/>
        <v>Thursday</v>
      </c>
      <c r="Q3312" s="6" t="str">
        <f t="shared" si="6"/>
        <v>Weekday</v>
      </c>
      <c r="R3312" s="6" t="str">
        <f t="shared" si="7"/>
        <v>Low (1–15%)</v>
      </c>
    </row>
    <row r="3313">
      <c r="A3313" s="3" t="s">
        <v>3831</v>
      </c>
      <c r="B3313" s="4">
        <v>45803.87847222222</v>
      </c>
      <c r="C3313" s="3" t="s">
        <v>63</v>
      </c>
      <c r="D3313" s="3" t="s">
        <v>630</v>
      </c>
      <c r="E3313" s="3" t="s">
        <v>35</v>
      </c>
      <c r="F3313" s="3">
        <v>5.0</v>
      </c>
      <c r="G3313" s="3">
        <v>2999.0</v>
      </c>
      <c r="H3313" s="3">
        <v>25.0</v>
      </c>
      <c r="I3313" s="3">
        <v>1863.48</v>
      </c>
      <c r="J3313" s="3" t="s">
        <v>52</v>
      </c>
      <c r="K3313" s="3" t="s">
        <v>28</v>
      </c>
      <c r="L3313" s="5">
        <f t="shared" si="1"/>
        <v>11246.25</v>
      </c>
      <c r="M3313" s="5">
        <f t="shared" si="2"/>
        <v>9317.4</v>
      </c>
      <c r="N3313" s="5">
        <f t="shared" si="3"/>
        <v>1928.85</v>
      </c>
      <c r="O3313" s="6">
        <f t="shared" si="4"/>
        <v>0.1715105035</v>
      </c>
      <c r="P3313" s="6" t="str">
        <f t="shared" si="5"/>
        <v>Monday</v>
      </c>
      <c r="Q3313" s="6" t="str">
        <f t="shared" si="6"/>
        <v>Weekday</v>
      </c>
      <c r="R3313" s="6" t="str">
        <f t="shared" si="7"/>
        <v>Mid (16–25%)</v>
      </c>
    </row>
    <row r="3314">
      <c r="A3314" s="3" t="s">
        <v>3832</v>
      </c>
      <c r="B3314" s="4">
        <v>45461.575</v>
      </c>
      <c r="C3314" s="3" t="s">
        <v>81</v>
      </c>
      <c r="D3314" s="3" t="s">
        <v>115</v>
      </c>
      <c r="E3314" s="3" t="s">
        <v>21</v>
      </c>
      <c r="F3314" s="3">
        <v>2.0</v>
      </c>
      <c r="G3314" s="3">
        <v>299.0</v>
      </c>
      <c r="H3314" s="3">
        <v>5.0</v>
      </c>
      <c r="I3314" s="3">
        <v>195.9</v>
      </c>
      <c r="J3314" s="3" t="s">
        <v>52</v>
      </c>
      <c r="K3314" s="3" t="s">
        <v>28</v>
      </c>
      <c r="L3314" s="5">
        <f t="shared" si="1"/>
        <v>568.1</v>
      </c>
      <c r="M3314" s="5">
        <f t="shared" si="2"/>
        <v>391.8</v>
      </c>
      <c r="N3314" s="5">
        <f t="shared" si="3"/>
        <v>176.3</v>
      </c>
      <c r="O3314" s="6">
        <f t="shared" si="4"/>
        <v>0.3103326879</v>
      </c>
      <c r="P3314" s="6" t="str">
        <f t="shared" si="5"/>
        <v>Tuesday</v>
      </c>
      <c r="Q3314" s="6" t="str">
        <f t="shared" si="6"/>
        <v>Weekday</v>
      </c>
      <c r="R3314" s="6" t="str">
        <f t="shared" si="7"/>
        <v>Low (1–15%)</v>
      </c>
    </row>
    <row r="3315">
      <c r="A3315" s="3" t="s">
        <v>3833</v>
      </c>
      <c r="B3315" s="4">
        <v>45892.80694444444</v>
      </c>
      <c r="C3315" s="3" t="s">
        <v>399</v>
      </c>
      <c r="D3315" s="3" t="s">
        <v>1168</v>
      </c>
      <c r="E3315" s="3" t="s">
        <v>27</v>
      </c>
      <c r="F3315" s="3">
        <v>4.0</v>
      </c>
      <c r="G3315" s="3">
        <v>1499.0</v>
      </c>
      <c r="H3315" s="3">
        <v>0.0</v>
      </c>
      <c r="I3315" s="3">
        <v>913.65</v>
      </c>
      <c r="J3315" s="3" t="s">
        <v>52</v>
      </c>
      <c r="K3315" s="3" t="s">
        <v>23</v>
      </c>
      <c r="L3315" s="5">
        <f t="shared" si="1"/>
        <v>5996</v>
      </c>
      <c r="M3315" s="5">
        <f t="shared" si="2"/>
        <v>3654.6</v>
      </c>
      <c r="N3315" s="5">
        <f t="shared" si="3"/>
        <v>2341.4</v>
      </c>
      <c r="O3315" s="6">
        <f t="shared" si="4"/>
        <v>0.3904936624</v>
      </c>
      <c r="P3315" s="6" t="str">
        <f t="shared" si="5"/>
        <v>Saturday</v>
      </c>
      <c r="Q3315" s="6" t="str">
        <f t="shared" si="6"/>
        <v>Weekend</v>
      </c>
      <c r="R3315" s="6" t="str">
        <f t="shared" si="7"/>
        <v>No Discount</v>
      </c>
    </row>
    <row r="3316">
      <c r="A3316" s="3" t="s">
        <v>3834</v>
      </c>
      <c r="B3316" s="4">
        <v>45627.87708333333</v>
      </c>
      <c r="C3316" s="3" t="s">
        <v>248</v>
      </c>
      <c r="D3316" s="3" t="s">
        <v>2221</v>
      </c>
      <c r="E3316" s="3" t="s">
        <v>35</v>
      </c>
      <c r="F3316" s="3">
        <v>2.0</v>
      </c>
      <c r="G3316" s="3">
        <v>2499.0</v>
      </c>
      <c r="H3316" s="3">
        <v>20.0</v>
      </c>
      <c r="I3316" s="3">
        <v>1513.67</v>
      </c>
      <c r="J3316" s="3" t="s">
        <v>52</v>
      </c>
      <c r="K3316" s="3" t="s">
        <v>23</v>
      </c>
      <c r="L3316" s="5">
        <f t="shared" si="1"/>
        <v>3998.4</v>
      </c>
      <c r="M3316" s="5">
        <f t="shared" si="2"/>
        <v>3027.34</v>
      </c>
      <c r="N3316" s="5">
        <f t="shared" si="3"/>
        <v>971.06</v>
      </c>
      <c r="O3316" s="6">
        <f t="shared" si="4"/>
        <v>0.2428621449</v>
      </c>
      <c r="P3316" s="6" t="str">
        <f t="shared" si="5"/>
        <v>Sunday</v>
      </c>
      <c r="Q3316" s="6" t="str">
        <f t="shared" si="6"/>
        <v>Weekend</v>
      </c>
      <c r="R3316" s="6" t="str">
        <f t="shared" si="7"/>
        <v>Mid (16–25%)</v>
      </c>
    </row>
    <row r="3317">
      <c r="A3317" s="3" t="s">
        <v>3835</v>
      </c>
      <c r="B3317" s="4">
        <v>45544.86666666667</v>
      </c>
      <c r="C3317" s="3" t="s">
        <v>248</v>
      </c>
      <c r="D3317" s="3" t="s">
        <v>1942</v>
      </c>
      <c r="E3317" s="3" t="s">
        <v>27</v>
      </c>
      <c r="F3317" s="3">
        <v>1.0</v>
      </c>
      <c r="G3317" s="3">
        <v>999.0</v>
      </c>
      <c r="H3317" s="3">
        <v>20.0</v>
      </c>
      <c r="I3317" s="3">
        <v>596.67</v>
      </c>
      <c r="J3317" s="3" t="s">
        <v>32</v>
      </c>
      <c r="K3317" s="3" t="s">
        <v>28</v>
      </c>
      <c r="L3317" s="5">
        <f t="shared" si="1"/>
        <v>799.2</v>
      </c>
      <c r="M3317" s="5">
        <f t="shared" si="2"/>
        <v>596.67</v>
      </c>
      <c r="N3317" s="5">
        <f t="shared" si="3"/>
        <v>202.53</v>
      </c>
      <c r="O3317" s="6">
        <f t="shared" si="4"/>
        <v>0.2534159159</v>
      </c>
      <c r="P3317" s="6" t="str">
        <f t="shared" si="5"/>
        <v>Monday</v>
      </c>
      <c r="Q3317" s="6" t="str">
        <f t="shared" si="6"/>
        <v>Weekday</v>
      </c>
      <c r="R3317" s="6" t="str">
        <f t="shared" si="7"/>
        <v>Mid (16–25%)</v>
      </c>
    </row>
    <row r="3318">
      <c r="A3318" s="3" t="s">
        <v>3836</v>
      </c>
      <c r="B3318" s="4">
        <v>45527.72083333333</v>
      </c>
      <c r="C3318" s="3" t="s">
        <v>135</v>
      </c>
      <c r="D3318" s="3" t="s">
        <v>2187</v>
      </c>
      <c r="E3318" s="3" t="s">
        <v>35</v>
      </c>
      <c r="F3318" s="3">
        <v>2.0</v>
      </c>
      <c r="G3318" s="3">
        <v>3499.0</v>
      </c>
      <c r="H3318" s="3">
        <v>10.0</v>
      </c>
      <c r="I3318" s="3">
        <v>2373.97</v>
      </c>
      <c r="J3318" s="3" t="s">
        <v>32</v>
      </c>
      <c r="K3318" s="3" t="s">
        <v>23</v>
      </c>
      <c r="L3318" s="5">
        <f t="shared" si="1"/>
        <v>6298.2</v>
      </c>
      <c r="M3318" s="5">
        <f t="shared" si="2"/>
        <v>4747.94</v>
      </c>
      <c r="N3318" s="5">
        <f t="shared" si="3"/>
        <v>1550.26</v>
      </c>
      <c r="O3318" s="6">
        <f t="shared" si="4"/>
        <v>0.2461433425</v>
      </c>
      <c r="P3318" s="6" t="str">
        <f t="shared" si="5"/>
        <v>Friday</v>
      </c>
      <c r="Q3318" s="6" t="str">
        <f t="shared" si="6"/>
        <v>Weekday</v>
      </c>
      <c r="R3318" s="6" t="str">
        <f t="shared" si="7"/>
        <v>Low (1–15%)</v>
      </c>
    </row>
    <row r="3319">
      <c r="A3319" s="3" t="s">
        <v>3837</v>
      </c>
      <c r="B3319" s="4">
        <v>45867.89027777778</v>
      </c>
      <c r="C3319" s="3" t="s">
        <v>54</v>
      </c>
      <c r="D3319" s="3" t="s">
        <v>619</v>
      </c>
      <c r="E3319" s="3" t="s">
        <v>21</v>
      </c>
      <c r="F3319" s="3">
        <v>1.0</v>
      </c>
      <c r="G3319" s="3">
        <v>499.0</v>
      </c>
      <c r="H3319" s="3">
        <v>0.0</v>
      </c>
      <c r="I3319" s="3">
        <v>252.59</v>
      </c>
      <c r="J3319" s="3" t="s">
        <v>32</v>
      </c>
      <c r="K3319" s="3" t="s">
        <v>28</v>
      </c>
      <c r="L3319" s="5">
        <f t="shared" si="1"/>
        <v>499</v>
      </c>
      <c r="M3319" s="5">
        <f t="shared" si="2"/>
        <v>252.59</v>
      </c>
      <c r="N3319" s="5">
        <f t="shared" si="3"/>
        <v>246.41</v>
      </c>
      <c r="O3319" s="6">
        <f t="shared" si="4"/>
        <v>0.4938076152</v>
      </c>
      <c r="P3319" s="6" t="str">
        <f t="shared" si="5"/>
        <v>Tuesday</v>
      </c>
      <c r="Q3319" s="6" t="str">
        <f t="shared" si="6"/>
        <v>Weekday</v>
      </c>
      <c r="R3319" s="6" t="str">
        <f t="shared" si="7"/>
        <v>No Discount</v>
      </c>
    </row>
    <row r="3320">
      <c r="A3320" s="3" t="s">
        <v>3838</v>
      </c>
      <c r="B3320" s="4">
        <v>45713.802083333336</v>
      </c>
      <c r="C3320" s="3" t="s">
        <v>135</v>
      </c>
      <c r="D3320" s="3" t="s">
        <v>922</v>
      </c>
      <c r="E3320" s="3" t="s">
        <v>27</v>
      </c>
      <c r="F3320" s="3">
        <v>1.0</v>
      </c>
      <c r="G3320" s="3">
        <v>1999.0</v>
      </c>
      <c r="H3320" s="3">
        <v>0.0</v>
      </c>
      <c r="I3320" s="3">
        <v>1127.17</v>
      </c>
      <c r="J3320" s="3" t="s">
        <v>32</v>
      </c>
      <c r="K3320" s="3" t="s">
        <v>28</v>
      </c>
      <c r="L3320" s="5">
        <f t="shared" si="1"/>
        <v>1999</v>
      </c>
      <c r="M3320" s="5">
        <f t="shared" si="2"/>
        <v>1127.17</v>
      </c>
      <c r="N3320" s="5">
        <f t="shared" si="3"/>
        <v>871.83</v>
      </c>
      <c r="O3320" s="6">
        <f t="shared" si="4"/>
        <v>0.4361330665</v>
      </c>
      <c r="P3320" s="6" t="str">
        <f t="shared" si="5"/>
        <v>Tuesday</v>
      </c>
      <c r="Q3320" s="6" t="str">
        <f t="shared" si="6"/>
        <v>Weekday</v>
      </c>
      <c r="R3320" s="6" t="str">
        <f t="shared" si="7"/>
        <v>No Discount</v>
      </c>
    </row>
    <row r="3321">
      <c r="A3321" s="3" t="s">
        <v>3839</v>
      </c>
      <c r="B3321" s="4">
        <v>45815.69583333333</v>
      </c>
      <c r="C3321" s="3" t="s">
        <v>25</v>
      </c>
      <c r="D3321" s="3" t="s">
        <v>1290</v>
      </c>
      <c r="E3321" s="3" t="s">
        <v>27</v>
      </c>
      <c r="F3321" s="3">
        <v>5.0</v>
      </c>
      <c r="G3321" s="3">
        <v>799.0</v>
      </c>
      <c r="H3321" s="3">
        <v>0.0</v>
      </c>
      <c r="I3321" s="3">
        <v>533.14</v>
      </c>
      <c r="J3321" s="3" t="s">
        <v>52</v>
      </c>
      <c r="K3321" s="3" t="s">
        <v>23</v>
      </c>
      <c r="L3321" s="5">
        <f t="shared" si="1"/>
        <v>3995</v>
      </c>
      <c r="M3321" s="5">
        <f t="shared" si="2"/>
        <v>2665.7</v>
      </c>
      <c r="N3321" s="5">
        <f t="shared" si="3"/>
        <v>1329.3</v>
      </c>
      <c r="O3321" s="6">
        <f t="shared" si="4"/>
        <v>0.3327409262</v>
      </c>
      <c r="P3321" s="6" t="str">
        <f t="shared" si="5"/>
        <v>Saturday</v>
      </c>
      <c r="Q3321" s="6" t="str">
        <f t="shared" si="6"/>
        <v>Weekend</v>
      </c>
      <c r="R3321" s="6" t="str">
        <f t="shared" si="7"/>
        <v>No Discount</v>
      </c>
    </row>
    <row r="3322">
      <c r="A3322" s="3" t="s">
        <v>3840</v>
      </c>
      <c r="B3322" s="4">
        <v>45352.75208333333</v>
      </c>
      <c r="C3322" s="3" t="s">
        <v>132</v>
      </c>
      <c r="D3322" s="3" t="s">
        <v>713</v>
      </c>
      <c r="E3322" s="3" t="s">
        <v>35</v>
      </c>
      <c r="F3322" s="3">
        <v>3.0</v>
      </c>
      <c r="G3322" s="3">
        <v>2999.0</v>
      </c>
      <c r="H3322" s="3">
        <v>25.0</v>
      </c>
      <c r="I3322" s="3">
        <v>1931.67</v>
      </c>
      <c r="J3322" s="3" t="s">
        <v>52</v>
      </c>
      <c r="K3322" s="3" t="s">
        <v>23</v>
      </c>
      <c r="L3322" s="5">
        <f t="shared" si="1"/>
        <v>6747.75</v>
      </c>
      <c r="M3322" s="5">
        <f t="shared" si="2"/>
        <v>5795.01</v>
      </c>
      <c r="N3322" s="5">
        <f t="shared" si="3"/>
        <v>952.74</v>
      </c>
      <c r="O3322" s="6">
        <f t="shared" si="4"/>
        <v>0.1411937312</v>
      </c>
      <c r="P3322" s="6" t="str">
        <f t="shared" si="5"/>
        <v>Friday</v>
      </c>
      <c r="Q3322" s="6" t="str">
        <f t="shared" si="6"/>
        <v>Weekday</v>
      </c>
      <c r="R3322" s="6" t="str">
        <f t="shared" si="7"/>
        <v>Mid (16–25%)</v>
      </c>
    </row>
    <row r="3323">
      <c r="A3323" s="3" t="s">
        <v>3841</v>
      </c>
      <c r="B3323" s="4">
        <v>45788.57916666667</v>
      </c>
      <c r="C3323" s="3" t="s">
        <v>236</v>
      </c>
      <c r="D3323" s="3" t="s">
        <v>1852</v>
      </c>
      <c r="E3323" s="3" t="s">
        <v>21</v>
      </c>
      <c r="F3323" s="3">
        <v>1.0</v>
      </c>
      <c r="G3323" s="3">
        <v>499.0</v>
      </c>
      <c r="H3323" s="3">
        <v>10.0</v>
      </c>
      <c r="I3323" s="3">
        <v>313.13</v>
      </c>
      <c r="J3323" s="3" t="s">
        <v>32</v>
      </c>
      <c r="K3323" s="3" t="s">
        <v>39</v>
      </c>
      <c r="L3323" s="5">
        <f t="shared" si="1"/>
        <v>449.1</v>
      </c>
      <c r="M3323" s="5">
        <f t="shared" si="2"/>
        <v>313.13</v>
      </c>
      <c r="N3323" s="5">
        <f t="shared" si="3"/>
        <v>135.97</v>
      </c>
      <c r="O3323" s="6">
        <f t="shared" si="4"/>
        <v>0.3027610777</v>
      </c>
      <c r="P3323" s="6" t="str">
        <f t="shared" si="5"/>
        <v>Sunday</v>
      </c>
      <c r="Q3323" s="6" t="str">
        <f t="shared" si="6"/>
        <v>Weekend</v>
      </c>
      <c r="R3323" s="6" t="str">
        <f t="shared" si="7"/>
        <v>Low (1–15%)</v>
      </c>
    </row>
    <row r="3324">
      <c r="A3324" s="3" t="s">
        <v>3842</v>
      </c>
      <c r="B3324" s="4">
        <v>45834.63958333333</v>
      </c>
      <c r="C3324" s="3" t="s">
        <v>285</v>
      </c>
      <c r="D3324" s="3" t="s">
        <v>613</v>
      </c>
      <c r="E3324" s="3" t="s">
        <v>21</v>
      </c>
      <c r="F3324" s="3">
        <v>2.0</v>
      </c>
      <c r="G3324" s="3">
        <v>899.0</v>
      </c>
      <c r="H3324" s="3">
        <v>10.0</v>
      </c>
      <c r="I3324" s="3">
        <v>470.58</v>
      </c>
      <c r="J3324" s="3" t="s">
        <v>32</v>
      </c>
      <c r="K3324" s="3" t="s">
        <v>23</v>
      </c>
      <c r="L3324" s="5">
        <f t="shared" si="1"/>
        <v>1618.2</v>
      </c>
      <c r="M3324" s="5">
        <f t="shared" si="2"/>
        <v>941.16</v>
      </c>
      <c r="N3324" s="5">
        <f t="shared" si="3"/>
        <v>677.04</v>
      </c>
      <c r="O3324" s="6">
        <f t="shared" si="4"/>
        <v>0.4183908046</v>
      </c>
      <c r="P3324" s="6" t="str">
        <f t="shared" si="5"/>
        <v>Thursday</v>
      </c>
      <c r="Q3324" s="6" t="str">
        <f t="shared" si="6"/>
        <v>Weekday</v>
      </c>
      <c r="R3324" s="6" t="str">
        <f t="shared" si="7"/>
        <v>Low (1–15%)</v>
      </c>
    </row>
    <row r="3325">
      <c r="A3325" s="3" t="s">
        <v>3843</v>
      </c>
      <c r="B3325" s="4">
        <v>45516.64166666667</v>
      </c>
      <c r="C3325" s="3" t="s">
        <v>57</v>
      </c>
      <c r="D3325" s="3" t="s">
        <v>85</v>
      </c>
      <c r="E3325" s="3" t="s">
        <v>21</v>
      </c>
      <c r="F3325" s="3">
        <v>3.0</v>
      </c>
      <c r="G3325" s="3">
        <v>899.0</v>
      </c>
      <c r="H3325" s="3">
        <v>5.0</v>
      </c>
      <c r="I3325" s="3">
        <v>463.73</v>
      </c>
      <c r="J3325" s="3" t="s">
        <v>52</v>
      </c>
      <c r="K3325" s="3" t="s">
        <v>39</v>
      </c>
      <c r="L3325" s="5">
        <f t="shared" si="1"/>
        <v>2562.15</v>
      </c>
      <c r="M3325" s="5">
        <f t="shared" si="2"/>
        <v>1391.19</v>
      </c>
      <c r="N3325" s="5">
        <f t="shared" si="3"/>
        <v>1170.96</v>
      </c>
      <c r="O3325" s="6">
        <f t="shared" si="4"/>
        <v>0.4570224226</v>
      </c>
      <c r="P3325" s="6" t="str">
        <f t="shared" si="5"/>
        <v>Monday</v>
      </c>
      <c r="Q3325" s="6" t="str">
        <f t="shared" si="6"/>
        <v>Weekday</v>
      </c>
      <c r="R3325" s="6" t="str">
        <f t="shared" si="7"/>
        <v>Low (1–15%)</v>
      </c>
    </row>
    <row r="3326">
      <c r="A3326" s="3" t="s">
        <v>3844</v>
      </c>
      <c r="B3326" s="4">
        <v>45821.75902777778</v>
      </c>
      <c r="C3326" s="3" t="s">
        <v>248</v>
      </c>
      <c r="D3326" s="3" t="s">
        <v>517</v>
      </c>
      <c r="E3326" s="3" t="s">
        <v>21</v>
      </c>
      <c r="F3326" s="3">
        <v>2.0</v>
      </c>
      <c r="G3326" s="3">
        <v>699.0</v>
      </c>
      <c r="H3326" s="3">
        <v>0.0</v>
      </c>
      <c r="I3326" s="3">
        <v>461.37</v>
      </c>
      <c r="J3326" s="3" t="s">
        <v>32</v>
      </c>
      <c r="K3326" s="3" t="s">
        <v>39</v>
      </c>
      <c r="L3326" s="5">
        <f t="shared" si="1"/>
        <v>1398</v>
      </c>
      <c r="M3326" s="5">
        <f t="shared" si="2"/>
        <v>922.74</v>
      </c>
      <c r="N3326" s="5">
        <f t="shared" si="3"/>
        <v>475.26</v>
      </c>
      <c r="O3326" s="6">
        <f t="shared" si="4"/>
        <v>0.3399570815</v>
      </c>
      <c r="P3326" s="6" t="str">
        <f t="shared" si="5"/>
        <v>Friday</v>
      </c>
      <c r="Q3326" s="6" t="str">
        <f t="shared" si="6"/>
        <v>Weekday</v>
      </c>
      <c r="R3326" s="6" t="str">
        <f t="shared" si="7"/>
        <v>No Discount</v>
      </c>
    </row>
    <row r="3327">
      <c r="A3327" s="3" t="s">
        <v>3845</v>
      </c>
      <c r="B3327" s="4">
        <v>45411.62569444445</v>
      </c>
      <c r="C3327" s="3" t="s">
        <v>70</v>
      </c>
      <c r="D3327" s="3" t="s">
        <v>48</v>
      </c>
      <c r="E3327" s="3" t="s">
        <v>27</v>
      </c>
      <c r="F3327" s="3">
        <v>5.0</v>
      </c>
      <c r="G3327" s="3">
        <v>1299.0</v>
      </c>
      <c r="H3327" s="3">
        <v>15.0</v>
      </c>
      <c r="I3327" s="3">
        <v>775.02</v>
      </c>
      <c r="J3327" s="3" t="s">
        <v>32</v>
      </c>
      <c r="K3327" s="3" t="s">
        <v>28</v>
      </c>
      <c r="L3327" s="5">
        <f t="shared" si="1"/>
        <v>5520.75</v>
      </c>
      <c r="M3327" s="5">
        <f t="shared" si="2"/>
        <v>3875.1</v>
      </c>
      <c r="N3327" s="5">
        <f t="shared" si="3"/>
        <v>1645.65</v>
      </c>
      <c r="O3327" s="6">
        <f t="shared" si="4"/>
        <v>0.2980844994</v>
      </c>
      <c r="P3327" s="6" t="str">
        <f t="shared" si="5"/>
        <v>Monday</v>
      </c>
      <c r="Q3327" s="6" t="str">
        <f t="shared" si="6"/>
        <v>Weekday</v>
      </c>
      <c r="R3327" s="6" t="str">
        <f t="shared" si="7"/>
        <v>Low (1–15%)</v>
      </c>
    </row>
    <row r="3328">
      <c r="A3328" s="3" t="s">
        <v>3846</v>
      </c>
      <c r="B3328" s="4">
        <v>45588.74930555555</v>
      </c>
      <c r="C3328" s="3" t="s">
        <v>254</v>
      </c>
      <c r="D3328" s="3" t="s">
        <v>602</v>
      </c>
      <c r="E3328" s="3" t="s">
        <v>27</v>
      </c>
      <c r="F3328" s="3">
        <v>1.0</v>
      </c>
      <c r="G3328" s="3">
        <v>1499.0</v>
      </c>
      <c r="H3328" s="3">
        <v>15.0</v>
      </c>
      <c r="I3328" s="3">
        <v>808.35</v>
      </c>
      <c r="J3328" s="3" t="s">
        <v>52</v>
      </c>
      <c r="K3328" s="3" t="s">
        <v>28</v>
      </c>
      <c r="L3328" s="5">
        <f t="shared" si="1"/>
        <v>1274.15</v>
      </c>
      <c r="M3328" s="5">
        <f t="shared" si="2"/>
        <v>808.35</v>
      </c>
      <c r="N3328" s="5">
        <f t="shared" si="3"/>
        <v>465.8</v>
      </c>
      <c r="O3328" s="6">
        <f t="shared" si="4"/>
        <v>0.3655770514</v>
      </c>
      <c r="P3328" s="6" t="str">
        <f t="shared" si="5"/>
        <v>Wednesday</v>
      </c>
      <c r="Q3328" s="6" t="str">
        <f t="shared" si="6"/>
        <v>Weekday</v>
      </c>
      <c r="R3328" s="6" t="str">
        <f t="shared" si="7"/>
        <v>Low (1–15%)</v>
      </c>
    </row>
    <row r="3329">
      <c r="A3329" s="3" t="s">
        <v>3847</v>
      </c>
      <c r="B3329" s="4">
        <v>45360.51458333333</v>
      </c>
      <c r="C3329" s="3" t="s">
        <v>78</v>
      </c>
      <c r="D3329" s="3" t="s">
        <v>613</v>
      </c>
      <c r="E3329" s="3" t="s">
        <v>27</v>
      </c>
      <c r="F3329" s="3">
        <v>4.0</v>
      </c>
      <c r="G3329" s="3">
        <v>1299.0</v>
      </c>
      <c r="H3329" s="3">
        <v>30.0</v>
      </c>
      <c r="I3329" s="3">
        <v>690.22</v>
      </c>
      <c r="J3329" s="3" t="s">
        <v>52</v>
      </c>
      <c r="K3329" s="3" t="s">
        <v>28</v>
      </c>
      <c r="L3329" s="5">
        <f t="shared" si="1"/>
        <v>3637.2</v>
      </c>
      <c r="M3329" s="5">
        <f t="shared" si="2"/>
        <v>2760.88</v>
      </c>
      <c r="N3329" s="5">
        <f t="shared" si="3"/>
        <v>876.32</v>
      </c>
      <c r="O3329" s="6">
        <f t="shared" si="4"/>
        <v>0.2409325855</v>
      </c>
      <c r="P3329" s="6" t="str">
        <f t="shared" si="5"/>
        <v>Saturday</v>
      </c>
      <c r="Q3329" s="6" t="str">
        <f t="shared" si="6"/>
        <v>Weekend</v>
      </c>
      <c r="R3329" s="6" t="str">
        <f t="shared" si="7"/>
        <v>High (&gt;25%)</v>
      </c>
    </row>
    <row r="3330">
      <c r="A3330" s="3" t="s">
        <v>3848</v>
      </c>
      <c r="B3330" s="4">
        <v>45658.52638888889</v>
      </c>
      <c r="C3330" s="3" t="s">
        <v>63</v>
      </c>
      <c r="D3330" s="3" t="s">
        <v>592</v>
      </c>
      <c r="E3330" s="3" t="s">
        <v>35</v>
      </c>
      <c r="F3330" s="3">
        <v>4.0</v>
      </c>
      <c r="G3330" s="3">
        <v>1999.0</v>
      </c>
      <c r="H3330" s="3">
        <v>20.0</v>
      </c>
      <c r="I3330" s="3">
        <v>1308.11</v>
      </c>
      <c r="J3330" s="3" t="s">
        <v>32</v>
      </c>
      <c r="K3330" s="3" t="s">
        <v>39</v>
      </c>
      <c r="L3330" s="5">
        <f t="shared" si="1"/>
        <v>6396.8</v>
      </c>
      <c r="M3330" s="5">
        <f t="shared" si="2"/>
        <v>5232.44</v>
      </c>
      <c r="N3330" s="5">
        <f t="shared" si="3"/>
        <v>1164.36</v>
      </c>
      <c r="O3330" s="6">
        <f t="shared" si="4"/>
        <v>0.1820222611</v>
      </c>
      <c r="P3330" s="6" t="str">
        <f t="shared" si="5"/>
        <v>Wednesday</v>
      </c>
      <c r="Q3330" s="6" t="str">
        <f t="shared" si="6"/>
        <v>Weekday</v>
      </c>
      <c r="R3330" s="6" t="str">
        <f t="shared" si="7"/>
        <v>Mid (16–25%)</v>
      </c>
    </row>
    <row r="3331">
      <c r="A3331" s="3" t="s">
        <v>3849</v>
      </c>
      <c r="B3331" s="4">
        <v>45534.572916666664</v>
      </c>
      <c r="C3331" s="3" t="s">
        <v>399</v>
      </c>
      <c r="D3331" s="3" t="s">
        <v>101</v>
      </c>
      <c r="E3331" s="3" t="s">
        <v>27</v>
      </c>
      <c r="F3331" s="3">
        <v>1.0</v>
      </c>
      <c r="G3331" s="3">
        <v>1299.0</v>
      </c>
      <c r="H3331" s="3">
        <v>20.0</v>
      </c>
      <c r="I3331" s="3">
        <v>810.42</v>
      </c>
      <c r="J3331" s="3" t="s">
        <v>32</v>
      </c>
      <c r="K3331" s="3" t="s">
        <v>39</v>
      </c>
      <c r="L3331" s="5">
        <f t="shared" si="1"/>
        <v>1039.2</v>
      </c>
      <c r="M3331" s="5">
        <f t="shared" si="2"/>
        <v>810.42</v>
      </c>
      <c r="N3331" s="5">
        <f t="shared" si="3"/>
        <v>228.78</v>
      </c>
      <c r="O3331" s="6">
        <f t="shared" si="4"/>
        <v>0.2201501155</v>
      </c>
      <c r="P3331" s="6" t="str">
        <f t="shared" si="5"/>
        <v>Friday</v>
      </c>
      <c r="Q3331" s="6" t="str">
        <f t="shared" si="6"/>
        <v>Weekday</v>
      </c>
      <c r="R3331" s="6" t="str">
        <f t="shared" si="7"/>
        <v>Mid (16–25%)</v>
      </c>
    </row>
    <row r="3332">
      <c r="A3332" s="3" t="s">
        <v>3850</v>
      </c>
      <c r="B3332" s="4">
        <v>45793.529861111114</v>
      </c>
      <c r="C3332" s="3" t="s">
        <v>138</v>
      </c>
      <c r="D3332" s="3" t="s">
        <v>307</v>
      </c>
      <c r="E3332" s="3" t="s">
        <v>21</v>
      </c>
      <c r="F3332" s="3">
        <v>4.0</v>
      </c>
      <c r="G3332" s="3">
        <v>299.0</v>
      </c>
      <c r="H3332" s="3">
        <v>20.0</v>
      </c>
      <c r="I3332" s="3">
        <v>155.14</v>
      </c>
      <c r="J3332" s="3" t="s">
        <v>52</v>
      </c>
      <c r="K3332" s="3" t="s">
        <v>23</v>
      </c>
      <c r="L3332" s="5">
        <f t="shared" si="1"/>
        <v>956.8</v>
      </c>
      <c r="M3332" s="5">
        <f t="shared" si="2"/>
        <v>620.56</v>
      </c>
      <c r="N3332" s="5">
        <f t="shared" si="3"/>
        <v>336.24</v>
      </c>
      <c r="O3332" s="6">
        <f t="shared" si="4"/>
        <v>0.3514214047</v>
      </c>
      <c r="P3332" s="6" t="str">
        <f t="shared" si="5"/>
        <v>Friday</v>
      </c>
      <c r="Q3332" s="6" t="str">
        <f t="shared" si="6"/>
        <v>Weekday</v>
      </c>
      <c r="R3332" s="6" t="str">
        <f t="shared" si="7"/>
        <v>Mid (16–25%)</v>
      </c>
    </row>
    <row r="3333">
      <c r="A3333" s="3" t="s">
        <v>3851</v>
      </c>
      <c r="B3333" s="4">
        <v>45909.55763888889</v>
      </c>
      <c r="C3333" s="3" t="s">
        <v>37</v>
      </c>
      <c r="D3333" s="3" t="s">
        <v>1007</v>
      </c>
      <c r="E3333" s="3" t="s">
        <v>35</v>
      </c>
      <c r="F3333" s="3">
        <v>5.0</v>
      </c>
      <c r="G3333" s="3">
        <v>3499.0</v>
      </c>
      <c r="H3333" s="3">
        <v>5.0</v>
      </c>
      <c r="I3333" s="3">
        <v>2586.33</v>
      </c>
      <c r="J3333" s="3" t="s">
        <v>32</v>
      </c>
      <c r="K3333" s="3" t="s">
        <v>23</v>
      </c>
      <c r="L3333" s="5">
        <f t="shared" si="1"/>
        <v>16620.25</v>
      </c>
      <c r="M3333" s="5">
        <f t="shared" si="2"/>
        <v>12931.65</v>
      </c>
      <c r="N3333" s="5">
        <f t="shared" si="3"/>
        <v>3688.6</v>
      </c>
      <c r="O3333" s="6">
        <f t="shared" si="4"/>
        <v>0.2219340864</v>
      </c>
      <c r="P3333" s="6" t="str">
        <f t="shared" si="5"/>
        <v>Tuesday</v>
      </c>
      <c r="Q3333" s="6" t="str">
        <f t="shared" si="6"/>
        <v>Weekday</v>
      </c>
      <c r="R3333" s="6" t="str">
        <f t="shared" si="7"/>
        <v>Low (1–15%)</v>
      </c>
    </row>
    <row r="3334">
      <c r="A3334" s="3" t="s">
        <v>3852</v>
      </c>
      <c r="B3334" s="4">
        <v>45995.54236111111</v>
      </c>
      <c r="C3334" s="3" t="s">
        <v>100</v>
      </c>
      <c r="D3334" s="3" t="s">
        <v>183</v>
      </c>
      <c r="E3334" s="3" t="s">
        <v>35</v>
      </c>
      <c r="F3334" s="3">
        <v>2.0</v>
      </c>
      <c r="G3334" s="3">
        <v>3499.0</v>
      </c>
      <c r="H3334" s="3">
        <v>30.0</v>
      </c>
      <c r="I3334" s="3">
        <v>2303.35</v>
      </c>
      <c r="J3334" s="3" t="s">
        <v>52</v>
      </c>
      <c r="K3334" s="3" t="s">
        <v>23</v>
      </c>
      <c r="L3334" s="5">
        <f t="shared" si="1"/>
        <v>4898.6</v>
      </c>
      <c r="M3334" s="5">
        <f t="shared" si="2"/>
        <v>4606.7</v>
      </c>
      <c r="N3334" s="5">
        <f t="shared" si="3"/>
        <v>291.9</v>
      </c>
      <c r="O3334" s="6">
        <f t="shared" si="4"/>
        <v>0.05958845384</v>
      </c>
      <c r="P3334" s="6" t="str">
        <f t="shared" si="5"/>
        <v>Thursday</v>
      </c>
      <c r="Q3334" s="6" t="str">
        <f t="shared" si="6"/>
        <v>Weekday</v>
      </c>
      <c r="R3334" s="6" t="str">
        <f t="shared" si="7"/>
        <v>High (&gt;25%)</v>
      </c>
    </row>
    <row r="3335">
      <c r="A3335" s="3" t="s">
        <v>3853</v>
      </c>
      <c r="B3335" s="4">
        <v>45592.87986111111</v>
      </c>
      <c r="C3335" s="3" t="s">
        <v>309</v>
      </c>
      <c r="D3335" s="3" t="s">
        <v>1518</v>
      </c>
      <c r="E3335" s="3" t="s">
        <v>21</v>
      </c>
      <c r="F3335" s="3">
        <v>4.0</v>
      </c>
      <c r="G3335" s="3">
        <v>699.0</v>
      </c>
      <c r="H3335" s="3">
        <v>25.0</v>
      </c>
      <c r="I3335" s="3">
        <v>389.57</v>
      </c>
      <c r="J3335" s="3" t="s">
        <v>22</v>
      </c>
      <c r="K3335" s="3" t="s">
        <v>23</v>
      </c>
      <c r="L3335" s="5">
        <f t="shared" si="1"/>
        <v>2097</v>
      </c>
      <c r="M3335" s="5">
        <f t="shared" si="2"/>
        <v>1558.28</v>
      </c>
      <c r="N3335" s="5">
        <f t="shared" si="3"/>
        <v>538.72</v>
      </c>
      <c r="O3335" s="6">
        <f t="shared" si="4"/>
        <v>0.2569003338</v>
      </c>
      <c r="P3335" s="6" t="str">
        <f t="shared" si="5"/>
        <v>Sunday</v>
      </c>
      <c r="Q3335" s="6" t="str">
        <f t="shared" si="6"/>
        <v>Weekend</v>
      </c>
      <c r="R3335" s="6" t="str">
        <f t="shared" si="7"/>
        <v>Mid (16–25%)</v>
      </c>
    </row>
    <row r="3336">
      <c r="A3336" s="3" t="s">
        <v>3854</v>
      </c>
      <c r="B3336" s="4">
        <v>45398.813888888886</v>
      </c>
      <c r="C3336" s="3" t="s">
        <v>73</v>
      </c>
      <c r="D3336" s="3" t="s">
        <v>263</v>
      </c>
      <c r="E3336" s="3" t="s">
        <v>21</v>
      </c>
      <c r="F3336" s="3">
        <v>4.0</v>
      </c>
      <c r="G3336" s="3">
        <v>899.0</v>
      </c>
      <c r="H3336" s="3">
        <v>25.0</v>
      </c>
      <c r="I3336" s="3">
        <v>584.77</v>
      </c>
      <c r="J3336" s="3" t="s">
        <v>32</v>
      </c>
      <c r="K3336" s="3" t="s">
        <v>39</v>
      </c>
      <c r="L3336" s="5">
        <f t="shared" si="1"/>
        <v>2697</v>
      </c>
      <c r="M3336" s="5">
        <f t="shared" si="2"/>
        <v>2339.08</v>
      </c>
      <c r="N3336" s="5">
        <f t="shared" si="3"/>
        <v>357.92</v>
      </c>
      <c r="O3336" s="6">
        <f t="shared" si="4"/>
        <v>0.132710419</v>
      </c>
      <c r="P3336" s="6" t="str">
        <f t="shared" si="5"/>
        <v>Tuesday</v>
      </c>
      <c r="Q3336" s="6" t="str">
        <f t="shared" si="6"/>
        <v>Weekday</v>
      </c>
      <c r="R3336" s="6" t="str">
        <f t="shared" si="7"/>
        <v>Mid (16–25%)</v>
      </c>
    </row>
    <row r="3337">
      <c r="A3337" s="3" t="s">
        <v>3855</v>
      </c>
      <c r="B3337" s="4">
        <v>45619.728472222225</v>
      </c>
      <c r="C3337" s="3" t="s">
        <v>399</v>
      </c>
      <c r="D3337" s="3" t="s">
        <v>435</v>
      </c>
      <c r="E3337" s="3" t="s">
        <v>27</v>
      </c>
      <c r="F3337" s="3">
        <v>4.0</v>
      </c>
      <c r="G3337" s="3">
        <v>999.0</v>
      </c>
      <c r="H3337" s="3">
        <v>0.0</v>
      </c>
      <c r="I3337" s="3">
        <v>561.08</v>
      </c>
      <c r="J3337" s="3" t="s">
        <v>52</v>
      </c>
      <c r="K3337" s="3" t="s">
        <v>39</v>
      </c>
      <c r="L3337" s="5">
        <f t="shared" si="1"/>
        <v>3996</v>
      </c>
      <c r="M3337" s="5">
        <f t="shared" si="2"/>
        <v>2244.32</v>
      </c>
      <c r="N3337" s="5">
        <f t="shared" si="3"/>
        <v>1751.68</v>
      </c>
      <c r="O3337" s="6">
        <f t="shared" si="4"/>
        <v>0.4383583584</v>
      </c>
      <c r="P3337" s="6" t="str">
        <f t="shared" si="5"/>
        <v>Saturday</v>
      </c>
      <c r="Q3337" s="6" t="str">
        <f t="shared" si="6"/>
        <v>Weekend</v>
      </c>
      <c r="R3337" s="6" t="str">
        <f t="shared" si="7"/>
        <v>No Discount</v>
      </c>
    </row>
    <row r="3338">
      <c r="A3338" s="3" t="s">
        <v>3856</v>
      </c>
      <c r="B3338" s="4">
        <v>45861.85138888889</v>
      </c>
      <c r="C3338" s="3" t="s">
        <v>266</v>
      </c>
      <c r="D3338" s="3" t="s">
        <v>1168</v>
      </c>
      <c r="E3338" s="3" t="s">
        <v>35</v>
      </c>
      <c r="F3338" s="3">
        <v>2.0</v>
      </c>
      <c r="G3338" s="3">
        <v>3499.0</v>
      </c>
      <c r="H3338" s="3">
        <v>15.0</v>
      </c>
      <c r="I3338" s="3">
        <v>2153.77</v>
      </c>
      <c r="J3338" s="3" t="s">
        <v>52</v>
      </c>
      <c r="K3338" s="3" t="s">
        <v>28</v>
      </c>
      <c r="L3338" s="5">
        <f t="shared" si="1"/>
        <v>5948.3</v>
      </c>
      <c r="M3338" s="5">
        <f t="shared" si="2"/>
        <v>4307.54</v>
      </c>
      <c r="N3338" s="5">
        <f t="shared" si="3"/>
        <v>1640.76</v>
      </c>
      <c r="O3338" s="6">
        <f t="shared" si="4"/>
        <v>0.2758367937</v>
      </c>
      <c r="P3338" s="6" t="str">
        <f t="shared" si="5"/>
        <v>Wednesday</v>
      </c>
      <c r="Q3338" s="6" t="str">
        <f t="shared" si="6"/>
        <v>Weekday</v>
      </c>
      <c r="R3338" s="6" t="str">
        <f t="shared" si="7"/>
        <v>Low (1–15%)</v>
      </c>
    </row>
    <row r="3339">
      <c r="A3339" s="3" t="s">
        <v>3857</v>
      </c>
      <c r="B3339" s="4">
        <v>45412.495833333334</v>
      </c>
      <c r="C3339" s="3" t="s">
        <v>44</v>
      </c>
      <c r="D3339" s="3" t="s">
        <v>827</v>
      </c>
      <c r="E3339" s="3" t="s">
        <v>35</v>
      </c>
      <c r="F3339" s="3">
        <v>5.0</v>
      </c>
      <c r="G3339" s="3">
        <v>3999.0</v>
      </c>
      <c r="H3339" s="3">
        <v>20.0</v>
      </c>
      <c r="I3339" s="3">
        <v>2712.39</v>
      </c>
      <c r="J3339" s="3" t="s">
        <v>32</v>
      </c>
      <c r="K3339" s="3" t="s">
        <v>28</v>
      </c>
      <c r="L3339" s="5">
        <f t="shared" si="1"/>
        <v>15996</v>
      </c>
      <c r="M3339" s="5">
        <f t="shared" si="2"/>
        <v>13561.95</v>
      </c>
      <c r="N3339" s="5">
        <f t="shared" si="3"/>
        <v>2434.05</v>
      </c>
      <c r="O3339" s="6">
        <f t="shared" si="4"/>
        <v>0.1521661665</v>
      </c>
      <c r="P3339" s="6" t="str">
        <f t="shared" si="5"/>
        <v>Tuesday</v>
      </c>
      <c r="Q3339" s="6" t="str">
        <f t="shared" si="6"/>
        <v>Weekday</v>
      </c>
      <c r="R3339" s="6" t="str">
        <f t="shared" si="7"/>
        <v>Mid (16–25%)</v>
      </c>
    </row>
    <row r="3340">
      <c r="A3340" s="3" t="s">
        <v>3858</v>
      </c>
      <c r="B3340" s="4">
        <v>45888.44375</v>
      </c>
      <c r="C3340" s="3" t="s">
        <v>399</v>
      </c>
      <c r="D3340" s="3" t="s">
        <v>461</v>
      </c>
      <c r="E3340" s="3" t="s">
        <v>35</v>
      </c>
      <c r="F3340" s="3">
        <v>5.0</v>
      </c>
      <c r="G3340" s="3">
        <v>2999.0</v>
      </c>
      <c r="H3340" s="3">
        <v>25.0</v>
      </c>
      <c r="I3340" s="3">
        <v>1709.38</v>
      </c>
      <c r="J3340" s="3" t="s">
        <v>32</v>
      </c>
      <c r="K3340" s="3" t="s">
        <v>39</v>
      </c>
      <c r="L3340" s="5">
        <f t="shared" si="1"/>
        <v>11246.25</v>
      </c>
      <c r="M3340" s="5">
        <f t="shared" si="2"/>
        <v>8546.9</v>
      </c>
      <c r="N3340" s="5">
        <f t="shared" si="3"/>
        <v>2699.35</v>
      </c>
      <c r="O3340" s="6">
        <f t="shared" si="4"/>
        <v>0.2400222296</v>
      </c>
      <c r="P3340" s="6" t="str">
        <f t="shared" si="5"/>
        <v>Tuesday</v>
      </c>
      <c r="Q3340" s="6" t="str">
        <f t="shared" si="6"/>
        <v>Weekday</v>
      </c>
      <c r="R3340" s="6" t="str">
        <f t="shared" si="7"/>
        <v>Mid (16–25%)</v>
      </c>
    </row>
    <row r="3341">
      <c r="A3341" s="3" t="s">
        <v>3859</v>
      </c>
      <c r="B3341" s="4">
        <v>45489.697916666664</v>
      </c>
      <c r="C3341" s="3" t="s">
        <v>44</v>
      </c>
      <c r="D3341" s="3" t="s">
        <v>775</v>
      </c>
      <c r="E3341" s="3" t="s">
        <v>27</v>
      </c>
      <c r="F3341" s="3">
        <v>3.0</v>
      </c>
      <c r="G3341" s="3">
        <v>999.0</v>
      </c>
      <c r="H3341" s="3">
        <v>15.0</v>
      </c>
      <c r="I3341" s="3">
        <v>590.56</v>
      </c>
      <c r="J3341" s="3" t="s">
        <v>52</v>
      </c>
      <c r="K3341" s="3" t="s">
        <v>39</v>
      </c>
      <c r="L3341" s="5">
        <f t="shared" si="1"/>
        <v>2547.45</v>
      </c>
      <c r="M3341" s="5">
        <f t="shared" si="2"/>
        <v>1771.68</v>
      </c>
      <c r="N3341" s="5">
        <f t="shared" si="3"/>
        <v>775.77</v>
      </c>
      <c r="O3341" s="6">
        <f t="shared" si="4"/>
        <v>0.3045280575</v>
      </c>
      <c r="P3341" s="6" t="str">
        <f t="shared" si="5"/>
        <v>Tuesday</v>
      </c>
      <c r="Q3341" s="6" t="str">
        <f t="shared" si="6"/>
        <v>Weekday</v>
      </c>
      <c r="R3341" s="6" t="str">
        <f t="shared" si="7"/>
        <v>Low (1–15%)</v>
      </c>
    </row>
    <row r="3342">
      <c r="A3342" s="3" t="s">
        <v>3860</v>
      </c>
      <c r="B3342" s="4">
        <v>45797.396527777775</v>
      </c>
      <c r="C3342" s="3" t="s">
        <v>194</v>
      </c>
      <c r="D3342" s="3" t="s">
        <v>537</v>
      </c>
      <c r="E3342" s="3" t="s">
        <v>27</v>
      </c>
      <c r="F3342" s="3">
        <v>5.0</v>
      </c>
      <c r="G3342" s="3">
        <v>1299.0</v>
      </c>
      <c r="H3342" s="3">
        <v>25.0</v>
      </c>
      <c r="I3342" s="3">
        <v>715.82</v>
      </c>
      <c r="J3342" s="3" t="s">
        <v>52</v>
      </c>
      <c r="K3342" s="3" t="s">
        <v>23</v>
      </c>
      <c r="L3342" s="5">
        <f t="shared" si="1"/>
        <v>4871.25</v>
      </c>
      <c r="M3342" s="5">
        <f t="shared" si="2"/>
        <v>3579.1</v>
      </c>
      <c r="N3342" s="5">
        <f t="shared" si="3"/>
        <v>1292.15</v>
      </c>
      <c r="O3342" s="6">
        <f t="shared" si="4"/>
        <v>0.2652604568</v>
      </c>
      <c r="P3342" s="6" t="str">
        <f t="shared" si="5"/>
        <v>Tuesday</v>
      </c>
      <c r="Q3342" s="6" t="str">
        <f t="shared" si="6"/>
        <v>Weekday</v>
      </c>
      <c r="R3342" s="6" t="str">
        <f t="shared" si="7"/>
        <v>Mid (16–25%)</v>
      </c>
    </row>
    <row r="3343">
      <c r="A3343" s="3" t="s">
        <v>3861</v>
      </c>
      <c r="B3343" s="4">
        <v>45570.40972222222</v>
      </c>
      <c r="C3343" s="3" t="s">
        <v>207</v>
      </c>
      <c r="D3343" s="3" t="s">
        <v>1654</v>
      </c>
      <c r="E3343" s="3" t="s">
        <v>35</v>
      </c>
      <c r="F3343" s="3">
        <v>4.0</v>
      </c>
      <c r="G3343" s="3">
        <v>1999.0</v>
      </c>
      <c r="H3343" s="3">
        <v>30.0</v>
      </c>
      <c r="I3343" s="3">
        <v>1159.02</v>
      </c>
      <c r="J3343" s="3" t="s">
        <v>52</v>
      </c>
      <c r="K3343" s="3" t="s">
        <v>23</v>
      </c>
      <c r="L3343" s="5">
        <f t="shared" si="1"/>
        <v>5597.2</v>
      </c>
      <c r="M3343" s="5">
        <f t="shared" si="2"/>
        <v>4636.08</v>
      </c>
      <c r="N3343" s="5">
        <f t="shared" si="3"/>
        <v>961.12</v>
      </c>
      <c r="O3343" s="6">
        <f t="shared" si="4"/>
        <v>0.1717144286</v>
      </c>
      <c r="P3343" s="6" t="str">
        <f t="shared" si="5"/>
        <v>Saturday</v>
      </c>
      <c r="Q3343" s="6" t="str">
        <f t="shared" si="6"/>
        <v>Weekend</v>
      </c>
      <c r="R3343" s="6" t="str">
        <f t="shared" si="7"/>
        <v>High (&gt;25%)</v>
      </c>
    </row>
    <row r="3344">
      <c r="A3344" s="3" t="s">
        <v>3862</v>
      </c>
      <c r="B3344" s="4">
        <v>45747.90138888889</v>
      </c>
      <c r="C3344" s="3" t="s">
        <v>399</v>
      </c>
      <c r="D3344" s="3" t="s">
        <v>1316</v>
      </c>
      <c r="E3344" s="3" t="s">
        <v>35</v>
      </c>
      <c r="F3344" s="3">
        <v>5.0</v>
      </c>
      <c r="G3344" s="3">
        <v>3499.0</v>
      </c>
      <c r="H3344" s="3">
        <v>5.0</v>
      </c>
      <c r="I3344" s="3">
        <v>2291.18</v>
      </c>
      <c r="J3344" s="3" t="s">
        <v>52</v>
      </c>
      <c r="K3344" s="3" t="s">
        <v>28</v>
      </c>
      <c r="L3344" s="5">
        <f t="shared" si="1"/>
        <v>16620.25</v>
      </c>
      <c r="M3344" s="5">
        <f t="shared" si="2"/>
        <v>11455.9</v>
      </c>
      <c r="N3344" s="5">
        <f t="shared" si="3"/>
        <v>5164.35</v>
      </c>
      <c r="O3344" s="6">
        <f t="shared" si="4"/>
        <v>0.3107263729</v>
      </c>
      <c r="P3344" s="6" t="str">
        <f t="shared" si="5"/>
        <v>Monday</v>
      </c>
      <c r="Q3344" s="6" t="str">
        <f t="shared" si="6"/>
        <v>Weekday</v>
      </c>
      <c r="R3344" s="6" t="str">
        <f t="shared" si="7"/>
        <v>Low (1–15%)</v>
      </c>
    </row>
    <row r="3345">
      <c r="A3345" s="3" t="s">
        <v>3863</v>
      </c>
      <c r="B3345" s="4">
        <v>45604.478472222225</v>
      </c>
      <c r="C3345" s="3" t="s">
        <v>266</v>
      </c>
      <c r="D3345" s="3" t="s">
        <v>486</v>
      </c>
      <c r="E3345" s="3" t="s">
        <v>27</v>
      </c>
      <c r="F3345" s="3">
        <v>3.0</v>
      </c>
      <c r="G3345" s="3">
        <v>1299.0</v>
      </c>
      <c r="H3345" s="3">
        <v>25.0</v>
      </c>
      <c r="I3345" s="3">
        <v>907.97</v>
      </c>
      <c r="J3345" s="3" t="s">
        <v>32</v>
      </c>
      <c r="K3345" s="3" t="s">
        <v>39</v>
      </c>
      <c r="L3345" s="5">
        <f t="shared" si="1"/>
        <v>2922.75</v>
      </c>
      <c r="M3345" s="5">
        <f t="shared" si="2"/>
        <v>2723.91</v>
      </c>
      <c r="N3345" s="5">
        <f t="shared" si="3"/>
        <v>198.84</v>
      </c>
      <c r="O3345" s="6">
        <f t="shared" si="4"/>
        <v>0.06803181935</v>
      </c>
      <c r="P3345" s="6" t="str">
        <f t="shared" si="5"/>
        <v>Friday</v>
      </c>
      <c r="Q3345" s="6" t="str">
        <f t="shared" si="6"/>
        <v>Weekday</v>
      </c>
      <c r="R3345" s="6" t="str">
        <f t="shared" si="7"/>
        <v>Mid (16–25%)</v>
      </c>
    </row>
    <row r="3346">
      <c r="A3346" s="3" t="s">
        <v>3864</v>
      </c>
      <c r="B3346" s="4">
        <v>45409.9125</v>
      </c>
      <c r="C3346" s="3" t="s">
        <v>91</v>
      </c>
      <c r="D3346" s="3" t="s">
        <v>1040</v>
      </c>
      <c r="E3346" s="3" t="s">
        <v>21</v>
      </c>
      <c r="F3346" s="3">
        <v>4.0</v>
      </c>
      <c r="G3346" s="3">
        <v>499.0</v>
      </c>
      <c r="H3346" s="3">
        <v>15.0</v>
      </c>
      <c r="I3346" s="3">
        <v>325.9</v>
      </c>
      <c r="J3346" s="3" t="s">
        <v>32</v>
      </c>
      <c r="K3346" s="3" t="s">
        <v>28</v>
      </c>
      <c r="L3346" s="5">
        <f t="shared" si="1"/>
        <v>1696.6</v>
      </c>
      <c r="M3346" s="5">
        <f t="shared" si="2"/>
        <v>1303.6</v>
      </c>
      <c r="N3346" s="5">
        <f t="shared" si="3"/>
        <v>393</v>
      </c>
      <c r="O3346" s="6">
        <f t="shared" si="4"/>
        <v>0.2316397501</v>
      </c>
      <c r="P3346" s="6" t="str">
        <f t="shared" si="5"/>
        <v>Saturday</v>
      </c>
      <c r="Q3346" s="6" t="str">
        <f t="shared" si="6"/>
        <v>Weekend</v>
      </c>
      <c r="R3346" s="6" t="str">
        <f t="shared" si="7"/>
        <v>Low (1–15%)</v>
      </c>
    </row>
    <row r="3347">
      <c r="A3347" s="3" t="s">
        <v>3865</v>
      </c>
      <c r="B3347" s="4">
        <v>45764.73888888889</v>
      </c>
      <c r="C3347" s="3" t="s">
        <v>236</v>
      </c>
      <c r="D3347" s="3" t="s">
        <v>327</v>
      </c>
      <c r="E3347" s="3" t="s">
        <v>21</v>
      </c>
      <c r="F3347" s="3">
        <v>2.0</v>
      </c>
      <c r="G3347" s="3">
        <v>899.0</v>
      </c>
      <c r="H3347" s="3">
        <v>0.0</v>
      </c>
      <c r="I3347" s="3">
        <v>609.02</v>
      </c>
      <c r="J3347" s="3" t="s">
        <v>32</v>
      </c>
      <c r="K3347" s="3" t="s">
        <v>23</v>
      </c>
      <c r="L3347" s="5">
        <f t="shared" si="1"/>
        <v>1798</v>
      </c>
      <c r="M3347" s="5">
        <f t="shared" si="2"/>
        <v>1218.04</v>
      </c>
      <c r="N3347" s="5">
        <f t="shared" si="3"/>
        <v>579.96</v>
      </c>
      <c r="O3347" s="6">
        <f t="shared" si="4"/>
        <v>0.3225583982</v>
      </c>
      <c r="P3347" s="6" t="str">
        <f t="shared" si="5"/>
        <v>Thursday</v>
      </c>
      <c r="Q3347" s="6" t="str">
        <f t="shared" si="6"/>
        <v>Weekday</v>
      </c>
      <c r="R3347" s="6" t="str">
        <f t="shared" si="7"/>
        <v>No Discount</v>
      </c>
    </row>
    <row r="3348">
      <c r="A3348" s="3" t="s">
        <v>3866</v>
      </c>
      <c r="B3348" s="4">
        <v>45655.822916666664</v>
      </c>
      <c r="C3348" s="3" t="s">
        <v>207</v>
      </c>
      <c r="D3348" s="3" t="s">
        <v>288</v>
      </c>
      <c r="E3348" s="3" t="s">
        <v>21</v>
      </c>
      <c r="F3348" s="3">
        <v>4.0</v>
      </c>
      <c r="G3348" s="3">
        <v>899.0</v>
      </c>
      <c r="H3348" s="3">
        <v>20.0</v>
      </c>
      <c r="I3348" s="3">
        <v>507.84</v>
      </c>
      <c r="J3348" s="3" t="s">
        <v>32</v>
      </c>
      <c r="K3348" s="3" t="s">
        <v>28</v>
      </c>
      <c r="L3348" s="5">
        <f t="shared" si="1"/>
        <v>2876.8</v>
      </c>
      <c r="M3348" s="5">
        <f t="shared" si="2"/>
        <v>2031.36</v>
      </c>
      <c r="N3348" s="5">
        <f t="shared" si="3"/>
        <v>845.44</v>
      </c>
      <c r="O3348" s="6">
        <f t="shared" si="4"/>
        <v>0.2938820912</v>
      </c>
      <c r="P3348" s="6" t="str">
        <f t="shared" si="5"/>
        <v>Sunday</v>
      </c>
      <c r="Q3348" s="6" t="str">
        <f t="shared" si="6"/>
        <v>Weekend</v>
      </c>
      <c r="R3348" s="6" t="str">
        <f t="shared" si="7"/>
        <v>Mid (16–25%)</v>
      </c>
    </row>
    <row r="3349">
      <c r="A3349" s="3" t="s">
        <v>3867</v>
      </c>
      <c r="B3349" s="4">
        <v>45401.67916666667</v>
      </c>
      <c r="C3349" s="3" t="s">
        <v>30</v>
      </c>
      <c r="D3349" s="3" t="s">
        <v>654</v>
      </c>
      <c r="E3349" s="3" t="s">
        <v>27</v>
      </c>
      <c r="F3349" s="3">
        <v>1.0</v>
      </c>
      <c r="G3349" s="3">
        <v>1299.0</v>
      </c>
      <c r="H3349" s="3">
        <v>5.0</v>
      </c>
      <c r="I3349" s="3">
        <v>665.42</v>
      </c>
      <c r="J3349" s="3" t="s">
        <v>32</v>
      </c>
      <c r="K3349" s="3" t="s">
        <v>39</v>
      </c>
      <c r="L3349" s="5">
        <f t="shared" si="1"/>
        <v>1234.05</v>
      </c>
      <c r="M3349" s="5">
        <f t="shared" si="2"/>
        <v>665.42</v>
      </c>
      <c r="N3349" s="5">
        <f t="shared" si="3"/>
        <v>568.63</v>
      </c>
      <c r="O3349" s="6">
        <f t="shared" si="4"/>
        <v>0.4607835987</v>
      </c>
      <c r="P3349" s="6" t="str">
        <f t="shared" si="5"/>
        <v>Friday</v>
      </c>
      <c r="Q3349" s="6" t="str">
        <f t="shared" si="6"/>
        <v>Weekday</v>
      </c>
      <c r="R3349" s="6" t="str">
        <f t="shared" si="7"/>
        <v>Low (1–15%)</v>
      </c>
    </row>
    <row r="3350">
      <c r="A3350" s="3" t="s">
        <v>3868</v>
      </c>
      <c r="B3350" s="4">
        <v>45415.53958333333</v>
      </c>
      <c r="C3350" s="3" t="s">
        <v>65</v>
      </c>
      <c r="D3350" s="3" t="s">
        <v>2286</v>
      </c>
      <c r="E3350" s="3" t="s">
        <v>27</v>
      </c>
      <c r="F3350" s="3">
        <v>4.0</v>
      </c>
      <c r="G3350" s="3">
        <v>1499.0</v>
      </c>
      <c r="H3350" s="3">
        <v>5.0</v>
      </c>
      <c r="I3350" s="3">
        <v>888.86</v>
      </c>
      <c r="J3350" s="3" t="s">
        <v>22</v>
      </c>
      <c r="K3350" s="3" t="s">
        <v>23</v>
      </c>
      <c r="L3350" s="5">
        <f t="shared" si="1"/>
        <v>5696.2</v>
      </c>
      <c r="M3350" s="5">
        <f t="shared" si="2"/>
        <v>3555.44</v>
      </c>
      <c r="N3350" s="5">
        <f t="shared" si="3"/>
        <v>2140.76</v>
      </c>
      <c r="O3350" s="6">
        <f t="shared" si="4"/>
        <v>0.3758224781</v>
      </c>
      <c r="P3350" s="6" t="str">
        <f t="shared" si="5"/>
        <v>Friday</v>
      </c>
      <c r="Q3350" s="6" t="str">
        <f t="shared" si="6"/>
        <v>Weekday</v>
      </c>
      <c r="R3350" s="6" t="str">
        <f t="shared" si="7"/>
        <v>Low (1–15%)</v>
      </c>
    </row>
    <row r="3351">
      <c r="A3351" s="3" t="s">
        <v>3869</v>
      </c>
      <c r="B3351" s="4">
        <v>45750.78125</v>
      </c>
      <c r="C3351" s="3" t="s">
        <v>127</v>
      </c>
      <c r="D3351" s="3" t="s">
        <v>767</v>
      </c>
      <c r="E3351" s="3" t="s">
        <v>21</v>
      </c>
      <c r="F3351" s="3">
        <v>4.0</v>
      </c>
      <c r="G3351" s="3">
        <v>299.0</v>
      </c>
      <c r="H3351" s="3">
        <v>0.0</v>
      </c>
      <c r="I3351" s="3">
        <v>167.37</v>
      </c>
      <c r="J3351" s="3" t="s">
        <v>32</v>
      </c>
      <c r="K3351" s="3" t="s">
        <v>39</v>
      </c>
      <c r="L3351" s="5">
        <f t="shared" si="1"/>
        <v>1196</v>
      </c>
      <c r="M3351" s="5">
        <f t="shared" si="2"/>
        <v>669.48</v>
      </c>
      <c r="N3351" s="5">
        <f t="shared" si="3"/>
        <v>526.52</v>
      </c>
      <c r="O3351" s="6">
        <f t="shared" si="4"/>
        <v>0.4402341137</v>
      </c>
      <c r="P3351" s="6" t="str">
        <f t="shared" si="5"/>
        <v>Thursday</v>
      </c>
      <c r="Q3351" s="6" t="str">
        <f t="shared" si="6"/>
        <v>Weekday</v>
      </c>
      <c r="R3351" s="6" t="str">
        <f t="shared" si="7"/>
        <v>No Discount</v>
      </c>
    </row>
    <row r="3352">
      <c r="A3352" s="3" t="s">
        <v>3870</v>
      </c>
      <c r="B3352" s="4">
        <v>45474.853472222225</v>
      </c>
      <c r="C3352" s="3" t="s">
        <v>144</v>
      </c>
      <c r="D3352" s="3" t="s">
        <v>163</v>
      </c>
      <c r="E3352" s="3" t="s">
        <v>27</v>
      </c>
      <c r="F3352" s="3">
        <v>5.0</v>
      </c>
      <c r="G3352" s="3">
        <v>799.0</v>
      </c>
      <c r="H3352" s="3">
        <v>5.0</v>
      </c>
      <c r="I3352" s="3">
        <v>509.37</v>
      </c>
      <c r="J3352" s="3" t="s">
        <v>52</v>
      </c>
      <c r="K3352" s="3" t="s">
        <v>39</v>
      </c>
      <c r="L3352" s="5">
        <f t="shared" si="1"/>
        <v>3795.25</v>
      </c>
      <c r="M3352" s="5">
        <f t="shared" si="2"/>
        <v>2546.85</v>
      </c>
      <c r="N3352" s="5">
        <f t="shared" si="3"/>
        <v>1248.4</v>
      </c>
      <c r="O3352" s="6">
        <f t="shared" si="4"/>
        <v>0.3289374876</v>
      </c>
      <c r="P3352" s="6" t="str">
        <f t="shared" si="5"/>
        <v>Monday</v>
      </c>
      <c r="Q3352" s="6" t="str">
        <f t="shared" si="6"/>
        <v>Weekday</v>
      </c>
      <c r="R3352" s="6" t="str">
        <f t="shared" si="7"/>
        <v>Low (1–15%)</v>
      </c>
    </row>
    <row r="3353">
      <c r="A3353" s="3" t="s">
        <v>3871</v>
      </c>
      <c r="B3353" s="4">
        <v>45430.495833333334</v>
      </c>
      <c r="C3353" s="3" t="s">
        <v>44</v>
      </c>
      <c r="D3353" s="3" t="s">
        <v>1591</v>
      </c>
      <c r="E3353" s="3" t="s">
        <v>35</v>
      </c>
      <c r="F3353" s="3">
        <v>2.0</v>
      </c>
      <c r="G3353" s="3">
        <v>2999.0</v>
      </c>
      <c r="H3353" s="3">
        <v>0.0</v>
      </c>
      <c r="I3353" s="3">
        <v>1836.59</v>
      </c>
      <c r="J3353" s="3" t="s">
        <v>32</v>
      </c>
      <c r="K3353" s="3" t="s">
        <v>23</v>
      </c>
      <c r="L3353" s="5">
        <f t="shared" si="1"/>
        <v>5998</v>
      </c>
      <c r="M3353" s="5">
        <f t="shared" si="2"/>
        <v>3673.18</v>
      </c>
      <c r="N3353" s="5">
        <f t="shared" si="3"/>
        <v>2324.82</v>
      </c>
      <c r="O3353" s="6">
        <f t="shared" si="4"/>
        <v>0.3875991997</v>
      </c>
      <c r="P3353" s="6" t="str">
        <f t="shared" si="5"/>
        <v>Saturday</v>
      </c>
      <c r="Q3353" s="6" t="str">
        <f t="shared" si="6"/>
        <v>Weekend</v>
      </c>
      <c r="R3353" s="6" t="str">
        <f t="shared" si="7"/>
        <v>No Discount</v>
      </c>
    </row>
    <row r="3354">
      <c r="A3354" s="3" t="s">
        <v>3872</v>
      </c>
      <c r="B3354" s="4">
        <v>45618.72152777778</v>
      </c>
      <c r="C3354" s="3" t="s">
        <v>186</v>
      </c>
      <c r="D3354" s="3" t="s">
        <v>1010</v>
      </c>
      <c r="E3354" s="3" t="s">
        <v>35</v>
      </c>
      <c r="F3354" s="3">
        <v>4.0</v>
      </c>
      <c r="G3354" s="3">
        <v>2499.0</v>
      </c>
      <c r="H3354" s="3">
        <v>0.0</v>
      </c>
      <c r="I3354" s="3">
        <v>1542.11</v>
      </c>
      <c r="J3354" s="3" t="s">
        <v>32</v>
      </c>
      <c r="K3354" s="3" t="s">
        <v>23</v>
      </c>
      <c r="L3354" s="5">
        <f t="shared" si="1"/>
        <v>9996</v>
      </c>
      <c r="M3354" s="5">
        <f t="shared" si="2"/>
        <v>6168.44</v>
      </c>
      <c r="N3354" s="5">
        <f t="shared" si="3"/>
        <v>3827.56</v>
      </c>
      <c r="O3354" s="6">
        <f t="shared" si="4"/>
        <v>0.3829091637</v>
      </c>
      <c r="P3354" s="6" t="str">
        <f t="shared" si="5"/>
        <v>Friday</v>
      </c>
      <c r="Q3354" s="6" t="str">
        <f t="shared" si="6"/>
        <v>Weekday</v>
      </c>
      <c r="R3354" s="6" t="str">
        <f t="shared" si="7"/>
        <v>No Discount</v>
      </c>
    </row>
    <row r="3355">
      <c r="A3355" s="3" t="s">
        <v>3873</v>
      </c>
      <c r="B3355" s="4">
        <v>45961.404861111114</v>
      </c>
      <c r="C3355" s="3" t="s">
        <v>30</v>
      </c>
      <c r="D3355" s="3" t="s">
        <v>325</v>
      </c>
      <c r="E3355" s="3" t="s">
        <v>27</v>
      </c>
      <c r="F3355" s="3">
        <v>5.0</v>
      </c>
      <c r="G3355" s="3">
        <v>799.0</v>
      </c>
      <c r="H3355" s="3">
        <v>0.0</v>
      </c>
      <c r="I3355" s="3">
        <v>461.95</v>
      </c>
      <c r="J3355" s="3" t="s">
        <v>32</v>
      </c>
      <c r="K3355" s="3" t="s">
        <v>28</v>
      </c>
      <c r="L3355" s="5">
        <f t="shared" si="1"/>
        <v>3995</v>
      </c>
      <c r="M3355" s="5">
        <f t="shared" si="2"/>
        <v>2309.75</v>
      </c>
      <c r="N3355" s="5">
        <f t="shared" si="3"/>
        <v>1685.25</v>
      </c>
      <c r="O3355" s="6">
        <f t="shared" si="4"/>
        <v>0.4218397997</v>
      </c>
      <c r="P3355" s="6" t="str">
        <f t="shared" si="5"/>
        <v>Friday</v>
      </c>
      <c r="Q3355" s="6" t="str">
        <f t="shared" si="6"/>
        <v>Weekday</v>
      </c>
      <c r="R3355" s="6" t="str">
        <f t="shared" si="7"/>
        <v>No Discount</v>
      </c>
    </row>
    <row r="3356">
      <c r="A3356" s="3" t="s">
        <v>3874</v>
      </c>
      <c r="B3356" s="4">
        <v>45481.66527777778</v>
      </c>
      <c r="C3356" s="3" t="s">
        <v>266</v>
      </c>
      <c r="D3356" s="3" t="s">
        <v>1023</v>
      </c>
      <c r="E3356" s="3" t="s">
        <v>27</v>
      </c>
      <c r="F3356" s="3">
        <v>3.0</v>
      </c>
      <c r="G3356" s="3">
        <v>799.0</v>
      </c>
      <c r="H3356" s="3">
        <v>30.0</v>
      </c>
      <c r="I3356" s="3">
        <v>511.61</v>
      </c>
      <c r="J3356" s="3" t="s">
        <v>32</v>
      </c>
      <c r="K3356" s="3" t="s">
        <v>28</v>
      </c>
      <c r="L3356" s="5">
        <f t="shared" si="1"/>
        <v>1677.9</v>
      </c>
      <c r="M3356" s="5">
        <f t="shared" si="2"/>
        <v>1534.83</v>
      </c>
      <c r="N3356" s="5">
        <f t="shared" si="3"/>
        <v>143.07</v>
      </c>
      <c r="O3356" s="6">
        <f t="shared" si="4"/>
        <v>0.08526729841</v>
      </c>
      <c r="P3356" s="6" t="str">
        <f t="shared" si="5"/>
        <v>Monday</v>
      </c>
      <c r="Q3356" s="6" t="str">
        <f t="shared" si="6"/>
        <v>Weekday</v>
      </c>
      <c r="R3356" s="6" t="str">
        <f t="shared" si="7"/>
        <v>High (&gt;25%)</v>
      </c>
    </row>
    <row r="3357">
      <c r="A3357" s="3" t="s">
        <v>3875</v>
      </c>
      <c r="B3357" s="4">
        <v>45348.85208333333</v>
      </c>
      <c r="C3357" s="3" t="s">
        <v>84</v>
      </c>
      <c r="D3357" s="3" t="s">
        <v>1609</v>
      </c>
      <c r="E3357" s="3" t="s">
        <v>35</v>
      </c>
      <c r="F3357" s="3">
        <v>4.0</v>
      </c>
      <c r="G3357" s="3">
        <v>3499.0</v>
      </c>
      <c r="H3357" s="3">
        <v>10.0</v>
      </c>
      <c r="I3357" s="3">
        <v>2603.35</v>
      </c>
      <c r="J3357" s="3" t="s">
        <v>52</v>
      </c>
      <c r="K3357" s="3" t="s">
        <v>39</v>
      </c>
      <c r="L3357" s="5">
        <f t="shared" si="1"/>
        <v>12596.4</v>
      </c>
      <c r="M3357" s="5">
        <f t="shared" si="2"/>
        <v>10413.4</v>
      </c>
      <c r="N3357" s="5">
        <f t="shared" si="3"/>
        <v>2183</v>
      </c>
      <c r="O3357" s="6">
        <f t="shared" si="4"/>
        <v>0.1733034835</v>
      </c>
      <c r="P3357" s="6" t="str">
        <f t="shared" si="5"/>
        <v>Monday</v>
      </c>
      <c r="Q3357" s="6" t="str">
        <f t="shared" si="6"/>
        <v>Weekday</v>
      </c>
      <c r="R3357" s="6" t="str">
        <f t="shared" si="7"/>
        <v>Low (1–15%)</v>
      </c>
    </row>
    <row r="3358">
      <c r="A3358" s="3" t="s">
        <v>3876</v>
      </c>
      <c r="B3358" s="4">
        <v>45452.82013888889</v>
      </c>
      <c r="C3358" s="3" t="s">
        <v>186</v>
      </c>
      <c r="D3358" s="3" t="s">
        <v>939</v>
      </c>
      <c r="E3358" s="3" t="s">
        <v>27</v>
      </c>
      <c r="F3358" s="3">
        <v>4.0</v>
      </c>
      <c r="G3358" s="3">
        <v>1999.0</v>
      </c>
      <c r="H3358" s="3">
        <v>10.0</v>
      </c>
      <c r="I3358" s="3">
        <v>1110.46</v>
      </c>
      <c r="J3358" s="3" t="s">
        <v>52</v>
      </c>
      <c r="K3358" s="3" t="s">
        <v>28</v>
      </c>
      <c r="L3358" s="5">
        <f t="shared" si="1"/>
        <v>7196.4</v>
      </c>
      <c r="M3358" s="5">
        <f t="shared" si="2"/>
        <v>4441.84</v>
      </c>
      <c r="N3358" s="5">
        <f t="shared" si="3"/>
        <v>2754.56</v>
      </c>
      <c r="O3358" s="6">
        <f t="shared" si="4"/>
        <v>0.3827691624</v>
      </c>
      <c r="P3358" s="6" t="str">
        <f t="shared" si="5"/>
        <v>Sunday</v>
      </c>
      <c r="Q3358" s="6" t="str">
        <f t="shared" si="6"/>
        <v>Weekend</v>
      </c>
      <c r="R3358" s="6" t="str">
        <f t="shared" si="7"/>
        <v>Low (1–15%)</v>
      </c>
    </row>
    <row r="3359">
      <c r="A3359" s="3" t="s">
        <v>3877</v>
      </c>
      <c r="B3359" s="4">
        <v>45736.43680555555</v>
      </c>
      <c r="C3359" s="3" t="s">
        <v>399</v>
      </c>
      <c r="D3359" s="3" t="s">
        <v>893</v>
      </c>
      <c r="E3359" s="3" t="s">
        <v>21</v>
      </c>
      <c r="F3359" s="3">
        <v>1.0</v>
      </c>
      <c r="G3359" s="3">
        <v>699.0</v>
      </c>
      <c r="H3359" s="3">
        <v>0.0</v>
      </c>
      <c r="I3359" s="3">
        <v>411.37</v>
      </c>
      <c r="J3359" s="3" t="s">
        <v>52</v>
      </c>
      <c r="K3359" s="3" t="s">
        <v>39</v>
      </c>
      <c r="L3359" s="5">
        <f t="shared" si="1"/>
        <v>699</v>
      </c>
      <c r="M3359" s="5">
        <f t="shared" si="2"/>
        <v>411.37</v>
      </c>
      <c r="N3359" s="5">
        <f t="shared" si="3"/>
        <v>287.63</v>
      </c>
      <c r="O3359" s="6">
        <f t="shared" si="4"/>
        <v>0.4114878398</v>
      </c>
      <c r="P3359" s="6" t="str">
        <f t="shared" si="5"/>
        <v>Thursday</v>
      </c>
      <c r="Q3359" s="6" t="str">
        <f t="shared" si="6"/>
        <v>Weekday</v>
      </c>
      <c r="R3359" s="6" t="str">
        <f t="shared" si="7"/>
        <v>No Discount</v>
      </c>
    </row>
    <row r="3360">
      <c r="A3360" s="3" t="s">
        <v>3878</v>
      </c>
      <c r="B3360" s="4">
        <v>45521.46319444444</v>
      </c>
      <c r="C3360" s="3" t="s">
        <v>91</v>
      </c>
      <c r="D3360" s="3" t="s">
        <v>208</v>
      </c>
      <c r="E3360" s="3" t="s">
        <v>27</v>
      </c>
      <c r="F3360" s="3">
        <v>4.0</v>
      </c>
      <c r="G3360" s="3">
        <v>1999.0</v>
      </c>
      <c r="H3360" s="3">
        <v>25.0</v>
      </c>
      <c r="I3360" s="3">
        <v>1302.23</v>
      </c>
      <c r="J3360" s="3" t="s">
        <v>32</v>
      </c>
      <c r="K3360" s="3" t="s">
        <v>23</v>
      </c>
      <c r="L3360" s="5">
        <f t="shared" si="1"/>
        <v>5997</v>
      </c>
      <c r="M3360" s="5">
        <f t="shared" si="2"/>
        <v>5208.92</v>
      </c>
      <c r="N3360" s="5">
        <f t="shared" si="3"/>
        <v>788.08</v>
      </c>
      <c r="O3360" s="6">
        <f t="shared" si="4"/>
        <v>0.1314123729</v>
      </c>
      <c r="P3360" s="6" t="str">
        <f t="shared" si="5"/>
        <v>Saturday</v>
      </c>
      <c r="Q3360" s="6" t="str">
        <f t="shared" si="6"/>
        <v>Weekend</v>
      </c>
      <c r="R3360" s="6" t="str">
        <f t="shared" si="7"/>
        <v>Mid (16–25%)</v>
      </c>
    </row>
    <row r="3361">
      <c r="A3361" s="3" t="s">
        <v>3879</v>
      </c>
      <c r="B3361" s="4">
        <v>45710.430555555555</v>
      </c>
      <c r="C3361" s="3" t="s">
        <v>25</v>
      </c>
      <c r="D3361" s="3" t="s">
        <v>1162</v>
      </c>
      <c r="E3361" s="3" t="s">
        <v>27</v>
      </c>
      <c r="F3361" s="3">
        <v>4.0</v>
      </c>
      <c r="G3361" s="3">
        <v>799.0</v>
      </c>
      <c r="H3361" s="3">
        <v>10.0</v>
      </c>
      <c r="I3361" s="3">
        <v>558.17</v>
      </c>
      <c r="J3361" s="3" t="s">
        <v>22</v>
      </c>
      <c r="K3361" s="3" t="s">
        <v>28</v>
      </c>
      <c r="L3361" s="5">
        <f t="shared" si="1"/>
        <v>2876.4</v>
      </c>
      <c r="M3361" s="5">
        <f t="shared" si="2"/>
        <v>2232.68</v>
      </c>
      <c r="N3361" s="5">
        <f t="shared" si="3"/>
        <v>643.72</v>
      </c>
      <c r="O3361" s="6">
        <f t="shared" si="4"/>
        <v>0.2237936309</v>
      </c>
      <c r="P3361" s="6" t="str">
        <f t="shared" si="5"/>
        <v>Saturday</v>
      </c>
      <c r="Q3361" s="6" t="str">
        <f t="shared" si="6"/>
        <v>Weekend</v>
      </c>
      <c r="R3361" s="6" t="str">
        <f t="shared" si="7"/>
        <v>Low (1–15%)</v>
      </c>
    </row>
    <row r="3362">
      <c r="A3362" s="3" t="s">
        <v>3880</v>
      </c>
      <c r="B3362" s="4">
        <v>45674.399305555555</v>
      </c>
      <c r="C3362" s="3" t="s">
        <v>47</v>
      </c>
      <c r="D3362" s="3" t="s">
        <v>1252</v>
      </c>
      <c r="E3362" s="3" t="s">
        <v>35</v>
      </c>
      <c r="F3362" s="3">
        <v>4.0</v>
      </c>
      <c r="G3362" s="3">
        <v>2999.0</v>
      </c>
      <c r="H3362" s="3">
        <v>5.0</v>
      </c>
      <c r="I3362" s="3">
        <v>1822.97</v>
      </c>
      <c r="J3362" s="3" t="s">
        <v>52</v>
      </c>
      <c r="K3362" s="3" t="s">
        <v>28</v>
      </c>
      <c r="L3362" s="5">
        <f t="shared" si="1"/>
        <v>11396.2</v>
      </c>
      <c r="M3362" s="5">
        <f t="shared" si="2"/>
        <v>7291.88</v>
      </c>
      <c r="N3362" s="5">
        <f t="shared" si="3"/>
        <v>4104.32</v>
      </c>
      <c r="O3362" s="6">
        <f t="shared" si="4"/>
        <v>0.3601481195</v>
      </c>
      <c r="P3362" s="6" t="str">
        <f t="shared" si="5"/>
        <v>Friday</v>
      </c>
      <c r="Q3362" s="6" t="str">
        <f t="shared" si="6"/>
        <v>Weekday</v>
      </c>
      <c r="R3362" s="6" t="str">
        <f t="shared" si="7"/>
        <v>Low (1–15%)</v>
      </c>
    </row>
    <row r="3363">
      <c r="A3363" s="3" t="s">
        <v>3881</v>
      </c>
      <c r="B3363" s="4">
        <v>45851.76875</v>
      </c>
      <c r="C3363" s="3" t="s">
        <v>30</v>
      </c>
      <c r="D3363" s="3" t="s">
        <v>283</v>
      </c>
      <c r="E3363" s="3" t="s">
        <v>21</v>
      </c>
      <c r="F3363" s="3">
        <v>3.0</v>
      </c>
      <c r="G3363" s="3">
        <v>899.0</v>
      </c>
      <c r="H3363" s="3">
        <v>30.0</v>
      </c>
      <c r="I3363" s="3">
        <v>538.66</v>
      </c>
      <c r="J3363" s="3" t="s">
        <v>32</v>
      </c>
      <c r="K3363" s="3" t="s">
        <v>39</v>
      </c>
      <c r="L3363" s="5">
        <f t="shared" si="1"/>
        <v>1887.9</v>
      </c>
      <c r="M3363" s="5">
        <f t="shared" si="2"/>
        <v>1615.98</v>
      </c>
      <c r="N3363" s="5">
        <f t="shared" si="3"/>
        <v>271.92</v>
      </c>
      <c r="O3363" s="6">
        <f t="shared" si="4"/>
        <v>0.1440330526</v>
      </c>
      <c r="P3363" s="6" t="str">
        <f t="shared" si="5"/>
        <v>Sunday</v>
      </c>
      <c r="Q3363" s="6" t="str">
        <f t="shared" si="6"/>
        <v>Weekend</v>
      </c>
      <c r="R3363" s="6" t="str">
        <f t="shared" si="7"/>
        <v>High (&gt;25%)</v>
      </c>
    </row>
    <row r="3364">
      <c r="A3364" s="3" t="s">
        <v>3882</v>
      </c>
      <c r="B3364" s="4">
        <v>45955.472916666666</v>
      </c>
      <c r="C3364" s="3" t="s">
        <v>47</v>
      </c>
      <c r="D3364" s="3" t="s">
        <v>565</v>
      </c>
      <c r="E3364" s="3" t="s">
        <v>21</v>
      </c>
      <c r="F3364" s="3">
        <v>1.0</v>
      </c>
      <c r="G3364" s="3">
        <v>699.0</v>
      </c>
      <c r="H3364" s="3">
        <v>30.0</v>
      </c>
      <c r="I3364" s="3">
        <v>329.82</v>
      </c>
      <c r="J3364" s="3" t="s">
        <v>32</v>
      </c>
      <c r="K3364" s="3" t="s">
        <v>23</v>
      </c>
      <c r="L3364" s="5">
        <f t="shared" si="1"/>
        <v>489.3</v>
      </c>
      <c r="M3364" s="5">
        <f t="shared" si="2"/>
        <v>329.82</v>
      </c>
      <c r="N3364" s="5">
        <f t="shared" si="3"/>
        <v>159.48</v>
      </c>
      <c r="O3364" s="6">
        <f t="shared" si="4"/>
        <v>0.3259350092</v>
      </c>
      <c r="P3364" s="6" t="str">
        <f t="shared" si="5"/>
        <v>Saturday</v>
      </c>
      <c r="Q3364" s="6" t="str">
        <f t="shared" si="6"/>
        <v>Weekend</v>
      </c>
      <c r="R3364" s="6" t="str">
        <f t="shared" si="7"/>
        <v>High (&gt;25%)</v>
      </c>
    </row>
    <row r="3365">
      <c r="A3365" s="3" t="s">
        <v>3883</v>
      </c>
      <c r="B3365" s="4">
        <v>45778.71944444445</v>
      </c>
      <c r="C3365" s="3" t="s">
        <v>97</v>
      </c>
      <c r="D3365" s="3" t="s">
        <v>1290</v>
      </c>
      <c r="E3365" s="3" t="s">
        <v>21</v>
      </c>
      <c r="F3365" s="3">
        <v>2.0</v>
      </c>
      <c r="G3365" s="3">
        <v>299.0</v>
      </c>
      <c r="H3365" s="3">
        <v>5.0</v>
      </c>
      <c r="I3365" s="3">
        <v>196.97</v>
      </c>
      <c r="J3365" s="3" t="s">
        <v>32</v>
      </c>
      <c r="K3365" s="3" t="s">
        <v>39</v>
      </c>
      <c r="L3365" s="5">
        <f t="shared" si="1"/>
        <v>568.1</v>
      </c>
      <c r="M3365" s="5">
        <f t="shared" si="2"/>
        <v>393.94</v>
      </c>
      <c r="N3365" s="5">
        <f t="shared" si="3"/>
        <v>174.16</v>
      </c>
      <c r="O3365" s="6">
        <f t="shared" si="4"/>
        <v>0.3065657455</v>
      </c>
      <c r="P3365" s="6" t="str">
        <f t="shared" si="5"/>
        <v>Thursday</v>
      </c>
      <c r="Q3365" s="6" t="str">
        <f t="shared" si="6"/>
        <v>Weekday</v>
      </c>
      <c r="R3365" s="6" t="str">
        <f t="shared" si="7"/>
        <v>Low (1–15%)</v>
      </c>
    </row>
    <row r="3366">
      <c r="A3366" s="3" t="s">
        <v>3884</v>
      </c>
      <c r="B3366" s="4">
        <v>45834.79236111111</v>
      </c>
      <c r="C3366" s="3" t="s">
        <v>127</v>
      </c>
      <c r="D3366" s="3" t="s">
        <v>837</v>
      </c>
      <c r="E3366" s="3" t="s">
        <v>21</v>
      </c>
      <c r="F3366" s="3">
        <v>5.0</v>
      </c>
      <c r="G3366" s="3">
        <v>899.0</v>
      </c>
      <c r="H3366" s="3">
        <v>5.0</v>
      </c>
      <c r="I3366" s="3">
        <v>499.64</v>
      </c>
      <c r="J3366" s="3" t="s">
        <v>52</v>
      </c>
      <c r="K3366" s="3" t="s">
        <v>23</v>
      </c>
      <c r="L3366" s="5">
        <f t="shared" si="1"/>
        <v>4270.25</v>
      </c>
      <c r="M3366" s="5">
        <f t="shared" si="2"/>
        <v>2498.2</v>
      </c>
      <c r="N3366" s="5">
        <f t="shared" si="3"/>
        <v>1772.05</v>
      </c>
      <c r="O3366" s="6">
        <f t="shared" si="4"/>
        <v>0.414975704</v>
      </c>
      <c r="P3366" s="6" t="str">
        <f t="shared" si="5"/>
        <v>Thursday</v>
      </c>
      <c r="Q3366" s="6" t="str">
        <f t="shared" si="6"/>
        <v>Weekday</v>
      </c>
      <c r="R3366" s="6" t="str">
        <f t="shared" si="7"/>
        <v>Low (1–15%)</v>
      </c>
    </row>
    <row r="3367">
      <c r="A3367" s="3" t="s">
        <v>3885</v>
      </c>
      <c r="B3367" s="4">
        <v>45698.57152777778</v>
      </c>
      <c r="C3367" s="3" t="s">
        <v>266</v>
      </c>
      <c r="D3367" s="3" t="s">
        <v>299</v>
      </c>
      <c r="E3367" s="3" t="s">
        <v>35</v>
      </c>
      <c r="F3367" s="3">
        <v>3.0</v>
      </c>
      <c r="G3367" s="3">
        <v>2499.0</v>
      </c>
      <c r="H3367" s="3">
        <v>30.0</v>
      </c>
      <c r="I3367" s="3">
        <v>1843.52</v>
      </c>
      <c r="J3367" s="3" t="s">
        <v>32</v>
      </c>
      <c r="K3367" s="3" t="s">
        <v>23</v>
      </c>
      <c r="L3367" s="5">
        <f t="shared" si="1"/>
        <v>5247.9</v>
      </c>
      <c r="M3367" s="5">
        <f t="shared" si="2"/>
        <v>5530.56</v>
      </c>
      <c r="N3367" s="5">
        <f t="shared" si="3"/>
        <v>-282.66</v>
      </c>
      <c r="O3367" s="6">
        <f t="shared" si="4"/>
        <v>-0.05386154462</v>
      </c>
      <c r="P3367" s="6" t="str">
        <f t="shared" si="5"/>
        <v>Monday</v>
      </c>
      <c r="Q3367" s="6" t="str">
        <f t="shared" si="6"/>
        <v>Weekday</v>
      </c>
      <c r="R3367" s="6" t="str">
        <f t="shared" si="7"/>
        <v>High (&gt;25%)</v>
      </c>
    </row>
    <row r="3368">
      <c r="A3368" s="3" t="s">
        <v>3886</v>
      </c>
      <c r="B3368" s="4">
        <v>45983.88611111111</v>
      </c>
      <c r="C3368" s="3" t="s">
        <v>25</v>
      </c>
      <c r="D3368" s="3" t="s">
        <v>188</v>
      </c>
      <c r="E3368" s="3" t="s">
        <v>35</v>
      </c>
      <c r="F3368" s="3">
        <v>5.0</v>
      </c>
      <c r="G3368" s="3">
        <v>1999.0</v>
      </c>
      <c r="H3368" s="3">
        <v>0.0</v>
      </c>
      <c r="I3368" s="3">
        <v>1491.34</v>
      </c>
      <c r="J3368" s="3" t="s">
        <v>52</v>
      </c>
      <c r="K3368" s="3" t="s">
        <v>28</v>
      </c>
      <c r="L3368" s="5">
        <f t="shared" si="1"/>
        <v>9995</v>
      </c>
      <c r="M3368" s="5">
        <f t="shared" si="2"/>
        <v>7456.7</v>
      </c>
      <c r="N3368" s="5">
        <f t="shared" si="3"/>
        <v>2538.3</v>
      </c>
      <c r="O3368" s="6">
        <f t="shared" si="4"/>
        <v>0.2539569785</v>
      </c>
      <c r="P3368" s="6" t="str">
        <f t="shared" si="5"/>
        <v>Saturday</v>
      </c>
      <c r="Q3368" s="6" t="str">
        <f t="shared" si="6"/>
        <v>Weekend</v>
      </c>
      <c r="R3368" s="6" t="str">
        <f t="shared" si="7"/>
        <v>No Discount</v>
      </c>
    </row>
    <row r="3369">
      <c r="A3369" s="3" t="s">
        <v>3887</v>
      </c>
      <c r="B3369" s="4">
        <v>45745.44375</v>
      </c>
      <c r="C3369" s="3" t="s">
        <v>60</v>
      </c>
      <c r="D3369" s="3" t="s">
        <v>670</v>
      </c>
      <c r="E3369" s="3" t="s">
        <v>21</v>
      </c>
      <c r="F3369" s="3">
        <v>3.0</v>
      </c>
      <c r="G3369" s="3">
        <v>299.0</v>
      </c>
      <c r="H3369" s="3">
        <v>20.0</v>
      </c>
      <c r="I3369" s="3">
        <v>192.44</v>
      </c>
      <c r="J3369" s="3" t="s">
        <v>32</v>
      </c>
      <c r="K3369" s="3" t="s">
        <v>28</v>
      </c>
      <c r="L3369" s="5">
        <f t="shared" si="1"/>
        <v>717.6</v>
      </c>
      <c r="M3369" s="5">
        <f t="shared" si="2"/>
        <v>577.32</v>
      </c>
      <c r="N3369" s="5">
        <f t="shared" si="3"/>
        <v>140.28</v>
      </c>
      <c r="O3369" s="6">
        <f t="shared" si="4"/>
        <v>0.1954849498</v>
      </c>
      <c r="P3369" s="6" t="str">
        <f t="shared" si="5"/>
        <v>Saturday</v>
      </c>
      <c r="Q3369" s="6" t="str">
        <f t="shared" si="6"/>
        <v>Weekend</v>
      </c>
      <c r="R3369" s="6" t="str">
        <f t="shared" si="7"/>
        <v>Mid (16–25%)</v>
      </c>
    </row>
    <row r="3370">
      <c r="A3370" s="3" t="s">
        <v>3888</v>
      </c>
      <c r="B3370" s="4">
        <v>45974.91527777778</v>
      </c>
      <c r="C3370" s="3" t="s">
        <v>248</v>
      </c>
      <c r="D3370" s="3" t="s">
        <v>327</v>
      </c>
      <c r="E3370" s="3" t="s">
        <v>21</v>
      </c>
      <c r="F3370" s="3">
        <v>1.0</v>
      </c>
      <c r="G3370" s="3">
        <v>499.0</v>
      </c>
      <c r="H3370" s="3">
        <v>20.0</v>
      </c>
      <c r="I3370" s="3">
        <v>336.11</v>
      </c>
      <c r="J3370" s="3" t="s">
        <v>52</v>
      </c>
      <c r="K3370" s="3" t="s">
        <v>23</v>
      </c>
      <c r="L3370" s="5">
        <f t="shared" si="1"/>
        <v>399.2</v>
      </c>
      <c r="M3370" s="5">
        <f t="shared" si="2"/>
        <v>336.11</v>
      </c>
      <c r="N3370" s="5">
        <f t="shared" si="3"/>
        <v>63.09</v>
      </c>
      <c r="O3370" s="6">
        <f t="shared" si="4"/>
        <v>0.1580410822</v>
      </c>
      <c r="P3370" s="6" t="str">
        <f t="shared" si="5"/>
        <v>Thursday</v>
      </c>
      <c r="Q3370" s="6" t="str">
        <f t="shared" si="6"/>
        <v>Weekday</v>
      </c>
      <c r="R3370" s="6" t="str">
        <f t="shared" si="7"/>
        <v>Mid (16–25%)</v>
      </c>
    </row>
    <row r="3371">
      <c r="A3371" s="3" t="s">
        <v>3889</v>
      </c>
      <c r="B3371" s="4">
        <v>45306.745833333334</v>
      </c>
      <c r="C3371" s="3" t="s">
        <v>186</v>
      </c>
      <c r="D3371" s="3" t="s">
        <v>499</v>
      </c>
      <c r="E3371" s="3" t="s">
        <v>27</v>
      </c>
      <c r="F3371" s="3">
        <v>5.0</v>
      </c>
      <c r="G3371" s="3">
        <v>1999.0</v>
      </c>
      <c r="H3371" s="3">
        <v>20.0</v>
      </c>
      <c r="I3371" s="3">
        <v>1321.91</v>
      </c>
      <c r="J3371" s="3" t="s">
        <v>52</v>
      </c>
      <c r="K3371" s="3" t="s">
        <v>23</v>
      </c>
      <c r="L3371" s="5">
        <f t="shared" si="1"/>
        <v>7996</v>
      </c>
      <c r="M3371" s="5">
        <f t="shared" si="2"/>
        <v>6609.55</v>
      </c>
      <c r="N3371" s="5">
        <f t="shared" si="3"/>
        <v>1386.45</v>
      </c>
      <c r="O3371" s="6">
        <f t="shared" si="4"/>
        <v>0.1733929465</v>
      </c>
      <c r="P3371" s="6" t="str">
        <f t="shared" si="5"/>
        <v>Monday</v>
      </c>
      <c r="Q3371" s="6" t="str">
        <f t="shared" si="6"/>
        <v>Weekday</v>
      </c>
      <c r="R3371" s="6" t="str">
        <f t="shared" si="7"/>
        <v>Mid (16–25%)</v>
      </c>
    </row>
    <row r="3372">
      <c r="A3372" s="3" t="s">
        <v>3890</v>
      </c>
      <c r="B3372" s="4">
        <v>45851.42847222222</v>
      </c>
      <c r="C3372" s="3" t="s">
        <v>100</v>
      </c>
      <c r="D3372" s="3" t="s">
        <v>1755</v>
      </c>
      <c r="E3372" s="3" t="s">
        <v>27</v>
      </c>
      <c r="F3372" s="3">
        <v>2.0</v>
      </c>
      <c r="G3372" s="3">
        <v>1299.0</v>
      </c>
      <c r="H3372" s="3">
        <v>0.0</v>
      </c>
      <c r="I3372" s="3">
        <v>834.58</v>
      </c>
      <c r="J3372" s="3" t="s">
        <v>32</v>
      </c>
      <c r="K3372" s="3" t="s">
        <v>23</v>
      </c>
      <c r="L3372" s="5">
        <f t="shared" si="1"/>
        <v>2598</v>
      </c>
      <c r="M3372" s="5">
        <f t="shared" si="2"/>
        <v>1669.16</v>
      </c>
      <c r="N3372" s="5">
        <f t="shared" si="3"/>
        <v>928.84</v>
      </c>
      <c r="O3372" s="6">
        <f t="shared" si="4"/>
        <v>0.3575211701</v>
      </c>
      <c r="P3372" s="6" t="str">
        <f t="shared" si="5"/>
        <v>Sunday</v>
      </c>
      <c r="Q3372" s="6" t="str">
        <f t="shared" si="6"/>
        <v>Weekend</v>
      </c>
      <c r="R3372" s="6" t="str">
        <f t="shared" si="7"/>
        <v>No Discount</v>
      </c>
    </row>
    <row r="3373">
      <c r="A3373" s="3" t="s">
        <v>3891</v>
      </c>
      <c r="B3373" s="4">
        <v>46003.87291666667</v>
      </c>
      <c r="C3373" s="3" t="s">
        <v>30</v>
      </c>
      <c r="D3373" s="3" t="s">
        <v>232</v>
      </c>
      <c r="E3373" s="3" t="s">
        <v>27</v>
      </c>
      <c r="F3373" s="3">
        <v>4.0</v>
      </c>
      <c r="G3373" s="3">
        <v>999.0</v>
      </c>
      <c r="H3373" s="3">
        <v>25.0</v>
      </c>
      <c r="I3373" s="3">
        <v>567.69</v>
      </c>
      <c r="J3373" s="3" t="s">
        <v>32</v>
      </c>
      <c r="K3373" s="3" t="s">
        <v>28</v>
      </c>
      <c r="L3373" s="5">
        <f t="shared" si="1"/>
        <v>2997</v>
      </c>
      <c r="M3373" s="5">
        <f t="shared" si="2"/>
        <v>2270.76</v>
      </c>
      <c r="N3373" s="5">
        <f t="shared" si="3"/>
        <v>726.24</v>
      </c>
      <c r="O3373" s="6">
        <f t="shared" si="4"/>
        <v>0.2423223223</v>
      </c>
      <c r="P3373" s="6" t="str">
        <f t="shared" si="5"/>
        <v>Friday</v>
      </c>
      <c r="Q3373" s="6" t="str">
        <f t="shared" si="6"/>
        <v>Weekday</v>
      </c>
      <c r="R3373" s="6" t="str">
        <f t="shared" si="7"/>
        <v>Mid (16–25%)</v>
      </c>
    </row>
    <row r="3374">
      <c r="A3374" s="3" t="s">
        <v>3892</v>
      </c>
      <c r="B3374" s="4">
        <v>45480.450694444444</v>
      </c>
      <c r="C3374" s="3" t="s">
        <v>41</v>
      </c>
      <c r="D3374" s="3" t="s">
        <v>688</v>
      </c>
      <c r="E3374" s="3" t="s">
        <v>27</v>
      </c>
      <c r="F3374" s="3">
        <v>1.0</v>
      </c>
      <c r="G3374" s="3">
        <v>1499.0</v>
      </c>
      <c r="H3374" s="3">
        <v>20.0</v>
      </c>
      <c r="I3374" s="3">
        <v>959.86</v>
      </c>
      <c r="J3374" s="3" t="s">
        <v>32</v>
      </c>
      <c r="K3374" s="3" t="s">
        <v>23</v>
      </c>
      <c r="L3374" s="5">
        <f t="shared" si="1"/>
        <v>1199.2</v>
      </c>
      <c r="M3374" s="5">
        <f t="shared" si="2"/>
        <v>959.86</v>
      </c>
      <c r="N3374" s="5">
        <f t="shared" si="3"/>
        <v>239.34</v>
      </c>
      <c r="O3374" s="6">
        <f t="shared" si="4"/>
        <v>0.1995830554</v>
      </c>
      <c r="P3374" s="6" t="str">
        <f t="shared" si="5"/>
        <v>Sunday</v>
      </c>
      <c r="Q3374" s="6" t="str">
        <f t="shared" si="6"/>
        <v>Weekend</v>
      </c>
      <c r="R3374" s="6" t="str">
        <f t="shared" si="7"/>
        <v>Mid (16–25%)</v>
      </c>
    </row>
    <row r="3375">
      <c r="A3375" s="3" t="s">
        <v>3893</v>
      </c>
      <c r="B3375" s="4">
        <v>45456.58125</v>
      </c>
      <c r="C3375" s="3" t="s">
        <v>242</v>
      </c>
      <c r="D3375" s="3" t="s">
        <v>644</v>
      </c>
      <c r="E3375" s="3" t="s">
        <v>35</v>
      </c>
      <c r="F3375" s="3">
        <v>4.0</v>
      </c>
      <c r="G3375" s="3">
        <v>2999.0</v>
      </c>
      <c r="H3375" s="3">
        <v>0.0</v>
      </c>
      <c r="I3375" s="3">
        <v>1735.93</v>
      </c>
      <c r="J3375" s="3" t="s">
        <v>52</v>
      </c>
      <c r="K3375" s="3" t="s">
        <v>28</v>
      </c>
      <c r="L3375" s="5">
        <f t="shared" si="1"/>
        <v>11996</v>
      </c>
      <c r="M3375" s="5">
        <f t="shared" si="2"/>
        <v>6943.72</v>
      </c>
      <c r="N3375" s="5">
        <f t="shared" si="3"/>
        <v>5052.28</v>
      </c>
      <c r="O3375" s="6">
        <f t="shared" si="4"/>
        <v>0.4211637212</v>
      </c>
      <c r="P3375" s="6" t="str">
        <f t="shared" si="5"/>
        <v>Thursday</v>
      </c>
      <c r="Q3375" s="6" t="str">
        <f t="shared" si="6"/>
        <v>Weekday</v>
      </c>
      <c r="R3375" s="6" t="str">
        <f t="shared" si="7"/>
        <v>No Discount</v>
      </c>
    </row>
    <row r="3376">
      <c r="A3376" s="3" t="s">
        <v>3894</v>
      </c>
      <c r="B3376" s="4">
        <v>45828.51736111111</v>
      </c>
      <c r="C3376" s="3" t="s">
        <v>257</v>
      </c>
      <c r="D3376" s="3" t="s">
        <v>149</v>
      </c>
      <c r="E3376" s="3" t="s">
        <v>27</v>
      </c>
      <c r="F3376" s="3">
        <v>4.0</v>
      </c>
      <c r="G3376" s="3">
        <v>1299.0</v>
      </c>
      <c r="H3376" s="3">
        <v>30.0</v>
      </c>
      <c r="I3376" s="3">
        <v>811.07</v>
      </c>
      <c r="J3376" s="3" t="s">
        <v>32</v>
      </c>
      <c r="K3376" s="3" t="s">
        <v>28</v>
      </c>
      <c r="L3376" s="5">
        <f t="shared" si="1"/>
        <v>3637.2</v>
      </c>
      <c r="M3376" s="5">
        <f t="shared" si="2"/>
        <v>3244.28</v>
      </c>
      <c r="N3376" s="5">
        <f t="shared" si="3"/>
        <v>392.92</v>
      </c>
      <c r="O3376" s="6">
        <f t="shared" si="4"/>
        <v>0.1080281535</v>
      </c>
      <c r="P3376" s="6" t="str">
        <f t="shared" si="5"/>
        <v>Friday</v>
      </c>
      <c r="Q3376" s="6" t="str">
        <f t="shared" si="6"/>
        <v>Weekday</v>
      </c>
      <c r="R3376" s="6" t="str">
        <f t="shared" si="7"/>
        <v>High (&gt;25%)</v>
      </c>
    </row>
    <row r="3377">
      <c r="A3377" s="3" t="s">
        <v>3895</v>
      </c>
      <c r="B3377" s="4">
        <v>45368.475</v>
      </c>
      <c r="C3377" s="3" t="s">
        <v>111</v>
      </c>
      <c r="D3377" s="3" t="s">
        <v>1920</v>
      </c>
      <c r="E3377" s="3" t="s">
        <v>27</v>
      </c>
      <c r="F3377" s="3">
        <v>2.0</v>
      </c>
      <c r="G3377" s="3">
        <v>799.0</v>
      </c>
      <c r="H3377" s="3">
        <v>0.0</v>
      </c>
      <c r="I3377" s="3">
        <v>438.6</v>
      </c>
      <c r="J3377" s="3" t="s">
        <v>32</v>
      </c>
      <c r="K3377" s="3" t="s">
        <v>39</v>
      </c>
      <c r="L3377" s="5">
        <f t="shared" si="1"/>
        <v>1598</v>
      </c>
      <c r="M3377" s="5">
        <f t="shared" si="2"/>
        <v>877.2</v>
      </c>
      <c r="N3377" s="5">
        <f t="shared" si="3"/>
        <v>720.8</v>
      </c>
      <c r="O3377" s="6">
        <f t="shared" si="4"/>
        <v>0.4510638298</v>
      </c>
      <c r="P3377" s="6" t="str">
        <f t="shared" si="5"/>
        <v>Sunday</v>
      </c>
      <c r="Q3377" s="6" t="str">
        <f t="shared" si="6"/>
        <v>Weekend</v>
      </c>
      <c r="R3377" s="6" t="str">
        <f t="shared" si="7"/>
        <v>No Discount</v>
      </c>
    </row>
    <row r="3378">
      <c r="A3378" s="3" t="s">
        <v>3896</v>
      </c>
      <c r="B3378" s="4">
        <v>45799.87291666667</v>
      </c>
      <c r="C3378" s="3" t="s">
        <v>44</v>
      </c>
      <c r="D3378" s="3" t="s">
        <v>827</v>
      </c>
      <c r="E3378" s="3" t="s">
        <v>27</v>
      </c>
      <c r="F3378" s="3">
        <v>4.0</v>
      </c>
      <c r="G3378" s="3">
        <v>1499.0</v>
      </c>
      <c r="H3378" s="3">
        <v>30.0</v>
      </c>
      <c r="I3378" s="3">
        <v>855.76</v>
      </c>
      <c r="J3378" s="3" t="s">
        <v>52</v>
      </c>
      <c r="K3378" s="3" t="s">
        <v>28</v>
      </c>
      <c r="L3378" s="5">
        <f t="shared" si="1"/>
        <v>4197.2</v>
      </c>
      <c r="M3378" s="5">
        <f t="shared" si="2"/>
        <v>3423.04</v>
      </c>
      <c r="N3378" s="5">
        <f t="shared" si="3"/>
        <v>774.16</v>
      </c>
      <c r="O3378" s="6">
        <f t="shared" si="4"/>
        <v>0.184446774</v>
      </c>
      <c r="P3378" s="6" t="str">
        <f t="shared" si="5"/>
        <v>Thursday</v>
      </c>
      <c r="Q3378" s="6" t="str">
        <f t="shared" si="6"/>
        <v>Weekday</v>
      </c>
      <c r="R3378" s="6" t="str">
        <f t="shared" si="7"/>
        <v>High (&gt;25%)</v>
      </c>
    </row>
    <row r="3379">
      <c r="A3379" s="3" t="s">
        <v>3897</v>
      </c>
      <c r="B3379" s="4">
        <v>45645.388194444444</v>
      </c>
      <c r="C3379" s="3" t="s">
        <v>239</v>
      </c>
      <c r="D3379" s="3" t="s">
        <v>1869</v>
      </c>
      <c r="E3379" s="3" t="s">
        <v>27</v>
      </c>
      <c r="F3379" s="3">
        <v>5.0</v>
      </c>
      <c r="G3379" s="3">
        <v>1499.0</v>
      </c>
      <c r="H3379" s="3">
        <v>0.0</v>
      </c>
      <c r="I3379" s="3">
        <v>836.65</v>
      </c>
      <c r="J3379" s="3" t="s">
        <v>22</v>
      </c>
      <c r="K3379" s="3" t="s">
        <v>23</v>
      </c>
      <c r="L3379" s="5">
        <f t="shared" si="1"/>
        <v>7495</v>
      </c>
      <c r="M3379" s="5">
        <f t="shared" si="2"/>
        <v>4183.25</v>
      </c>
      <c r="N3379" s="5">
        <f t="shared" si="3"/>
        <v>3311.75</v>
      </c>
      <c r="O3379" s="6">
        <f t="shared" si="4"/>
        <v>0.4418612408</v>
      </c>
      <c r="P3379" s="6" t="str">
        <f t="shared" si="5"/>
        <v>Thursday</v>
      </c>
      <c r="Q3379" s="6" t="str">
        <f t="shared" si="6"/>
        <v>Weekday</v>
      </c>
      <c r="R3379" s="6" t="str">
        <f t="shared" si="7"/>
        <v>No Discount</v>
      </c>
    </row>
    <row r="3380">
      <c r="A3380" s="3" t="s">
        <v>3898</v>
      </c>
      <c r="B3380" s="4">
        <v>46015.78888888889</v>
      </c>
      <c r="C3380" s="3" t="s">
        <v>158</v>
      </c>
      <c r="D3380" s="3" t="s">
        <v>117</v>
      </c>
      <c r="E3380" s="3" t="s">
        <v>35</v>
      </c>
      <c r="F3380" s="3">
        <v>2.0</v>
      </c>
      <c r="G3380" s="3">
        <v>2499.0</v>
      </c>
      <c r="H3380" s="3">
        <v>0.0</v>
      </c>
      <c r="I3380" s="3">
        <v>1797.79</v>
      </c>
      <c r="J3380" s="3" t="s">
        <v>32</v>
      </c>
      <c r="K3380" s="3" t="s">
        <v>28</v>
      </c>
      <c r="L3380" s="5">
        <f t="shared" si="1"/>
        <v>4998</v>
      </c>
      <c r="M3380" s="5">
        <f t="shared" si="2"/>
        <v>3595.58</v>
      </c>
      <c r="N3380" s="5">
        <f t="shared" si="3"/>
        <v>1402.42</v>
      </c>
      <c r="O3380" s="6">
        <f t="shared" si="4"/>
        <v>0.2805962385</v>
      </c>
      <c r="P3380" s="6" t="str">
        <f t="shared" si="5"/>
        <v>Wednesday</v>
      </c>
      <c r="Q3380" s="6" t="str">
        <f t="shared" si="6"/>
        <v>Weekday</v>
      </c>
      <c r="R3380" s="6" t="str">
        <f t="shared" si="7"/>
        <v>No Discount</v>
      </c>
    </row>
    <row r="3381">
      <c r="A3381" s="3" t="s">
        <v>3899</v>
      </c>
      <c r="B3381" s="4">
        <v>45792.63611111111</v>
      </c>
      <c r="C3381" s="3" t="s">
        <v>91</v>
      </c>
      <c r="D3381" s="3" t="s">
        <v>476</v>
      </c>
      <c r="E3381" s="3" t="s">
        <v>27</v>
      </c>
      <c r="F3381" s="3">
        <v>4.0</v>
      </c>
      <c r="G3381" s="3">
        <v>799.0</v>
      </c>
      <c r="H3381" s="3">
        <v>25.0</v>
      </c>
      <c r="I3381" s="3">
        <v>542.14</v>
      </c>
      <c r="J3381" s="3" t="s">
        <v>32</v>
      </c>
      <c r="K3381" s="3" t="s">
        <v>39</v>
      </c>
      <c r="L3381" s="5">
        <f t="shared" si="1"/>
        <v>2397</v>
      </c>
      <c r="M3381" s="5">
        <f t="shared" si="2"/>
        <v>2168.56</v>
      </c>
      <c r="N3381" s="5">
        <f t="shared" si="3"/>
        <v>228.44</v>
      </c>
      <c r="O3381" s="6">
        <f t="shared" si="4"/>
        <v>0.09530246141</v>
      </c>
      <c r="P3381" s="6" t="str">
        <f t="shared" si="5"/>
        <v>Thursday</v>
      </c>
      <c r="Q3381" s="6" t="str">
        <f t="shared" si="6"/>
        <v>Weekday</v>
      </c>
      <c r="R3381" s="6" t="str">
        <f t="shared" si="7"/>
        <v>Mid (16–25%)</v>
      </c>
    </row>
    <row r="3382">
      <c r="A3382" s="3" t="s">
        <v>3900</v>
      </c>
      <c r="B3382" s="4">
        <v>45549.606944444444</v>
      </c>
      <c r="C3382" s="3" t="s">
        <v>30</v>
      </c>
      <c r="D3382" s="3" t="s">
        <v>336</v>
      </c>
      <c r="E3382" s="3" t="s">
        <v>35</v>
      </c>
      <c r="F3382" s="3">
        <v>5.0</v>
      </c>
      <c r="G3382" s="3">
        <v>1999.0</v>
      </c>
      <c r="H3382" s="3">
        <v>30.0</v>
      </c>
      <c r="I3382" s="3">
        <v>1374.44</v>
      </c>
      <c r="J3382" s="3" t="s">
        <v>52</v>
      </c>
      <c r="K3382" s="3" t="s">
        <v>28</v>
      </c>
      <c r="L3382" s="5">
        <f t="shared" si="1"/>
        <v>6996.5</v>
      </c>
      <c r="M3382" s="5">
        <f t="shared" si="2"/>
        <v>6872.2</v>
      </c>
      <c r="N3382" s="5">
        <f t="shared" si="3"/>
        <v>124.3</v>
      </c>
      <c r="O3382" s="6">
        <f t="shared" si="4"/>
        <v>0.01776602587</v>
      </c>
      <c r="P3382" s="6" t="str">
        <f t="shared" si="5"/>
        <v>Saturday</v>
      </c>
      <c r="Q3382" s="6" t="str">
        <f t="shared" si="6"/>
        <v>Weekend</v>
      </c>
      <c r="R3382" s="6" t="str">
        <f t="shared" si="7"/>
        <v>High (&gt;25%)</v>
      </c>
    </row>
    <row r="3383">
      <c r="A3383" s="3" t="s">
        <v>3901</v>
      </c>
      <c r="B3383" s="4">
        <v>45516.595138888886</v>
      </c>
      <c r="C3383" s="3" t="s">
        <v>124</v>
      </c>
      <c r="D3383" s="3" t="s">
        <v>71</v>
      </c>
      <c r="E3383" s="3" t="s">
        <v>21</v>
      </c>
      <c r="F3383" s="3">
        <v>2.0</v>
      </c>
      <c r="G3383" s="3">
        <v>899.0</v>
      </c>
      <c r="H3383" s="3">
        <v>10.0</v>
      </c>
      <c r="I3383" s="3">
        <v>520.29</v>
      </c>
      <c r="J3383" s="3" t="s">
        <v>22</v>
      </c>
      <c r="K3383" s="3" t="s">
        <v>39</v>
      </c>
      <c r="L3383" s="5">
        <f t="shared" si="1"/>
        <v>1618.2</v>
      </c>
      <c r="M3383" s="5">
        <f t="shared" si="2"/>
        <v>1040.58</v>
      </c>
      <c r="N3383" s="5">
        <f t="shared" si="3"/>
        <v>577.62</v>
      </c>
      <c r="O3383" s="6">
        <f t="shared" si="4"/>
        <v>0.3569521691</v>
      </c>
      <c r="P3383" s="6" t="str">
        <f t="shared" si="5"/>
        <v>Monday</v>
      </c>
      <c r="Q3383" s="6" t="str">
        <f t="shared" si="6"/>
        <v>Weekday</v>
      </c>
      <c r="R3383" s="6" t="str">
        <f t="shared" si="7"/>
        <v>Low (1–15%)</v>
      </c>
    </row>
    <row r="3384">
      <c r="A3384" s="3" t="s">
        <v>3902</v>
      </c>
      <c r="B3384" s="4">
        <v>45673.652083333334</v>
      </c>
      <c r="C3384" s="3" t="s">
        <v>248</v>
      </c>
      <c r="D3384" s="3" t="s">
        <v>115</v>
      </c>
      <c r="E3384" s="3" t="s">
        <v>27</v>
      </c>
      <c r="F3384" s="3">
        <v>3.0</v>
      </c>
      <c r="G3384" s="3">
        <v>1999.0</v>
      </c>
      <c r="H3384" s="3">
        <v>5.0</v>
      </c>
      <c r="I3384" s="3">
        <v>1165.33</v>
      </c>
      <c r="J3384" s="3" t="s">
        <v>32</v>
      </c>
      <c r="K3384" s="3" t="s">
        <v>39</v>
      </c>
      <c r="L3384" s="5">
        <f t="shared" si="1"/>
        <v>5697.15</v>
      </c>
      <c r="M3384" s="5">
        <f t="shared" si="2"/>
        <v>3495.99</v>
      </c>
      <c r="N3384" s="5">
        <f t="shared" si="3"/>
        <v>2201.16</v>
      </c>
      <c r="O3384" s="6">
        <f t="shared" si="4"/>
        <v>0.3863616019</v>
      </c>
      <c r="P3384" s="6" t="str">
        <f t="shared" si="5"/>
        <v>Thursday</v>
      </c>
      <c r="Q3384" s="6" t="str">
        <f t="shared" si="6"/>
        <v>Weekday</v>
      </c>
      <c r="R3384" s="6" t="str">
        <f t="shared" si="7"/>
        <v>Low (1–15%)</v>
      </c>
    </row>
    <row r="3385">
      <c r="A3385" s="3" t="s">
        <v>3903</v>
      </c>
      <c r="B3385" s="4">
        <v>45843.50347222222</v>
      </c>
      <c r="C3385" s="3" t="s">
        <v>127</v>
      </c>
      <c r="D3385" s="3" t="s">
        <v>183</v>
      </c>
      <c r="E3385" s="3" t="s">
        <v>27</v>
      </c>
      <c r="F3385" s="3">
        <v>3.0</v>
      </c>
      <c r="G3385" s="3">
        <v>999.0</v>
      </c>
      <c r="H3385" s="3">
        <v>0.0</v>
      </c>
      <c r="I3385" s="3">
        <v>680.47</v>
      </c>
      <c r="J3385" s="3" t="s">
        <v>52</v>
      </c>
      <c r="K3385" s="3" t="s">
        <v>39</v>
      </c>
      <c r="L3385" s="5">
        <f t="shared" si="1"/>
        <v>2997</v>
      </c>
      <c r="M3385" s="5">
        <f t="shared" si="2"/>
        <v>2041.41</v>
      </c>
      <c r="N3385" s="5">
        <f t="shared" si="3"/>
        <v>955.59</v>
      </c>
      <c r="O3385" s="6">
        <f t="shared" si="4"/>
        <v>0.3188488488</v>
      </c>
      <c r="P3385" s="6" t="str">
        <f t="shared" si="5"/>
        <v>Saturday</v>
      </c>
      <c r="Q3385" s="6" t="str">
        <f t="shared" si="6"/>
        <v>Weekend</v>
      </c>
      <c r="R3385" s="6" t="str">
        <f t="shared" si="7"/>
        <v>No Discount</v>
      </c>
    </row>
    <row r="3386">
      <c r="A3386" s="3" t="s">
        <v>3904</v>
      </c>
      <c r="B3386" s="4">
        <v>45639.8125</v>
      </c>
      <c r="C3386" s="3" t="s">
        <v>144</v>
      </c>
      <c r="D3386" s="3" t="s">
        <v>120</v>
      </c>
      <c r="E3386" s="3" t="s">
        <v>21</v>
      </c>
      <c r="F3386" s="3">
        <v>1.0</v>
      </c>
      <c r="G3386" s="3">
        <v>499.0</v>
      </c>
      <c r="H3386" s="3">
        <v>30.0</v>
      </c>
      <c r="I3386" s="3">
        <v>337.46</v>
      </c>
      <c r="J3386" s="3" t="s">
        <v>22</v>
      </c>
      <c r="K3386" s="3" t="s">
        <v>39</v>
      </c>
      <c r="L3386" s="5">
        <f t="shared" si="1"/>
        <v>349.3</v>
      </c>
      <c r="M3386" s="5">
        <f t="shared" si="2"/>
        <v>337.46</v>
      </c>
      <c r="N3386" s="5">
        <f t="shared" si="3"/>
        <v>11.84</v>
      </c>
      <c r="O3386" s="6">
        <f t="shared" si="4"/>
        <v>0.03389636416</v>
      </c>
      <c r="P3386" s="6" t="str">
        <f t="shared" si="5"/>
        <v>Friday</v>
      </c>
      <c r="Q3386" s="6" t="str">
        <f t="shared" si="6"/>
        <v>Weekday</v>
      </c>
      <c r="R3386" s="6" t="str">
        <f t="shared" si="7"/>
        <v>High (&gt;25%)</v>
      </c>
    </row>
    <row r="3387">
      <c r="A3387" s="3" t="s">
        <v>3905</v>
      </c>
      <c r="B3387" s="4">
        <v>45374.79236111111</v>
      </c>
      <c r="C3387" s="3" t="s">
        <v>44</v>
      </c>
      <c r="D3387" s="3" t="s">
        <v>296</v>
      </c>
      <c r="E3387" s="3" t="s">
        <v>35</v>
      </c>
      <c r="F3387" s="3">
        <v>5.0</v>
      </c>
      <c r="G3387" s="3">
        <v>2999.0</v>
      </c>
      <c r="H3387" s="3">
        <v>0.0</v>
      </c>
      <c r="I3387" s="3">
        <v>1867.09</v>
      </c>
      <c r="J3387" s="3" t="s">
        <v>52</v>
      </c>
      <c r="K3387" s="3" t="s">
        <v>39</v>
      </c>
      <c r="L3387" s="5">
        <f t="shared" si="1"/>
        <v>14995</v>
      </c>
      <c r="M3387" s="5">
        <f t="shared" si="2"/>
        <v>9335.45</v>
      </c>
      <c r="N3387" s="5">
        <f t="shared" si="3"/>
        <v>5659.55</v>
      </c>
      <c r="O3387" s="6">
        <f t="shared" si="4"/>
        <v>0.377429143</v>
      </c>
      <c r="P3387" s="6" t="str">
        <f t="shared" si="5"/>
        <v>Saturday</v>
      </c>
      <c r="Q3387" s="6" t="str">
        <f t="shared" si="6"/>
        <v>Weekend</v>
      </c>
      <c r="R3387" s="6" t="str">
        <f t="shared" si="7"/>
        <v>No Discount</v>
      </c>
    </row>
    <row r="3388">
      <c r="A3388" s="3" t="s">
        <v>3906</v>
      </c>
      <c r="B3388" s="4">
        <v>45565.67638888889</v>
      </c>
      <c r="C3388" s="3" t="s">
        <v>459</v>
      </c>
      <c r="D3388" s="3" t="s">
        <v>824</v>
      </c>
      <c r="E3388" s="3" t="s">
        <v>35</v>
      </c>
      <c r="F3388" s="3">
        <v>2.0</v>
      </c>
      <c r="G3388" s="3">
        <v>2999.0</v>
      </c>
      <c r="H3388" s="3">
        <v>30.0</v>
      </c>
      <c r="I3388" s="3">
        <v>1706.72</v>
      </c>
      <c r="J3388" s="3" t="s">
        <v>32</v>
      </c>
      <c r="K3388" s="3" t="s">
        <v>28</v>
      </c>
      <c r="L3388" s="5">
        <f t="shared" si="1"/>
        <v>4198.6</v>
      </c>
      <c r="M3388" s="5">
        <f t="shared" si="2"/>
        <v>3413.44</v>
      </c>
      <c r="N3388" s="5">
        <f t="shared" si="3"/>
        <v>785.16</v>
      </c>
      <c r="O3388" s="6">
        <f t="shared" si="4"/>
        <v>0.1870051922</v>
      </c>
      <c r="P3388" s="6" t="str">
        <f t="shared" si="5"/>
        <v>Monday</v>
      </c>
      <c r="Q3388" s="6" t="str">
        <f t="shared" si="6"/>
        <v>Weekday</v>
      </c>
      <c r="R3388" s="6" t="str">
        <f t="shared" si="7"/>
        <v>High (&gt;25%)</v>
      </c>
    </row>
    <row r="3389">
      <c r="A3389" s="3" t="s">
        <v>3907</v>
      </c>
      <c r="B3389" s="4">
        <v>45514.46875</v>
      </c>
      <c r="C3389" s="3" t="s">
        <v>41</v>
      </c>
      <c r="D3389" s="3" t="s">
        <v>654</v>
      </c>
      <c r="E3389" s="3" t="s">
        <v>21</v>
      </c>
      <c r="F3389" s="3">
        <v>1.0</v>
      </c>
      <c r="G3389" s="3">
        <v>899.0</v>
      </c>
      <c r="H3389" s="3">
        <v>25.0</v>
      </c>
      <c r="I3389" s="3">
        <v>592.89</v>
      </c>
      <c r="J3389" s="3" t="s">
        <v>32</v>
      </c>
      <c r="K3389" s="3" t="s">
        <v>23</v>
      </c>
      <c r="L3389" s="5">
        <f t="shared" si="1"/>
        <v>674.25</v>
      </c>
      <c r="M3389" s="5">
        <f t="shared" si="2"/>
        <v>592.89</v>
      </c>
      <c r="N3389" s="5">
        <f t="shared" si="3"/>
        <v>81.36</v>
      </c>
      <c r="O3389" s="6">
        <f t="shared" si="4"/>
        <v>0.1206674082</v>
      </c>
      <c r="P3389" s="6" t="str">
        <f t="shared" si="5"/>
        <v>Saturday</v>
      </c>
      <c r="Q3389" s="6" t="str">
        <f t="shared" si="6"/>
        <v>Weekend</v>
      </c>
      <c r="R3389" s="6" t="str">
        <f t="shared" si="7"/>
        <v>Mid (16–25%)</v>
      </c>
    </row>
    <row r="3390">
      <c r="A3390" s="3" t="s">
        <v>3908</v>
      </c>
      <c r="B3390" s="4">
        <v>45726.65277777778</v>
      </c>
      <c r="C3390" s="3" t="s">
        <v>73</v>
      </c>
      <c r="D3390" s="3" t="s">
        <v>409</v>
      </c>
      <c r="E3390" s="3" t="s">
        <v>35</v>
      </c>
      <c r="F3390" s="3">
        <v>3.0</v>
      </c>
      <c r="G3390" s="3">
        <v>3499.0</v>
      </c>
      <c r="H3390" s="3">
        <v>25.0</v>
      </c>
      <c r="I3390" s="3">
        <v>2261.8</v>
      </c>
      <c r="J3390" s="3" t="s">
        <v>52</v>
      </c>
      <c r="K3390" s="3" t="s">
        <v>23</v>
      </c>
      <c r="L3390" s="5">
        <f t="shared" si="1"/>
        <v>7872.75</v>
      </c>
      <c r="M3390" s="5">
        <f t="shared" si="2"/>
        <v>6785.4</v>
      </c>
      <c r="N3390" s="5">
        <f t="shared" si="3"/>
        <v>1087.35</v>
      </c>
      <c r="O3390" s="6">
        <f t="shared" si="4"/>
        <v>0.1381156521</v>
      </c>
      <c r="P3390" s="6" t="str">
        <f t="shared" si="5"/>
        <v>Monday</v>
      </c>
      <c r="Q3390" s="6" t="str">
        <f t="shared" si="6"/>
        <v>Weekday</v>
      </c>
      <c r="R3390" s="6" t="str">
        <f t="shared" si="7"/>
        <v>Mid (16–25%)</v>
      </c>
    </row>
    <row r="3391">
      <c r="A3391" s="3" t="s">
        <v>3909</v>
      </c>
      <c r="B3391" s="4">
        <v>45969.3875</v>
      </c>
      <c r="C3391" s="3" t="s">
        <v>459</v>
      </c>
      <c r="D3391" s="3" t="s">
        <v>441</v>
      </c>
      <c r="E3391" s="3" t="s">
        <v>27</v>
      </c>
      <c r="F3391" s="3">
        <v>2.0</v>
      </c>
      <c r="G3391" s="3">
        <v>1999.0</v>
      </c>
      <c r="H3391" s="3">
        <v>25.0</v>
      </c>
      <c r="I3391" s="3">
        <v>1099.58</v>
      </c>
      <c r="J3391" s="3" t="s">
        <v>32</v>
      </c>
      <c r="K3391" s="3" t="s">
        <v>23</v>
      </c>
      <c r="L3391" s="5">
        <f t="shared" si="1"/>
        <v>2998.5</v>
      </c>
      <c r="M3391" s="5">
        <f t="shared" si="2"/>
        <v>2199.16</v>
      </c>
      <c r="N3391" s="5">
        <f t="shared" si="3"/>
        <v>799.34</v>
      </c>
      <c r="O3391" s="6">
        <f t="shared" si="4"/>
        <v>0.2665799566</v>
      </c>
      <c r="P3391" s="6" t="str">
        <f t="shared" si="5"/>
        <v>Saturday</v>
      </c>
      <c r="Q3391" s="6" t="str">
        <f t="shared" si="6"/>
        <v>Weekend</v>
      </c>
      <c r="R3391" s="6" t="str">
        <f t="shared" si="7"/>
        <v>Mid (16–25%)</v>
      </c>
    </row>
    <row r="3392">
      <c r="A3392" s="3" t="s">
        <v>3910</v>
      </c>
      <c r="B3392" s="4">
        <v>45949.72777777778</v>
      </c>
      <c r="C3392" s="3" t="s">
        <v>54</v>
      </c>
      <c r="D3392" s="3" t="s">
        <v>341</v>
      </c>
      <c r="E3392" s="3" t="s">
        <v>35</v>
      </c>
      <c r="F3392" s="3">
        <v>4.0</v>
      </c>
      <c r="G3392" s="3">
        <v>3999.0</v>
      </c>
      <c r="H3392" s="3">
        <v>25.0</v>
      </c>
      <c r="I3392" s="3">
        <v>2801.65</v>
      </c>
      <c r="J3392" s="3" t="s">
        <v>52</v>
      </c>
      <c r="K3392" s="3" t="s">
        <v>23</v>
      </c>
      <c r="L3392" s="5">
        <f t="shared" si="1"/>
        <v>11997</v>
      </c>
      <c r="M3392" s="5">
        <f t="shared" si="2"/>
        <v>11206.6</v>
      </c>
      <c r="N3392" s="5">
        <f t="shared" si="3"/>
        <v>790.4</v>
      </c>
      <c r="O3392" s="6">
        <f t="shared" si="4"/>
        <v>0.06588313745</v>
      </c>
      <c r="P3392" s="6" t="str">
        <f t="shared" si="5"/>
        <v>Sunday</v>
      </c>
      <c r="Q3392" s="6" t="str">
        <f t="shared" si="6"/>
        <v>Weekend</v>
      </c>
      <c r="R3392" s="6" t="str">
        <f t="shared" si="7"/>
        <v>Mid (16–25%)</v>
      </c>
    </row>
    <row r="3393">
      <c r="A3393" s="3" t="s">
        <v>3911</v>
      </c>
      <c r="B3393" s="4">
        <v>45428.592361111114</v>
      </c>
      <c r="C3393" s="3" t="s">
        <v>285</v>
      </c>
      <c r="D3393" s="3" t="s">
        <v>179</v>
      </c>
      <c r="E3393" s="3" t="s">
        <v>21</v>
      </c>
      <c r="F3393" s="3">
        <v>5.0</v>
      </c>
      <c r="G3393" s="3">
        <v>499.0</v>
      </c>
      <c r="H3393" s="3">
        <v>5.0</v>
      </c>
      <c r="I3393" s="3">
        <v>241.26</v>
      </c>
      <c r="J3393" s="3" t="s">
        <v>32</v>
      </c>
      <c r="K3393" s="3" t="s">
        <v>23</v>
      </c>
      <c r="L3393" s="5">
        <f t="shared" si="1"/>
        <v>2370.25</v>
      </c>
      <c r="M3393" s="5">
        <f t="shared" si="2"/>
        <v>1206.3</v>
      </c>
      <c r="N3393" s="5">
        <f t="shared" si="3"/>
        <v>1163.95</v>
      </c>
      <c r="O3393" s="6">
        <f t="shared" si="4"/>
        <v>0.4910663432</v>
      </c>
      <c r="P3393" s="6" t="str">
        <f t="shared" si="5"/>
        <v>Thursday</v>
      </c>
      <c r="Q3393" s="6" t="str">
        <f t="shared" si="6"/>
        <v>Weekday</v>
      </c>
      <c r="R3393" s="6" t="str">
        <f t="shared" si="7"/>
        <v>Low (1–15%)</v>
      </c>
    </row>
    <row r="3394">
      <c r="A3394" s="3" t="s">
        <v>3912</v>
      </c>
      <c r="B3394" s="4">
        <v>45758.677777777775</v>
      </c>
      <c r="C3394" s="3" t="s">
        <v>54</v>
      </c>
      <c r="D3394" s="3" t="s">
        <v>695</v>
      </c>
      <c r="E3394" s="3" t="s">
        <v>35</v>
      </c>
      <c r="F3394" s="3">
        <v>3.0</v>
      </c>
      <c r="G3394" s="3">
        <v>1999.0</v>
      </c>
      <c r="H3394" s="3">
        <v>0.0</v>
      </c>
      <c r="I3394" s="3">
        <v>1165.36</v>
      </c>
      <c r="J3394" s="3" t="s">
        <v>32</v>
      </c>
      <c r="K3394" s="3" t="s">
        <v>28</v>
      </c>
      <c r="L3394" s="5">
        <f t="shared" si="1"/>
        <v>5997</v>
      </c>
      <c r="M3394" s="5">
        <f t="shared" si="2"/>
        <v>3496.08</v>
      </c>
      <c r="N3394" s="5">
        <f t="shared" si="3"/>
        <v>2500.92</v>
      </c>
      <c r="O3394" s="6">
        <f t="shared" si="4"/>
        <v>0.4170285143</v>
      </c>
      <c r="P3394" s="6" t="str">
        <f t="shared" si="5"/>
        <v>Friday</v>
      </c>
      <c r="Q3394" s="6" t="str">
        <f t="shared" si="6"/>
        <v>Weekday</v>
      </c>
      <c r="R3394" s="6" t="str">
        <f t="shared" si="7"/>
        <v>No Discount</v>
      </c>
    </row>
    <row r="3395">
      <c r="A3395" s="3" t="s">
        <v>3913</v>
      </c>
      <c r="B3395" s="4">
        <v>45608.626388888886</v>
      </c>
      <c r="C3395" s="3" t="s">
        <v>138</v>
      </c>
      <c r="D3395" s="3" t="s">
        <v>341</v>
      </c>
      <c r="E3395" s="3" t="s">
        <v>27</v>
      </c>
      <c r="F3395" s="3">
        <v>4.0</v>
      </c>
      <c r="G3395" s="3">
        <v>999.0</v>
      </c>
      <c r="H3395" s="3">
        <v>20.0</v>
      </c>
      <c r="I3395" s="3">
        <v>605.64</v>
      </c>
      <c r="J3395" s="3" t="s">
        <v>32</v>
      </c>
      <c r="K3395" s="3" t="s">
        <v>28</v>
      </c>
      <c r="L3395" s="5">
        <f t="shared" si="1"/>
        <v>3196.8</v>
      </c>
      <c r="M3395" s="5">
        <f t="shared" si="2"/>
        <v>2422.56</v>
      </c>
      <c r="N3395" s="5">
        <f t="shared" si="3"/>
        <v>774.24</v>
      </c>
      <c r="O3395" s="6">
        <f t="shared" si="4"/>
        <v>0.2421921922</v>
      </c>
      <c r="P3395" s="6" t="str">
        <f t="shared" si="5"/>
        <v>Tuesday</v>
      </c>
      <c r="Q3395" s="6" t="str">
        <f t="shared" si="6"/>
        <v>Weekday</v>
      </c>
      <c r="R3395" s="6" t="str">
        <f t="shared" si="7"/>
        <v>Mid (16–25%)</v>
      </c>
    </row>
    <row r="3396">
      <c r="A3396" s="3" t="s">
        <v>3914</v>
      </c>
      <c r="B3396" s="4">
        <v>45596.49375</v>
      </c>
      <c r="C3396" s="3" t="s">
        <v>151</v>
      </c>
      <c r="D3396" s="3" t="s">
        <v>827</v>
      </c>
      <c r="E3396" s="3" t="s">
        <v>27</v>
      </c>
      <c r="F3396" s="3">
        <v>3.0</v>
      </c>
      <c r="G3396" s="3">
        <v>1499.0</v>
      </c>
      <c r="H3396" s="3">
        <v>25.0</v>
      </c>
      <c r="I3396" s="3">
        <v>848.8</v>
      </c>
      <c r="J3396" s="3" t="s">
        <v>52</v>
      </c>
      <c r="K3396" s="3" t="s">
        <v>39</v>
      </c>
      <c r="L3396" s="5">
        <f t="shared" si="1"/>
        <v>3372.75</v>
      </c>
      <c r="M3396" s="5">
        <f t="shared" si="2"/>
        <v>2546.4</v>
      </c>
      <c r="N3396" s="5">
        <f t="shared" si="3"/>
        <v>826.35</v>
      </c>
      <c r="O3396" s="6">
        <f t="shared" si="4"/>
        <v>0.245007783</v>
      </c>
      <c r="P3396" s="6" t="str">
        <f t="shared" si="5"/>
        <v>Thursday</v>
      </c>
      <c r="Q3396" s="6" t="str">
        <f t="shared" si="6"/>
        <v>Weekday</v>
      </c>
      <c r="R3396" s="6" t="str">
        <f t="shared" si="7"/>
        <v>Mid (16–25%)</v>
      </c>
    </row>
    <row r="3397">
      <c r="A3397" s="3" t="s">
        <v>3915</v>
      </c>
      <c r="B3397" s="4">
        <v>45749.895833333336</v>
      </c>
      <c r="C3397" s="3" t="s">
        <v>81</v>
      </c>
      <c r="D3397" s="3" t="s">
        <v>203</v>
      </c>
      <c r="E3397" s="3" t="s">
        <v>27</v>
      </c>
      <c r="F3397" s="3">
        <v>5.0</v>
      </c>
      <c r="G3397" s="3">
        <v>999.0</v>
      </c>
      <c r="H3397" s="3">
        <v>5.0</v>
      </c>
      <c r="I3397" s="3">
        <v>635.86</v>
      </c>
      <c r="J3397" s="3" t="s">
        <v>32</v>
      </c>
      <c r="K3397" s="3" t="s">
        <v>23</v>
      </c>
      <c r="L3397" s="5">
        <f t="shared" si="1"/>
        <v>4745.25</v>
      </c>
      <c r="M3397" s="5">
        <f t="shared" si="2"/>
        <v>3179.3</v>
      </c>
      <c r="N3397" s="5">
        <f t="shared" si="3"/>
        <v>1565.95</v>
      </c>
      <c r="O3397" s="6">
        <f t="shared" si="4"/>
        <v>0.3300036879</v>
      </c>
      <c r="P3397" s="6" t="str">
        <f t="shared" si="5"/>
        <v>Wednesday</v>
      </c>
      <c r="Q3397" s="6" t="str">
        <f t="shared" si="6"/>
        <v>Weekday</v>
      </c>
      <c r="R3397" s="6" t="str">
        <f t="shared" si="7"/>
        <v>Low (1–15%)</v>
      </c>
    </row>
    <row r="3398">
      <c r="A3398" s="3" t="s">
        <v>3916</v>
      </c>
      <c r="B3398" s="4">
        <v>45616.55972222222</v>
      </c>
      <c r="C3398" s="3" t="s">
        <v>50</v>
      </c>
      <c r="D3398" s="3" t="s">
        <v>415</v>
      </c>
      <c r="E3398" s="3" t="s">
        <v>27</v>
      </c>
      <c r="F3398" s="3">
        <v>4.0</v>
      </c>
      <c r="G3398" s="3">
        <v>1999.0</v>
      </c>
      <c r="H3398" s="3">
        <v>15.0</v>
      </c>
      <c r="I3398" s="3">
        <v>1379.41</v>
      </c>
      <c r="J3398" s="3" t="s">
        <v>32</v>
      </c>
      <c r="K3398" s="3" t="s">
        <v>28</v>
      </c>
      <c r="L3398" s="5">
        <f t="shared" si="1"/>
        <v>6796.6</v>
      </c>
      <c r="M3398" s="5">
        <f t="shared" si="2"/>
        <v>5517.64</v>
      </c>
      <c r="N3398" s="5">
        <f t="shared" si="3"/>
        <v>1278.96</v>
      </c>
      <c r="O3398" s="6">
        <f t="shared" si="4"/>
        <v>0.1881764412</v>
      </c>
      <c r="P3398" s="6" t="str">
        <f t="shared" si="5"/>
        <v>Wednesday</v>
      </c>
      <c r="Q3398" s="6" t="str">
        <f t="shared" si="6"/>
        <v>Weekday</v>
      </c>
      <c r="R3398" s="6" t="str">
        <f t="shared" si="7"/>
        <v>Low (1–15%)</v>
      </c>
    </row>
    <row r="3399">
      <c r="A3399" s="3" t="s">
        <v>3917</v>
      </c>
      <c r="B3399" s="4">
        <v>45875.743055555555</v>
      </c>
      <c r="C3399" s="3" t="s">
        <v>41</v>
      </c>
      <c r="D3399" s="3" t="s">
        <v>31</v>
      </c>
      <c r="E3399" s="3" t="s">
        <v>35</v>
      </c>
      <c r="F3399" s="3">
        <v>4.0</v>
      </c>
      <c r="G3399" s="3">
        <v>1999.0</v>
      </c>
      <c r="H3399" s="3">
        <v>30.0</v>
      </c>
      <c r="I3399" s="3">
        <v>1448.52</v>
      </c>
      <c r="J3399" s="3" t="s">
        <v>32</v>
      </c>
      <c r="K3399" s="3" t="s">
        <v>39</v>
      </c>
      <c r="L3399" s="5">
        <f t="shared" si="1"/>
        <v>5597.2</v>
      </c>
      <c r="M3399" s="5">
        <f t="shared" si="2"/>
        <v>5794.08</v>
      </c>
      <c r="N3399" s="5">
        <f t="shared" si="3"/>
        <v>-196.88</v>
      </c>
      <c r="O3399" s="6">
        <f t="shared" si="4"/>
        <v>-0.03517473022</v>
      </c>
      <c r="P3399" s="6" t="str">
        <f t="shared" si="5"/>
        <v>Wednesday</v>
      </c>
      <c r="Q3399" s="6" t="str">
        <f t="shared" si="6"/>
        <v>Weekday</v>
      </c>
      <c r="R3399" s="6" t="str">
        <f t="shared" si="7"/>
        <v>High (&gt;25%)</v>
      </c>
    </row>
    <row r="3400">
      <c r="A3400" s="3" t="s">
        <v>3918</v>
      </c>
      <c r="B3400" s="4">
        <v>45891.489583333336</v>
      </c>
      <c r="C3400" s="3" t="s">
        <v>41</v>
      </c>
      <c r="D3400" s="3" t="s">
        <v>271</v>
      </c>
      <c r="E3400" s="3" t="s">
        <v>27</v>
      </c>
      <c r="F3400" s="3">
        <v>5.0</v>
      </c>
      <c r="G3400" s="3">
        <v>1299.0</v>
      </c>
      <c r="H3400" s="3">
        <v>5.0</v>
      </c>
      <c r="I3400" s="3">
        <v>843.91</v>
      </c>
      <c r="J3400" s="3" t="s">
        <v>52</v>
      </c>
      <c r="K3400" s="3" t="s">
        <v>23</v>
      </c>
      <c r="L3400" s="5">
        <f t="shared" si="1"/>
        <v>6170.25</v>
      </c>
      <c r="M3400" s="5">
        <f t="shared" si="2"/>
        <v>4219.55</v>
      </c>
      <c r="N3400" s="5">
        <f t="shared" si="3"/>
        <v>1950.7</v>
      </c>
      <c r="O3400" s="6">
        <f t="shared" si="4"/>
        <v>0.3161460233</v>
      </c>
      <c r="P3400" s="6" t="str">
        <f t="shared" si="5"/>
        <v>Friday</v>
      </c>
      <c r="Q3400" s="6" t="str">
        <f t="shared" si="6"/>
        <v>Weekday</v>
      </c>
      <c r="R3400" s="6" t="str">
        <f t="shared" si="7"/>
        <v>Low (1–15%)</v>
      </c>
    </row>
    <row r="3401">
      <c r="A3401" s="3" t="s">
        <v>3919</v>
      </c>
      <c r="B3401" s="4">
        <v>45381.76180555556</v>
      </c>
      <c r="C3401" s="3" t="s">
        <v>47</v>
      </c>
      <c r="D3401" s="3" t="s">
        <v>547</v>
      </c>
      <c r="E3401" s="3" t="s">
        <v>35</v>
      </c>
      <c r="F3401" s="3">
        <v>4.0</v>
      </c>
      <c r="G3401" s="3">
        <v>3499.0</v>
      </c>
      <c r="H3401" s="3">
        <v>5.0</v>
      </c>
      <c r="I3401" s="3">
        <v>2324.0</v>
      </c>
      <c r="J3401" s="3" t="s">
        <v>32</v>
      </c>
      <c r="K3401" s="3" t="s">
        <v>39</v>
      </c>
      <c r="L3401" s="5">
        <f t="shared" si="1"/>
        <v>13296.2</v>
      </c>
      <c r="M3401" s="5">
        <f t="shared" si="2"/>
        <v>9296</v>
      </c>
      <c r="N3401" s="5">
        <f t="shared" si="3"/>
        <v>4000.2</v>
      </c>
      <c r="O3401" s="6">
        <f t="shared" si="4"/>
        <v>0.3008528753</v>
      </c>
      <c r="P3401" s="6" t="str">
        <f t="shared" si="5"/>
        <v>Saturday</v>
      </c>
      <c r="Q3401" s="6" t="str">
        <f t="shared" si="6"/>
        <v>Weekend</v>
      </c>
      <c r="R3401" s="6" t="str">
        <f t="shared" si="7"/>
        <v>Low (1–15%)</v>
      </c>
    </row>
    <row r="3402">
      <c r="A3402" s="3" t="s">
        <v>3920</v>
      </c>
      <c r="B3402" s="4">
        <v>45653.575694444444</v>
      </c>
      <c r="C3402" s="3" t="s">
        <v>94</v>
      </c>
      <c r="D3402" s="3" t="s">
        <v>313</v>
      </c>
      <c r="E3402" s="3" t="s">
        <v>21</v>
      </c>
      <c r="F3402" s="3">
        <v>4.0</v>
      </c>
      <c r="G3402" s="3">
        <v>899.0</v>
      </c>
      <c r="H3402" s="3">
        <v>25.0</v>
      </c>
      <c r="I3402" s="3">
        <v>532.7</v>
      </c>
      <c r="J3402" s="3" t="s">
        <v>32</v>
      </c>
      <c r="K3402" s="3" t="s">
        <v>23</v>
      </c>
      <c r="L3402" s="5">
        <f t="shared" si="1"/>
        <v>2697</v>
      </c>
      <c r="M3402" s="5">
        <f t="shared" si="2"/>
        <v>2130.8</v>
      </c>
      <c r="N3402" s="5">
        <f t="shared" si="3"/>
        <v>566.2</v>
      </c>
      <c r="O3402" s="6">
        <f t="shared" si="4"/>
        <v>0.209936967</v>
      </c>
      <c r="P3402" s="6" t="str">
        <f t="shared" si="5"/>
        <v>Friday</v>
      </c>
      <c r="Q3402" s="6" t="str">
        <f t="shared" si="6"/>
        <v>Weekday</v>
      </c>
      <c r="R3402" s="6" t="str">
        <f t="shared" si="7"/>
        <v>Mid (16–25%)</v>
      </c>
    </row>
    <row r="3403">
      <c r="A3403" s="3" t="s">
        <v>3921</v>
      </c>
      <c r="B3403" s="4">
        <v>45337.739583333336</v>
      </c>
      <c r="C3403" s="3" t="s">
        <v>70</v>
      </c>
      <c r="D3403" s="3" t="s">
        <v>987</v>
      </c>
      <c r="E3403" s="3" t="s">
        <v>21</v>
      </c>
      <c r="F3403" s="3">
        <v>1.0</v>
      </c>
      <c r="G3403" s="3">
        <v>299.0</v>
      </c>
      <c r="H3403" s="3">
        <v>10.0</v>
      </c>
      <c r="I3403" s="3">
        <v>141.83</v>
      </c>
      <c r="J3403" s="3" t="s">
        <v>52</v>
      </c>
      <c r="K3403" s="3" t="s">
        <v>28</v>
      </c>
      <c r="L3403" s="5">
        <f t="shared" si="1"/>
        <v>269.1</v>
      </c>
      <c r="M3403" s="5">
        <f t="shared" si="2"/>
        <v>141.83</v>
      </c>
      <c r="N3403" s="5">
        <f t="shared" si="3"/>
        <v>127.27</v>
      </c>
      <c r="O3403" s="6">
        <f t="shared" si="4"/>
        <v>0.4729468599</v>
      </c>
      <c r="P3403" s="6" t="str">
        <f t="shared" si="5"/>
        <v>Thursday</v>
      </c>
      <c r="Q3403" s="6" t="str">
        <f t="shared" si="6"/>
        <v>Weekday</v>
      </c>
      <c r="R3403" s="6" t="str">
        <f t="shared" si="7"/>
        <v>Low (1–15%)</v>
      </c>
    </row>
    <row r="3404">
      <c r="A3404" s="3" t="s">
        <v>3922</v>
      </c>
      <c r="B3404" s="4">
        <v>45351.63263888889</v>
      </c>
      <c r="C3404" s="3" t="s">
        <v>127</v>
      </c>
      <c r="D3404" s="3" t="s">
        <v>509</v>
      </c>
      <c r="E3404" s="3" t="s">
        <v>35</v>
      </c>
      <c r="F3404" s="3">
        <v>3.0</v>
      </c>
      <c r="G3404" s="3">
        <v>3499.0</v>
      </c>
      <c r="H3404" s="3">
        <v>10.0</v>
      </c>
      <c r="I3404" s="3">
        <v>2150.74</v>
      </c>
      <c r="J3404" s="3" t="s">
        <v>52</v>
      </c>
      <c r="K3404" s="3" t="s">
        <v>23</v>
      </c>
      <c r="L3404" s="5">
        <f t="shared" si="1"/>
        <v>9447.3</v>
      </c>
      <c r="M3404" s="5">
        <f t="shared" si="2"/>
        <v>6452.22</v>
      </c>
      <c r="N3404" s="5">
        <f t="shared" si="3"/>
        <v>2995.08</v>
      </c>
      <c r="O3404" s="6">
        <f t="shared" si="4"/>
        <v>0.3170302626</v>
      </c>
      <c r="P3404" s="6" t="str">
        <f t="shared" si="5"/>
        <v>Thursday</v>
      </c>
      <c r="Q3404" s="6" t="str">
        <f t="shared" si="6"/>
        <v>Weekday</v>
      </c>
      <c r="R3404" s="6" t="str">
        <f t="shared" si="7"/>
        <v>Low (1–15%)</v>
      </c>
    </row>
    <row r="3405">
      <c r="A3405" s="3" t="s">
        <v>3923</v>
      </c>
      <c r="B3405" s="4">
        <v>45870.850694444445</v>
      </c>
      <c r="C3405" s="3" t="s">
        <v>236</v>
      </c>
      <c r="D3405" s="3" t="s">
        <v>181</v>
      </c>
      <c r="E3405" s="3" t="s">
        <v>35</v>
      </c>
      <c r="F3405" s="3">
        <v>1.0</v>
      </c>
      <c r="G3405" s="3">
        <v>3999.0</v>
      </c>
      <c r="H3405" s="3">
        <v>25.0</v>
      </c>
      <c r="I3405" s="3">
        <v>2205.79</v>
      </c>
      <c r="J3405" s="3" t="s">
        <v>32</v>
      </c>
      <c r="K3405" s="3" t="s">
        <v>39</v>
      </c>
      <c r="L3405" s="5">
        <f t="shared" si="1"/>
        <v>2999.25</v>
      </c>
      <c r="M3405" s="5">
        <f t="shared" si="2"/>
        <v>2205.79</v>
      </c>
      <c r="N3405" s="5">
        <f t="shared" si="3"/>
        <v>793.46</v>
      </c>
      <c r="O3405" s="6">
        <f t="shared" si="4"/>
        <v>0.2645528049</v>
      </c>
      <c r="P3405" s="6" t="str">
        <f t="shared" si="5"/>
        <v>Friday</v>
      </c>
      <c r="Q3405" s="6" t="str">
        <f t="shared" si="6"/>
        <v>Weekday</v>
      </c>
      <c r="R3405" s="6" t="str">
        <f t="shared" si="7"/>
        <v>Mid (16–25%)</v>
      </c>
    </row>
    <row r="3406">
      <c r="A3406" s="3" t="s">
        <v>3924</v>
      </c>
      <c r="B3406" s="4">
        <v>45479.54861111111</v>
      </c>
      <c r="C3406" s="3" t="s">
        <v>94</v>
      </c>
      <c r="D3406" s="3" t="s">
        <v>844</v>
      </c>
      <c r="E3406" s="3" t="s">
        <v>21</v>
      </c>
      <c r="F3406" s="3">
        <v>4.0</v>
      </c>
      <c r="G3406" s="3">
        <v>699.0</v>
      </c>
      <c r="H3406" s="3">
        <v>25.0</v>
      </c>
      <c r="I3406" s="3">
        <v>467.73</v>
      </c>
      <c r="J3406" s="3" t="s">
        <v>32</v>
      </c>
      <c r="K3406" s="3" t="s">
        <v>28</v>
      </c>
      <c r="L3406" s="5">
        <f t="shared" si="1"/>
        <v>2097</v>
      </c>
      <c r="M3406" s="5">
        <f t="shared" si="2"/>
        <v>1870.92</v>
      </c>
      <c r="N3406" s="5">
        <f t="shared" si="3"/>
        <v>226.08</v>
      </c>
      <c r="O3406" s="6">
        <f t="shared" si="4"/>
        <v>0.1078111588</v>
      </c>
      <c r="P3406" s="6" t="str">
        <f t="shared" si="5"/>
        <v>Saturday</v>
      </c>
      <c r="Q3406" s="6" t="str">
        <f t="shared" si="6"/>
        <v>Weekend</v>
      </c>
      <c r="R3406" s="6" t="str">
        <f t="shared" si="7"/>
        <v>Mid (16–25%)</v>
      </c>
    </row>
    <row r="3407">
      <c r="A3407" s="3" t="s">
        <v>3925</v>
      </c>
      <c r="B3407" s="4">
        <v>45596.71666666667</v>
      </c>
      <c r="C3407" s="3" t="s">
        <v>254</v>
      </c>
      <c r="D3407" s="3" t="s">
        <v>596</v>
      </c>
      <c r="E3407" s="3" t="s">
        <v>27</v>
      </c>
      <c r="F3407" s="3">
        <v>1.0</v>
      </c>
      <c r="G3407" s="3">
        <v>1499.0</v>
      </c>
      <c r="H3407" s="3">
        <v>15.0</v>
      </c>
      <c r="I3407" s="3">
        <v>786.76</v>
      </c>
      <c r="J3407" s="3" t="s">
        <v>52</v>
      </c>
      <c r="K3407" s="3" t="s">
        <v>23</v>
      </c>
      <c r="L3407" s="5">
        <f t="shared" si="1"/>
        <v>1274.15</v>
      </c>
      <c r="M3407" s="5">
        <f t="shared" si="2"/>
        <v>786.76</v>
      </c>
      <c r="N3407" s="5">
        <f t="shared" si="3"/>
        <v>487.39</v>
      </c>
      <c r="O3407" s="6">
        <f t="shared" si="4"/>
        <v>0.3825216811</v>
      </c>
      <c r="P3407" s="6" t="str">
        <f t="shared" si="5"/>
        <v>Thursday</v>
      </c>
      <c r="Q3407" s="6" t="str">
        <f t="shared" si="6"/>
        <v>Weekday</v>
      </c>
      <c r="R3407" s="6" t="str">
        <f t="shared" si="7"/>
        <v>Low (1–15%)</v>
      </c>
    </row>
    <row r="3408">
      <c r="A3408" s="3" t="s">
        <v>3926</v>
      </c>
      <c r="B3408" s="4">
        <v>45554.53333333333</v>
      </c>
      <c r="C3408" s="3" t="s">
        <v>78</v>
      </c>
      <c r="D3408" s="3" t="s">
        <v>229</v>
      </c>
      <c r="E3408" s="3" t="s">
        <v>27</v>
      </c>
      <c r="F3408" s="3">
        <v>2.0</v>
      </c>
      <c r="G3408" s="3">
        <v>1499.0</v>
      </c>
      <c r="H3408" s="3">
        <v>25.0</v>
      </c>
      <c r="I3408" s="3">
        <v>888.4</v>
      </c>
      <c r="J3408" s="3" t="s">
        <v>32</v>
      </c>
      <c r="K3408" s="3" t="s">
        <v>39</v>
      </c>
      <c r="L3408" s="5">
        <f t="shared" si="1"/>
        <v>2248.5</v>
      </c>
      <c r="M3408" s="5">
        <f t="shared" si="2"/>
        <v>1776.8</v>
      </c>
      <c r="N3408" s="5">
        <f t="shared" si="3"/>
        <v>471.7</v>
      </c>
      <c r="O3408" s="6">
        <f t="shared" si="4"/>
        <v>0.2097843006</v>
      </c>
      <c r="P3408" s="6" t="str">
        <f t="shared" si="5"/>
        <v>Thursday</v>
      </c>
      <c r="Q3408" s="6" t="str">
        <f t="shared" si="6"/>
        <v>Weekday</v>
      </c>
      <c r="R3408" s="6" t="str">
        <f t="shared" si="7"/>
        <v>Mid (16–25%)</v>
      </c>
    </row>
    <row r="3409">
      <c r="A3409" s="3" t="s">
        <v>3927</v>
      </c>
      <c r="B3409" s="4">
        <v>45425.660416666666</v>
      </c>
      <c r="C3409" s="3" t="s">
        <v>47</v>
      </c>
      <c r="D3409" s="3" t="s">
        <v>1252</v>
      </c>
      <c r="E3409" s="3" t="s">
        <v>35</v>
      </c>
      <c r="F3409" s="3">
        <v>4.0</v>
      </c>
      <c r="G3409" s="3">
        <v>2999.0</v>
      </c>
      <c r="H3409" s="3">
        <v>0.0</v>
      </c>
      <c r="I3409" s="3">
        <v>1678.29</v>
      </c>
      <c r="J3409" s="3" t="s">
        <v>52</v>
      </c>
      <c r="K3409" s="3" t="s">
        <v>39</v>
      </c>
      <c r="L3409" s="5">
        <f t="shared" si="1"/>
        <v>11996</v>
      </c>
      <c r="M3409" s="5">
        <f t="shared" si="2"/>
        <v>6713.16</v>
      </c>
      <c r="N3409" s="5">
        <f t="shared" si="3"/>
        <v>5282.84</v>
      </c>
      <c r="O3409" s="6">
        <f t="shared" si="4"/>
        <v>0.4403834612</v>
      </c>
      <c r="P3409" s="6" t="str">
        <f t="shared" si="5"/>
        <v>Monday</v>
      </c>
      <c r="Q3409" s="6" t="str">
        <f t="shared" si="6"/>
        <v>Weekday</v>
      </c>
      <c r="R3409" s="6" t="str">
        <f t="shared" si="7"/>
        <v>No Discount</v>
      </c>
    </row>
    <row r="3410">
      <c r="A3410" s="3" t="s">
        <v>3928</v>
      </c>
      <c r="B3410" s="4">
        <v>45905.427777777775</v>
      </c>
      <c r="C3410" s="3" t="s">
        <v>70</v>
      </c>
      <c r="D3410" s="3" t="s">
        <v>183</v>
      </c>
      <c r="E3410" s="3" t="s">
        <v>27</v>
      </c>
      <c r="F3410" s="3">
        <v>4.0</v>
      </c>
      <c r="G3410" s="3">
        <v>799.0</v>
      </c>
      <c r="H3410" s="3">
        <v>25.0</v>
      </c>
      <c r="I3410" s="3">
        <v>500.1</v>
      </c>
      <c r="J3410" s="3" t="s">
        <v>22</v>
      </c>
      <c r="K3410" s="3" t="s">
        <v>23</v>
      </c>
      <c r="L3410" s="5">
        <f t="shared" si="1"/>
        <v>2397</v>
      </c>
      <c r="M3410" s="5">
        <f t="shared" si="2"/>
        <v>2000.4</v>
      </c>
      <c r="N3410" s="5">
        <f t="shared" si="3"/>
        <v>396.6</v>
      </c>
      <c r="O3410" s="6">
        <f t="shared" si="4"/>
        <v>0.165456821</v>
      </c>
      <c r="P3410" s="6" t="str">
        <f t="shared" si="5"/>
        <v>Friday</v>
      </c>
      <c r="Q3410" s="6" t="str">
        <f t="shared" si="6"/>
        <v>Weekday</v>
      </c>
      <c r="R3410" s="6" t="str">
        <f t="shared" si="7"/>
        <v>Mid (16–25%)</v>
      </c>
    </row>
    <row r="3411">
      <c r="A3411" s="3" t="s">
        <v>3929</v>
      </c>
      <c r="B3411" s="4">
        <v>45968.77638888889</v>
      </c>
      <c r="C3411" s="3" t="s">
        <v>37</v>
      </c>
      <c r="D3411" s="3" t="s">
        <v>640</v>
      </c>
      <c r="E3411" s="3" t="s">
        <v>27</v>
      </c>
      <c r="F3411" s="3">
        <v>3.0</v>
      </c>
      <c r="G3411" s="3">
        <v>1499.0</v>
      </c>
      <c r="H3411" s="3">
        <v>25.0</v>
      </c>
      <c r="I3411" s="3">
        <v>867.33</v>
      </c>
      <c r="J3411" s="3" t="s">
        <v>32</v>
      </c>
      <c r="K3411" s="3" t="s">
        <v>39</v>
      </c>
      <c r="L3411" s="5">
        <f t="shared" si="1"/>
        <v>3372.75</v>
      </c>
      <c r="M3411" s="5">
        <f t="shared" si="2"/>
        <v>2601.99</v>
      </c>
      <c r="N3411" s="5">
        <f t="shared" si="3"/>
        <v>770.76</v>
      </c>
      <c r="O3411" s="6">
        <f t="shared" si="4"/>
        <v>0.2285256838</v>
      </c>
      <c r="P3411" s="6" t="str">
        <f t="shared" si="5"/>
        <v>Friday</v>
      </c>
      <c r="Q3411" s="6" t="str">
        <f t="shared" si="6"/>
        <v>Weekday</v>
      </c>
      <c r="R3411" s="6" t="str">
        <f t="shared" si="7"/>
        <v>Mid (16–25%)</v>
      </c>
    </row>
    <row r="3412">
      <c r="A3412" s="3" t="s">
        <v>3930</v>
      </c>
      <c r="B3412" s="4">
        <v>45777.493055555555</v>
      </c>
      <c r="C3412" s="3" t="s">
        <v>114</v>
      </c>
      <c r="D3412" s="3" t="s">
        <v>559</v>
      </c>
      <c r="E3412" s="3" t="s">
        <v>21</v>
      </c>
      <c r="F3412" s="3">
        <v>4.0</v>
      </c>
      <c r="G3412" s="3">
        <v>299.0</v>
      </c>
      <c r="H3412" s="3">
        <v>5.0</v>
      </c>
      <c r="I3412" s="3">
        <v>190.66</v>
      </c>
      <c r="J3412" s="3" t="s">
        <v>32</v>
      </c>
      <c r="K3412" s="3" t="s">
        <v>28</v>
      </c>
      <c r="L3412" s="5">
        <f t="shared" si="1"/>
        <v>1136.2</v>
      </c>
      <c r="M3412" s="5">
        <f t="shared" si="2"/>
        <v>762.64</v>
      </c>
      <c r="N3412" s="5">
        <f t="shared" si="3"/>
        <v>373.56</v>
      </c>
      <c r="O3412" s="6">
        <f t="shared" si="4"/>
        <v>0.3287801443</v>
      </c>
      <c r="P3412" s="6" t="str">
        <f t="shared" si="5"/>
        <v>Wednesday</v>
      </c>
      <c r="Q3412" s="6" t="str">
        <f t="shared" si="6"/>
        <v>Weekday</v>
      </c>
      <c r="R3412" s="6" t="str">
        <f t="shared" si="7"/>
        <v>Low (1–15%)</v>
      </c>
    </row>
    <row r="3413">
      <c r="A3413" s="3" t="s">
        <v>3931</v>
      </c>
      <c r="B3413" s="4">
        <v>45964.885416666664</v>
      </c>
      <c r="C3413" s="3" t="s">
        <v>44</v>
      </c>
      <c r="D3413" s="3" t="s">
        <v>1774</v>
      </c>
      <c r="E3413" s="3" t="s">
        <v>21</v>
      </c>
      <c r="F3413" s="3">
        <v>2.0</v>
      </c>
      <c r="G3413" s="3">
        <v>499.0</v>
      </c>
      <c r="H3413" s="3">
        <v>5.0</v>
      </c>
      <c r="I3413" s="3">
        <v>268.0</v>
      </c>
      <c r="J3413" s="3" t="s">
        <v>32</v>
      </c>
      <c r="K3413" s="3" t="s">
        <v>39</v>
      </c>
      <c r="L3413" s="5">
        <f t="shared" si="1"/>
        <v>948.1</v>
      </c>
      <c r="M3413" s="5">
        <f t="shared" si="2"/>
        <v>536</v>
      </c>
      <c r="N3413" s="5">
        <f t="shared" si="3"/>
        <v>412.1</v>
      </c>
      <c r="O3413" s="6">
        <f t="shared" si="4"/>
        <v>0.4346587913</v>
      </c>
      <c r="P3413" s="6" t="str">
        <f t="shared" si="5"/>
        <v>Monday</v>
      </c>
      <c r="Q3413" s="6" t="str">
        <f t="shared" si="6"/>
        <v>Weekday</v>
      </c>
      <c r="R3413" s="6" t="str">
        <f t="shared" si="7"/>
        <v>Low (1–15%)</v>
      </c>
    </row>
    <row r="3414">
      <c r="A3414" s="3" t="s">
        <v>3932</v>
      </c>
      <c r="B3414" s="4">
        <v>45439.59722222222</v>
      </c>
      <c r="C3414" s="3" t="s">
        <v>19</v>
      </c>
      <c r="D3414" s="3" t="s">
        <v>695</v>
      </c>
      <c r="E3414" s="3" t="s">
        <v>21</v>
      </c>
      <c r="F3414" s="3">
        <v>4.0</v>
      </c>
      <c r="G3414" s="3">
        <v>899.0</v>
      </c>
      <c r="H3414" s="3">
        <v>25.0</v>
      </c>
      <c r="I3414" s="3">
        <v>451.05</v>
      </c>
      <c r="J3414" s="3" t="s">
        <v>52</v>
      </c>
      <c r="K3414" s="3" t="s">
        <v>28</v>
      </c>
      <c r="L3414" s="5">
        <f t="shared" si="1"/>
        <v>2697</v>
      </c>
      <c r="M3414" s="5">
        <f t="shared" si="2"/>
        <v>1804.2</v>
      </c>
      <c r="N3414" s="5">
        <f t="shared" si="3"/>
        <v>892.8</v>
      </c>
      <c r="O3414" s="6">
        <f t="shared" si="4"/>
        <v>0.3310344828</v>
      </c>
      <c r="P3414" s="6" t="str">
        <f t="shared" si="5"/>
        <v>Monday</v>
      </c>
      <c r="Q3414" s="6" t="str">
        <f t="shared" si="6"/>
        <v>Weekday</v>
      </c>
      <c r="R3414" s="6" t="str">
        <f t="shared" si="7"/>
        <v>Mid (16–25%)</v>
      </c>
    </row>
    <row r="3415">
      <c r="A3415" s="3" t="s">
        <v>3933</v>
      </c>
      <c r="B3415" s="4">
        <v>45348.81319444445</v>
      </c>
      <c r="C3415" s="3" t="s">
        <v>100</v>
      </c>
      <c r="D3415" s="3" t="s">
        <v>627</v>
      </c>
      <c r="E3415" s="3" t="s">
        <v>27</v>
      </c>
      <c r="F3415" s="3">
        <v>2.0</v>
      </c>
      <c r="G3415" s="3">
        <v>1999.0</v>
      </c>
      <c r="H3415" s="3">
        <v>15.0</v>
      </c>
      <c r="I3415" s="3">
        <v>1118.45</v>
      </c>
      <c r="J3415" s="3" t="s">
        <v>32</v>
      </c>
      <c r="K3415" s="3" t="s">
        <v>28</v>
      </c>
      <c r="L3415" s="5">
        <f t="shared" si="1"/>
        <v>3398.3</v>
      </c>
      <c r="M3415" s="5">
        <f t="shared" si="2"/>
        <v>2236.9</v>
      </c>
      <c r="N3415" s="5">
        <f t="shared" si="3"/>
        <v>1161.4</v>
      </c>
      <c r="O3415" s="6">
        <f t="shared" si="4"/>
        <v>0.3417591149</v>
      </c>
      <c r="P3415" s="6" t="str">
        <f t="shared" si="5"/>
        <v>Monday</v>
      </c>
      <c r="Q3415" s="6" t="str">
        <f t="shared" si="6"/>
        <v>Weekday</v>
      </c>
      <c r="R3415" s="6" t="str">
        <f t="shared" si="7"/>
        <v>Low (1–15%)</v>
      </c>
    </row>
    <row r="3416">
      <c r="A3416" s="3" t="s">
        <v>3934</v>
      </c>
      <c r="B3416" s="4">
        <v>45365.48819444444</v>
      </c>
      <c r="C3416" s="3" t="s">
        <v>248</v>
      </c>
      <c r="D3416" s="3" t="s">
        <v>952</v>
      </c>
      <c r="E3416" s="3" t="s">
        <v>35</v>
      </c>
      <c r="F3416" s="3">
        <v>3.0</v>
      </c>
      <c r="G3416" s="3">
        <v>3999.0</v>
      </c>
      <c r="H3416" s="3">
        <v>30.0</v>
      </c>
      <c r="I3416" s="3">
        <v>2757.45</v>
      </c>
      <c r="J3416" s="3" t="s">
        <v>52</v>
      </c>
      <c r="K3416" s="3" t="s">
        <v>23</v>
      </c>
      <c r="L3416" s="5">
        <f t="shared" si="1"/>
        <v>8397.9</v>
      </c>
      <c r="M3416" s="5">
        <f t="shared" si="2"/>
        <v>8272.35</v>
      </c>
      <c r="N3416" s="5">
        <f t="shared" si="3"/>
        <v>125.55</v>
      </c>
      <c r="O3416" s="6">
        <f t="shared" si="4"/>
        <v>0.01495016611</v>
      </c>
      <c r="P3416" s="6" t="str">
        <f t="shared" si="5"/>
        <v>Thursday</v>
      </c>
      <c r="Q3416" s="6" t="str">
        <f t="shared" si="6"/>
        <v>Weekday</v>
      </c>
      <c r="R3416" s="6" t="str">
        <f t="shared" si="7"/>
        <v>High (&gt;25%)</v>
      </c>
    </row>
    <row r="3417">
      <c r="A3417" s="3" t="s">
        <v>3935</v>
      </c>
      <c r="B3417" s="4">
        <v>45878.63263888889</v>
      </c>
      <c r="C3417" s="3" t="s">
        <v>151</v>
      </c>
      <c r="D3417" s="3" t="s">
        <v>1466</v>
      </c>
      <c r="E3417" s="3" t="s">
        <v>35</v>
      </c>
      <c r="F3417" s="3">
        <v>4.0</v>
      </c>
      <c r="G3417" s="3">
        <v>2999.0</v>
      </c>
      <c r="H3417" s="3">
        <v>20.0</v>
      </c>
      <c r="I3417" s="3">
        <v>1802.8</v>
      </c>
      <c r="J3417" s="3" t="s">
        <v>52</v>
      </c>
      <c r="K3417" s="3" t="s">
        <v>39</v>
      </c>
      <c r="L3417" s="5">
        <f t="shared" si="1"/>
        <v>9596.8</v>
      </c>
      <c r="M3417" s="5">
        <f t="shared" si="2"/>
        <v>7211.2</v>
      </c>
      <c r="N3417" s="5">
        <f t="shared" si="3"/>
        <v>2385.6</v>
      </c>
      <c r="O3417" s="6">
        <f t="shared" si="4"/>
        <v>0.248582861</v>
      </c>
      <c r="P3417" s="6" t="str">
        <f t="shared" si="5"/>
        <v>Saturday</v>
      </c>
      <c r="Q3417" s="6" t="str">
        <f t="shared" si="6"/>
        <v>Weekend</v>
      </c>
      <c r="R3417" s="6" t="str">
        <f t="shared" si="7"/>
        <v>Mid (16–25%)</v>
      </c>
    </row>
    <row r="3418">
      <c r="A3418" s="3" t="s">
        <v>3936</v>
      </c>
      <c r="B3418" s="4">
        <v>45694.63402777778</v>
      </c>
      <c r="C3418" s="3" t="s">
        <v>111</v>
      </c>
      <c r="D3418" s="3" t="s">
        <v>775</v>
      </c>
      <c r="E3418" s="3" t="s">
        <v>27</v>
      </c>
      <c r="F3418" s="3">
        <v>4.0</v>
      </c>
      <c r="G3418" s="3">
        <v>999.0</v>
      </c>
      <c r="H3418" s="3">
        <v>25.0</v>
      </c>
      <c r="I3418" s="3">
        <v>577.44</v>
      </c>
      <c r="J3418" s="3" t="s">
        <v>52</v>
      </c>
      <c r="K3418" s="3" t="s">
        <v>23</v>
      </c>
      <c r="L3418" s="5">
        <f t="shared" si="1"/>
        <v>2997</v>
      </c>
      <c r="M3418" s="5">
        <f t="shared" si="2"/>
        <v>2309.76</v>
      </c>
      <c r="N3418" s="5">
        <f t="shared" si="3"/>
        <v>687.24</v>
      </c>
      <c r="O3418" s="6">
        <f t="shared" si="4"/>
        <v>0.2293093093</v>
      </c>
      <c r="P3418" s="6" t="str">
        <f t="shared" si="5"/>
        <v>Thursday</v>
      </c>
      <c r="Q3418" s="6" t="str">
        <f t="shared" si="6"/>
        <v>Weekday</v>
      </c>
      <c r="R3418" s="6" t="str">
        <f t="shared" si="7"/>
        <v>Mid (16–25%)</v>
      </c>
    </row>
    <row r="3419">
      <c r="A3419" s="3" t="s">
        <v>3937</v>
      </c>
      <c r="B3419" s="4">
        <v>45690.54375</v>
      </c>
      <c r="C3419" s="3" t="s">
        <v>91</v>
      </c>
      <c r="D3419" s="3" t="s">
        <v>662</v>
      </c>
      <c r="E3419" s="3" t="s">
        <v>35</v>
      </c>
      <c r="F3419" s="3">
        <v>4.0</v>
      </c>
      <c r="G3419" s="3">
        <v>1999.0</v>
      </c>
      <c r="H3419" s="3">
        <v>30.0</v>
      </c>
      <c r="I3419" s="3">
        <v>1447.71</v>
      </c>
      <c r="J3419" s="3" t="s">
        <v>52</v>
      </c>
      <c r="K3419" s="3" t="s">
        <v>23</v>
      </c>
      <c r="L3419" s="5">
        <f t="shared" si="1"/>
        <v>5597.2</v>
      </c>
      <c r="M3419" s="5">
        <f t="shared" si="2"/>
        <v>5790.84</v>
      </c>
      <c r="N3419" s="5">
        <f t="shared" si="3"/>
        <v>-193.64</v>
      </c>
      <c r="O3419" s="6">
        <f t="shared" si="4"/>
        <v>-0.03459586936</v>
      </c>
      <c r="P3419" s="6" t="str">
        <f t="shared" si="5"/>
        <v>Sunday</v>
      </c>
      <c r="Q3419" s="6" t="str">
        <f t="shared" si="6"/>
        <v>Weekend</v>
      </c>
      <c r="R3419" s="6" t="str">
        <f t="shared" si="7"/>
        <v>High (&gt;25%)</v>
      </c>
    </row>
    <row r="3420">
      <c r="A3420" s="3" t="s">
        <v>3938</v>
      </c>
      <c r="B3420" s="4">
        <v>45996.854166666664</v>
      </c>
      <c r="C3420" s="3" t="s">
        <v>127</v>
      </c>
      <c r="D3420" s="3" t="s">
        <v>495</v>
      </c>
      <c r="E3420" s="3" t="s">
        <v>21</v>
      </c>
      <c r="F3420" s="3">
        <v>2.0</v>
      </c>
      <c r="G3420" s="3">
        <v>899.0</v>
      </c>
      <c r="H3420" s="3">
        <v>5.0</v>
      </c>
      <c r="I3420" s="3">
        <v>486.56</v>
      </c>
      <c r="J3420" s="3" t="s">
        <v>32</v>
      </c>
      <c r="K3420" s="3" t="s">
        <v>28</v>
      </c>
      <c r="L3420" s="5">
        <f t="shared" si="1"/>
        <v>1708.1</v>
      </c>
      <c r="M3420" s="5">
        <f t="shared" si="2"/>
        <v>973.12</v>
      </c>
      <c r="N3420" s="5">
        <f t="shared" si="3"/>
        <v>734.98</v>
      </c>
      <c r="O3420" s="6">
        <f t="shared" si="4"/>
        <v>0.4302909666</v>
      </c>
      <c r="P3420" s="6" t="str">
        <f t="shared" si="5"/>
        <v>Friday</v>
      </c>
      <c r="Q3420" s="6" t="str">
        <f t="shared" si="6"/>
        <v>Weekday</v>
      </c>
      <c r="R3420" s="6" t="str">
        <f t="shared" si="7"/>
        <v>Low (1–15%)</v>
      </c>
    </row>
    <row r="3421">
      <c r="A3421" s="3" t="s">
        <v>3939</v>
      </c>
      <c r="B3421" s="4">
        <v>45616.782638888886</v>
      </c>
      <c r="C3421" s="3" t="s">
        <v>47</v>
      </c>
      <c r="D3421" s="3" t="s">
        <v>683</v>
      </c>
      <c r="E3421" s="3" t="s">
        <v>21</v>
      </c>
      <c r="F3421" s="3">
        <v>4.0</v>
      </c>
      <c r="G3421" s="3">
        <v>899.0</v>
      </c>
      <c r="H3421" s="3">
        <v>0.0</v>
      </c>
      <c r="I3421" s="3">
        <v>509.92</v>
      </c>
      <c r="J3421" s="3" t="s">
        <v>32</v>
      </c>
      <c r="K3421" s="3" t="s">
        <v>28</v>
      </c>
      <c r="L3421" s="5">
        <f t="shared" si="1"/>
        <v>3596</v>
      </c>
      <c r="M3421" s="5">
        <f t="shared" si="2"/>
        <v>2039.68</v>
      </c>
      <c r="N3421" s="5">
        <f t="shared" si="3"/>
        <v>1556.32</v>
      </c>
      <c r="O3421" s="6">
        <f t="shared" si="4"/>
        <v>0.4327919911</v>
      </c>
      <c r="P3421" s="6" t="str">
        <f t="shared" si="5"/>
        <v>Wednesday</v>
      </c>
      <c r="Q3421" s="6" t="str">
        <f t="shared" si="6"/>
        <v>Weekday</v>
      </c>
      <c r="R3421" s="6" t="str">
        <f t="shared" si="7"/>
        <v>No Discount</v>
      </c>
    </row>
    <row r="3422">
      <c r="A3422" s="3" t="s">
        <v>3940</v>
      </c>
      <c r="B3422" s="4">
        <v>45329.67013888889</v>
      </c>
      <c r="C3422" s="3" t="s">
        <v>84</v>
      </c>
      <c r="D3422" s="3" t="s">
        <v>796</v>
      </c>
      <c r="E3422" s="3" t="s">
        <v>27</v>
      </c>
      <c r="F3422" s="3">
        <v>5.0</v>
      </c>
      <c r="G3422" s="3">
        <v>1999.0</v>
      </c>
      <c r="H3422" s="3">
        <v>30.0</v>
      </c>
      <c r="I3422" s="3">
        <v>1153.1</v>
      </c>
      <c r="J3422" s="3" t="s">
        <v>52</v>
      </c>
      <c r="K3422" s="3" t="s">
        <v>39</v>
      </c>
      <c r="L3422" s="5">
        <f t="shared" si="1"/>
        <v>6996.5</v>
      </c>
      <c r="M3422" s="5">
        <f t="shared" si="2"/>
        <v>5765.5</v>
      </c>
      <c r="N3422" s="5">
        <f t="shared" si="3"/>
        <v>1231</v>
      </c>
      <c r="O3422" s="6">
        <f t="shared" si="4"/>
        <v>0.1759451154</v>
      </c>
      <c r="P3422" s="6" t="str">
        <f t="shared" si="5"/>
        <v>Wednesday</v>
      </c>
      <c r="Q3422" s="6" t="str">
        <f t="shared" si="6"/>
        <v>Weekday</v>
      </c>
      <c r="R3422" s="6" t="str">
        <f t="shared" si="7"/>
        <v>High (&gt;25%)</v>
      </c>
    </row>
    <row r="3423">
      <c r="A3423" s="3" t="s">
        <v>3941</v>
      </c>
      <c r="B3423" s="4">
        <v>45301.40416666667</v>
      </c>
      <c r="C3423" s="3" t="s">
        <v>186</v>
      </c>
      <c r="D3423" s="3" t="s">
        <v>378</v>
      </c>
      <c r="E3423" s="3" t="s">
        <v>27</v>
      </c>
      <c r="F3423" s="3">
        <v>2.0</v>
      </c>
      <c r="G3423" s="3">
        <v>999.0</v>
      </c>
      <c r="H3423" s="3">
        <v>30.0</v>
      </c>
      <c r="I3423" s="3">
        <v>654.53</v>
      </c>
      <c r="J3423" s="3" t="s">
        <v>52</v>
      </c>
      <c r="K3423" s="3" t="s">
        <v>28</v>
      </c>
      <c r="L3423" s="5">
        <f t="shared" si="1"/>
        <v>1398.6</v>
      </c>
      <c r="M3423" s="5">
        <f t="shared" si="2"/>
        <v>1309.06</v>
      </c>
      <c r="N3423" s="5">
        <f t="shared" si="3"/>
        <v>89.54</v>
      </c>
      <c r="O3423" s="6">
        <f t="shared" si="4"/>
        <v>0.06402116402</v>
      </c>
      <c r="P3423" s="6" t="str">
        <f t="shared" si="5"/>
        <v>Wednesday</v>
      </c>
      <c r="Q3423" s="6" t="str">
        <f t="shared" si="6"/>
        <v>Weekday</v>
      </c>
      <c r="R3423" s="6" t="str">
        <f t="shared" si="7"/>
        <v>High (&gt;25%)</v>
      </c>
    </row>
    <row r="3424">
      <c r="A3424" s="3" t="s">
        <v>3942</v>
      </c>
      <c r="B3424" s="4">
        <v>45491.70277777778</v>
      </c>
      <c r="C3424" s="3" t="s">
        <v>19</v>
      </c>
      <c r="D3424" s="3" t="s">
        <v>159</v>
      </c>
      <c r="E3424" s="3" t="s">
        <v>35</v>
      </c>
      <c r="F3424" s="3">
        <v>1.0</v>
      </c>
      <c r="G3424" s="3">
        <v>2499.0</v>
      </c>
      <c r="H3424" s="3">
        <v>15.0</v>
      </c>
      <c r="I3424" s="3">
        <v>1406.61</v>
      </c>
      <c r="J3424" s="3" t="s">
        <v>32</v>
      </c>
      <c r="K3424" s="3" t="s">
        <v>28</v>
      </c>
      <c r="L3424" s="5">
        <f t="shared" si="1"/>
        <v>2124.15</v>
      </c>
      <c r="M3424" s="5">
        <f t="shared" si="2"/>
        <v>1406.61</v>
      </c>
      <c r="N3424" s="5">
        <f t="shared" si="3"/>
        <v>717.54</v>
      </c>
      <c r="O3424" s="6">
        <f t="shared" si="4"/>
        <v>0.3378010028</v>
      </c>
      <c r="P3424" s="6" t="str">
        <f t="shared" si="5"/>
        <v>Thursday</v>
      </c>
      <c r="Q3424" s="6" t="str">
        <f t="shared" si="6"/>
        <v>Weekday</v>
      </c>
      <c r="R3424" s="6" t="str">
        <f t="shared" si="7"/>
        <v>Low (1–15%)</v>
      </c>
    </row>
    <row r="3425">
      <c r="A3425" s="3" t="s">
        <v>3943</v>
      </c>
      <c r="B3425" s="4">
        <v>45430.85972222222</v>
      </c>
      <c r="C3425" s="3" t="s">
        <v>70</v>
      </c>
      <c r="D3425" s="3" t="s">
        <v>2476</v>
      </c>
      <c r="E3425" s="3" t="s">
        <v>27</v>
      </c>
      <c r="F3425" s="3">
        <v>3.0</v>
      </c>
      <c r="G3425" s="3">
        <v>999.0</v>
      </c>
      <c r="H3425" s="3">
        <v>25.0</v>
      </c>
      <c r="I3425" s="3">
        <v>639.44</v>
      </c>
      <c r="J3425" s="3" t="s">
        <v>32</v>
      </c>
      <c r="K3425" s="3" t="s">
        <v>23</v>
      </c>
      <c r="L3425" s="5">
        <f t="shared" si="1"/>
        <v>2247.75</v>
      </c>
      <c r="M3425" s="5">
        <f t="shared" si="2"/>
        <v>1918.32</v>
      </c>
      <c r="N3425" s="5">
        <f t="shared" si="3"/>
        <v>329.43</v>
      </c>
      <c r="O3425" s="6">
        <f t="shared" si="4"/>
        <v>0.1465598932</v>
      </c>
      <c r="P3425" s="6" t="str">
        <f t="shared" si="5"/>
        <v>Saturday</v>
      </c>
      <c r="Q3425" s="6" t="str">
        <f t="shared" si="6"/>
        <v>Weekend</v>
      </c>
      <c r="R3425" s="6" t="str">
        <f t="shared" si="7"/>
        <v>Mid (16–25%)</v>
      </c>
    </row>
    <row r="3426">
      <c r="A3426" s="3" t="s">
        <v>3944</v>
      </c>
      <c r="B3426" s="4">
        <v>45776.65416666667</v>
      </c>
      <c r="C3426" s="3" t="s">
        <v>138</v>
      </c>
      <c r="D3426" s="3" t="s">
        <v>1007</v>
      </c>
      <c r="E3426" s="3" t="s">
        <v>35</v>
      </c>
      <c r="F3426" s="3">
        <v>5.0</v>
      </c>
      <c r="G3426" s="3">
        <v>3999.0</v>
      </c>
      <c r="H3426" s="3">
        <v>5.0</v>
      </c>
      <c r="I3426" s="3">
        <v>2324.63</v>
      </c>
      <c r="J3426" s="3" t="s">
        <v>32</v>
      </c>
      <c r="K3426" s="3" t="s">
        <v>39</v>
      </c>
      <c r="L3426" s="5">
        <f t="shared" si="1"/>
        <v>18995.25</v>
      </c>
      <c r="M3426" s="5">
        <f t="shared" si="2"/>
        <v>11623.15</v>
      </c>
      <c r="N3426" s="5">
        <f t="shared" si="3"/>
        <v>7372.1</v>
      </c>
      <c r="O3426" s="6">
        <f t="shared" si="4"/>
        <v>0.3881022887</v>
      </c>
      <c r="P3426" s="6" t="str">
        <f t="shared" si="5"/>
        <v>Tuesday</v>
      </c>
      <c r="Q3426" s="6" t="str">
        <f t="shared" si="6"/>
        <v>Weekday</v>
      </c>
      <c r="R3426" s="6" t="str">
        <f t="shared" si="7"/>
        <v>Low (1–15%)</v>
      </c>
    </row>
    <row r="3427">
      <c r="A3427" s="3" t="s">
        <v>3945</v>
      </c>
      <c r="B3427" s="4">
        <v>45861.69583333333</v>
      </c>
      <c r="C3427" s="3" t="s">
        <v>84</v>
      </c>
      <c r="D3427" s="3" t="s">
        <v>325</v>
      </c>
      <c r="E3427" s="3" t="s">
        <v>27</v>
      </c>
      <c r="F3427" s="3">
        <v>2.0</v>
      </c>
      <c r="G3427" s="3">
        <v>799.0</v>
      </c>
      <c r="H3427" s="3">
        <v>5.0</v>
      </c>
      <c r="I3427" s="3">
        <v>524.76</v>
      </c>
      <c r="J3427" s="3" t="s">
        <v>52</v>
      </c>
      <c r="K3427" s="3" t="s">
        <v>28</v>
      </c>
      <c r="L3427" s="5">
        <f t="shared" si="1"/>
        <v>1518.1</v>
      </c>
      <c r="M3427" s="5">
        <f t="shared" si="2"/>
        <v>1049.52</v>
      </c>
      <c r="N3427" s="5">
        <f t="shared" si="3"/>
        <v>468.58</v>
      </c>
      <c r="O3427" s="6">
        <f t="shared" si="4"/>
        <v>0.3086621435</v>
      </c>
      <c r="P3427" s="6" t="str">
        <f t="shared" si="5"/>
        <v>Wednesday</v>
      </c>
      <c r="Q3427" s="6" t="str">
        <f t="shared" si="6"/>
        <v>Weekday</v>
      </c>
      <c r="R3427" s="6" t="str">
        <f t="shared" si="7"/>
        <v>Low (1–15%)</v>
      </c>
    </row>
    <row r="3428">
      <c r="A3428" s="3" t="s">
        <v>3946</v>
      </c>
      <c r="B3428" s="4">
        <v>45520.885416666664</v>
      </c>
      <c r="C3428" s="3" t="s">
        <v>242</v>
      </c>
      <c r="D3428" s="3" t="s">
        <v>854</v>
      </c>
      <c r="E3428" s="3" t="s">
        <v>35</v>
      </c>
      <c r="F3428" s="3">
        <v>5.0</v>
      </c>
      <c r="G3428" s="3">
        <v>3499.0</v>
      </c>
      <c r="H3428" s="3">
        <v>15.0</v>
      </c>
      <c r="I3428" s="3">
        <v>2293.35</v>
      </c>
      <c r="J3428" s="3" t="s">
        <v>52</v>
      </c>
      <c r="K3428" s="3" t="s">
        <v>28</v>
      </c>
      <c r="L3428" s="5">
        <f t="shared" si="1"/>
        <v>14870.75</v>
      </c>
      <c r="M3428" s="5">
        <f t="shared" si="2"/>
        <v>11466.75</v>
      </c>
      <c r="N3428" s="5">
        <f t="shared" si="3"/>
        <v>3404</v>
      </c>
      <c r="O3428" s="6">
        <f t="shared" si="4"/>
        <v>0.2289057378</v>
      </c>
      <c r="P3428" s="6" t="str">
        <f t="shared" si="5"/>
        <v>Friday</v>
      </c>
      <c r="Q3428" s="6" t="str">
        <f t="shared" si="6"/>
        <v>Weekday</v>
      </c>
      <c r="R3428" s="6" t="str">
        <f t="shared" si="7"/>
        <v>Low (1–15%)</v>
      </c>
    </row>
    <row r="3429">
      <c r="A3429" s="3" t="s">
        <v>3947</v>
      </c>
      <c r="B3429" s="4">
        <v>45956.638194444444</v>
      </c>
      <c r="C3429" s="3" t="s">
        <v>91</v>
      </c>
      <c r="D3429" s="3" t="s">
        <v>1563</v>
      </c>
      <c r="E3429" s="3" t="s">
        <v>35</v>
      </c>
      <c r="F3429" s="3">
        <v>4.0</v>
      </c>
      <c r="G3429" s="3">
        <v>3999.0</v>
      </c>
      <c r="H3429" s="3">
        <v>30.0</v>
      </c>
      <c r="I3429" s="3">
        <v>2730.67</v>
      </c>
      <c r="J3429" s="3" t="s">
        <v>32</v>
      </c>
      <c r="K3429" s="3" t="s">
        <v>39</v>
      </c>
      <c r="L3429" s="5">
        <f t="shared" si="1"/>
        <v>11197.2</v>
      </c>
      <c r="M3429" s="5">
        <f t="shared" si="2"/>
        <v>10922.68</v>
      </c>
      <c r="N3429" s="5">
        <f t="shared" si="3"/>
        <v>274.52</v>
      </c>
      <c r="O3429" s="6">
        <f t="shared" si="4"/>
        <v>0.0245168435</v>
      </c>
      <c r="P3429" s="6" t="str">
        <f t="shared" si="5"/>
        <v>Sunday</v>
      </c>
      <c r="Q3429" s="6" t="str">
        <f t="shared" si="6"/>
        <v>Weekend</v>
      </c>
      <c r="R3429" s="6" t="str">
        <f t="shared" si="7"/>
        <v>High (&gt;25%)</v>
      </c>
    </row>
    <row r="3430">
      <c r="A3430" s="3" t="s">
        <v>3948</v>
      </c>
      <c r="B3430" s="4">
        <v>45326.69652777778</v>
      </c>
      <c r="C3430" s="3" t="s">
        <v>138</v>
      </c>
      <c r="D3430" s="3" t="s">
        <v>535</v>
      </c>
      <c r="E3430" s="3" t="s">
        <v>27</v>
      </c>
      <c r="F3430" s="3">
        <v>2.0</v>
      </c>
      <c r="G3430" s="3">
        <v>799.0</v>
      </c>
      <c r="H3430" s="3">
        <v>0.0</v>
      </c>
      <c r="I3430" s="3">
        <v>520.66</v>
      </c>
      <c r="J3430" s="3" t="s">
        <v>32</v>
      </c>
      <c r="K3430" s="3" t="s">
        <v>23</v>
      </c>
      <c r="L3430" s="5">
        <f t="shared" si="1"/>
        <v>1598</v>
      </c>
      <c r="M3430" s="5">
        <f t="shared" si="2"/>
        <v>1041.32</v>
      </c>
      <c r="N3430" s="5">
        <f t="shared" si="3"/>
        <v>556.68</v>
      </c>
      <c r="O3430" s="6">
        <f t="shared" si="4"/>
        <v>0.3483604506</v>
      </c>
      <c r="P3430" s="6" t="str">
        <f t="shared" si="5"/>
        <v>Sunday</v>
      </c>
      <c r="Q3430" s="6" t="str">
        <f t="shared" si="6"/>
        <v>Weekend</v>
      </c>
      <c r="R3430" s="6" t="str">
        <f t="shared" si="7"/>
        <v>No Discount</v>
      </c>
    </row>
    <row r="3431">
      <c r="A3431" s="3" t="s">
        <v>3949</v>
      </c>
      <c r="B3431" s="4">
        <v>45844.680555555555</v>
      </c>
      <c r="C3431" s="3" t="s">
        <v>257</v>
      </c>
      <c r="D3431" s="3" t="s">
        <v>1124</v>
      </c>
      <c r="E3431" s="3" t="s">
        <v>35</v>
      </c>
      <c r="F3431" s="3">
        <v>3.0</v>
      </c>
      <c r="G3431" s="3">
        <v>2999.0</v>
      </c>
      <c r="H3431" s="3">
        <v>25.0</v>
      </c>
      <c r="I3431" s="3">
        <v>2099.4</v>
      </c>
      <c r="J3431" s="3" t="s">
        <v>32</v>
      </c>
      <c r="K3431" s="3" t="s">
        <v>28</v>
      </c>
      <c r="L3431" s="5">
        <f t="shared" si="1"/>
        <v>6747.75</v>
      </c>
      <c r="M3431" s="5">
        <f t="shared" si="2"/>
        <v>6298.2</v>
      </c>
      <c r="N3431" s="5">
        <f t="shared" si="3"/>
        <v>449.55</v>
      </c>
      <c r="O3431" s="6">
        <f t="shared" si="4"/>
        <v>0.0666222074</v>
      </c>
      <c r="P3431" s="6" t="str">
        <f t="shared" si="5"/>
        <v>Sunday</v>
      </c>
      <c r="Q3431" s="6" t="str">
        <f t="shared" si="6"/>
        <v>Weekend</v>
      </c>
      <c r="R3431" s="6" t="str">
        <f t="shared" si="7"/>
        <v>Mid (16–25%)</v>
      </c>
    </row>
    <row r="3432">
      <c r="A3432" s="3" t="s">
        <v>3950</v>
      </c>
      <c r="B3432" s="4">
        <v>45302.416666666664</v>
      </c>
      <c r="C3432" s="3" t="s">
        <v>47</v>
      </c>
      <c r="D3432" s="3" t="s">
        <v>506</v>
      </c>
      <c r="E3432" s="3" t="s">
        <v>21</v>
      </c>
      <c r="F3432" s="3">
        <v>5.0</v>
      </c>
      <c r="G3432" s="3">
        <v>899.0</v>
      </c>
      <c r="H3432" s="3">
        <v>15.0</v>
      </c>
      <c r="I3432" s="3">
        <v>513.89</v>
      </c>
      <c r="J3432" s="3" t="s">
        <v>32</v>
      </c>
      <c r="K3432" s="3" t="s">
        <v>23</v>
      </c>
      <c r="L3432" s="5">
        <f t="shared" si="1"/>
        <v>3820.75</v>
      </c>
      <c r="M3432" s="5">
        <f t="shared" si="2"/>
        <v>2569.45</v>
      </c>
      <c r="N3432" s="5">
        <f t="shared" si="3"/>
        <v>1251.3</v>
      </c>
      <c r="O3432" s="6">
        <f t="shared" si="4"/>
        <v>0.3275011451</v>
      </c>
      <c r="P3432" s="6" t="str">
        <f t="shared" si="5"/>
        <v>Thursday</v>
      </c>
      <c r="Q3432" s="6" t="str">
        <f t="shared" si="6"/>
        <v>Weekday</v>
      </c>
      <c r="R3432" s="6" t="str">
        <f t="shared" si="7"/>
        <v>Low (1–15%)</v>
      </c>
    </row>
    <row r="3433">
      <c r="A3433" s="3" t="s">
        <v>3951</v>
      </c>
      <c r="B3433" s="4">
        <v>45749.74375</v>
      </c>
      <c r="C3433" s="3" t="s">
        <v>270</v>
      </c>
      <c r="D3433" s="3" t="s">
        <v>749</v>
      </c>
      <c r="E3433" s="3" t="s">
        <v>21</v>
      </c>
      <c r="F3433" s="3">
        <v>4.0</v>
      </c>
      <c r="G3433" s="3">
        <v>899.0</v>
      </c>
      <c r="H3433" s="3">
        <v>15.0</v>
      </c>
      <c r="I3433" s="3">
        <v>448.12</v>
      </c>
      <c r="J3433" s="3" t="s">
        <v>32</v>
      </c>
      <c r="K3433" s="3" t="s">
        <v>23</v>
      </c>
      <c r="L3433" s="5">
        <f t="shared" si="1"/>
        <v>3056.6</v>
      </c>
      <c r="M3433" s="5">
        <f t="shared" si="2"/>
        <v>1792.48</v>
      </c>
      <c r="N3433" s="5">
        <f t="shared" si="3"/>
        <v>1264.12</v>
      </c>
      <c r="O3433" s="6">
        <f t="shared" si="4"/>
        <v>0.413570634</v>
      </c>
      <c r="P3433" s="6" t="str">
        <f t="shared" si="5"/>
        <v>Wednesday</v>
      </c>
      <c r="Q3433" s="6" t="str">
        <f t="shared" si="6"/>
        <v>Weekday</v>
      </c>
      <c r="R3433" s="6" t="str">
        <f t="shared" si="7"/>
        <v>Low (1–15%)</v>
      </c>
    </row>
    <row r="3434">
      <c r="A3434" s="3" t="s">
        <v>3952</v>
      </c>
      <c r="B3434" s="4">
        <v>45599.686111111114</v>
      </c>
      <c r="C3434" s="3" t="s">
        <v>266</v>
      </c>
      <c r="D3434" s="3" t="s">
        <v>486</v>
      </c>
      <c r="E3434" s="3" t="s">
        <v>35</v>
      </c>
      <c r="F3434" s="3">
        <v>5.0</v>
      </c>
      <c r="G3434" s="3">
        <v>3499.0</v>
      </c>
      <c r="H3434" s="3">
        <v>5.0</v>
      </c>
      <c r="I3434" s="3">
        <v>2606.1</v>
      </c>
      <c r="J3434" s="3" t="s">
        <v>32</v>
      </c>
      <c r="K3434" s="3" t="s">
        <v>28</v>
      </c>
      <c r="L3434" s="5">
        <f t="shared" si="1"/>
        <v>16620.25</v>
      </c>
      <c r="M3434" s="5">
        <f t="shared" si="2"/>
        <v>13030.5</v>
      </c>
      <c r="N3434" s="5">
        <f t="shared" si="3"/>
        <v>3589.75</v>
      </c>
      <c r="O3434" s="6">
        <f t="shared" si="4"/>
        <v>0.2159865225</v>
      </c>
      <c r="P3434" s="6" t="str">
        <f t="shared" si="5"/>
        <v>Sunday</v>
      </c>
      <c r="Q3434" s="6" t="str">
        <f t="shared" si="6"/>
        <v>Weekend</v>
      </c>
      <c r="R3434" s="6" t="str">
        <f t="shared" si="7"/>
        <v>Low (1–15%)</v>
      </c>
    </row>
    <row r="3435">
      <c r="A3435" s="3" t="s">
        <v>3953</v>
      </c>
      <c r="B3435" s="4">
        <v>45732.48055555556</v>
      </c>
      <c r="C3435" s="3" t="s">
        <v>41</v>
      </c>
      <c r="D3435" s="3" t="s">
        <v>1325</v>
      </c>
      <c r="E3435" s="3" t="s">
        <v>27</v>
      </c>
      <c r="F3435" s="3">
        <v>1.0</v>
      </c>
      <c r="G3435" s="3">
        <v>1299.0</v>
      </c>
      <c r="H3435" s="3">
        <v>5.0</v>
      </c>
      <c r="I3435" s="3">
        <v>649.63</v>
      </c>
      <c r="J3435" s="3" t="s">
        <v>32</v>
      </c>
      <c r="K3435" s="3" t="s">
        <v>39</v>
      </c>
      <c r="L3435" s="5">
        <f t="shared" si="1"/>
        <v>1234.05</v>
      </c>
      <c r="M3435" s="5">
        <f t="shared" si="2"/>
        <v>649.63</v>
      </c>
      <c r="N3435" s="5">
        <f t="shared" si="3"/>
        <v>584.42</v>
      </c>
      <c r="O3435" s="6">
        <f t="shared" si="4"/>
        <v>0.4735788663</v>
      </c>
      <c r="P3435" s="6" t="str">
        <f t="shared" si="5"/>
        <v>Sunday</v>
      </c>
      <c r="Q3435" s="6" t="str">
        <f t="shared" si="6"/>
        <v>Weekend</v>
      </c>
      <c r="R3435" s="6" t="str">
        <f t="shared" si="7"/>
        <v>Low (1–15%)</v>
      </c>
    </row>
    <row r="3436">
      <c r="A3436" s="3" t="s">
        <v>3954</v>
      </c>
      <c r="B3436" s="4">
        <v>45542.555555555555</v>
      </c>
      <c r="C3436" s="3" t="s">
        <v>132</v>
      </c>
      <c r="D3436" s="3" t="s">
        <v>499</v>
      </c>
      <c r="E3436" s="3" t="s">
        <v>27</v>
      </c>
      <c r="F3436" s="3">
        <v>2.0</v>
      </c>
      <c r="G3436" s="3">
        <v>799.0</v>
      </c>
      <c r="H3436" s="3">
        <v>0.0</v>
      </c>
      <c r="I3436" s="3">
        <v>495.43</v>
      </c>
      <c r="J3436" s="3" t="s">
        <v>22</v>
      </c>
      <c r="K3436" s="3" t="s">
        <v>23</v>
      </c>
      <c r="L3436" s="5">
        <f t="shared" si="1"/>
        <v>1598</v>
      </c>
      <c r="M3436" s="5">
        <f t="shared" si="2"/>
        <v>990.86</v>
      </c>
      <c r="N3436" s="5">
        <f t="shared" si="3"/>
        <v>607.14</v>
      </c>
      <c r="O3436" s="6">
        <f t="shared" si="4"/>
        <v>0.3799374218</v>
      </c>
      <c r="P3436" s="6" t="str">
        <f t="shared" si="5"/>
        <v>Saturday</v>
      </c>
      <c r="Q3436" s="6" t="str">
        <f t="shared" si="6"/>
        <v>Weekend</v>
      </c>
      <c r="R3436" s="6" t="str">
        <f t="shared" si="7"/>
        <v>No Discount</v>
      </c>
    </row>
    <row r="3437">
      <c r="A3437" s="3" t="s">
        <v>3955</v>
      </c>
      <c r="B3437" s="4">
        <v>45718.402083333334</v>
      </c>
      <c r="C3437" s="3" t="s">
        <v>285</v>
      </c>
      <c r="D3437" s="3" t="s">
        <v>506</v>
      </c>
      <c r="E3437" s="3" t="s">
        <v>35</v>
      </c>
      <c r="F3437" s="3">
        <v>5.0</v>
      </c>
      <c r="G3437" s="3">
        <v>3499.0</v>
      </c>
      <c r="H3437" s="3">
        <v>0.0</v>
      </c>
      <c r="I3437" s="3">
        <v>2039.11</v>
      </c>
      <c r="J3437" s="3" t="s">
        <v>32</v>
      </c>
      <c r="K3437" s="3" t="s">
        <v>23</v>
      </c>
      <c r="L3437" s="5">
        <f t="shared" si="1"/>
        <v>17495</v>
      </c>
      <c r="M3437" s="5">
        <f t="shared" si="2"/>
        <v>10195.55</v>
      </c>
      <c r="N3437" s="5">
        <f t="shared" si="3"/>
        <v>7299.45</v>
      </c>
      <c r="O3437" s="6">
        <f t="shared" si="4"/>
        <v>0.4172306373</v>
      </c>
      <c r="P3437" s="6" t="str">
        <f t="shared" si="5"/>
        <v>Sunday</v>
      </c>
      <c r="Q3437" s="6" t="str">
        <f t="shared" si="6"/>
        <v>Weekend</v>
      </c>
      <c r="R3437" s="6" t="str">
        <f t="shared" si="7"/>
        <v>No Discount</v>
      </c>
    </row>
    <row r="3438">
      <c r="A3438" s="3" t="s">
        <v>3956</v>
      </c>
      <c r="B3438" s="4">
        <v>45711.62569444445</v>
      </c>
      <c r="C3438" s="3" t="s">
        <v>158</v>
      </c>
      <c r="D3438" s="3" t="s">
        <v>1252</v>
      </c>
      <c r="E3438" s="3" t="s">
        <v>21</v>
      </c>
      <c r="F3438" s="3">
        <v>3.0</v>
      </c>
      <c r="G3438" s="3">
        <v>299.0</v>
      </c>
      <c r="H3438" s="3">
        <v>0.0</v>
      </c>
      <c r="I3438" s="3">
        <v>179.89</v>
      </c>
      <c r="J3438" s="3" t="s">
        <v>32</v>
      </c>
      <c r="K3438" s="3" t="s">
        <v>23</v>
      </c>
      <c r="L3438" s="5">
        <f t="shared" si="1"/>
        <v>897</v>
      </c>
      <c r="M3438" s="5">
        <f t="shared" si="2"/>
        <v>539.67</v>
      </c>
      <c r="N3438" s="5">
        <f t="shared" si="3"/>
        <v>357.33</v>
      </c>
      <c r="O3438" s="6">
        <f t="shared" si="4"/>
        <v>0.398361204</v>
      </c>
      <c r="P3438" s="6" t="str">
        <f t="shared" si="5"/>
        <v>Sunday</v>
      </c>
      <c r="Q3438" s="6" t="str">
        <f t="shared" si="6"/>
        <v>Weekend</v>
      </c>
      <c r="R3438" s="6" t="str">
        <f t="shared" si="7"/>
        <v>No Discount</v>
      </c>
    </row>
    <row r="3439">
      <c r="A3439" s="3" t="s">
        <v>3957</v>
      </c>
      <c r="B3439" s="4">
        <v>45690.64097222222</v>
      </c>
      <c r="C3439" s="3" t="s">
        <v>151</v>
      </c>
      <c r="D3439" s="3" t="s">
        <v>251</v>
      </c>
      <c r="E3439" s="3" t="s">
        <v>27</v>
      </c>
      <c r="F3439" s="3">
        <v>4.0</v>
      </c>
      <c r="G3439" s="3">
        <v>1999.0</v>
      </c>
      <c r="H3439" s="3">
        <v>20.0</v>
      </c>
      <c r="I3439" s="3">
        <v>1210.26</v>
      </c>
      <c r="J3439" s="3" t="s">
        <v>32</v>
      </c>
      <c r="K3439" s="3" t="s">
        <v>28</v>
      </c>
      <c r="L3439" s="5">
        <f t="shared" si="1"/>
        <v>6396.8</v>
      </c>
      <c r="M3439" s="5">
        <f t="shared" si="2"/>
        <v>4841.04</v>
      </c>
      <c r="N3439" s="5">
        <f t="shared" si="3"/>
        <v>1555.76</v>
      </c>
      <c r="O3439" s="6">
        <f t="shared" si="4"/>
        <v>0.2432091046</v>
      </c>
      <c r="P3439" s="6" t="str">
        <f t="shared" si="5"/>
        <v>Sunday</v>
      </c>
      <c r="Q3439" s="6" t="str">
        <f t="shared" si="6"/>
        <v>Weekend</v>
      </c>
      <c r="R3439" s="6" t="str">
        <f t="shared" si="7"/>
        <v>Mid (16–25%)</v>
      </c>
    </row>
    <row r="3440">
      <c r="A3440" s="3" t="s">
        <v>3958</v>
      </c>
      <c r="B3440" s="4">
        <v>45988.62291666667</v>
      </c>
      <c r="C3440" s="3" t="s">
        <v>158</v>
      </c>
      <c r="D3440" s="3" t="s">
        <v>734</v>
      </c>
      <c r="E3440" s="3" t="s">
        <v>21</v>
      </c>
      <c r="F3440" s="3">
        <v>4.0</v>
      </c>
      <c r="G3440" s="3">
        <v>299.0</v>
      </c>
      <c r="H3440" s="3">
        <v>30.0</v>
      </c>
      <c r="I3440" s="3">
        <v>152.84</v>
      </c>
      <c r="J3440" s="3" t="s">
        <v>32</v>
      </c>
      <c r="K3440" s="3" t="s">
        <v>28</v>
      </c>
      <c r="L3440" s="5">
        <f t="shared" si="1"/>
        <v>837.2</v>
      </c>
      <c r="M3440" s="5">
        <f t="shared" si="2"/>
        <v>611.36</v>
      </c>
      <c r="N3440" s="5">
        <f t="shared" si="3"/>
        <v>225.84</v>
      </c>
      <c r="O3440" s="6">
        <f t="shared" si="4"/>
        <v>0.2697563306</v>
      </c>
      <c r="P3440" s="6" t="str">
        <f t="shared" si="5"/>
        <v>Thursday</v>
      </c>
      <c r="Q3440" s="6" t="str">
        <f t="shared" si="6"/>
        <v>Weekday</v>
      </c>
      <c r="R3440" s="6" t="str">
        <f t="shared" si="7"/>
        <v>High (&gt;25%)</v>
      </c>
    </row>
    <row r="3441">
      <c r="A3441" s="3" t="s">
        <v>3959</v>
      </c>
      <c r="B3441" s="4">
        <v>45691.45694444444</v>
      </c>
      <c r="C3441" s="3" t="s">
        <v>248</v>
      </c>
      <c r="D3441" s="3" t="s">
        <v>279</v>
      </c>
      <c r="E3441" s="3" t="s">
        <v>35</v>
      </c>
      <c r="F3441" s="3">
        <v>5.0</v>
      </c>
      <c r="G3441" s="3">
        <v>2999.0</v>
      </c>
      <c r="H3441" s="3">
        <v>15.0</v>
      </c>
      <c r="I3441" s="3">
        <v>1758.07</v>
      </c>
      <c r="J3441" s="3" t="s">
        <v>32</v>
      </c>
      <c r="K3441" s="3" t="s">
        <v>39</v>
      </c>
      <c r="L3441" s="5">
        <f t="shared" si="1"/>
        <v>12745.75</v>
      </c>
      <c r="M3441" s="5">
        <f t="shared" si="2"/>
        <v>8790.35</v>
      </c>
      <c r="N3441" s="5">
        <f t="shared" si="3"/>
        <v>3955.4</v>
      </c>
      <c r="O3441" s="6">
        <f t="shared" si="4"/>
        <v>0.3103308946</v>
      </c>
      <c r="P3441" s="6" t="str">
        <f t="shared" si="5"/>
        <v>Monday</v>
      </c>
      <c r="Q3441" s="6" t="str">
        <f t="shared" si="6"/>
        <v>Weekday</v>
      </c>
      <c r="R3441" s="6" t="str">
        <f t="shared" si="7"/>
        <v>Low (1–15%)</v>
      </c>
    </row>
    <row r="3442">
      <c r="A3442" s="3" t="s">
        <v>3960</v>
      </c>
      <c r="B3442" s="4">
        <v>45947.461805555555</v>
      </c>
      <c r="C3442" s="3" t="s">
        <v>124</v>
      </c>
      <c r="D3442" s="3" t="s">
        <v>429</v>
      </c>
      <c r="E3442" s="3" t="s">
        <v>27</v>
      </c>
      <c r="F3442" s="3">
        <v>5.0</v>
      </c>
      <c r="G3442" s="3">
        <v>1299.0</v>
      </c>
      <c r="H3442" s="3">
        <v>15.0</v>
      </c>
      <c r="I3442" s="3">
        <v>783.35</v>
      </c>
      <c r="J3442" s="3" t="s">
        <v>32</v>
      </c>
      <c r="K3442" s="3" t="s">
        <v>23</v>
      </c>
      <c r="L3442" s="5">
        <f t="shared" si="1"/>
        <v>5520.75</v>
      </c>
      <c r="M3442" s="5">
        <f t="shared" si="2"/>
        <v>3916.75</v>
      </c>
      <c r="N3442" s="5">
        <f t="shared" si="3"/>
        <v>1604</v>
      </c>
      <c r="O3442" s="6">
        <f t="shared" si="4"/>
        <v>0.2905402346</v>
      </c>
      <c r="P3442" s="6" t="str">
        <f t="shared" si="5"/>
        <v>Friday</v>
      </c>
      <c r="Q3442" s="6" t="str">
        <f t="shared" si="6"/>
        <v>Weekday</v>
      </c>
      <c r="R3442" s="6" t="str">
        <f t="shared" si="7"/>
        <v>Low (1–15%)</v>
      </c>
    </row>
    <row r="3443">
      <c r="A3443" s="3" t="s">
        <v>3961</v>
      </c>
      <c r="B3443" s="4">
        <v>45853.9</v>
      </c>
      <c r="C3443" s="3" t="s">
        <v>151</v>
      </c>
      <c r="D3443" s="3" t="s">
        <v>183</v>
      </c>
      <c r="E3443" s="3" t="s">
        <v>21</v>
      </c>
      <c r="F3443" s="3">
        <v>3.0</v>
      </c>
      <c r="G3443" s="3">
        <v>699.0</v>
      </c>
      <c r="H3443" s="3">
        <v>30.0</v>
      </c>
      <c r="I3443" s="3">
        <v>400.66</v>
      </c>
      <c r="J3443" s="3" t="s">
        <v>52</v>
      </c>
      <c r="K3443" s="3" t="s">
        <v>23</v>
      </c>
      <c r="L3443" s="5">
        <f t="shared" si="1"/>
        <v>1467.9</v>
      </c>
      <c r="M3443" s="5">
        <f t="shared" si="2"/>
        <v>1201.98</v>
      </c>
      <c r="N3443" s="5">
        <f t="shared" si="3"/>
        <v>265.92</v>
      </c>
      <c r="O3443" s="6">
        <f t="shared" si="4"/>
        <v>0.1811567545</v>
      </c>
      <c r="P3443" s="6" t="str">
        <f t="shared" si="5"/>
        <v>Tuesday</v>
      </c>
      <c r="Q3443" s="6" t="str">
        <f t="shared" si="6"/>
        <v>Weekday</v>
      </c>
      <c r="R3443" s="6" t="str">
        <f t="shared" si="7"/>
        <v>High (&gt;25%)</v>
      </c>
    </row>
    <row r="3444">
      <c r="A3444" s="3" t="s">
        <v>3962</v>
      </c>
      <c r="B3444" s="4">
        <v>45946.87569444445</v>
      </c>
      <c r="C3444" s="3" t="s">
        <v>63</v>
      </c>
      <c r="D3444" s="3" t="s">
        <v>499</v>
      </c>
      <c r="E3444" s="3" t="s">
        <v>27</v>
      </c>
      <c r="F3444" s="3">
        <v>5.0</v>
      </c>
      <c r="G3444" s="3">
        <v>799.0</v>
      </c>
      <c r="H3444" s="3">
        <v>10.0</v>
      </c>
      <c r="I3444" s="3">
        <v>450.59</v>
      </c>
      <c r="J3444" s="3" t="s">
        <v>52</v>
      </c>
      <c r="K3444" s="3" t="s">
        <v>39</v>
      </c>
      <c r="L3444" s="5">
        <f t="shared" si="1"/>
        <v>3595.5</v>
      </c>
      <c r="M3444" s="5">
        <f t="shared" si="2"/>
        <v>2252.95</v>
      </c>
      <c r="N3444" s="5">
        <f t="shared" si="3"/>
        <v>1342.55</v>
      </c>
      <c r="O3444" s="6">
        <f t="shared" si="4"/>
        <v>0.3733973022</v>
      </c>
      <c r="P3444" s="6" t="str">
        <f t="shared" si="5"/>
        <v>Thursday</v>
      </c>
      <c r="Q3444" s="6" t="str">
        <f t="shared" si="6"/>
        <v>Weekday</v>
      </c>
      <c r="R3444" s="6" t="str">
        <f t="shared" si="7"/>
        <v>Low (1–15%)</v>
      </c>
    </row>
    <row r="3445">
      <c r="A3445" s="3" t="s">
        <v>3963</v>
      </c>
      <c r="B3445" s="4">
        <v>45583.38888888889</v>
      </c>
      <c r="C3445" s="3" t="s">
        <v>100</v>
      </c>
      <c r="D3445" s="3" t="s">
        <v>446</v>
      </c>
      <c r="E3445" s="3" t="s">
        <v>21</v>
      </c>
      <c r="F3445" s="3">
        <v>1.0</v>
      </c>
      <c r="G3445" s="3">
        <v>499.0</v>
      </c>
      <c r="H3445" s="3">
        <v>5.0</v>
      </c>
      <c r="I3445" s="3">
        <v>259.14</v>
      </c>
      <c r="J3445" s="3" t="s">
        <v>32</v>
      </c>
      <c r="K3445" s="3" t="s">
        <v>39</v>
      </c>
      <c r="L3445" s="5">
        <f t="shared" si="1"/>
        <v>474.05</v>
      </c>
      <c r="M3445" s="5">
        <f t="shared" si="2"/>
        <v>259.14</v>
      </c>
      <c r="N3445" s="5">
        <f t="shared" si="3"/>
        <v>214.91</v>
      </c>
      <c r="O3445" s="6">
        <f t="shared" si="4"/>
        <v>0.4533488029</v>
      </c>
      <c r="P3445" s="6" t="str">
        <f t="shared" si="5"/>
        <v>Friday</v>
      </c>
      <c r="Q3445" s="6" t="str">
        <f t="shared" si="6"/>
        <v>Weekday</v>
      </c>
      <c r="R3445" s="6" t="str">
        <f t="shared" si="7"/>
        <v>Low (1–15%)</v>
      </c>
    </row>
    <row r="3446">
      <c r="A3446" s="3" t="s">
        <v>3964</v>
      </c>
      <c r="B3446" s="4">
        <v>45397.46666666667</v>
      </c>
      <c r="C3446" s="3" t="s">
        <v>57</v>
      </c>
      <c r="D3446" s="3" t="s">
        <v>38</v>
      </c>
      <c r="E3446" s="3" t="s">
        <v>21</v>
      </c>
      <c r="F3446" s="3">
        <v>2.0</v>
      </c>
      <c r="G3446" s="3">
        <v>299.0</v>
      </c>
      <c r="H3446" s="3">
        <v>30.0</v>
      </c>
      <c r="I3446" s="3">
        <v>192.46</v>
      </c>
      <c r="J3446" s="3" t="s">
        <v>32</v>
      </c>
      <c r="K3446" s="3" t="s">
        <v>28</v>
      </c>
      <c r="L3446" s="5">
        <f t="shared" si="1"/>
        <v>418.6</v>
      </c>
      <c r="M3446" s="5">
        <f t="shared" si="2"/>
        <v>384.92</v>
      </c>
      <c r="N3446" s="5">
        <f t="shared" si="3"/>
        <v>33.68</v>
      </c>
      <c r="O3446" s="6">
        <f t="shared" si="4"/>
        <v>0.08045867176</v>
      </c>
      <c r="P3446" s="6" t="str">
        <f t="shared" si="5"/>
        <v>Monday</v>
      </c>
      <c r="Q3446" s="6" t="str">
        <f t="shared" si="6"/>
        <v>Weekday</v>
      </c>
      <c r="R3446" s="6" t="str">
        <f t="shared" si="7"/>
        <v>High (&gt;25%)</v>
      </c>
    </row>
    <row r="3447">
      <c r="A3447" s="3" t="s">
        <v>3965</v>
      </c>
      <c r="B3447" s="4">
        <v>45669.770833333336</v>
      </c>
      <c r="C3447" s="3" t="s">
        <v>65</v>
      </c>
      <c r="D3447" s="3" t="s">
        <v>1532</v>
      </c>
      <c r="E3447" s="3" t="s">
        <v>35</v>
      </c>
      <c r="F3447" s="3">
        <v>5.0</v>
      </c>
      <c r="G3447" s="3">
        <v>1999.0</v>
      </c>
      <c r="H3447" s="3">
        <v>30.0</v>
      </c>
      <c r="I3447" s="3">
        <v>1327.46</v>
      </c>
      <c r="J3447" s="3" t="s">
        <v>52</v>
      </c>
      <c r="K3447" s="3" t="s">
        <v>28</v>
      </c>
      <c r="L3447" s="5">
        <f t="shared" si="1"/>
        <v>6996.5</v>
      </c>
      <c r="M3447" s="5">
        <f t="shared" si="2"/>
        <v>6637.3</v>
      </c>
      <c r="N3447" s="5">
        <f t="shared" si="3"/>
        <v>359.2</v>
      </c>
      <c r="O3447" s="6">
        <f t="shared" si="4"/>
        <v>0.05133995569</v>
      </c>
      <c r="P3447" s="6" t="str">
        <f t="shared" si="5"/>
        <v>Sunday</v>
      </c>
      <c r="Q3447" s="6" t="str">
        <f t="shared" si="6"/>
        <v>Weekend</v>
      </c>
      <c r="R3447" s="6" t="str">
        <f t="shared" si="7"/>
        <v>High (&gt;25%)</v>
      </c>
    </row>
    <row r="3448">
      <c r="A3448" s="3" t="s">
        <v>3966</v>
      </c>
      <c r="B3448" s="4">
        <v>45705.39791666667</v>
      </c>
      <c r="C3448" s="3" t="s">
        <v>57</v>
      </c>
      <c r="D3448" s="3" t="s">
        <v>2292</v>
      </c>
      <c r="E3448" s="3" t="s">
        <v>35</v>
      </c>
      <c r="F3448" s="3">
        <v>4.0</v>
      </c>
      <c r="G3448" s="3">
        <v>2999.0</v>
      </c>
      <c r="H3448" s="3">
        <v>20.0</v>
      </c>
      <c r="I3448" s="3">
        <v>2029.06</v>
      </c>
      <c r="J3448" s="3" t="s">
        <v>52</v>
      </c>
      <c r="K3448" s="3" t="s">
        <v>39</v>
      </c>
      <c r="L3448" s="5">
        <f t="shared" si="1"/>
        <v>9596.8</v>
      </c>
      <c r="M3448" s="5">
        <f t="shared" si="2"/>
        <v>8116.24</v>
      </c>
      <c r="N3448" s="5">
        <f t="shared" si="3"/>
        <v>1480.56</v>
      </c>
      <c r="O3448" s="6">
        <f t="shared" si="4"/>
        <v>0.1542764255</v>
      </c>
      <c r="P3448" s="6" t="str">
        <f t="shared" si="5"/>
        <v>Monday</v>
      </c>
      <c r="Q3448" s="6" t="str">
        <f t="shared" si="6"/>
        <v>Weekday</v>
      </c>
      <c r="R3448" s="6" t="str">
        <f t="shared" si="7"/>
        <v>Mid (16–25%)</v>
      </c>
    </row>
    <row r="3449">
      <c r="A3449" s="3" t="s">
        <v>3967</v>
      </c>
      <c r="B3449" s="4">
        <v>45727.50208333333</v>
      </c>
      <c r="C3449" s="3" t="s">
        <v>70</v>
      </c>
      <c r="D3449" s="3" t="s">
        <v>183</v>
      </c>
      <c r="E3449" s="3" t="s">
        <v>21</v>
      </c>
      <c r="F3449" s="3">
        <v>4.0</v>
      </c>
      <c r="G3449" s="3">
        <v>499.0</v>
      </c>
      <c r="H3449" s="3">
        <v>30.0</v>
      </c>
      <c r="I3449" s="3">
        <v>297.04</v>
      </c>
      <c r="J3449" s="3" t="s">
        <v>52</v>
      </c>
      <c r="K3449" s="3" t="s">
        <v>23</v>
      </c>
      <c r="L3449" s="5">
        <f t="shared" si="1"/>
        <v>1397.2</v>
      </c>
      <c r="M3449" s="5">
        <f t="shared" si="2"/>
        <v>1188.16</v>
      </c>
      <c r="N3449" s="5">
        <f t="shared" si="3"/>
        <v>209.04</v>
      </c>
      <c r="O3449" s="6">
        <f t="shared" si="4"/>
        <v>0.1496135127</v>
      </c>
      <c r="P3449" s="6" t="str">
        <f t="shared" si="5"/>
        <v>Tuesday</v>
      </c>
      <c r="Q3449" s="6" t="str">
        <f t="shared" si="6"/>
        <v>Weekday</v>
      </c>
      <c r="R3449" s="6" t="str">
        <f t="shared" si="7"/>
        <v>High (&gt;25%)</v>
      </c>
    </row>
    <row r="3450">
      <c r="A3450" s="3" t="s">
        <v>3968</v>
      </c>
      <c r="B3450" s="4">
        <v>45874.69583333333</v>
      </c>
      <c r="C3450" s="3" t="s">
        <v>91</v>
      </c>
      <c r="D3450" s="3" t="s">
        <v>727</v>
      </c>
      <c r="E3450" s="3" t="s">
        <v>21</v>
      </c>
      <c r="F3450" s="3">
        <v>5.0</v>
      </c>
      <c r="G3450" s="3">
        <v>699.0</v>
      </c>
      <c r="H3450" s="3">
        <v>0.0</v>
      </c>
      <c r="I3450" s="3">
        <v>477.06</v>
      </c>
      <c r="J3450" s="3" t="s">
        <v>52</v>
      </c>
      <c r="K3450" s="3" t="s">
        <v>28</v>
      </c>
      <c r="L3450" s="5">
        <f t="shared" si="1"/>
        <v>3495</v>
      </c>
      <c r="M3450" s="5">
        <f t="shared" si="2"/>
        <v>2385.3</v>
      </c>
      <c r="N3450" s="5">
        <f t="shared" si="3"/>
        <v>1109.7</v>
      </c>
      <c r="O3450" s="6">
        <f t="shared" si="4"/>
        <v>0.3175107296</v>
      </c>
      <c r="P3450" s="6" t="str">
        <f t="shared" si="5"/>
        <v>Tuesday</v>
      </c>
      <c r="Q3450" s="6" t="str">
        <f t="shared" si="6"/>
        <v>Weekday</v>
      </c>
      <c r="R3450" s="6" t="str">
        <f t="shared" si="7"/>
        <v>No Discount</v>
      </c>
    </row>
    <row r="3451">
      <c r="A3451" s="3" t="s">
        <v>3969</v>
      </c>
      <c r="B3451" s="4">
        <v>45339.697916666664</v>
      </c>
      <c r="C3451" s="3" t="s">
        <v>285</v>
      </c>
      <c r="D3451" s="3" t="s">
        <v>600</v>
      </c>
      <c r="E3451" s="3" t="s">
        <v>27</v>
      </c>
      <c r="F3451" s="3">
        <v>4.0</v>
      </c>
      <c r="G3451" s="3">
        <v>999.0</v>
      </c>
      <c r="H3451" s="3">
        <v>25.0</v>
      </c>
      <c r="I3451" s="3">
        <v>688.34</v>
      </c>
      <c r="J3451" s="3" t="s">
        <v>22</v>
      </c>
      <c r="K3451" s="3" t="s">
        <v>28</v>
      </c>
      <c r="L3451" s="5">
        <f t="shared" si="1"/>
        <v>2997</v>
      </c>
      <c r="M3451" s="5">
        <f t="shared" si="2"/>
        <v>2753.36</v>
      </c>
      <c r="N3451" s="5">
        <f t="shared" si="3"/>
        <v>243.64</v>
      </c>
      <c r="O3451" s="6">
        <f t="shared" si="4"/>
        <v>0.08129462796</v>
      </c>
      <c r="P3451" s="6" t="str">
        <f t="shared" si="5"/>
        <v>Saturday</v>
      </c>
      <c r="Q3451" s="6" t="str">
        <f t="shared" si="6"/>
        <v>Weekend</v>
      </c>
      <c r="R3451" s="6" t="str">
        <f t="shared" si="7"/>
        <v>Mid (16–25%)</v>
      </c>
    </row>
    <row r="3452">
      <c r="A3452" s="3" t="s">
        <v>3970</v>
      </c>
      <c r="B3452" s="4">
        <v>45528.84097222222</v>
      </c>
      <c r="C3452" s="3" t="s">
        <v>459</v>
      </c>
      <c r="D3452" s="3" t="s">
        <v>1547</v>
      </c>
      <c r="E3452" s="3" t="s">
        <v>21</v>
      </c>
      <c r="F3452" s="3">
        <v>4.0</v>
      </c>
      <c r="G3452" s="3">
        <v>699.0</v>
      </c>
      <c r="H3452" s="3">
        <v>20.0</v>
      </c>
      <c r="I3452" s="3">
        <v>340.36</v>
      </c>
      <c r="J3452" s="3" t="s">
        <v>52</v>
      </c>
      <c r="K3452" s="3" t="s">
        <v>39</v>
      </c>
      <c r="L3452" s="5">
        <f t="shared" si="1"/>
        <v>2236.8</v>
      </c>
      <c r="M3452" s="5">
        <f t="shared" si="2"/>
        <v>1361.44</v>
      </c>
      <c r="N3452" s="5">
        <f t="shared" si="3"/>
        <v>875.36</v>
      </c>
      <c r="O3452" s="6">
        <f t="shared" si="4"/>
        <v>0.3913447783</v>
      </c>
      <c r="P3452" s="6" t="str">
        <f t="shared" si="5"/>
        <v>Saturday</v>
      </c>
      <c r="Q3452" s="6" t="str">
        <f t="shared" si="6"/>
        <v>Weekend</v>
      </c>
      <c r="R3452" s="6" t="str">
        <f t="shared" si="7"/>
        <v>Mid (16–25%)</v>
      </c>
    </row>
    <row r="3453">
      <c r="A3453" s="3" t="s">
        <v>3971</v>
      </c>
      <c r="B3453" s="4">
        <v>45928.57083333333</v>
      </c>
      <c r="C3453" s="3" t="s">
        <v>63</v>
      </c>
      <c r="D3453" s="3" t="s">
        <v>2221</v>
      </c>
      <c r="E3453" s="3" t="s">
        <v>27</v>
      </c>
      <c r="F3453" s="3">
        <v>3.0</v>
      </c>
      <c r="G3453" s="3">
        <v>1499.0</v>
      </c>
      <c r="H3453" s="3">
        <v>0.0</v>
      </c>
      <c r="I3453" s="3">
        <v>899.36</v>
      </c>
      <c r="J3453" s="3" t="s">
        <v>32</v>
      </c>
      <c r="K3453" s="3" t="s">
        <v>28</v>
      </c>
      <c r="L3453" s="5">
        <f t="shared" si="1"/>
        <v>4497</v>
      </c>
      <c r="M3453" s="5">
        <f t="shared" si="2"/>
        <v>2698.08</v>
      </c>
      <c r="N3453" s="5">
        <f t="shared" si="3"/>
        <v>1798.92</v>
      </c>
      <c r="O3453" s="6">
        <f t="shared" si="4"/>
        <v>0.4000266845</v>
      </c>
      <c r="P3453" s="6" t="str">
        <f t="shared" si="5"/>
        <v>Sunday</v>
      </c>
      <c r="Q3453" s="6" t="str">
        <f t="shared" si="6"/>
        <v>Weekend</v>
      </c>
      <c r="R3453" s="6" t="str">
        <f t="shared" si="7"/>
        <v>No Discount</v>
      </c>
    </row>
    <row r="3454">
      <c r="A3454" s="3" t="s">
        <v>3972</v>
      </c>
      <c r="B3454" s="4">
        <v>45744.470138888886</v>
      </c>
      <c r="C3454" s="3" t="s">
        <v>37</v>
      </c>
      <c r="D3454" s="3" t="s">
        <v>1084</v>
      </c>
      <c r="E3454" s="3" t="s">
        <v>21</v>
      </c>
      <c r="F3454" s="3">
        <v>5.0</v>
      </c>
      <c r="G3454" s="3">
        <v>299.0</v>
      </c>
      <c r="H3454" s="3">
        <v>20.0</v>
      </c>
      <c r="I3454" s="3">
        <v>188.12</v>
      </c>
      <c r="J3454" s="3" t="s">
        <v>32</v>
      </c>
      <c r="K3454" s="3" t="s">
        <v>28</v>
      </c>
      <c r="L3454" s="5">
        <f t="shared" si="1"/>
        <v>1196</v>
      </c>
      <c r="M3454" s="5">
        <f t="shared" si="2"/>
        <v>940.6</v>
      </c>
      <c r="N3454" s="5">
        <f t="shared" si="3"/>
        <v>255.4</v>
      </c>
      <c r="O3454" s="6">
        <f t="shared" si="4"/>
        <v>0.2135451505</v>
      </c>
      <c r="P3454" s="6" t="str">
        <f t="shared" si="5"/>
        <v>Friday</v>
      </c>
      <c r="Q3454" s="6" t="str">
        <f t="shared" si="6"/>
        <v>Weekday</v>
      </c>
      <c r="R3454" s="6" t="str">
        <f t="shared" si="7"/>
        <v>Mid (16–25%)</v>
      </c>
    </row>
    <row r="3455">
      <c r="A3455" s="3" t="s">
        <v>3973</v>
      </c>
      <c r="B3455" s="4">
        <v>45603.396527777775</v>
      </c>
      <c r="C3455" s="3" t="s">
        <v>399</v>
      </c>
      <c r="D3455" s="3" t="s">
        <v>341</v>
      </c>
      <c r="E3455" s="3" t="s">
        <v>35</v>
      </c>
      <c r="F3455" s="3">
        <v>3.0</v>
      </c>
      <c r="G3455" s="3">
        <v>2499.0</v>
      </c>
      <c r="H3455" s="3">
        <v>30.0</v>
      </c>
      <c r="I3455" s="3">
        <v>1719.65</v>
      </c>
      <c r="J3455" s="3" t="s">
        <v>52</v>
      </c>
      <c r="K3455" s="3" t="s">
        <v>28</v>
      </c>
      <c r="L3455" s="5">
        <f t="shared" si="1"/>
        <v>5247.9</v>
      </c>
      <c r="M3455" s="5">
        <f t="shared" si="2"/>
        <v>5158.95</v>
      </c>
      <c r="N3455" s="5">
        <f t="shared" si="3"/>
        <v>88.95</v>
      </c>
      <c r="O3455" s="6">
        <f t="shared" si="4"/>
        <v>0.016949637</v>
      </c>
      <c r="P3455" s="6" t="str">
        <f t="shared" si="5"/>
        <v>Thursday</v>
      </c>
      <c r="Q3455" s="6" t="str">
        <f t="shared" si="6"/>
        <v>Weekday</v>
      </c>
      <c r="R3455" s="6" t="str">
        <f t="shared" si="7"/>
        <v>High (&gt;25%)</v>
      </c>
    </row>
    <row r="3456">
      <c r="A3456" s="3" t="s">
        <v>3974</v>
      </c>
      <c r="B3456" s="4">
        <v>45933.67291666667</v>
      </c>
      <c r="C3456" s="3" t="s">
        <v>242</v>
      </c>
      <c r="D3456" s="3" t="s">
        <v>627</v>
      </c>
      <c r="E3456" s="3" t="s">
        <v>35</v>
      </c>
      <c r="F3456" s="3">
        <v>2.0</v>
      </c>
      <c r="G3456" s="3">
        <v>3999.0</v>
      </c>
      <c r="H3456" s="3">
        <v>0.0</v>
      </c>
      <c r="I3456" s="3">
        <v>2955.71</v>
      </c>
      <c r="J3456" s="3" t="s">
        <v>32</v>
      </c>
      <c r="K3456" s="3" t="s">
        <v>23</v>
      </c>
      <c r="L3456" s="5">
        <f t="shared" si="1"/>
        <v>7998</v>
      </c>
      <c r="M3456" s="5">
        <f t="shared" si="2"/>
        <v>5911.42</v>
      </c>
      <c r="N3456" s="5">
        <f t="shared" si="3"/>
        <v>2086.58</v>
      </c>
      <c r="O3456" s="6">
        <f t="shared" si="4"/>
        <v>0.2608877219</v>
      </c>
      <c r="P3456" s="6" t="str">
        <f t="shared" si="5"/>
        <v>Friday</v>
      </c>
      <c r="Q3456" s="6" t="str">
        <f t="shared" si="6"/>
        <v>Weekday</v>
      </c>
      <c r="R3456" s="6" t="str">
        <f t="shared" si="7"/>
        <v>No Discount</v>
      </c>
    </row>
    <row r="3457">
      <c r="A3457" s="3" t="s">
        <v>3975</v>
      </c>
      <c r="B3457" s="4">
        <v>45486.393055555556</v>
      </c>
      <c r="C3457" s="3" t="s">
        <v>63</v>
      </c>
      <c r="D3457" s="3" t="s">
        <v>1959</v>
      </c>
      <c r="E3457" s="3" t="s">
        <v>21</v>
      </c>
      <c r="F3457" s="3">
        <v>4.0</v>
      </c>
      <c r="G3457" s="3">
        <v>499.0</v>
      </c>
      <c r="H3457" s="3">
        <v>5.0</v>
      </c>
      <c r="I3457" s="3">
        <v>232.64</v>
      </c>
      <c r="J3457" s="3" t="s">
        <v>52</v>
      </c>
      <c r="K3457" s="3" t="s">
        <v>39</v>
      </c>
      <c r="L3457" s="5">
        <f t="shared" si="1"/>
        <v>1896.2</v>
      </c>
      <c r="M3457" s="5">
        <f t="shared" si="2"/>
        <v>930.56</v>
      </c>
      <c r="N3457" s="5">
        <f t="shared" si="3"/>
        <v>965.64</v>
      </c>
      <c r="O3457" s="6">
        <f t="shared" si="4"/>
        <v>0.5092500791</v>
      </c>
      <c r="P3457" s="6" t="str">
        <f t="shared" si="5"/>
        <v>Saturday</v>
      </c>
      <c r="Q3457" s="6" t="str">
        <f t="shared" si="6"/>
        <v>Weekend</v>
      </c>
      <c r="R3457" s="6" t="str">
        <f t="shared" si="7"/>
        <v>Low (1–15%)</v>
      </c>
    </row>
    <row r="3458">
      <c r="A3458" s="3" t="s">
        <v>3976</v>
      </c>
      <c r="B3458" s="4">
        <v>45320.479166666664</v>
      </c>
      <c r="C3458" s="3" t="s">
        <v>158</v>
      </c>
      <c r="D3458" s="3" t="s">
        <v>1466</v>
      </c>
      <c r="E3458" s="3" t="s">
        <v>21</v>
      </c>
      <c r="F3458" s="3">
        <v>2.0</v>
      </c>
      <c r="G3458" s="3">
        <v>899.0</v>
      </c>
      <c r="H3458" s="3">
        <v>30.0</v>
      </c>
      <c r="I3458" s="3">
        <v>532.47</v>
      </c>
      <c r="J3458" s="3" t="s">
        <v>52</v>
      </c>
      <c r="K3458" s="3" t="s">
        <v>28</v>
      </c>
      <c r="L3458" s="5">
        <f t="shared" si="1"/>
        <v>1258.6</v>
      </c>
      <c r="M3458" s="5">
        <f t="shared" si="2"/>
        <v>1064.94</v>
      </c>
      <c r="N3458" s="5">
        <f t="shared" si="3"/>
        <v>193.66</v>
      </c>
      <c r="O3458" s="6">
        <f t="shared" si="4"/>
        <v>0.1538693787</v>
      </c>
      <c r="P3458" s="6" t="str">
        <f t="shared" si="5"/>
        <v>Monday</v>
      </c>
      <c r="Q3458" s="6" t="str">
        <f t="shared" si="6"/>
        <v>Weekday</v>
      </c>
      <c r="R3458" s="6" t="str">
        <f t="shared" si="7"/>
        <v>High (&gt;25%)</v>
      </c>
    </row>
    <row r="3459">
      <c r="A3459" s="3" t="s">
        <v>3977</v>
      </c>
      <c r="B3459" s="4">
        <v>45466.54513888889</v>
      </c>
      <c r="C3459" s="3" t="s">
        <v>171</v>
      </c>
      <c r="D3459" s="3" t="s">
        <v>152</v>
      </c>
      <c r="E3459" s="3" t="s">
        <v>27</v>
      </c>
      <c r="F3459" s="3">
        <v>1.0</v>
      </c>
      <c r="G3459" s="3">
        <v>1499.0</v>
      </c>
      <c r="H3459" s="3">
        <v>30.0</v>
      </c>
      <c r="I3459" s="3">
        <v>821.85</v>
      </c>
      <c r="J3459" s="3" t="s">
        <v>32</v>
      </c>
      <c r="K3459" s="3" t="s">
        <v>39</v>
      </c>
      <c r="L3459" s="5">
        <f t="shared" si="1"/>
        <v>1049.3</v>
      </c>
      <c r="M3459" s="5">
        <f t="shared" si="2"/>
        <v>821.85</v>
      </c>
      <c r="N3459" s="5">
        <f t="shared" si="3"/>
        <v>227.45</v>
      </c>
      <c r="O3459" s="6">
        <f t="shared" si="4"/>
        <v>0.2167635567</v>
      </c>
      <c r="P3459" s="6" t="str">
        <f t="shared" si="5"/>
        <v>Sunday</v>
      </c>
      <c r="Q3459" s="6" t="str">
        <f t="shared" si="6"/>
        <v>Weekend</v>
      </c>
      <c r="R3459" s="6" t="str">
        <f t="shared" si="7"/>
        <v>High (&gt;25%)</v>
      </c>
    </row>
    <row r="3460">
      <c r="A3460" s="3" t="s">
        <v>3978</v>
      </c>
      <c r="B3460" s="4">
        <v>45835.501388888886</v>
      </c>
      <c r="C3460" s="3" t="s">
        <v>65</v>
      </c>
      <c r="D3460" s="3" t="s">
        <v>2292</v>
      </c>
      <c r="E3460" s="3" t="s">
        <v>35</v>
      </c>
      <c r="F3460" s="3">
        <v>3.0</v>
      </c>
      <c r="G3460" s="3">
        <v>3999.0</v>
      </c>
      <c r="H3460" s="3">
        <v>30.0</v>
      </c>
      <c r="I3460" s="3">
        <v>2362.76</v>
      </c>
      <c r="J3460" s="3" t="s">
        <v>32</v>
      </c>
      <c r="K3460" s="3" t="s">
        <v>39</v>
      </c>
      <c r="L3460" s="5">
        <f t="shared" si="1"/>
        <v>8397.9</v>
      </c>
      <c r="M3460" s="5">
        <f t="shared" si="2"/>
        <v>7088.28</v>
      </c>
      <c r="N3460" s="5">
        <f t="shared" si="3"/>
        <v>1309.62</v>
      </c>
      <c r="O3460" s="6">
        <f t="shared" si="4"/>
        <v>0.1559461294</v>
      </c>
      <c r="P3460" s="6" t="str">
        <f t="shared" si="5"/>
        <v>Friday</v>
      </c>
      <c r="Q3460" s="6" t="str">
        <f t="shared" si="6"/>
        <v>Weekday</v>
      </c>
      <c r="R3460" s="6" t="str">
        <f t="shared" si="7"/>
        <v>High (&gt;25%)</v>
      </c>
    </row>
    <row r="3461">
      <c r="A3461" s="3" t="s">
        <v>3979</v>
      </c>
      <c r="B3461" s="4">
        <v>45745.46666666667</v>
      </c>
      <c r="C3461" s="3" t="s">
        <v>242</v>
      </c>
      <c r="D3461" s="3" t="s">
        <v>48</v>
      </c>
      <c r="E3461" s="3" t="s">
        <v>21</v>
      </c>
      <c r="F3461" s="3">
        <v>4.0</v>
      </c>
      <c r="G3461" s="3">
        <v>699.0</v>
      </c>
      <c r="H3461" s="3">
        <v>0.0</v>
      </c>
      <c r="I3461" s="3">
        <v>431.06</v>
      </c>
      <c r="J3461" s="3" t="s">
        <v>32</v>
      </c>
      <c r="K3461" s="3" t="s">
        <v>28</v>
      </c>
      <c r="L3461" s="5">
        <f t="shared" si="1"/>
        <v>2796</v>
      </c>
      <c r="M3461" s="5">
        <f t="shared" si="2"/>
        <v>1724.24</v>
      </c>
      <c r="N3461" s="5">
        <f t="shared" si="3"/>
        <v>1071.76</v>
      </c>
      <c r="O3461" s="6">
        <f t="shared" si="4"/>
        <v>0.3833190272</v>
      </c>
      <c r="P3461" s="6" t="str">
        <f t="shared" si="5"/>
        <v>Saturday</v>
      </c>
      <c r="Q3461" s="6" t="str">
        <f t="shared" si="6"/>
        <v>Weekend</v>
      </c>
      <c r="R3461" s="6" t="str">
        <f t="shared" si="7"/>
        <v>No Discount</v>
      </c>
    </row>
    <row r="3462">
      <c r="A3462" s="3" t="s">
        <v>3980</v>
      </c>
      <c r="B3462" s="4">
        <v>45656.70138888889</v>
      </c>
      <c r="C3462" s="3" t="s">
        <v>37</v>
      </c>
      <c r="D3462" s="3" t="s">
        <v>812</v>
      </c>
      <c r="E3462" s="3" t="s">
        <v>27</v>
      </c>
      <c r="F3462" s="3">
        <v>3.0</v>
      </c>
      <c r="G3462" s="3">
        <v>1299.0</v>
      </c>
      <c r="H3462" s="3">
        <v>0.0</v>
      </c>
      <c r="I3462" s="3">
        <v>675.61</v>
      </c>
      <c r="J3462" s="3" t="s">
        <v>32</v>
      </c>
      <c r="K3462" s="3" t="s">
        <v>39</v>
      </c>
      <c r="L3462" s="5">
        <f t="shared" si="1"/>
        <v>3897</v>
      </c>
      <c r="M3462" s="5">
        <f t="shared" si="2"/>
        <v>2026.83</v>
      </c>
      <c r="N3462" s="5">
        <f t="shared" si="3"/>
        <v>1870.17</v>
      </c>
      <c r="O3462" s="6">
        <f t="shared" si="4"/>
        <v>0.479899923</v>
      </c>
      <c r="P3462" s="6" t="str">
        <f t="shared" si="5"/>
        <v>Monday</v>
      </c>
      <c r="Q3462" s="6" t="str">
        <f t="shared" si="6"/>
        <v>Weekday</v>
      </c>
      <c r="R3462" s="6" t="str">
        <f t="shared" si="7"/>
        <v>No Discount</v>
      </c>
    </row>
    <row r="3463">
      <c r="A3463" s="3" t="s">
        <v>3981</v>
      </c>
      <c r="B3463" s="4">
        <v>45784.79722222222</v>
      </c>
      <c r="C3463" s="3" t="s">
        <v>257</v>
      </c>
      <c r="D3463" s="3" t="s">
        <v>453</v>
      </c>
      <c r="E3463" s="3" t="s">
        <v>35</v>
      </c>
      <c r="F3463" s="3">
        <v>3.0</v>
      </c>
      <c r="G3463" s="3">
        <v>1999.0</v>
      </c>
      <c r="H3463" s="3">
        <v>0.0</v>
      </c>
      <c r="I3463" s="3">
        <v>1170.95</v>
      </c>
      <c r="J3463" s="3" t="s">
        <v>52</v>
      </c>
      <c r="K3463" s="3" t="s">
        <v>39</v>
      </c>
      <c r="L3463" s="5">
        <f t="shared" si="1"/>
        <v>5997</v>
      </c>
      <c r="M3463" s="5">
        <f t="shared" si="2"/>
        <v>3512.85</v>
      </c>
      <c r="N3463" s="5">
        <f t="shared" si="3"/>
        <v>2484.15</v>
      </c>
      <c r="O3463" s="6">
        <f t="shared" si="4"/>
        <v>0.4142321161</v>
      </c>
      <c r="P3463" s="6" t="str">
        <f t="shared" si="5"/>
        <v>Wednesday</v>
      </c>
      <c r="Q3463" s="6" t="str">
        <f t="shared" si="6"/>
        <v>Weekday</v>
      </c>
      <c r="R3463" s="6" t="str">
        <f t="shared" si="7"/>
        <v>No Discount</v>
      </c>
    </row>
    <row r="3464">
      <c r="A3464" s="3" t="s">
        <v>3982</v>
      </c>
      <c r="B3464" s="4">
        <v>45833.67291666667</v>
      </c>
      <c r="C3464" s="3" t="s">
        <v>459</v>
      </c>
      <c r="D3464" s="3" t="s">
        <v>381</v>
      </c>
      <c r="E3464" s="3" t="s">
        <v>27</v>
      </c>
      <c r="F3464" s="3">
        <v>4.0</v>
      </c>
      <c r="G3464" s="3">
        <v>1999.0</v>
      </c>
      <c r="H3464" s="3">
        <v>10.0</v>
      </c>
      <c r="I3464" s="3">
        <v>1116.23</v>
      </c>
      <c r="J3464" s="3" t="s">
        <v>32</v>
      </c>
      <c r="K3464" s="3" t="s">
        <v>23</v>
      </c>
      <c r="L3464" s="5">
        <f t="shared" si="1"/>
        <v>7196.4</v>
      </c>
      <c r="M3464" s="5">
        <f t="shared" si="2"/>
        <v>4464.92</v>
      </c>
      <c r="N3464" s="5">
        <f t="shared" si="3"/>
        <v>2731.48</v>
      </c>
      <c r="O3464" s="6">
        <f t="shared" si="4"/>
        <v>0.3795620032</v>
      </c>
      <c r="P3464" s="6" t="str">
        <f t="shared" si="5"/>
        <v>Wednesday</v>
      </c>
      <c r="Q3464" s="6" t="str">
        <f t="shared" si="6"/>
        <v>Weekday</v>
      </c>
      <c r="R3464" s="6" t="str">
        <f t="shared" si="7"/>
        <v>Low (1–15%)</v>
      </c>
    </row>
    <row r="3465">
      <c r="A3465" s="3" t="s">
        <v>3983</v>
      </c>
      <c r="B3465" s="4">
        <v>45587.41736111111</v>
      </c>
      <c r="C3465" s="3" t="s">
        <v>239</v>
      </c>
      <c r="D3465" s="3" t="s">
        <v>509</v>
      </c>
      <c r="E3465" s="3" t="s">
        <v>35</v>
      </c>
      <c r="F3465" s="3">
        <v>3.0</v>
      </c>
      <c r="G3465" s="3">
        <v>1999.0</v>
      </c>
      <c r="H3465" s="3">
        <v>25.0</v>
      </c>
      <c r="I3465" s="3">
        <v>1414.98</v>
      </c>
      <c r="J3465" s="3" t="s">
        <v>32</v>
      </c>
      <c r="K3465" s="3" t="s">
        <v>23</v>
      </c>
      <c r="L3465" s="5">
        <f t="shared" si="1"/>
        <v>4497.75</v>
      </c>
      <c r="M3465" s="5">
        <f t="shared" si="2"/>
        <v>4244.94</v>
      </c>
      <c r="N3465" s="5">
        <f t="shared" si="3"/>
        <v>252.81</v>
      </c>
      <c r="O3465" s="6">
        <f t="shared" si="4"/>
        <v>0.05620810405</v>
      </c>
      <c r="P3465" s="6" t="str">
        <f t="shared" si="5"/>
        <v>Tuesday</v>
      </c>
      <c r="Q3465" s="6" t="str">
        <f t="shared" si="6"/>
        <v>Weekday</v>
      </c>
      <c r="R3465" s="6" t="str">
        <f t="shared" si="7"/>
        <v>Mid (16–25%)</v>
      </c>
    </row>
    <row r="3466">
      <c r="A3466" s="3" t="s">
        <v>3984</v>
      </c>
      <c r="B3466" s="4">
        <v>45827.79652777778</v>
      </c>
      <c r="C3466" s="3" t="s">
        <v>254</v>
      </c>
      <c r="D3466" s="3" t="s">
        <v>227</v>
      </c>
      <c r="E3466" s="3" t="s">
        <v>35</v>
      </c>
      <c r="F3466" s="3">
        <v>1.0</v>
      </c>
      <c r="G3466" s="3">
        <v>1999.0</v>
      </c>
      <c r="H3466" s="3">
        <v>10.0</v>
      </c>
      <c r="I3466" s="3">
        <v>1236.69</v>
      </c>
      <c r="J3466" s="3" t="s">
        <v>32</v>
      </c>
      <c r="K3466" s="3" t="s">
        <v>39</v>
      </c>
      <c r="L3466" s="5">
        <f t="shared" si="1"/>
        <v>1799.1</v>
      </c>
      <c r="M3466" s="5">
        <f t="shared" si="2"/>
        <v>1236.69</v>
      </c>
      <c r="N3466" s="5">
        <f t="shared" si="3"/>
        <v>562.41</v>
      </c>
      <c r="O3466" s="6">
        <f t="shared" si="4"/>
        <v>0.3126063032</v>
      </c>
      <c r="P3466" s="6" t="str">
        <f t="shared" si="5"/>
        <v>Thursday</v>
      </c>
      <c r="Q3466" s="6" t="str">
        <f t="shared" si="6"/>
        <v>Weekday</v>
      </c>
      <c r="R3466" s="6" t="str">
        <f t="shared" si="7"/>
        <v>Low (1–15%)</v>
      </c>
    </row>
    <row r="3467">
      <c r="A3467" s="3" t="s">
        <v>3985</v>
      </c>
      <c r="B3467" s="4">
        <v>45309.845138888886</v>
      </c>
      <c r="C3467" s="3" t="s">
        <v>254</v>
      </c>
      <c r="D3467" s="3" t="s">
        <v>1012</v>
      </c>
      <c r="E3467" s="3" t="s">
        <v>35</v>
      </c>
      <c r="F3467" s="3">
        <v>3.0</v>
      </c>
      <c r="G3467" s="3">
        <v>1999.0</v>
      </c>
      <c r="H3467" s="3">
        <v>30.0</v>
      </c>
      <c r="I3467" s="3">
        <v>1116.28</v>
      </c>
      <c r="J3467" s="3" t="s">
        <v>32</v>
      </c>
      <c r="K3467" s="3" t="s">
        <v>28</v>
      </c>
      <c r="L3467" s="5">
        <f t="shared" si="1"/>
        <v>4197.9</v>
      </c>
      <c r="M3467" s="5">
        <f t="shared" si="2"/>
        <v>3348.84</v>
      </c>
      <c r="N3467" s="5">
        <f t="shared" si="3"/>
        <v>849.06</v>
      </c>
      <c r="O3467" s="6">
        <f t="shared" si="4"/>
        <v>0.202258272</v>
      </c>
      <c r="P3467" s="6" t="str">
        <f t="shared" si="5"/>
        <v>Thursday</v>
      </c>
      <c r="Q3467" s="6" t="str">
        <f t="shared" si="6"/>
        <v>Weekday</v>
      </c>
      <c r="R3467" s="6" t="str">
        <f t="shared" si="7"/>
        <v>High (&gt;25%)</v>
      </c>
    </row>
    <row r="3468">
      <c r="A3468" s="3" t="s">
        <v>3986</v>
      </c>
      <c r="B3468" s="4">
        <v>45893.46388888889</v>
      </c>
      <c r="C3468" s="3" t="s">
        <v>151</v>
      </c>
      <c r="D3468" s="3" t="s">
        <v>400</v>
      </c>
      <c r="E3468" s="3" t="s">
        <v>21</v>
      </c>
      <c r="F3468" s="3">
        <v>1.0</v>
      </c>
      <c r="G3468" s="3">
        <v>899.0</v>
      </c>
      <c r="H3468" s="3">
        <v>20.0</v>
      </c>
      <c r="I3468" s="3">
        <v>601.01</v>
      </c>
      <c r="J3468" s="3" t="s">
        <v>52</v>
      </c>
      <c r="K3468" s="3" t="s">
        <v>39</v>
      </c>
      <c r="L3468" s="5">
        <f t="shared" si="1"/>
        <v>719.2</v>
      </c>
      <c r="M3468" s="5">
        <f t="shared" si="2"/>
        <v>601.01</v>
      </c>
      <c r="N3468" s="5">
        <f t="shared" si="3"/>
        <v>118.19</v>
      </c>
      <c r="O3468" s="6">
        <f t="shared" si="4"/>
        <v>0.1643353726</v>
      </c>
      <c r="P3468" s="6" t="str">
        <f t="shared" si="5"/>
        <v>Sunday</v>
      </c>
      <c r="Q3468" s="6" t="str">
        <f t="shared" si="6"/>
        <v>Weekend</v>
      </c>
      <c r="R3468" s="6" t="str">
        <f t="shared" si="7"/>
        <v>Mid (16–25%)</v>
      </c>
    </row>
    <row r="3469">
      <c r="A3469" s="3" t="s">
        <v>3987</v>
      </c>
      <c r="B3469" s="4">
        <v>45930.51458333333</v>
      </c>
      <c r="C3469" s="3" t="s">
        <v>63</v>
      </c>
      <c r="D3469" s="3" t="s">
        <v>809</v>
      </c>
      <c r="E3469" s="3" t="s">
        <v>35</v>
      </c>
      <c r="F3469" s="3">
        <v>3.0</v>
      </c>
      <c r="G3469" s="3">
        <v>3999.0</v>
      </c>
      <c r="H3469" s="3">
        <v>25.0</v>
      </c>
      <c r="I3469" s="3">
        <v>2955.61</v>
      </c>
      <c r="J3469" s="3" t="s">
        <v>52</v>
      </c>
      <c r="K3469" s="3" t="s">
        <v>23</v>
      </c>
      <c r="L3469" s="5">
        <f t="shared" si="1"/>
        <v>8997.75</v>
      </c>
      <c r="M3469" s="5">
        <f t="shared" si="2"/>
        <v>8866.83</v>
      </c>
      <c r="N3469" s="5">
        <f t="shared" si="3"/>
        <v>130.92</v>
      </c>
      <c r="O3469" s="6">
        <f t="shared" si="4"/>
        <v>0.01455030424</v>
      </c>
      <c r="P3469" s="6" t="str">
        <f t="shared" si="5"/>
        <v>Tuesday</v>
      </c>
      <c r="Q3469" s="6" t="str">
        <f t="shared" si="6"/>
        <v>Weekday</v>
      </c>
      <c r="R3469" s="6" t="str">
        <f t="shared" si="7"/>
        <v>Mid (16–25%)</v>
      </c>
    </row>
    <row r="3470">
      <c r="A3470" s="3" t="s">
        <v>3988</v>
      </c>
      <c r="B3470" s="4">
        <v>45705.56319444445</v>
      </c>
      <c r="C3470" s="3" t="s">
        <v>270</v>
      </c>
      <c r="D3470" s="3" t="s">
        <v>1304</v>
      </c>
      <c r="E3470" s="3" t="s">
        <v>27</v>
      </c>
      <c r="F3470" s="3">
        <v>3.0</v>
      </c>
      <c r="G3470" s="3">
        <v>1299.0</v>
      </c>
      <c r="H3470" s="3">
        <v>20.0</v>
      </c>
      <c r="I3470" s="3">
        <v>733.99</v>
      </c>
      <c r="J3470" s="3" t="s">
        <v>52</v>
      </c>
      <c r="K3470" s="3" t="s">
        <v>23</v>
      </c>
      <c r="L3470" s="5">
        <f t="shared" si="1"/>
        <v>3117.6</v>
      </c>
      <c r="M3470" s="5">
        <f t="shared" si="2"/>
        <v>2201.97</v>
      </c>
      <c r="N3470" s="5">
        <f t="shared" si="3"/>
        <v>915.63</v>
      </c>
      <c r="O3470" s="6">
        <f t="shared" si="4"/>
        <v>0.2936970747</v>
      </c>
      <c r="P3470" s="6" t="str">
        <f t="shared" si="5"/>
        <v>Monday</v>
      </c>
      <c r="Q3470" s="6" t="str">
        <f t="shared" si="6"/>
        <v>Weekday</v>
      </c>
      <c r="R3470" s="6" t="str">
        <f t="shared" si="7"/>
        <v>Mid (16–25%)</v>
      </c>
    </row>
    <row r="3471">
      <c r="A3471" s="3" t="s">
        <v>3989</v>
      </c>
      <c r="B3471" s="4">
        <v>45649.45138888889</v>
      </c>
      <c r="C3471" s="3" t="s">
        <v>151</v>
      </c>
      <c r="D3471" s="3" t="s">
        <v>1020</v>
      </c>
      <c r="E3471" s="3" t="s">
        <v>35</v>
      </c>
      <c r="F3471" s="3">
        <v>2.0</v>
      </c>
      <c r="G3471" s="3">
        <v>2999.0</v>
      </c>
      <c r="H3471" s="3">
        <v>25.0</v>
      </c>
      <c r="I3471" s="3">
        <v>1812.68</v>
      </c>
      <c r="J3471" s="3" t="s">
        <v>32</v>
      </c>
      <c r="K3471" s="3" t="s">
        <v>23</v>
      </c>
      <c r="L3471" s="5">
        <f t="shared" si="1"/>
        <v>4498.5</v>
      </c>
      <c r="M3471" s="5">
        <f t="shared" si="2"/>
        <v>3625.36</v>
      </c>
      <c r="N3471" s="5">
        <f t="shared" si="3"/>
        <v>873.14</v>
      </c>
      <c r="O3471" s="6">
        <f t="shared" si="4"/>
        <v>0.1940958097</v>
      </c>
      <c r="P3471" s="6" t="str">
        <f t="shared" si="5"/>
        <v>Monday</v>
      </c>
      <c r="Q3471" s="6" t="str">
        <f t="shared" si="6"/>
        <v>Weekday</v>
      </c>
      <c r="R3471" s="6" t="str">
        <f t="shared" si="7"/>
        <v>Mid (16–25%)</v>
      </c>
    </row>
    <row r="3472">
      <c r="A3472" s="3" t="s">
        <v>3990</v>
      </c>
      <c r="B3472" s="4">
        <v>45333.83472222222</v>
      </c>
      <c r="C3472" s="3" t="s">
        <v>158</v>
      </c>
      <c r="D3472" s="3" t="s">
        <v>1521</v>
      </c>
      <c r="E3472" s="3" t="s">
        <v>35</v>
      </c>
      <c r="F3472" s="3">
        <v>2.0</v>
      </c>
      <c r="G3472" s="3">
        <v>3999.0</v>
      </c>
      <c r="H3472" s="3">
        <v>25.0</v>
      </c>
      <c r="I3472" s="3">
        <v>2925.01</v>
      </c>
      <c r="J3472" s="3" t="s">
        <v>52</v>
      </c>
      <c r="K3472" s="3" t="s">
        <v>28</v>
      </c>
      <c r="L3472" s="5">
        <f t="shared" si="1"/>
        <v>5998.5</v>
      </c>
      <c r="M3472" s="5">
        <f t="shared" si="2"/>
        <v>5850.02</v>
      </c>
      <c r="N3472" s="5">
        <f t="shared" si="3"/>
        <v>148.48</v>
      </c>
      <c r="O3472" s="6">
        <f t="shared" si="4"/>
        <v>0.02475285488</v>
      </c>
      <c r="P3472" s="6" t="str">
        <f t="shared" si="5"/>
        <v>Sunday</v>
      </c>
      <c r="Q3472" s="6" t="str">
        <f t="shared" si="6"/>
        <v>Weekend</v>
      </c>
      <c r="R3472" s="6" t="str">
        <f t="shared" si="7"/>
        <v>Mid (16–25%)</v>
      </c>
    </row>
    <row r="3473">
      <c r="A3473" s="3" t="s">
        <v>3991</v>
      </c>
      <c r="B3473" s="4">
        <v>45848.907638888886</v>
      </c>
      <c r="C3473" s="3" t="s">
        <v>44</v>
      </c>
      <c r="D3473" s="3" t="s">
        <v>1143</v>
      </c>
      <c r="E3473" s="3" t="s">
        <v>35</v>
      </c>
      <c r="F3473" s="3">
        <v>2.0</v>
      </c>
      <c r="G3473" s="3">
        <v>2999.0</v>
      </c>
      <c r="H3473" s="3">
        <v>0.0</v>
      </c>
      <c r="I3473" s="3">
        <v>1712.12</v>
      </c>
      <c r="J3473" s="3" t="s">
        <v>32</v>
      </c>
      <c r="K3473" s="3" t="s">
        <v>28</v>
      </c>
      <c r="L3473" s="5">
        <f t="shared" si="1"/>
        <v>5998</v>
      </c>
      <c r="M3473" s="5">
        <f t="shared" si="2"/>
        <v>3424.24</v>
      </c>
      <c r="N3473" s="5">
        <f t="shared" si="3"/>
        <v>2573.76</v>
      </c>
      <c r="O3473" s="6">
        <f t="shared" si="4"/>
        <v>0.4291030343</v>
      </c>
      <c r="P3473" s="6" t="str">
        <f t="shared" si="5"/>
        <v>Thursday</v>
      </c>
      <c r="Q3473" s="6" t="str">
        <f t="shared" si="6"/>
        <v>Weekday</v>
      </c>
      <c r="R3473" s="6" t="str">
        <f t="shared" si="7"/>
        <v>No Discount</v>
      </c>
    </row>
    <row r="3474">
      <c r="A3474" s="3" t="s">
        <v>3992</v>
      </c>
      <c r="B3474" s="4">
        <v>45806.67569444444</v>
      </c>
      <c r="C3474" s="3" t="s">
        <v>63</v>
      </c>
      <c r="D3474" s="3" t="s">
        <v>524</v>
      </c>
      <c r="E3474" s="3" t="s">
        <v>27</v>
      </c>
      <c r="F3474" s="3">
        <v>1.0</v>
      </c>
      <c r="G3474" s="3">
        <v>1999.0</v>
      </c>
      <c r="H3474" s="3">
        <v>0.0</v>
      </c>
      <c r="I3474" s="3">
        <v>1199.83</v>
      </c>
      <c r="J3474" s="3" t="s">
        <v>32</v>
      </c>
      <c r="K3474" s="3" t="s">
        <v>23</v>
      </c>
      <c r="L3474" s="5">
        <f t="shared" si="1"/>
        <v>1999</v>
      </c>
      <c r="M3474" s="5">
        <f t="shared" si="2"/>
        <v>1199.83</v>
      </c>
      <c r="N3474" s="5">
        <f t="shared" si="3"/>
        <v>799.17</v>
      </c>
      <c r="O3474" s="6">
        <f t="shared" si="4"/>
        <v>0.3997848924</v>
      </c>
      <c r="P3474" s="6" t="str">
        <f t="shared" si="5"/>
        <v>Thursday</v>
      </c>
      <c r="Q3474" s="6" t="str">
        <f t="shared" si="6"/>
        <v>Weekday</v>
      </c>
      <c r="R3474" s="6" t="str">
        <f t="shared" si="7"/>
        <v>No Discount</v>
      </c>
    </row>
    <row r="3475">
      <c r="A3475" s="3" t="s">
        <v>3993</v>
      </c>
      <c r="B3475" s="4">
        <v>45520.384722222225</v>
      </c>
      <c r="C3475" s="3" t="s">
        <v>73</v>
      </c>
      <c r="D3475" s="3" t="s">
        <v>142</v>
      </c>
      <c r="E3475" s="3" t="s">
        <v>21</v>
      </c>
      <c r="F3475" s="3">
        <v>3.0</v>
      </c>
      <c r="G3475" s="3">
        <v>899.0</v>
      </c>
      <c r="H3475" s="3">
        <v>25.0</v>
      </c>
      <c r="I3475" s="3">
        <v>540.02</v>
      </c>
      <c r="J3475" s="3" t="s">
        <v>52</v>
      </c>
      <c r="K3475" s="3" t="s">
        <v>39</v>
      </c>
      <c r="L3475" s="5">
        <f t="shared" si="1"/>
        <v>2022.75</v>
      </c>
      <c r="M3475" s="5">
        <f t="shared" si="2"/>
        <v>1620.06</v>
      </c>
      <c r="N3475" s="5">
        <f t="shared" si="3"/>
        <v>402.69</v>
      </c>
      <c r="O3475" s="6">
        <f t="shared" si="4"/>
        <v>0.1990804598</v>
      </c>
      <c r="P3475" s="6" t="str">
        <f t="shared" si="5"/>
        <v>Friday</v>
      </c>
      <c r="Q3475" s="6" t="str">
        <f t="shared" si="6"/>
        <v>Weekday</v>
      </c>
      <c r="R3475" s="6" t="str">
        <f t="shared" si="7"/>
        <v>Mid (16–25%)</v>
      </c>
    </row>
    <row r="3476">
      <c r="A3476" s="3" t="s">
        <v>3994</v>
      </c>
      <c r="B3476" s="4">
        <v>45550.59444444445</v>
      </c>
      <c r="C3476" s="3" t="s">
        <v>73</v>
      </c>
      <c r="D3476" s="3" t="s">
        <v>1667</v>
      </c>
      <c r="E3476" s="3" t="s">
        <v>35</v>
      </c>
      <c r="F3476" s="3">
        <v>2.0</v>
      </c>
      <c r="G3476" s="3">
        <v>2999.0</v>
      </c>
      <c r="H3476" s="3">
        <v>0.0</v>
      </c>
      <c r="I3476" s="3">
        <v>1912.88</v>
      </c>
      <c r="J3476" s="3" t="s">
        <v>52</v>
      </c>
      <c r="K3476" s="3" t="s">
        <v>23</v>
      </c>
      <c r="L3476" s="5">
        <f t="shared" si="1"/>
        <v>5998</v>
      </c>
      <c r="M3476" s="5">
        <f t="shared" si="2"/>
        <v>3825.76</v>
      </c>
      <c r="N3476" s="5">
        <f t="shared" si="3"/>
        <v>2172.24</v>
      </c>
      <c r="O3476" s="6">
        <f t="shared" si="4"/>
        <v>0.3621607202</v>
      </c>
      <c r="P3476" s="6" t="str">
        <f t="shared" si="5"/>
        <v>Sunday</v>
      </c>
      <c r="Q3476" s="6" t="str">
        <f t="shared" si="6"/>
        <v>Weekend</v>
      </c>
      <c r="R3476" s="6" t="str">
        <f t="shared" si="7"/>
        <v>No Discount</v>
      </c>
    </row>
    <row r="3477">
      <c r="A3477" s="3" t="s">
        <v>3995</v>
      </c>
      <c r="B3477" s="4">
        <v>45743.65069444444</v>
      </c>
      <c r="C3477" s="3" t="s">
        <v>41</v>
      </c>
      <c r="D3477" s="3" t="s">
        <v>1100</v>
      </c>
      <c r="E3477" s="3" t="s">
        <v>21</v>
      </c>
      <c r="F3477" s="3">
        <v>4.0</v>
      </c>
      <c r="G3477" s="3">
        <v>499.0</v>
      </c>
      <c r="H3477" s="3">
        <v>5.0</v>
      </c>
      <c r="I3477" s="3">
        <v>320.64</v>
      </c>
      <c r="J3477" s="3" t="s">
        <v>32</v>
      </c>
      <c r="K3477" s="3" t="s">
        <v>28</v>
      </c>
      <c r="L3477" s="5">
        <f t="shared" si="1"/>
        <v>1896.2</v>
      </c>
      <c r="M3477" s="5">
        <f t="shared" si="2"/>
        <v>1282.56</v>
      </c>
      <c r="N3477" s="5">
        <f t="shared" si="3"/>
        <v>613.64</v>
      </c>
      <c r="O3477" s="6">
        <f t="shared" si="4"/>
        <v>0.3236156524</v>
      </c>
      <c r="P3477" s="6" t="str">
        <f t="shared" si="5"/>
        <v>Thursday</v>
      </c>
      <c r="Q3477" s="6" t="str">
        <f t="shared" si="6"/>
        <v>Weekday</v>
      </c>
      <c r="R3477" s="6" t="str">
        <f t="shared" si="7"/>
        <v>Low (1–15%)</v>
      </c>
    </row>
    <row r="3478">
      <c r="A3478" s="3" t="s">
        <v>3996</v>
      </c>
      <c r="B3478" s="4">
        <v>45608.67847222222</v>
      </c>
      <c r="C3478" s="3" t="s">
        <v>254</v>
      </c>
      <c r="D3478" s="3" t="s">
        <v>1455</v>
      </c>
      <c r="E3478" s="3" t="s">
        <v>35</v>
      </c>
      <c r="F3478" s="3">
        <v>5.0</v>
      </c>
      <c r="G3478" s="3">
        <v>1999.0</v>
      </c>
      <c r="H3478" s="3">
        <v>25.0</v>
      </c>
      <c r="I3478" s="3">
        <v>1351.67</v>
      </c>
      <c r="J3478" s="3" t="s">
        <v>32</v>
      </c>
      <c r="K3478" s="3" t="s">
        <v>23</v>
      </c>
      <c r="L3478" s="5">
        <f t="shared" si="1"/>
        <v>7496.25</v>
      </c>
      <c r="M3478" s="5">
        <f t="shared" si="2"/>
        <v>6758.35</v>
      </c>
      <c r="N3478" s="5">
        <f t="shared" si="3"/>
        <v>737.9</v>
      </c>
      <c r="O3478" s="6">
        <f t="shared" si="4"/>
        <v>0.09843588461</v>
      </c>
      <c r="P3478" s="6" t="str">
        <f t="shared" si="5"/>
        <v>Tuesday</v>
      </c>
      <c r="Q3478" s="6" t="str">
        <f t="shared" si="6"/>
        <v>Weekday</v>
      </c>
      <c r="R3478" s="6" t="str">
        <f t="shared" si="7"/>
        <v>Mid (16–25%)</v>
      </c>
    </row>
    <row r="3479">
      <c r="A3479" s="3" t="s">
        <v>3997</v>
      </c>
      <c r="B3479" s="4">
        <v>45383.88958333333</v>
      </c>
      <c r="C3479" s="3" t="s">
        <v>97</v>
      </c>
      <c r="D3479" s="3" t="s">
        <v>632</v>
      </c>
      <c r="E3479" s="3" t="s">
        <v>35</v>
      </c>
      <c r="F3479" s="3">
        <v>4.0</v>
      </c>
      <c r="G3479" s="3">
        <v>1999.0</v>
      </c>
      <c r="H3479" s="3">
        <v>5.0</v>
      </c>
      <c r="I3479" s="3">
        <v>1456.79</v>
      </c>
      <c r="J3479" s="3" t="s">
        <v>32</v>
      </c>
      <c r="K3479" s="3" t="s">
        <v>39</v>
      </c>
      <c r="L3479" s="5">
        <f t="shared" si="1"/>
        <v>7596.2</v>
      </c>
      <c r="M3479" s="5">
        <f t="shared" si="2"/>
        <v>5827.16</v>
      </c>
      <c r="N3479" s="5">
        <f t="shared" si="3"/>
        <v>1769.04</v>
      </c>
      <c r="O3479" s="6">
        <f t="shared" si="4"/>
        <v>0.2328848635</v>
      </c>
      <c r="P3479" s="6" t="str">
        <f t="shared" si="5"/>
        <v>Monday</v>
      </c>
      <c r="Q3479" s="6" t="str">
        <f t="shared" si="6"/>
        <v>Weekday</v>
      </c>
      <c r="R3479" s="6" t="str">
        <f t="shared" si="7"/>
        <v>Low (1–15%)</v>
      </c>
    </row>
    <row r="3480">
      <c r="A3480" s="3" t="s">
        <v>3998</v>
      </c>
      <c r="B3480" s="4">
        <v>45750.45625</v>
      </c>
      <c r="C3480" s="3" t="s">
        <v>242</v>
      </c>
      <c r="D3480" s="3" t="s">
        <v>1466</v>
      </c>
      <c r="E3480" s="3" t="s">
        <v>35</v>
      </c>
      <c r="F3480" s="3">
        <v>1.0</v>
      </c>
      <c r="G3480" s="3">
        <v>2999.0</v>
      </c>
      <c r="H3480" s="3">
        <v>0.0</v>
      </c>
      <c r="I3480" s="3">
        <v>1806.89</v>
      </c>
      <c r="J3480" s="3" t="s">
        <v>32</v>
      </c>
      <c r="K3480" s="3" t="s">
        <v>28</v>
      </c>
      <c r="L3480" s="5">
        <f t="shared" si="1"/>
        <v>2999</v>
      </c>
      <c r="M3480" s="5">
        <f t="shared" si="2"/>
        <v>1806.89</v>
      </c>
      <c r="N3480" s="5">
        <f t="shared" si="3"/>
        <v>1192.11</v>
      </c>
      <c r="O3480" s="6">
        <f t="shared" si="4"/>
        <v>0.3975025008</v>
      </c>
      <c r="P3480" s="6" t="str">
        <f t="shared" si="5"/>
        <v>Thursday</v>
      </c>
      <c r="Q3480" s="6" t="str">
        <f t="shared" si="6"/>
        <v>Weekday</v>
      </c>
      <c r="R3480" s="6" t="str">
        <f t="shared" si="7"/>
        <v>No Discount</v>
      </c>
    </row>
    <row r="3481">
      <c r="A3481" s="3" t="s">
        <v>3999</v>
      </c>
      <c r="B3481" s="4">
        <v>45967.74097222222</v>
      </c>
      <c r="C3481" s="3" t="s">
        <v>44</v>
      </c>
      <c r="D3481" s="3" t="s">
        <v>854</v>
      </c>
      <c r="E3481" s="3" t="s">
        <v>21</v>
      </c>
      <c r="F3481" s="3">
        <v>5.0</v>
      </c>
      <c r="G3481" s="3">
        <v>899.0</v>
      </c>
      <c r="H3481" s="3">
        <v>10.0</v>
      </c>
      <c r="I3481" s="3">
        <v>570.54</v>
      </c>
      <c r="J3481" s="3" t="s">
        <v>32</v>
      </c>
      <c r="K3481" s="3" t="s">
        <v>23</v>
      </c>
      <c r="L3481" s="5">
        <f t="shared" si="1"/>
        <v>4045.5</v>
      </c>
      <c r="M3481" s="5">
        <f t="shared" si="2"/>
        <v>2852.7</v>
      </c>
      <c r="N3481" s="5">
        <f t="shared" si="3"/>
        <v>1192.8</v>
      </c>
      <c r="O3481" s="6">
        <f t="shared" si="4"/>
        <v>0.2948461253</v>
      </c>
      <c r="P3481" s="6" t="str">
        <f t="shared" si="5"/>
        <v>Thursday</v>
      </c>
      <c r="Q3481" s="6" t="str">
        <f t="shared" si="6"/>
        <v>Weekday</v>
      </c>
      <c r="R3481" s="6" t="str">
        <f t="shared" si="7"/>
        <v>Low (1–15%)</v>
      </c>
    </row>
    <row r="3482">
      <c r="A3482" s="3" t="s">
        <v>4000</v>
      </c>
      <c r="B3482" s="4">
        <v>45516.86944444444</v>
      </c>
      <c r="C3482" s="3" t="s">
        <v>63</v>
      </c>
      <c r="D3482" s="3" t="s">
        <v>679</v>
      </c>
      <c r="E3482" s="3" t="s">
        <v>35</v>
      </c>
      <c r="F3482" s="3">
        <v>1.0</v>
      </c>
      <c r="G3482" s="3">
        <v>2999.0</v>
      </c>
      <c r="H3482" s="3">
        <v>15.0</v>
      </c>
      <c r="I3482" s="3">
        <v>2006.29</v>
      </c>
      <c r="J3482" s="3" t="s">
        <v>32</v>
      </c>
      <c r="K3482" s="3" t="s">
        <v>23</v>
      </c>
      <c r="L3482" s="5">
        <f t="shared" si="1"/>
        <v>2549.15</v>
      </c>
      <c r="M3482" s="5">
        <f t="shared" si="2"/>
        <v>2006.29</v>
      </c>
      <c r="N3482" s="5">
        <f t="shared" si="3"/>
        <v>542.86</v>
      </c>
      <c r="O3482" s="6">
        <f t="shared" si="4"/>
        <v>0.2129572603</v>
      </c>
      <c r="P3482" s="6" t="str">
        <f t="shared" si="5"/>
        <v>Monday</v>
      </c>
      <c r="Q3482" s="6" t="str">
        <f t="shared" si="6"/>
        <v>Weekday</v>
      </c>
      <c r="R3482" s="6" t="str">
        <f t="shared" si="7"/>
        <v>Low (1–15%)</v>
      </c>
    </row>
    <row r="3483">
      <c r="A3483" s="3" t="s">
        <v>4001</v>
      </c>
      <c r="B3483" s="4">
        <v>45746.52638888889</v>
      </c>
      <c r="C3483" s="3" t="s">
        <v>282</v>
      </c>
      <c r="D3483" s="3" t="s">
        <v>1102</v>
      </c>
      <c r="E3483" s="3" t="s">
        <v>35</v>
      </c>
      <c r="F3483" s="3">
        <v>2.0</v>
      </c>
      <c r="G3483" s="3">
        <v>2999.0</v>
      </c>
      <c r="H3483" s="3">
        <v>30.0</v>
      </c>
      <c r="I3483" s="3">
        <v>2188.64</v>
      </c>
      <c r="J3483" s="3" t="s">
        <v>22</v>
      </c>
      <c r="K3483" s="3" t="s">
        <v>39</v>
      </c>
      <c r="L3483" s="5">
        <f t="shared" si="1"/>
        <v>4198.6</v>
      </c>
      <c r="M3483" s="5">
        <f t="shared" si="2"/>
        <v>4377.28</v>
      </c>
      <c r="N3483" s="5">
        <f t="shared" si="3"/>
        <v>-178.68</v>
      </c>
      <c r="O3483" s="6">
        <f t="shared" si="4"/>
        <v>-0.04255704282</v>
      </c>
      <c r="P3483" s="6" t="str">
        <f t="shared" si="5"/>
        <v>Sunday</v>
      </c>
      <c r="Q3483" s="6" t="str">
        <f t="shared" si="6"/>
        <v>Weekend</v>
      </c>
      <c r="R3483" s="6" t="str">
        <f t="shared" si="7"/>
        <v>High (&gt;25%)</v>
      </c>
    </row>
    <row r="3484">
      <c r="A3484" s="3" t="s">
        <v>4002</v>
      </c>
      <c r="B3484" s="4">
        <v>45967.79652777778</v>
      </c>
      <c r="C3484" s="3" t="s">
        <v>57</v>
      </c>
      <c r="D3484" s="3" t="s">
        <v>325</v>
      </c>
      <c r="E3484" s="3" t="s">
        <v>35</v>
      </c>
      <c r="F3484" s="3">
        <v>3.0</v>
      </c>
      <c r="G3484" s="3">
        <v>2999.0</v>
      </c>
      <c r="H3484" s="3">
        <v>5.0</v>
      </c>
      <c r="I3484" s="3">
        <v>1651.49</v>
      </c>
      <c r="J3484" s="3" t="s">
        <v>32</v>
      </c>
      <c r="K3484" s="3" t="s">
        <v>39</v>
      </c>
      <c r="L3484" s="5">
        <f t="shared" si="1"/>
        <v>8547.15</v>
      </c>
      <c r="M3484" s="5">
        <f t="shared" si="2"/>
        <v>4954.47</v>
      </c>
      <c r="N3484" s="5">
        <f t="shared" si="3"/>
        <v>3592.68</v>
      </c>
      <c r="O3484" s="6">
        <f t="shared" si="4"/>
        <v>0.4203366034</v>
      </c>
      <c r="P3484" s="6" t="str">
        <f t="shared" si="5"/>
        <v>Thursday</v>
      </c>
      <c r="Q3484" s="6" t="str">
        <f t="shared" si="6"/>
        <v>Weekday</v>
      </c>
      <c r="R3484" s="6" t="str">
        <f t="shared" si="7"/>
        <v>Low (1–15%)</v>
      </c>
    </row>
    <row r="3485">
      <c r="A3485" s="3" t="s">
        <v>4003</v>
      </c>
      <c r="B3485" s="4">
        <v>45450.59861111111</v>
      </c>
      <c r="C3485" s="3" t="s">
        <v>78</v>
      </c>
      <c r="D3485" s="3" t="s">
        <v>1667</v>
      </c>
      <c r="E3485" s="3" t="s">
        <v>35</v>
      </c>
      <c r="F3485" s="3">
        <v>1.0</v>
      </c>
      <c r="G3485" s="3">
        <v>3999.0</v>
      </c>
      <c r="H3485" s="3">
        <v>30.0</v>
      </c>
      <c r="I3485" s="3">
        <v>2357.38</v>
      </c>
      <c r="J3485" s="3" t="s">
        <v>32</v>
      </c>
      <c r="K3485" s="3" t="s">
        <v>28</v>
      </c>
      <c r="L3485" s="5">
        <f t="shared" si="1"/>
        <v>2799.3</v>
      </c>
      <c r="M3485" s="5">
        <f t="shared" si="2"/>
        <v>2357.38</v>
      </c>
      <c r="N3485" s="5">
        <f t="shared" si="3"/>
        <v>441.92</v>
      </c>
      <c r="O3485" s="6">
        <f t="shared" si="4"/>
        <v>0.1578680384</v>
      </c>
      <c r="P3485" s="6" t="str">
        <f t="shared" si="5"/>
        <v>Friday</v>
      </c>
      <c r="Q3485" s="6" t="str">
        <f t="shared" si="6"/>
        <v>Weekday</v>
      </c>
      <c r="R3485" s="6" t="str">
        <f t="shared" si="7"/>
        <v>High (&gt;25%)</v>
      </c>
    </row>
    <row r="3486">
      <c r="A3486" s="3" t="s">
        <v>4004</v>
      </c>
      <c r="B3486" s="4">
        <v>45553.45486111111</v>
      </c>
      <c r="C3486" s="3" t="s">
        <v>41</v>
      </c>
      <c r="D3486" s="3" t="s">
        <v>514</v>
      </c>
      <c r="E3486" s="3" t="s">
        <v>21</v>
      </c>
      <c r="F3486" s="3">
        <v>3.0</v>
      </c>
      <c r="G3486" s="3">
        <v>299.0</v>
      </c>
      <c r="H3486" s="3">
        <v>20.0</v>
      </c>
      <c r="I3486" s="3">
        <v>197.52</v>
      </c>
      <c r="J3486" s="3" t="s">
        <v>32</v>
      </c>
      <c r="K3486" s="3" t="s">
        <v>39</v>
      </c>
      <c r="L3486" s="5">
        <f t="shared" si="1"/>
        <v>717.6</v>
      </c>
      <c r="M3486" s="5">
        <f t="shared" si="2"/>
        <v>592.56</v>
      </c>
      <c r="N3486" s="5">
        <f t="shared" si="3"/>
        <v>125.04</v>
      </c>
      <c r="O3486" s="6">
        <f t="shared" si="4"/>
        <v>0.1742474916</v>
      </c>
      <c r="P3486" s="6" t="str">
        <f t="shared" si="5"/>
        <v>Wednesday</v>
      </c>
      <c r="Q3486" s="6" t="str">
        <f t="shared" si="6"/>
        <v>Weekday</v>
      </c>
      <c r="R3486" s="6" t="str">
        <f t="shared" si="7"/>
        <v>Mid (16–25%)</v>
      </c>
    </row>
    <row r="3487">
      <c r="A3487" s="3" t="s">
        <v>4005</v>
      </c>
      <c r="B3487" s="4">
        <v>45436.68125</v>
      </c>
      <c r="C3487" s="3" t="s">
        <v>84</v>
      </c>
      <c r="D3487" s="3" t="s">
        <v>594</v>
      </c>
      <c r="E3487" s="3" t="s">
        <v>27</v>
      </c>
      <c r="F3487" s="3">
        <v>4.0</v>
      </c>
      <c r="G3487" s="3">
        <v>1999.0</v>
      </c>
      <c r="H3487" s="3">
        <v>0.0</v>
      </c>
      <c r="I3487" s="3">
        <v>1200.73</v>
      </c>
      <c r="J3487" s="3" t="s">
        <v>32</v>
      </c>
      <c r="K3487" s="3" t="s">
        <v>28</v>
      </c>
      <c r="L3487" s="5">
        <f t="shared" si="1"/>
        <v>7996</v>
      </c>
      <c r="M3487" s="5">
        <f t="shared" si="2"/>
        <v>4802.92</v>
      </c>
      <c r="N3487" s="5">
        <f t="shared" si="3"/>
        <v>3193.08</v>
      </c>
      <c r="O3487" s="6">
        <f t="shared" si="4"/>
        <v>0.3993346673</v>
      </c>
      <c r="P3487" s="6" t="str">
        <f t="shared" si="5"/>
        <v>Friday</v>
      </c>
      <c r="Q3487" s="6" t="str">
        <f t="shared" si="6"/>
        <v>Weekday</v>
      </c>
      <c r="R3487" s="6" t="str">
        <f t="shared" si="7"/>
        <v>No Discount</v>
      </c>
    </row>
    <row r="3488">
      <c r="A3488" s="3" t="s">
        <v>4006</v>
      </c>
      <c r="B3488" s="4">
        <v>45305.67361111111</v>
      </c>
      <c r="C3488" s="3" t="s">
        <v>124</v>
      </c>
      <c r="D3488" s="3" t="s">
        <v>1197</v>
      </c>
      <c r="E3488" s="3" t="s">
        <v>35</v>
      </c>
      <c r="F3488" s="3">
        <v>2.0</v>
      </c>
      <c r="G3488" s="3">
        <v>3499.0</v>
      </c>
      <c r="H3488" s="3">
        <v>10.0</v>
      </c>
      <c r="I3488" s="3">
        <v>2056.12</v>
      </c>
      <c r="J3488" s="3" t="s">
        <v>52</v>
      </c>
      <c r="K3488" s="3" t="s">
        <v>23</v>
      </c>
      <c r="L3488" s="5">
        <f t="shared" si="1"/>
        <v>6298.2</v>
      </c>
      <c r="M3488" s="5">
        <f t="shared" si="2"/>
        <v>4112.24</v>
      </c>
      <c r="N3488" s="5">
        <f t="shared" si="3"/>
        <v>2185.96</v>
      </c>
      <c r="O3488" s="6">
        <f t="shared" si="4"/>
        <v>0.3470769426</v>
      </c>
      <c r="P3488" s="6" t="str">
        <f t="shared" si="5"/>
        <v>Sunday</v>
      </c>
      <c r="Q3488" s="6" t="str">
        <f t="shared" si="6"/>
        <v>Weekend</v>
      </c>
      <c r="R3488" s="6" t="str">
        <f t="shared" si="7"/>
        <v>Low (1–15%)</v>
      </c>
    </row>
    <row r="3489">
      <c r="A3489" s="3" t="s">
        <v>4007</v>
      </c>
      <c r="B3489" s="4">
        <v>45792.74930555555</v>
      </c>
      <c r="C3489" s="3" t="s">
        <v>70</v>
      </c>
      <c r="D3489" s="3" t="s">
        <v>531</v>
      </c>
      <c r="E3489" s="3" t="s">
        <v>27</v>
      </c>
      <c r="F3489" s="3">
        <v>2.0</v>
      </c>
      <c r="G3489" s="3">
        <v>999.0</v>
      </c>
      <c r="H3489" s="3">
        <v>5.0</v>
      </c>
      <c r="I3489" s="3">
        <v>580.76</v>
      </c>
      <c r="J3489" s="3" t="s">
        <v>32</v>
      </c>
      <c r="K3489" s="3" t="s">
        <v>23</v>
      </c>
      <c r="L3489" s="5">
        <f t="shared" si="1"/>
        <v>1898.1</v>
      </c>
      <c r="M3489" s="5">
        <f t="shared" si="2"/>
        <v>1161.52</v>
      </c>
      <c r="N3489" s="5">
        <f t="shared" si="3"/>
        <v>736.58</v>
      </c>
      <c r="O3489" s="6">
        <f t="shared" si="4"/>
        <v>0.388061746</v>
      </c>
      <c r="P3489" s="6" t="str">
        <f t="shared" si="5"/>
        <v>Thursday</v>
      </c>
      <c r="Q3489" s="6" t="str">
        <f t="shared" si="6"/>
        <v>Weekday</v>
      </c>
      <c r="R3489" s="6" t="str">
        <f t="shared" si="7"/>
        <v>Low (1–15%)</v>
      </c>
    </row>
    <row r="3490">
      <c r="A3490" s="3" t="s">
        <v>4008</v>
      </c>
      <c r="B3490" s="4">
        <v>45751.70694444444</v>
      </c>
      <c r="C3490" s="3" t="s">
        <v>65</v>
      </c>
      <c r="D3490" s="3" t="s">
        <v>1082</v>
      </c>
      <c r="E3490" s="3" t="s">
        <v>21</v>
      </c>
      <c r="F3490" s="3">
        <v>4.0</v>
      </c>
      <c r="G3490" s="3">
        <v>699.0</v>
      </c>
      <c r="H3490" s="3">
        <v>20.0</v>
      </c>
      <c r="I3490" s="3">
        <v>390.46</v>
      </c>
      <c r="J3490" s="3" t="s">
        <v>32</v>
      </c>
      <c r="K3490" s="3" t="s">
        <v>28</v>
      </c>
      <c r="L3490" s="5">
        <f t="shared" si="1"/>
        <v>2236.8</v>
      </c>
      <c r="M3490" s="5">
        <f t="shared" si="2"/>
        <v>1561.84</v>
      </c>
      <c r="N3490" s="5">
        <f t="shared" si="3"/>
        <v>674.96</v>
      </c>
      <c r="O3490" s="6">
        <f t="shared" si="4"/>
        <v>0.3017525036</v>
      </c>
      <c r="P3490" s="6" t="str">
        <f t="shared" si="5"/>
        <v>Friday</v>
      </c>
      <c r="Q3490" s="6" t="str">
        <f t="shared" si="6"/>
        <v>Weekday</v>
      </c>
      <c r="R3490" s="6" t="str">
        <f t="shared" si="7"/>
        <v>Mid (16–25%)</v>
      </c>
    </row>
    <row r="3491">
      <c r="A3491" s="3" t="s">
        <v>4009</v>
      </c>
      <c r="B3491" s="4">
        <v>45941.575</v>
      </c>
      <c r="C3491" s="3" t="s">
        <v>151</v>
      </c>
      <c r="D3491" s="3" t="s">
        <v>916</v>
      </c>
      <c r="E3491" s="3" t="s">
        <v>35</v>
      </c>
      <c r="F3491" s="3">
        <v>4.0</v>
      </c>
      <c r="G3491" s="3">
        <v>3499.0</v>
      </c>
      <c r="H3491" s="3">
        <v>20.0</v>
      </c>
      <c r="I3491" s="3">
        <v>2451.09</v>
      </c>
      <c r="J3491" s="3" t="s">
        <v>52</v>
      </c>
      <c r="K3491" s="3" t="s">
        <v>28</v>
      </c>
      <c r="L3491" s="5">
        <f t="shared" si="1"/>
        <v>11196.8</v>
      </c>
      <c r="M3491" s="5">
        <f t="shared" si="2"/>
        <v>9804.36</v>
      </c>
      <c r="N3491" s="5">
        <f t="shared" si="3"/>
        <v>1392.44</v>
      </c>
      <c r="O3491" s="6">
        <f t="shared" si="4"/>
        <v>0.1243605316</v>
      </c>
      <c r="P3491" s="6" t="str">
        <f t="shared" si="5"/>
        <v>Saturday</v>
      </c>
      <c r="Q3491" s="6" t="str">
        <f t="shared" si="6"/>
        <v>Weekend</v>
      </c>
      <c r="R3491" s="6" t="str">
        <f t="shared" si="7"/>
        <v>Mid (16–25%)</v>
      </c>
    </row>
    <row r="3492">
      <c r="A3492" s="3" t="s">
        <v>4010</v>
      </c>
      <c r="B3492" s="4">
        <v>45490.87777777778</v>
      </c>
      <c r="C3492" s="3" t="s">
        <v>127</v>
      </c>
      <c r="D3492" s="3" t="s">
        <v>910</v>
      </c>
      <c r="E3492" s="3" t="s">
        <v>27</v>
      </c>
      <c r="F3492" s="3">
        <v>4.0</v>
      </c>
      <c r="G3492" s="3">
        <v>1299.0</v>
      </c>
      <c r="H3492" s="3">
        <v>15.0</v>
      </c>
      <c r="I3492" s="3">
        <v>815.05</v>
      </c>
      <c r="J3492" s="3" t="s">
        <v>52</v>
      </c>
      <c r="K3492" s="3" t="s">
        <v>39</v>
      </c>
      <c r="L3492" s="5">
        <f t="shared" si="1"/>
        <v>4416.6</v>
      </c>
      <c r="M3492" s="5">
        <f t="shared" si="2"/>
        <v>3260.2</v>
      </c>
      <c r="N3492" s="5">
        <f t="shared" si="3"/>
        <v>1156.4</v>
      </c>
      <c r="O3492" s="6">
        <f t="shared" si="4"/>
        <v>0.2618303673</v>
      </c>
      <c r="P3492" s="6" t="str">
        <f t="shared" si="5"/>
        <v>Wednesday</v>
      </c>
      <c r="Q3492" s="6" t="str">
        <f t="shared" si="6"/>
        <v>Weekday</v>
      </c>
      <c r="R3492" s="6" t="str">
        <f t="shared" si="7"/>
        <v>Low (1–15%)</v>
      </c>
    </row>
    <row r="3493">
      <c r="A3493" s="3" t="s">
        <v>4011</v>
      </c>
      <c r="B3493" s="4">
        <v>45710.71944444445</v>
      </c>
      <c r="C3493" s="3" t="s">
        <v>78</v>
      </c>
      <c r="D3493" s="3" t="s">
        <v>1157</v>
      </c>
      <c r="E3493" s="3" t="s">
        <v>21</v>
      </c>
      <c r="F3493" s="3">
        <v>1.0</v>
      </c>
      <c r="G3493" s="3">
        <v>699.0</v>
      </c>
      <c r="H3493" s="3">
        <v>25.0</v>
      </c>
      <c r="I3493" s="3">
        <v>354.73</v>
      </c>
      <c r="J3493" s="3" t="s">
        <v>32</v>
      </c>
      <c r="K3493" s="3" t="s">
        <v>23</v>
      </c>
      <c r="L3493" s="5">
        <f t="shared" si="1"/>
        <v>524.25</v>
      </c>
      <c r="M3493" s="5">
        <f t="shared" si="2"/>
        <v>354.73</v>
      </c>
      <c r="N3493" s="5">
        <f t="shared" si="3"/>
        <v>169.52</v>
      </c>
      <c r="O3493" s="6">
        <f t="shared" si="4"/>
        <v>0.3233571769</v>
      </c>
      <c r="P3493" s="6" t="str">
        <f t="shared" si="5"/>
        <v>Saturday</v>
      </c>
      <c r="Q3493" s="6" t="str">
        <f t="shared" si="6"/>
        <v>Weekend</v>
      </c>
      <c r="R3493" s="6" t="str">
        <f t="shared" si="7"/>
        <v>Mid (16–25%)</v>
      </c>
    </row>
    <row r="3494">
      <c r="A3494" s="3" t="s">
        <v>4012</v>
      </c>
      <c r="B3494" s="4">
        <v>45324.50277777778</v>
      </c>
      <c r="C3494" s="3" t="s">
        <v>78</v>
      </c>
      <c r="D3494" s="3" t="s">
        <v>987</v>
      </c>
      <c r="E3494" s="3" t="s">
        <v>35</v>
      </c>
      <c r="F3494" s="3">
        <v>2.0</v>
      </c>
      <c r="G3494" s="3">
        <v>1999.0</v>
      </c>
      <c r="H3494" s="3">
        <v>20.0</v>
      </c>
      <c r="I3494" s="3">
        <v>1292.82</v>
      </c>
      <c r="J3494" s="3" t="s">
        <v>52</v>
      </c>
      <c r="K3494" s="3" t="s">
        <v>28</v>
      </c>
      <c r="L3494" s="5">
        <f t="shared" si="1"/>
        <v>3198.4</v>
      </c>
      <c r="M3494" s="5">
        <f t="shared" si="2"/>
        <v>2585.64</v>
      </c>
      <c r="N3494" s="5">
        <f t="shared" si="3"/>
        <v>612.76</v>
      </c>
      <c r="O3494" s="6">
        <f t="shared" si="4"/>
        <v>0.1915832916</v>
      </c>
      <c r="P3494" s="6" t="str">
        <f t="shared" si="5"/>
        <v>Friday</v>
      </c>
      <c r="Q3494" s="6" t="str">
        <f t="shared" si="6"/>
        <v>Weekday</v>
      </c>
      <c r="R3494" s="6" t="str">
        <f t="shared" si="7"/>
        <v>Mid (16–25%)</v>
      </c>
    </row>
    <row r="3495">
      <c r="A3495" s="3" t="s">
        <v>4013</v>
      </c>
      <c r="B3495" s="4">
        <v>45988.71805555555</v>
      </c>
      <c r="C3495" s="3" t="s">
        <v>231</v>
      </c>
      <c r="D3495" s="3" t="s">
        <v>1701</v>
      </c>
      <c r="E3495" s="3" t="s">
        <v>27</v>
      </c>
      <c r="F3495" s="3">
        <v>1.0</v>
      </c>
      <c r="G3495" s="3">
        <v>1299.0</v>
      </c>
      <c r="H3495" s="3">
        <v>25.0</v>
      </c>
      <c r="I3495" s="3">
        <v>856.17</v>
      </c>
      <c r="J3495" s="3" t="s">
        <v>52</v>
      </c>
      <c r="K3495" s="3" t="s">
        <v>39</v>
      </c>
      <c r="L3495" s="5">
        <f t="shared" si="1"/>
        <v>974.25</v>
      </c>
      <c r="M3495" s="5">
        <f t="shared" si="2"/>
        <v>856.17</v>
      </c>
      <c r="N3495" s="5">
        <f t="shared" si="3"/>
        <v>118.08</v>
      </c>
      <c r="O3495" s="6">
        <f t="shared" si="4"/>
        <v>0.1212009238</v>
      </c>
      <c r="P3495" s="6" t="str">
        <f t="shared" si="5"/>
        <v>Thursday</v>
      </c>
      <c r="Q3495" s="6" t="str">
        <f t="shared" si="6"/>
        <v>Weekday</v>
      </c>
      <c r="R3495" s="6" t="str">
        <f t="shared" si="7"/>
        <v>Mid (16–25%)</v>
      </c>
    </row>
    <row r="3496">
      <c r="A3496" s="3" t="s">
        <v>4014</v>
      </c>
      <c r="B3496" s="4">
        <v>45845.381944444445</v>
      </c>
      <c r="C3496" s="3" t="s">
        <v>100</v>
      </c>
      <c r="D3496" s="3" t="s">
        <v>66</v>
      </c>
      <c r="E3496" s="3" t="s">
        <v>27</v>
      </c>
      <c r="F3496" s="3">
        <v>2.0</v>
      </c>
      <c r="G3496" s="3">
        <v>1999.0</v>
      </c>
      <c r="H3496" s="3">
        <v>0.0</v>
      </c>
      <c r="I3496" s="3">
        <v>1022.82</v>
      </c>
      <c r="J3496" s="3" t="s">
        <v>52</v>
      </c>
      <c r="K3496" s="3" t="s">
        <v>28</v>
      </c>
      <c r="L3496" s="5">
        <f t="shared" si="1"/>
        <v>3998</v>
      </c>
      <c r="M3496" s="5">
        <f t="shared" si="2"/>
        <v>2045.64</v>
      </c>
      <c r="N3496" s="5">
        <f t="shared" si="3"/>
        <v>1952.36</v>
      </c>
      <c r="O3496" s="6">
        <f t="shared" si="4"/>
        <v>0.4883341671</v>
      </c>
      <c r="P3496" s="6" t="str">
        <f t="shared" si="5"/>
        <v>Monday</v>
      </c>
      <c r="Q3496" s="6" t="str">
        <f t="shared" si="6"/>
        <v>Weekday</v>
      </c>
      <c r="R3496" s="6" t="str">
        <f t="shared" si="7"/>
        <v>No Discount</v>
      </c>
    </row>
    <row r="3497">
      <c r="A3497" s="3" t="s">
        <v>4015</v>
      </c>
      <c r="B3497" s="4">
        <v>45951.59166666667</v>
      </c>
      <c r="C3497" s="3" t="s">
        <v>73</v>
      </c>
      <c r="D3497" s="3" t="s">
        <v>1168</v>
      </c>
      <c r="E3497" s="3" t="s">
        <v>27</v>
      </c>
      <c r="F3497" s="3">
        <v>3.0</v>
      </c>
      <c r="G3497" s="3">
        <v>1299.0</v>
      </c>
      <c r="H3497" s="3">
        <v>25.0</v>
      </c>
      <c r="I3497" s="3">
        <v>850.82</v>
      </c>
      <c r="J3497" s="3" t="s">
        <v>52</v>
      </c>
      <c r="K3497" s="3" t="s">
        <v>39</v>
      </c>
      <c r="L3497" s="5">
        <f t="shared" si="1"/>
        <v>2922.75</v>
      </c>
      <c r="M3497" s="5">
        <f t="shared" si="2"/>
        <v>2552.46</v>
      </c>
      <c r="N3497" s="5">
        <f t="shared" si="3"/>
        <v>370.29</v>
      </c>
      <c r="O3497" s="6">
        <f t="shared" si="4"/>
        <v>0.1266923274</v>
      </c>
      <c r="P3497" s="6" t="str">
        <f t="shared" si="5"/>
        <v>Tuesday</v>
      </c>
      <c r="Q3497" s="6" t="str">
        <f t="shared" si="6"/>
        <v>Weekday</v>
      </c>
      <c r="R3497" s="6" t="str">
        <f t="shared" si="7"/>
        <v>Mid (16–25%)</v>
      </c>
    </row>
    <row r="3498">
      <c r="A3498" s="3" t="s">
        <v>4016</v>
      </c>
      <c r="B3498" s="4">
        <v>45788.51111111111</v>
      </c>
      <c r="C3498" s="3" t="s">
        <v>84</v>
      </c>
      <c r="D3498" s="3" t="s">
        <v>1357</v>
      </c>
      <c r="E3498" s="3" t="s">
        <v>27</v>
      </c>
      <c r="F3498" s="3">
        <v>5.0</v>
      </c>
      <c r="G3498" s="3">
        <v>799.0</v>
      </c>
      <c r="H3498" s="3">
        <v>0.0</v>
      </c>
      <c r="I3498" s="3">
        <v>402.93</v>
      </c>
      <c r="J3498" s="3" t="s">
        <v>32</v>
      </c>
      <c r="K3498" s="3" t="s">
        <v>23</v>
      </c>
      <c r="L3498" s="5">
        <f t="shared" si="1"/>
        <v>3995</v>
      </c>
      <c r="M3498" s="5">
        <f t="shared" si="2"/>
        <v>2014.65</v>
      </c>
      <c r="N3498" s="5">
        <f t="shared" si="3"/>
        <v>1980.35</v>
      </c>
      <c r="O3498" s="6">
        <f t="shared" si="4"/>
        <v>0.4957071339</v>
      </c>
      <c r="P3498" s="6" t="str">
        <f t="shared" si="5"/>
        <v>Sunday</v>
      </c>
      <c r="Q3498" s="6" t="str">
        <f t="shared" si="6"/>
        <v>Weekend</v>
      </c>
      <c r="R3498" s="6" t="str">
        <f t="shared" si="7"/>
        <v>No Discount</v>
      </c>
    </row>
    <row r="3499">
      <c r="A3499" s="3" t="s">
        <v>4017</v>
      </c>
      <c r="B3499" s="4">
        <v>45681.58541666667</v>
      </c>
      <c r="C3499" s="3" t="s">
        <v>282</v>
      </c>
      <c r="D3499" s="3" t="s">
        <v>214</v>
      </c>
      <c r="E3499" s="3" t="s">
        <v>35</v>
      </c>
      <c r="F3499" s="3">
        <v>1.0</v>
      </c>
      <c r="G3499" s="3">
        <v>2499.0</v>
      </c>
      <c r="H3499" s="3">
        <v>25.0</v>
      </c>
      <c r="I3499" s="3">
        <v>1579.57</v>
      </c>
      <c r="J3499" s="3" t="s">
        <v>52</v>
      </c>
      <c r="K3499" s="3" t="s">
        <v>28</v>
      </c>
      <c r="L3499" s="5">
        <f t="shared" si="1"/>
        <v>1874.25</v>
      </c>
      <c r="M3499" s="5">
        <f t="shared" si="2"/>
        <v>1579.57</v>
      </c>
      <c r="N3499" s="5">
        <f t="shared" si="3"/>
        <v>294.68</v>
      </c>
      <c r="O3499" s="6">
        <f t="shared" si="4"/>
        <v>0.1572255569</v>
      </c>
      <c r="P3499" s="6" t="str">
        <f t="shared" si="5"/>
        <v>Friday</v>
      </c>
      <c r="Q3499" s="6" t="str">
        <f t="shared" si="6"/>
        <v>Weekday</v>
      </c>
      <c r="R3499" s="6" t="str">
        <f t="shared" si="7"/>
        <v>Mid (16–25%)</v>
      </c>
    </row>
    <row r="3500">
      <c r="A3500" s="3" t="s">
        <v>4018</v>
      </c>
      <c r="B3500" s="4">
        <v>45946.75555555556</v>
      </c>
      <c r="C3500" s="3" t="s">
        <v>207</v>
      </c>
      <c r="D3500" s="3" t="s">
        <v>1007</v>
      </c>
      <c r="E3500" s="3" t="s">
        <v>27</v>
      </c>
      <c r="F3500" s="3">
        <v>1.0</v>
      </c>
      <c r="G3500" s="3">
        <v>1999.0</v>
      </c>
      <c r="H3500" s="3">
        <v>5.0</v>
      </c>
      <c r="I3500" s="3">
        <v>1396.55</v>
      </c>
      <c r="J3500" s="3" t="s">
        <v>32</v>
      </c>
      <c r="K3500" s="3" t="s">
        <v>23</v>
      </c>
      <c r="L3500" s="5">
        <f t="shared" si="1"/>
        <v>1899.05</v>
      </c>
      <c r="M3500" s="5">
        <f t="shared" si="2"/>
        <v>1396.55</v>
      </c>
      <c r="N3500" s="5">
        <f t="shared" si="3"/>
        <v>502.5</v>
      </c>
      <c r="O3500" s="6">
        <f t="shared" si="4"/>
        <v>0.2646059872</v>
      </c>
      <c r="P3500" s="6" t="str">
        <f t="shared" si="5"/>
        <v>Thursday</v>
      </c>
      <c r="Q3500" s="6" t="str">
        <f t="shared" si="6"/>
        <v>Weekday</v>
      </c>
      <c r="R3500" s="6" t="str">
        <f t="shared" si="7"/>
        <v>Low (1–15%)</v>
      </c>
    </row>
    <row r="3501">
      <c r="A3501" s="3" t="s">
        <v>4019</v>
      </c>
      <c r="B3501" s="4">
        <v>45637.393055555556</v>
      </c>
      <c r="C3501" s="3" t="s">
        <v>47</v>
      </c>
      <c r="D3501" s="3" t="s">
        <v>837</v>
      </c>
      <c r="E3501" s="3" t="s">
        <v>27</v>
      </c>
      <c r="F3501" s="3">
        <v>1.0</v>
      </c>
      <c r="G3501" s="3">
        <v>1999.0</v>
      </c>
      <c r="H3501" s="3">
        <v>0.0</v>
      </c>
      <c r="I3501" s="3">
        <v>1115.08</v>
      </c>
      <c r="J3501" s="3" t="s">
        <v>32</v>
      </c>
      <c r="K3501" s="3" t="s">
        <v>39</v>
      </c>
      <c r="L3501" s="5">
        <f t="shared" si="1"/>
        <v>1999</v>
      </c>
      <c r="M3501" s="5">
        <f t="shared" si="2"/>
        <v>1115.08</v>
      </c>
      <c r="N3501" s="5">
        <f t="shared" si="3"/>
        <v>883.92</v>
      </c>
      <c r="O3501" s="6">
        <f t="shared" si="4"/>
        <v>0.4421810905</v>
      </c>
      <c r="P3501" s="6" t="str">
        <f t="shared" si="5"/>
        <v>Wednesday</v>
      </c>
      <c r="Q3501" s="6" t="str">
        <f t="shared" si="6"/>
        <v>Weekday</v>
      </c>
      <c r="R3501" s="6" t="str">
        <f t="shared" si="7"/>
        <v>No Discount</v>
      </c>
    </row>
    <row r="3502">
      <c r="A3502" s="3" t="s">
        <v>4020</v>
      </c>
      <c r="B3502" s="4">
        <v>45959.39236111111</v>
      </c>
      <c r="C3502" s="3" t="s">
        <v>114</v>
      </c>
      <c r="D3502" s="3" t="s">
        <v>277</v>
      </c>
      <c r="E3502" s="3" t="s">
        <v>27</v>
      </c>
      <c r="F3502" s="3">
        <v>5.0</v>
      </c>
      <c r="G3502" s="3">
        <v>1999.0</v>
      </c>
      <c r="H3502" s="3">
        <v>20.0</v>
      </c>
      <c r="I3502" s="3">
        <v>1025.21</v>
      </c>
      <c r="J3502" s="3" t="s">
        <v>32</v>
      </c>
      <c r="K3502" s="3" t="s">
        <v>28</v>
      </c>
      <c r="L3502" s="5">
        <f t="shared" si="1"/>
        <v>7996</v>
      </c>
      <c r="M3502" s="5">
        <f t="shared" si="2"/>
        <v>5126.05</v>
      </c>
      <c r="N3502" s="5">
        <f t="shared" si="3"/>
        <v>2869.95</v>
      </c>
      <c r="O3502" s="6">
        <f t="shared" si="4"/>
        <v>0.3589232116</v>
      </c>
      <c r="P3502" s="6" t="str">
        <f t="shared" si="5"/>
        <v>Wednesday</v>
      </c>
      <c r="Q3502" s="6" t="str">
        <f t="shared" si="6"/>
        <v>Weekday</v>
      </c>
      <c r="R3502" s="6" t="str">
        <f t="shared" si="7"/>
        <v>Mid (16–25%)</v>
      </c>
    </row>
    <row r="3503">
      <c r="A3503" s="3" t="s">
        <v>4021</v>
      </c>
      <c r="B3503" s="4">
        <v>45697.665972222225</v>
      </c>
      <c r="C3503" s="3" t="s">
        <v>25</v>
      </c>
      <c r="D3503" s="3" t="s">
        <v>1774</v>
      </c>
      <c r="E3503" s="3" t="s">
        <v>35</v>
      </c>
      <c r="F3503" s="3">
        <v>5.0</v>
      </c>
      <c r="G3503" s="3">
        <v>2499.0</v>
      </c>
      <c r="H3503" s="3">
        <v>0.0</v>
      </c>
      <c r="I3503" s="3">
        <v>1583.74</v>
      </c>
      <c r="J3503" s="3" t="s">
        <v>32</v>
      </c>
      <c r="K3503" s="3" t="s">
        <v>23</v>
      </c>
      <c r="L3503" s="5">
        <f t="shared" si="1"/>
        <v>12495</v>
      </c>
      <c r="M3503" s="5">
        <f t="shared" si="2"/>
        <v>7918.7</v>
      </c>
      <c r="N3503" s="5">
        <f t="shared" si="3"/>
        <v>4576.3</v>
      </c>
      <c r="O3503" s="6">
        <f t="shared" si="4"/>
        <v>0.3662505002</v>
      </c>
      <c r="P3503" s="6" t="str">
        <f t="shared" si="5"/>
        <v>Sunday</v>
      </c>
      <c r="Q3503" s="6" t="str">
        <f t="shared" si="6"/>
        <v>Weekend</v>
      </c>
      <c r="R3503" s="6" t="str">
        <f t="shared" si="7"/>
        <v>No Discount</v>
      </c>
    </row>
    <row r="3504">
      <c r="A3504" s="3" t="s">
        <v>4022</v>
      </c>
      <c r="B3504" s="4">
        <v>45589.39444444444</v>
      </c>
      <c r="C3504" s="3" t="s">
        <v>47</v>
      </c>
      <c r="D3504" s="3" t="s">
        <v>1159</v>
      </c>
      <c r="E3504" s="3" t="s">
        <v>27</v>
      </c>
      <c r="F3504" s="3">
        <v>2.0</v>
      </c>
      <c r="G3504" s="3">
        <v>799.0</v>
      </c>
      <c r="H3504" s="3">
        <v>15.0</v>
      </c>
      <c r="I3504" s="3">
        <v>483.47</v>
      </c>
      <c r="J3504" s="3" t="s">
        <v>52</v>
      </c>
      <c r="K3504" s="3" t="s">
        <v>23</v>
      </c>
      <c r="L3504" s="5">
        <f t="shared" si="1"/>
        <v>1358.3</v>
      </c>
      <c r="M3504" s="5">
        <f t="shared" si="2"/>
        <v>966.94</v>
      </c>
      <c r="N3504" s="5">
        <f t="shared" si="3"/>
        <v>391.36</v>
      </c>
      <c r="O3504" s="6">
        <f t="shared" si="4"/>
        <v>0.288124862</v>
      </c>
      <c r="P3504" s="6" t="str">
        <f t="shared" si="5"/>
        <v>Thursday</v>
      </c>
      <c r="Q3504" s="6" t="str">
        <f t="shared" si="6"/>
        <v>Weekday</v>
      </c>
      <c r="R3504" s="6" t="str">
        <f t="shared" si="7"/>
        <v>Low (1–15%)</v>
      </c>
    </row>
    <row r="3505">
      <c r="A3505" s="3" t="s">
        <v>4023</v>
      </c>
      <c r="B3505" s="4">
        <v>45491.75</v>
      </c>
      <c r="C3505" s="3" t="s">
        <v>132</v>
      </c>
      <c r="D3505" s="3" t="s">
        <v>98</v>
      </c>
      <c r="E3505" s="3" t="s">
        <v>21</v>
      </c>
      <c r="F3505" s="3">
        <v>1.0</v>
      </c>
      <c r="G3505" s="3">
        <v>299.0</v>
      </c>
      <c r="H3505" s="3">
        <v>30.0</v>
      </c>
      <c r="I3505" s="3">
        <v>160.06</v>
      </c>
      <c r="J3505" s="3" t="s">
        <v>32</v>
      </c>
      <c r="K3505" s="3" t="s">
        <v>23</v>
      </c>
      <c r="L3505" s="5">
        <f t="shared" si="1"/>
        <v>209.3</v>
      </c>
      <c r="M3505" s="5">
        <f t="shared" si="2"/>
        <v>160.06</v>
      </c>
      <c r="N3505" s="5">
        <f t="shared" si="3"/>
        <v>49.24</v>
      </c>
      <c r="O3505" s="6">
        <f t="shared" si="4"/>
        <v>0.2352603918</v>
      </c>
      <c r="P3505" s="6" t="str">
        <f t="shared" si="5"/>
        <v>Thursday</v>
      </c>
      <c r="Q3505" s="6" t="str">
        <f t="shared" si="6"/>
        <v>Weekday</v>
      </c>
      <c r="R3505" s="6" t="str">
        <f t="shared" si="7"/>
        <v>High (&gt;25%)</v>
      </c>
    </row>
    <row r="3506">
      <c r="A3506" s="3" t="s">
        <v>4024</v>
      </c>
      <c r="B3506" s="4">
        <v>45939.486805555556</v>
      </c>
      <c r="C3506" s="3" t="s">
        <v>171</v>
      </c>
      <c r="D3506" s="3" t="s">
        <v>51</v>
      </c>
      <c r="E3506" s="3" t="s">
        <v>35</v>
      </c>
      <c r="F3506" s="3">
        <v>3.0</v>
      </c>
      <c r="G3506" s="3">
        <v>3999.0</v>
      </c>
      <c r="H3506" s="3">
        <v>25.0</v>
      </c>
      <c r="I3506" s="3">
        <v>2859.54</v>
      </c>
      <c r="J3506" s="3" t="s">
        <v>32</v>
      </c>
      <c r="K3506" s="3" t="s">
        <v>28</v>
      </c>
      <c r="L3506" s="5">
        <f t="shared" si="1"/>
        <v>8997.75</v>
      </c>
      <c r="M3506" s="5">
        <f t="shared" si="2"/>
        <v>8578.62</v>
      </c>
      <c r="N3506" s="5">
        <f t="shared" si="3"/>
        <v>419.13</v>
      </c>
      <c r="O3506" s="6">
        <f t="shared" si="4"/>
        <v>0.04658164541</v>
      </c>
      <c r="P3506" s="6" t="str">
        <f t="shared" si="5"/>
        <v>Thursday</v>
      </c>
      <c r="Q3506" s="6" t="str">
        <f t="shared" si="6"/>
        <v>Weekday</v>
      </c>
      <c r="R3506" s="6" t="str">
        <f t="shared" si="7"/>
        <v>Mid (16–25%)</v>
      </c>
    </row>
    <row r="3507">
      <c r="A3507" s="3" t="s">
        <v>4025</v>
      </c>
      <c r="B3507" s="4">
        <v>45467.42638888889</v>
      </c>
      <c r="C3507" s="3" t="s">
        <v>78</v>
      </c>
      <c r="D3507" s="3" t="s">
        <v>201</v>
      </c>
      <c r="E3507" s="3" t="s">
        <v>27</v>
      </c>
      <c r="F3507" s="3">
        <v>2.0</v>
      </c>
      <c r="G3507" s="3">
        <v>1999.0</v>
      </c>
      <c r="H3507" s="3">
        <v>10.0</v>
      </c>
      <c r="I3507" s="3">
        <v>1046.36</v>
      </c>
      <c r="J3507" s="3" t="s">
        <v>52</v>
      </c>
      <c r="K3507" s="3" t="s">
        <v>23</v>
      </c>
      <c r="L3507" s="5">
        <f t="shared" si="1"/>
        <v>3598.2</v>
      </c>
      <c r="M3507" s="5">
        <f t="shared" si="2"/>
        <v>2092.72</v>
      </c>
      <c r="N3507" s="5">
        <f t="shared" si="3"/>
        <v>1505.48</v>
      </c>
      <c r="O3507" s="6">
        <f t="shared" si="4"/>
        <v>0.4183980879</v>
      </c>
      <c r="P3507" s="6" t="str">
        <f t="shared" si="5"/>
        <v>Monday</v>
      </c>
      <c r="Q3507" s="6" t="str">
        <f t="shared" si="6"/>
        <v>Weekday</v>
      </c>
      <c r="R3507" s="6" t="str">
        <f t="shared" si="7"/>
        <v>Low (1–15%)</v>
      </c>
    </row>
    <row r="3508">
      <c r="A3508" s="3" t="s">
        <v>4026</v>
      </c>
      <c r="B3508" s="4">
        <v>45430.77013888889</v>
      </c>
      <c r="C3508" s="3" t="s">
        <v>248</v>
      </c>
      <c r="D3508" s="3" t="s">
        <v>1110</v>
      </c>
      <c r="E3508" s="3" t="s">
        <v>21</v>
      </c>
      <c r="F3508" s="3">
        <v>2.0</v>
      </c>
      <c r="G3508" s="3">
        <v>699.0</v>
      </c>
      <c r="H3508" s="3">
        <v>0.0</v>
      </c>
      <c r="I3508" s="3">
        <v>359.27</v>
      </c>
      <c r="J3508" s="3" t="s">
        <v>32</v>
      </c>
      <c r="K3508" s="3" t="s">
        <v>28</v>
      </c>
      <c r="L3508" s="5">
        <f t="shared" si="1"/>
        <v>1398</v>
      </c>
      <c r="M3508" s="5">
        <f t="shared" si="2"/>
        <v>718.54</v>
      </c>
      <c r="N3508" s="5">
        <f t="shared" si="3"/>
        <v>679.46</v>
      </c>
      <c r="O3508" s="6">
        <f t="shared" si="4"/>
        <v>0.4860228898</v>
      </c>
      <c r="P3508" s="6" t="str">
        <f t="shared" si="5"/>
        <v>Saturday</v>
      </c>
      <c r="Q3508" s="6" t="str">
        <f t="shared" si="6"/>
        <v>Weekend</v>
      </c>
      <c r="R3508" s="6" t="str">
        <f t="shared" si="7"/>
        <v>No Discount</v>
      </c>
    </row>
    <row r="3509">
      <c r="A3509" s="3" t="s">
        <v>4027</v>
      </c>
      <c r="B3509" s="4">
        <v>45992.56319444445</v>
      </c>
      <c r="C3509" s="3" t="s">
        <v>138</v>
      </c>
      <c r="D3509" s="3" t="s">
        <v>754</v>
      </c>
      <c r="E3509" s="3" t="s">
        <v>35</v>
      </c>
      <c r="F3509" s="3">
        <v>2.0</v>
      </c>
      <c r="G3509" s="3">
        <v>1999.0</v>
      </c>
      <c r="H3509" s="3">
        <v>15.0</v>
      </c>
      <c r="I3509" s="3">
        <v>1301.69</v>
      </c>
      <c r="J3509" s="3" t="s">
        <v>32</v>
      </c>
      <c r="K3509" s="3" t="s">
        <v>23</v>
      </c>
      <c r="L3509" s="5">
        <f t="shared" si="1"/>
        <v>3398.3</v>
      </c>
      <c r="M3509" s="5">
        <f t="shared" si="2"/>
        <v>2603.38</v>
      </c>
      <c r="N3509" s="5">
        <f t="shared" si="3"/>
        <v>794.92</v>
      </c>
      <c r="O3509" s="6">
        <f t="shared" si="4"/>
        <v>0.2339169585</v>
      </c>
      <c r="P3509" s="6" t="str">
        <f t="shared" si="5"/>
        <v>Monday</v>
      </c>
      <c r="Q3509" s="6" t="str">
        <f t="shared" si="6"/>
        <v>Weekday</v>
      </c>
      <c r="R3509" s="6" t="str">
        <f t="shared" si="7"/>
        <v>Low (1–15%)</v>
      </c>
    </row>
    <row r="3510">
      <c r="A3510" s="3" t="s">
        <v>4028</v>
      </c>
      <c r="B3510" s="4">
        <v>45350.70277777778</v>
      </c>
      <c r="C3510" s="3" t="s">
        <v>171</v>
      </c>
      <c r="D3510" s="3" t="s">
        <v>378</v>
      </c>
      <c r="E3510" s="3" t="s">
        <v>21</v>
      </c>
      <c r="F3510" s="3">
        <v>2.0</v>
      </c>
      <c r="G3510" s="3">
        <v>699.0</v>
      </c>
      <c r="H3510" s="3">
        <v>5.0</v>
      </c>
      <c r="I3510" s="3">
        <v>446.23</v>
      </c>
      <c r="J3510" s="3" t="s">
        <v>32</v>
      </c>
      <c r="K3510" s="3" t="s">
        <v>23</v>
      </c>
      <c r="L3510" s="5">
        <f t="shared" si="1"/>
        <v>1328.1</v>
      </c>
      <c r="M3510" s="5">
        <f t="shared" si="2"/>
        <v>892.46</v>
      </c>
      <c r="N3510" s="5">
        <f t="shared" si="3"/>
        <v>435.64</v>
      </c>
      <c r="O3510" s="6">
        <f t="shared" si="4"/>
        <v>0.3280174686</v>
      </c>
      <c r="P3510" s="6" t="str">
        <f t="shared" si="5"/>
        <v>Wednesday</v>
      </c>
      <c r="Q3510" s="6" t="str">
        <f t="shared" si="6"/>
        <v>Weekday</v>
      </c>
      <c r="R3510" s="6" t="str">
        <f t="shared" si="7"/>
        <v>Low (1–15%)</v>
      </c>
    </row>
    <row r="3511">
      <c r="A3511" s="3" t="s">
        <v>4029</v>
      </c>
      <c r="B3511" s="4">
        <v>45781.59930555556</v>
      </c>
      <c r="C3511" s="3" t="s">
        <v>194</v>
      </c>
      <c r="D3511" s="3" t="s">
        <v>809</v>
      </c>
      <c r="E3511" s="3" t="s">
        <v>21</v>
      </c>
      <c r="F3511" s="3">
        <v>3.0</v>
      </c>
      <c r="G3511" s="3">
        <v>299.0</v>
      </c>
      <c r="H3511" s="3">
        <v>10.0</v>
      </c>
      <c r="I3511" s="3">
        <v>155.49</v>
      </c>
      <c r="J3511" s="3" t="s">
        <v>52</v>
      </c>
      <c r="K3511" s="3" t="s">
        <v>28</v>
      </c>
      <c r="L3511" s="5">
        <f t="shared" si="1"/>
        <v>807.3</v>
      </c>
      <c r="M3511" s="5">
        <f t="shared" si="2"/>
        <v>466.47</v>
      </c>
      <c r="N3511" s="5">
        <f t="shared" si="3"/>
        <v>340.83</v>
      </c>
      <c r="O3511" s="6">
        <f t="shared" si="4"/>
        <v>0.4221850613</v>
      </c>
      <c r="P3511" s="6" t="str">
        <f t="shared" si="5"/>
        <v>Sunday</v>
      </c>
      <c r="Q3511" s="6" t="str">
        <f t="shared" si="6"/>
        <v>Weekend</v>
      </c>
      <c r="R3511" s="6" t="str">
        <f t="shared" si="7"/>
        <v>Low (1–15%)</v>
      </c>
    </row>
    <row r="3512">
      <c r="A3512" s="3" t="s">
        <v>4030</v>
      </c>
      <c r="B3512" s="4">
        <v>45803.853472222225</v>
      </c>
      <c r="C3512" s="3" t="s">
        <v>50</v>
      </c>
      <c r="D3512" s="3" t="s">
        <v>1325</v>
      </c>
      <c r="E3512" s="3" t="s">
        <v>27</v>
      </c>
      <c r="F3512" s="3">
        <v>5.0</v>
      </c>
      <c r="G3512" s="3">
        <v>799.0</v>
      </c>
      <c r="H3512" s="3">
        <v>0.0</v>
      </c>
      <c r="I3512" s="3">
        <v>516.43</v>
      </c>
      <c r="J3512" s="3" t="s">
        <v>32</v>
      </c>
      <c r="K3512" s="3" t="s">
        <v>23</v>
      </c>
      <c r="L3512" s="5">
        <f t="shared" si="1"/>
        <v>3995</v>
      </c>
      <c r="M3512" s="5">
        <f t="shared" si="2"/>
        <v>2582.15</v>
      </c>
      <c r="N3512" s="5">
        <f t="shared" si="3"/>
        <v>1412.85</v>
      </c>
      <c r="O3512" s="6">
        <f t="shared" si="4"/>
        <v>0.3536545682</v>
      </c>
      <c r="P3512" s="6" t="str">
        <f t="shared" si="5"/>
        <v>Monday</v>
      </c>
      <c r="Q3512" s="6" t="str">
        <f t="shared" si="6"/>
        <v>Weekday</v>
      </c>
      <c r="R3512" s="6" t="str">
        <f t="shared" si="7"/>
        <v>No Discount</v>
      </c>
    </row>
    <row r="3513">
      <c r="A3513" s="3" t="s">
        <v>4031</v>
      </c>
      <c r="B3513" s="4">
        <v>45663.78125</v>
      </c>
      <c r="C3513" s="3" t="s">
        <v>97</v>
      </c>
      <c r="D3513" s="3" t="s">
        <v>497</v>
      </c>
      <c r="E3513" s="3" t="s">
        <v>21</v>
      </c>
      <c r="F3513" s="3">
        <v>3.0</v>
      </c>
      <c r="G3513" s="3">
        <v>499.0</v>
      </c>
      <c r="H3513" s="3">
        <v>0.0</v>
      </c>
      <c r="I3513" s="3">
        <v>250.68</v>
      </c>
      <c r="J3513" s="3" t="s">
        <v>32</v>
      </c>
      <c r="K3513" s="3" t="s">
        <v>23</v>
      </c>
      <c r="L3513" s="5">
        <f t="shared" si="1"/>
        <v>1497</v>
      </c>
      <c r="M3513" s="5">
        <f t="shared" si="2"/>
        <v>752.04</v>
      </c>
      <c r="N3513" s="5">
        <f t="shared" si="3"/>
        <v>744.96</v>
      </c>
      <c r="O3513" s="6">
        <f t="shared" si="4"/>
        <v>0.4976352705</v>
      </c>
      <c r="P3513" s="6" t="str">
        <f t="shared" si="5"/>
        <v>Monday</v>
      </c>
      <c r="Q3513" s="6" t="str">
        <f t="shared" si="6"/>
        <v>Weekday</v>
      </c>
      <c r="R3513" s="6" t="str">
        <f t="shared" si="7"/>
        <v>No Discount</v>
      </c>
    </row>
    <row r="3514">
      <c r="A3514" s="3" t="s">
        <v>4032</v>
      </c>
      <c r="B3514" s="4">
        <v>45410.37847222222</v>
      </c>
      <c r="C3514" s="3" t="s">
        <v>257</v>
      </c>
      <c r="D3514" s="3" t="s">
        <v>927</v>
      </c>
      <c r="E3514" s="3" t="s">
        <v>35</v>
      </c>
      <c r="F3514" s="3">
        <v>1.0</v>
      </c>
      <c r="G3514" s="3">
        <v>1999.0</v>
      </c>
      <c r="H3514" s="3">
        <v>25.0</v>
      </c>
      <c r="I3514" s="3">
        <v>1453.93</v>
      </c>
      <c r="J3514" s="3" t="s">
        <v>52</v>
      </c>
      <c r="K3514" s="3" t="s">
        <v>23</v>
      </c>
      <c r="L3514" s="5">
        <f t="shared" si="1"/>
        <v>1499.25</v>
      </c>
      <c r="M3514" s="5">
        <f t="shared" si="2"/>
        <v>1453.93</v>
      </c>
      <c r="N3514" s="5">
        <f t="shared" si="3"/>
        <v>45.32</v>
      </c>
      <c r="O3514" s="6">
        <f t="shared" si="4"/>
        <v>0.03022844756</v>
      </c>
      <c r="P3514" s="6" t="str">
        <f t="shared" si="5"/>
        <v>Sunday</v>
      </c>
      <c r="Q3514" s="6" t="str">
        <f t="shared" si="6"/>
        <v>Weekend</v>
      </c>
      <c r="R3514" s="6" t="str">
        <f t="shared" si="7"/>
        <v>Mid (16–25%)</v>
      </c>
    </row>
    <row r="3515">
      <c r="A3515" s="3" t="s">
        <v>4033</v>
      </c>
      <c r="B3515" s="4">
        <v>45299.631944444445</v>
      </c>
      <c r="C3515" s="3" t="s">
        <v>270</v>
      </c>
      <c r="D3515" s="3" t="s">
        <v>203</v>
      </c>
      <c r="E3515" s="3" t="s">
        <v>27</v>
      </c>
      <c r="F3515" s="3">
        <v>1.0</v>
      </c>
      <c r="G3515" s="3">
        <v>1999.0</v>
      </c>
      <c r="H3515" s="3">
        <v>15.0</v>
      </c>
      <c r="I3515" s="3">
        <v>1082.29</v>
      </c>
      <c r="J3515" s="3" t="s">
        <v>32</v>
      </c>
      <c r="K3515" s="3" t="s">
        <v>23</v>
      </c>
      <c r="L3515" s="5">
        <f t="shared" si="1"/>
        <v>1699.15</v>
      </c>
      <c r="M3515" s="5">
        <f t="shared" si="2"/>
        <v>1082.29</v>
      </c>
      <c r="N3515" s="5">
        <f t="shared" si="3"/>
        <v>616.86</v>
      </c>
      <c r="O3515" s="6">
        <f t="shared" si="4"/>
        <v>0.3630403437</v>
      </c>
      <c r="P3515" s="6" t="str">
        <f t="shared" si="5"/>
        <v>Monday</v>
      </c>
      <c r="Q3515" s="6" t="str">
        <f t="shared" si="6"/>
        <v>Weekday</v>
      </c>
      <c r="R3515" s="6" t="str">
        <f t="shared" si="7"/>
        <v>Low (1–15%)</v>
      </c>
    </row>
    <row r="3516">
      <c r="A3516" s="3" t="s">
        <v>4034</v>
      </c>
      <c r="B3516" s="4">
        <v>45411.629166666666</v>
      </c>
      <c r="C3516" s="3" t="s">
        <v>65</v>
      </c>
      <c r="D3516" s="3" t="s">
        <v>149</v>
      </c>
      <c r="E3516" s="3" t="s">
        <v>35</v>
      </c>
      <c r="F3516" s="3">
        <v>5.0</v>
      </c>
      <c r="G3516" s="3">
        <v>2499.0</v>
      </c>
      <c r="H3516" s="3">
        <v>0.0</v>
      </c>
      <c r="I3516" s="3">
        <v>1469.56</v>
      </c>
      <c r="J3516" s="3" t="s">
        <v>52</v>
      </c>
      <c r="K3516" s="3" t="s">
        <v>28</v>
      </c>
      <c r="L3516" s="5">
        <f t="shared" si="1"/>
        <v>12495</v>
      </c>
      <c r="M3516" s="5">
        <f t="shared" si="2"/>
        <v>7347.8</v>
      </c>
      <c r="N3516" s="5">
        <f t="shared" si="3"/>
        <v>5147.2</v>
      </c>
      <c r="O3516" s="6">
        <f t="shared" si="4"/>
        <v>0.4119407763</v>
      </c>
      <c r="P3516" s="6" t="str">
        <f t="shared" si="5"/>
        <v>Monday</v>
      </c>
      <c r="Q3516" s="6" t="str">
        <f t="shared" si="6"/>
        <v>Weekday</v>
      </c>
      <c r="R3516" s="6" t="str">
        <f t="shared" si="7"/>
        <v>No Discount</v>
      </c>
    </row>
    <row r="3517">
      <c r="A3517" s="3" t="s">
        <v>4035</v>
      </c>
      <c r="B3517" s="4">
        <v>45888.555555555555</v>
      </c>
      <c r="C3517" s="3" t="s">
        <v>309</v>
      </c>
      <c r="D3517" s="3" t="s">
        <v>1124</v>
      </c>
      <c r="E3517" s="3" t="s">
        <v>35</v>
      </c>
      <c r="F3517" s="3">
        <v>3.0</v>
      </c>
      <c r="G3517" s="3">
        <v>1999.0</v>
      </c>
      <c r="H3517" s="3">
        <v>0.0</v>
      </c>
      <c r="I3517" s="3">
        <v>1233.16</v>
      </c>
      <c r="J3517" s="3" t="s">
        <v>32</v>
      </c>
      <c r="K3517" s="3" t="s">
        <v>23</v>
      </c>
      <c r="L3517" s="5">
        <f t="shared" si="1"/>
        <v>5997</v>
      </c>
      <c r="M3517" s="5">
        <f t="shared" si="2"/>
        <v>3699.48</v>
      </c>
      <c r="N3517" s="5">
        <f t="shared" si="3"/>
        <v>2297.52</v>
      </c>
      <c r="O3517" s="6">
        <f t="shared" si="4"/>
        <v>0.3831115558</v>
      </c>
      <c r="P3517" s="6" t="str">
        <f t="shared" si="5"/>
        <v>Tuesday</v>
      </c>
      <c r="Q3517" s="6" t="str">
        <f t="shared" si="6"/>
        <v>Weekday</v>
      </c>
      <c r="R3517" s="6" t="str">
        <f t="shared" si="7"/>
        <v>No Discount</v>
      </c>
    </row>
    <row r="3518">
      <c r="A3518" s="3" t="s">
        <v>4036</v>
      </c>
      <c r="B3518" s="4">
        <v>45297.91111111111</v>
      </c>
      <c r="C3518" s="3" t="s">
        <v>91</v>
      </c>
      <c r="D3518" s="3" t="s">
        <v>816</v>
      </c>
      <c r="E3518" s="3" t="s">
        <v>35</v>
      </c>
      <c r="F3518" s="3">
        <v>4.0</v>
      </c>
      <c r="G3518" s="3">
        <v>2499.0</v>
      </c>
      <c r="H3518" s="3">
        <v>5.0</v>
      </c>
      <c r="I3518" s="3">
        <v>1693.17</v>
      </c>
      <c r="J3518" s="3" t="s">
        <v>32</v>
      </c>
      <c r="K3518" s="3" t="s">
        <v>23</v>
      </c>
      <c r="L3518" s="5">
        <f t="shared" si="1"/>
        <v>9496.2</v>
      </c>
      <c r="M3518" s="5">
        <f t="shared" si="2"/>
        <v>6772.68</v>
      </c>
      <c r="N3518" s="5">
        <f t="shared" si="3"/>
        <v>2723.52</v>
      </c>
      <c r="O3518" s="6">
        <f t="shared" si="4"/>
        <v>0.2868010362</v>
      </c>
      <c r="P3518" s="6" t="str">
        <f t="shared" si="5"/>
        <v>Saturday</v>
      </c>
      <c r="Q3518" s="6" t="str">
        <f t="shared" si="6"/>
        <v>Weekend</v>
      </c>
      <c r="R3518" s="6" t="str">
        <f t="shared" si="7"/>
        <v>Low (1–15%)</v>
      </c>
    </row>
    <row r="3519">
      <c r="A3519" s="3" t="s">
        <v>4037</v>
      </c>
      <c r="B3519" s="4">
        <v>45775.89375</v>
      </c>
      <c r="C3519" s="3" t="s">
        <v>171</v>
      </c>
      <c r="D3519" s="3" t="s">
        <v>734</v>
      </c>
      <c r="E3519" s="3" t="s">
        <v>27</v>
      </c>
      <c r="F3519" s="3">
        <v>2.0</v>
      </c>
      <c r="G3519" s="3">
        <v>1299.0</v>
      </c>
      <c r="H3519" s="3">
        <v>25.0</v>
      </c>
      <c r="I3519" s="3">
        <v>677.93</v>
      </c>
      <c r="J3519" s="3" t="s">
        <v>52</v>
      </c>
      <c r="K3519" s="3" t="s">
        <v>39</v>
      </c>
      <c r="L3519" s="5">
        <f t="shared" si="1"/>
        <v>1948.5</v>
      </c>
      <c r="M3519" s="5">
        <f t="shared" si="2"/>
        <v>1355.86</v>
      </c>
      <c r="N3519" s="5">
        <f t="shared" si="3"/>
        <v>592.64</v>
      </c>
      <c r="O3519" s="6">
        <f t="shared" si="4"/>
        <v>0.3041519117</v>
      </c>
      <c r="P3519" s="6" t="str">
        <f t="shared" si="5"/>
        <v>Monday</v>
      </c>
      <c r="Q3519" s="6" t="str">
        <f t="shared" si="6"/>
        <v>Weekday</v>
      </c>
      <c r="R3519" s="6" t="str">
        <f t="shared" si="7"/>
        <v>Mid (16–25%)</v>
      </c>
    </row>
    <row r="3520">
      <c r="A3520" s="3" t="s">
        <v>4038</v>
      </c>
      <c r="B3520" s="4">
        <v>45782.41875</v>
      </c>
      <c r="C3520" s="3" t="s">
        <v>285</v>
      </c>
      <c r="D3520" s="3" t="s">
        <v>1959</v>
      </c>
      <c r="E3520" s="3" t="s">
        <v>35</v>
      </c>
      <c r="F3520" s="3">
        <v>3.0</v>
      </c>
      <c r="G3520" s="3">
        <v>3499.0</v>
      </c>
      <c r="H3520" s="3">
        <v>10.0</v>
      </c>
      <c r="I3520" s="3">
        <v>1939.64</v>
      </c>
      <c r="J3520" s="3" t="s">
        <v>52</v>
      </c>
      <c r="K3520" s="3" t="s">
        <v>39</v>
      </c>
      <c r="L3520" s="5">
        <f t="shared" si="1"/>
        <v>9447.3</v>
      </c>
      <c r="M3520" s="5">
        <f t="shared" si="2"/>
        <v>5818.92</v>
      </c>
      <c r="N3520" s="5">
        <f t="shared" si="3"/>
        <v>3628.38</v>
      </c>
      <c r="O3520" s="6">
        <f t="shared" si="4"/>
        <v>0.3840652885</v>
      </c>
      <c r="P3520" s="6" t="str">
        <f t="shared" si="5"/>
        <v>Monday</v>
      </c>
      <c r="Q3520" s="6" t="str">
        <f t="shared" si="6"/>
        <v>Weekday</v>
      </c>
      <c r="R3520" s="6" t="str">
        <f t="shared" si="7"/>
        <v>Low (1–15%)</v>
      </c>
    </row>
    <row r="3521">
      <c r="A3521" s="3" t="s">
        <v>4039</v>
      </c>
      <c r="B3521" s="4">
        <v>45746.54513888889</v>
      </c>
      <c r="C3521" s="3" t="s">
        <v>309</v>
      </c>
      <c r="D3521" s="3" t="s">
        <v>273</v>
      </c>
      <c r="E3521" s="3" t="s">
        <v>21</v>
      </c>
      <c r="F3521" s="3">
        <v>5.0</v>
      </c>
      <c r="G3521" s="3">
        <v>299.0</v>
      </c>
      <c r="H3521" s="3">
        <v>0.0</v>
      </c>
      <c r="I3521" s="3">
        <v>162.0</v>
      </c>
      <c r="J3521" s="3" t="s">
        <v>32</v>
      </c>
      <c r="K3521" s="3" t="s">
        <v>39</v>
      </c>
      <c r="L3521" s="5">
        <f t="shared" si="1"/>
        <v>1495</v>
      </c>
      <c r="M3521" s="5">
        <f t="shared" si="2"/>
        <v>810</v>
      </c>
      <c r="N3521" s="5">
        <f t="shared" si="3"/>
        <v>685</v>
      </c>
      <c r="O3521" s="6">
        <f t="shared" si="4"/>
        <v>0.4581939799</v>
      </c>
      <c r="P3521" s="6" t="str">
        <f t="shared" si="5"/>
        <v>Sunday</v>
      </c>
      <c r="Q3521" s="6" t="str">
        <f t="shared" si="6"/>
        <v>Weekend</v>
      </c>
      <c r="R3521" s="6" t="str">
        <f t="shared" si="7"/>
        <v>No Discount</v>
      </c>
    </row>
    <row r="3522">
      <c r="A3522" s="3" t="s">
        <v>4040</v>
      </c>
      <c r="B3522" s="4">
        <v>45990.790972222225</v>
      </c>
      <c r="C3522" s="3" t="s">
        <v>171</v>
      </c>
      <c r="D3522" s="3" t="s">
        <v>51</v>
      </c>
      <c r="E3522" s="3" t="s">
        <v>21</v>
      </c>
      <c r="F3522" s="3">
        <v>3.0</v>
      </c>
      <c r="G3522" s="3">
        <v>499.0</v>
      </c>
      <c r="H3522" s="3">
        <v>0.0</v>
      </c>
      <c r="I3522" s="3">
        <v>273.67</v>
      </c>
      <c r="J3522" s="3" t="s">
        <v>32</v>
      </c>
      <c r="K3522" s="3" t="s">
        <v>28</v>
      </c>
      <c r="L3522" s="5">
        <f t="shared" si="1"/>
        <v>1497</v>
      </c>
      <c r="M3522" s="5">
        <f t="shared" si="2"/>
        <v>821.01</v>
      </c>
      <c r="N3522" s="5">
        <f t="shared" si="3"/>
        <v>675.99</v>
      </c>
      <c r="O3522" s="6">
        <f t="shared" si="4"/>
        <v>0.4515631263</v>
      </c>
      <c r="P3522" s="6" t="str">
        <f t="shared" si="5"/>
        <v>Saturday</v>
      </c>
      <c r="Q3522" s="6" t="str">
        <f t="shared" si="6"/>
        <v>Weekend</v>
      </c>
      <c r="R3522" s="6" t="str">
        <f t="shared" si="7"/>
        <v>No Discount</v>
      </c>
    </row>
    <row r="3523">
      <c r="A3523" s="3" t="s">
        <v>4041</v>
      </c>
      <c r="B3523" s="4">
        <v>46012.73472222222</v>
      </c>
      <c r="C3523" s="3" t="s">
        <v>50</v>
      </c>
      <c r="D3523" s="3" t="s">
        <v>1440</v>
      </c>
      <c r="E3523" s="3" t="s">
        <v>21</v>
      </c>
      <c r="F3523" s="3">
        <v>4.0</v>
      </c>
      <c r="G3523" s="3">
        <v>499.0</v>
      </c>
      <c r="H3523" s="3">
        <v>0.0</v>
      </c>
      <c r="I3523" s="3">
        <v>236.85</v>
      </c>
      <c r="J3523" s="3" t="s">
        <v>32</v>
      </c>
      <c r="K3523" s="3" t="s">
        <v>39</v>
      </c>
      <c r="L3523" s="5">
        <f t="shared" si="1"/>
        <v>1996</v>
      </c>
      <c r="M3523" s="5">
        <f t="shared" si="2"/>
        <v>947.4</v>
      </c>
      <c r="N3523" s="5">
        <f t="shared" si="3"/>
        <v>1048.6</v>
      </c>
      <c r="O3523" s="6">
        <f t="shared" si="4"/>
        <v>0.5253507014</v>
      </c>
      <c r="P3523" s="6" t="str">
        <f t="shared" si="5"/>
        <v>Sunday</v>
      </c>
      <c r="Q3523" s="6" t="str">
        <f t="shared" si="6"/>
        <v>Weekend</v>
      </c>
      <c r="R3523" s="6" t="str">
        <f t="shared" si="7"/>
        <v>No Discount</v>
      </c>
    </row>
    <row r="3524">
      <c r="A3524" s="3" t="s">
        <v>4042</v>
      </c>
      <c r="B3524" s="4">
        <v>45458.84444444445</v>
      </c>
      <c r="C3524" s="3" t="s">
        <v>50</v>
      </c>
      <c r="D3524" s="3" t="s">
        <v>1563</v>
      </c>
      <c r="E3524" s="3" t="s">
        <v>27</v>
      </c>
      <c r="F3524" s="3">
        <v>3.0</v>
      </c>
      <c r="G3524" s="3">
        <v>1999.0</v>
      </c>
      <c r="H3524" s="3">
        <v>10.0</v>
      </c>
      <c r="I3524" s="3">
        <v>1124.14</v>
      </c>
      <c r="J3524" s="3" t="s">
        <v>32</v>
      </c>
      <c r="K3524" s="3" t="s">
        <v>28</v>
      </c>
      <c r="L3524" s="5">
        <f t="shared" si="1"/>
        <v>5397.3</v>
      </c>
      <c r="M3524" s="5">
        <f t="shared" si="2"/>
        <v>3372.42</v>
      </c>
      <c r="N3524" s="5">
        <f t="shared" si="3"/>
        <v>2024.88</v>
      </c>
      <c r="O3524" s="6">
        <f t="shared" si="4"/>
        <v>0.3751653605</v>
      </c>
      <c r="P3524" s="6" t="str">
        <f t="shared" si="5"/>
        <v>Saturday</v>
      </c>
      <c r="Q3524" s="6" t="str">
        <f t="shared" si="6"/>
        <v>Weekend</v>
      </c>
      <c r="R3524" s="6" t="str">
        <f t="shared" si="7"/>
        <v>Low (1–15%)</v>
      </c>
    </row>
    <row r="3525">
      <c r="A3525" s="3" t="s">
        <v>4043</v>
      </c>
      <c r="B3525" s="4">
        <v>45500.669444444444</v>
      </c>
      <c r="C3525" s="3" t="s">
        <v>257</v>
      </c>
      <c r="D3525" s="3" t="s">
        <v>183</v>
      </c>
      <c r="E3525" s="3" t="s">
        <v>21</v>
      </c>
      <c r="F3525" s="3">
        <v>3.0</v>
      </c>
      <c r="G3525" s="3">
        <v>299.0</v>
      </c>
      <c r="H3525" s="3">
        <v>0.0</v>
      </c>
      <c r="I3525" s="3">
        <v>177.41</v>
      </c>
      <c r="J3525" s="3" t="s">
        <v>32</v>
      </c>
      <c r="K3525" s="3" t="s">
        <v>28</v>
      </c>
      <c r="L3525" s="5">
        <f t="shared" si="1"/>
        <v>897</v>
      </c>
      <c r="M3525" s="5">
        <f t="shared" si="2"/>
        <v>532.23</v>
      </c>
      <c r="N3525" s="5">
        <f t="shared" si="3"/>
        <v>364.77</v>
      </c>
      <c r="O3525" s="6">
        <f t="shared" si="4"/>
        <v>0.4066555184</v>
      </c>
      <c r="P3525" s="6" t="str">
        <f t="shared" si="5"/>
        <v>Saturday</v>
      </c>
      <c r="Q3525" s="6" t="str">
        <f t="shared" si="6"/>
        <v>Weekend</v>
      </c>
      <c r="R3525" s="6" t="str">
        <f t="shared" si="7"/>
        <v>No Discount</v>
      </c>
    </row>
    <row r="3526">
      <c r="A3526" s="3" t="s">
        <v>4044</v>
      </c>
      <c r="B3526" s="4">
        <v>45346.72361111111</v>
      </c>
      <c r="C3526" s="3" t="s">
        <v>19</v>
      </c>
      <c r="D3526" s="3" t="s">
        <v>526</v>
      </c>
      <c r="E3526" s="3" t="s">
        <v>35</v>
      </c>
      <c r="F3526" s="3">
        <v>1.0</v>
      </c>
      <c r="G3526" s="3">
        <v>2499.0</v>
      </c>
      <c r="H3526" s="3">
        <v>0.0</v>
      </c>
      <c r="I3526" s="3">
        <v>1501.48</v>
      </c>
      <c r="J3526" s="3" t="s">
        <v>52</v>
      </c>
      <c r="K3526" s="3" t="s">
        <v>39</v>
      </c>
      <c r="L3526" s="5">
        <f t="shared" si="1"/>
        <v>2499</v>
      </c>
      <c r="M3526" s="5">
        <f t="shared" si="2"/>
        <v>1501.48</v>
      </c>
      <c r="N3526" s="5">
        <f t="shared" si="3"/>
        <v>997.52</v>
      </c>
      <c r="O3526" s="6">
        <f t="shared" si="4"/>
        <v>0.3991676671</v>
      </c>
      <c r="P3526" s="6" t="str">
        <f t="shared" si="5"/>
        <v>Saturday</v>
      </c>
      <c r="Q3526" s="6" t="str">
        <f t="shared" si="6"/>
        <v>Weekend</v>
      </c>
      <c r="R3526" s="6" t="str">
        <f t="shared" si="7"/>
        <v>No Discount</v>
      </c>
    </row>
    <row r="3527">
      <c r="A3527" s="3" t="s">
        <v>4045</v>
      </c>
      <c r="B3527" s="4">
        <v>45321.629166666666</v>
      </c>
      <c r="C3527" s="3" t="s">
        <v>19</v>
      </c>
      <c r="D3527" s="3" t="s">
        <v>809</v>
      </c>
      <c r="E3527" s="3" t="s">
        <v>27</v>
      </c>
      <c r="F3527" s="3">
        <v>1.0</v>
      </c>
      <c r="G3527" s="3">
        <v>799.0</v>
      </c>
      <c r="H3527" s="3">
        <v>5.0</v>
      </c>
      <c r="I3527" s="3">
        <v>416.04</v>
      </c>
      <c r="J3527" s="3" t="s">
        <v>32</v>
      </c>
      <c r="K3527" s="3" t="s">
        <v>28</v>
      </c>
      <c r="L3527" s="5">
        <f t="shared" si="1"/>
        <v>759.05</v>
      </c>
      <c r="M3527" s="5">
        <f t="shared" si="2"/>
        <v>416.04</v>
      </c>
      <c r="N3527" s="5">
        <f t="shared" si="3"/>
        <v>343.01</v>
      </c>
      <c r="O3527" s="6">
        <f t="shared" si="4"/>
        <v>0.4518938146</v>
      </c>
      <c r="P3527" s="6" t="str">
        <f t="shared" si="5"/>
        <v>Tuesday</v>
      </c>
      <c r="Q3527" s="6" t="str">
        <f t="shared" si="6"/>
        <v>Weekday</v>
      </c>
      <c r="R3527" s="6" t="str">
        <f t="shared" si="7"/>
        <v>Low (1–15%)</v>
      </c>
    </row>
    <row r="3528">
      <c r="A3528" s="3" t="s">
        <v>4046</v>
      </c>
      <c r="B3528" s="4">
        <v>45826.82847222222</v>
      </c>
      <c r="C3528" s="3" t="s">
        <v>114</v>
      </c>
      <c r="D3528" s="3" t="s">
        <v>802</v>
      </c>
      <c r="E3528" s="3" t="s">
        <v>21</v>
      </c>
      <c r="F3528" s="3">
        <v>4.0</v>
      </c>
      <c r="G3528" s="3">
        <v>499.0</v>
      </c>
      <c r="H3528" s="3">
        <v>5.0</v>
      </c>
      <c r="I3528" s="3">
        <v>228.24</v>
      </c>
      <c r="J3528" s="3" t="s">
        <v>32</v>
      </c>
      <c r="K3528" s="3" t="s">
        <v>39</v>
      </c>
      <c r="L3528" s="5">
        <f t="shared" si="1"/>
        <v>1896.2</v>
      </c>
      <c r="M3528" s="5">
        <f t="shared" si="2"/>
        <v>912.96</v>
      </c>
      <c r="N3528" s="5">
        <f t="shared" si="3"/>
        <v>983.24</v>
      </c>
      <c r="O3528" s="6">
        <f t="shared" si="4"/>
        <v>0.5185318004</v>
      </c>
      <c r="P3528" s="6" t="str">
        <f t="shared" si="5"/>
        <v>Wednesday</v>
      </c>
      <c r="Q3528" s="6" t="str">
        <f t="shared" si="6"/>
        <v>Weekday</v>
      </c>
      <c r="R3528" s="6" t="str">
        <f t="shared" si="7"/>
        <v>Low (1–15%)</v>
      </c>
    </row>
    <row r="3529">
      <c r="A3529" s="3" t="s">
        <v>4047</v>
      </c>
      <c r="B3529" s="4">
        <v>45304.37777777778</v>
      </c>
      <c r="C3529" s="3" t="s">
        <v>285</v>
      </c>
      <c r="D3529" s="3" t="s">
        <v>697</v>
      </c>
      <c r="E3529" s="3" t="s">
        <v>21</v>
      </c>
      <c r="F3529" s="3">
        <v>3.0</v>
      </c>
      <c r="G3529" s="3">
        <v>699.0</v>
      </c>
      <c r="H3529" s="3">
        <v>30.0</v>
      </c>
      <c r="I3529" s="3">
        <v>464.1</v>
      </c>
      <c r="J3529" s="3" t="s">
        <v>32</v>
      </c>
      <c r="K3529" s="3" t="s">
        <v>28</v>
      </c>
      <c r="L3529" s="5">
        <f t="shared" si="1"/>
        <v>1467.9</v>
      </c>
      <c r="M3529" s="5">
        <f t="shared" si="2"/>
        <v>1392.3</v>
      </c>
      <c r="N3529" s="5">
        <f t="shared" si="3"/>
        <v>75.6</v>
      </c>
      <c r="O3529" s="6">
        <f t="shared" si="4"/>
        <v>0.05150214592</v>
      </c>
      <c r="P3529" s="6" t="str">
        <f t="shared" si="5"/>
        <v>Saturday</v>
      </c>
      <c r="Q3529" s="6" t="str">
        <f t="shared" si="6"/>
        <v>Weekend</v>
      </c>
      <c r="R3529" s="6" t="str">
        <f t="shared" si="7"/>
        <v>High (&gt;25%)</v>
      </c>
    </row>
    <row r="3530">
      <c r="A3530" s="3" t="s">
        <v>4048</v>
      </c>
      <c r="B3530" s="4">
        <v>45444.544444444444</v>
      </c>
      <c r="C3530" s="3" t="s">
        <v>50</v>
      </c>
      <c r="D3530" s="3" t="s">
        <v>159</v>
      </c>
      <c r="E3530" s="3" t="s">
        <v>27</v>
      </c>
      <c r="F3530" s="3">
        <v>3.0</v>
      </c>
      <c r="G3530" s="3">
        <v>999.0</v>
      </c>
      <c r="H3530" s="3">
        <v>25.0</v>
      </c>
      <c r="I3530" s="3">
        <v>553.69</v>
      </c>
      <c r="J3530" s="3" t="s">
        <v>52</v>
      </c>
      <c r="K3530" s="3" t="s">
        <v>23</v>
      </c>
      <c r="L3530" s="5">
        <f t="shared" si="1"/>
        <v>2247.75</v>
      </c>
      <c r="M3530" s="5">
        <f t="shared" si="2"/>
        <v>1661.07</v>
      </c>
      <c r="N3530" s="5">
        <f t="shared" si="3"/>
        <v>586.68</v>
      </c>
      <c r="O3530" s="6">
        <f t="shared" si="4"/>
        <v>0.2610076743</v>
      </c>
      <c r="P3530" s="6" t="str">
        <f t="shared" si="5"/>
        <v>Saturday</v>
      </c>
      <c r="Q3530" s="6" t="str">
        <f t="shared" si="6"/>
        <v>Weekend</v>
      </c>
      <c r="R3530" s="6" t="str">
        <f t="shared" si="7"/>
        <v>Mid (16–25%)</v>
      </c>
    </row>
    <row r="3531">
      <c r="A3531" s="3" t="s">
        <v>4049</v>
      </c>
      <c r="B3531" s="4">
        <v>45551.680555555555</v>
      </c>
      <c r="C3531" s="3" t="s">
        <v>81</v>
      </c>
      <c r="D3531" s="3" t="s">
        <v>1204</v>
      </c>
      <c r="E3531" s="3" t="s">
        <v>35</v>
      </c>
      <c r="F3531" s="3">
        <v>4.0</v>
      </c>
      <c r="G3531" s="3">
        <v>3499.0</v>
      </c>
      <c r="H3531" s="3">
        <v>30.0</v>
      </c>
      <c r="I3531" s="3">
        <v>2025.57</v>
      </c>
      <c r="J3531" s="3" t="s">
        <v>52</v>
      </c>
      <c r="K3531" s="3" t="s">
        <v>28</v>
      </c>
      <c r="L3531" s="5">
        <f t="shared" si="1"/>
        <v>9797.2</v>
      </c>
      <c r="M3531" s="5">
        <f t="shared" si="2"/>
        <v>8102.28</v>
      </c>
      <c r="N3531" s="5">
        <f t="shared" si="3"/>
        <v>1694.92</v>
      </c>
      <c r="O3531" s="6">
        <f t="shared" si="4"/>
        <v>0.1730004491</v>
      </c>
      <c r="P3531" s="6" t="str">
        <f t="shared" si="5"/>
        <v>Monday</v>
      </c>
      <c r="Q3531" s="6" t="str">
        <f t="shared" si="6"/>
        <v>Weekday</v>
      </c>
      <c r="R3531" s="6" t="str">
        <f t="shared" si="7"/>
        <v>High (&gt;25%)</v>
      </c>
    </row>
    <row r="3532">
      <c r="A3532" s="3" t="s">
        <v>4050</v>
      </c>
      <c r="B3532" s="4">
        <v>45727.54722222222</v>
      </c>
      <c r="C3532" s="3" t="s">
        <v>151</v>
      </c>
      <c r="D3532" s="3" t="s">
        <v>92</v>
      </c>
      <c r="E3532" s="3" t="s">
        <v>21</v>
      </c>
      <c r="F3532" s="3">
        <v>1.0</v>
      </c>
      <c r="G3532" s="3">
        <v>899.0</v>
      </c>
      <c r="H3532" s="3">
        <v>10.0</v>
      </c>
      <c r="I3532" s="3">
        <v>611.45</v>
      </c>
      <c r="J3532" s="3" t="s">
        <v>32</v>
      </c>
      <c r="K3532" s="3" t="s">
        <v>39</v>
      </c>
      <c r="L3532" s="5">
        <f t="shared" si="1"/>
        <v>809.1</v>
      </c>
      <c r="M3532" s="5">
        <f t="shared" si="2"/>
        <v>611.45</v>
      </c>
      <c r="N3532" s="5">
        <f t="shared" si="3"/>
        <v>197.65</v>
      </c>
      <c r="O3532" s="6">
        <f t="shared" si="4"/>
        <v>0.2442837721</v>
      </c>
      <c r="P3532" s="6" t="str">
        <f t="shared" si="5"/>
        <v>Tuesday</v>
      </c>
      <c r="Q3532" s="6" t="str">
        <f t="shared" si="6"/>
        <v>Weekday</v>
      </c>
      <c r="R3532" s="6" t="str">
        <f t="shared" si="7"/>
        <v>Low (1–15%)</v>
      </c>
    </row>
    <row r="3533">
      <c r="A3533" s="3" t="s">
        <v>4051</v>
      </c>
      <c r="B3533" s="4">
        <v>45392.822222222225</v>
      </c>
      <c r="C3533" s="3" t="s">
        <v>127</v>
      </c>
      <c r="D3533" s="3" t="s">
        <v>251</v>
      </c>
      <c r="E3533" s="3" t="s">
        <v>35</v>
      </c>
      <c r="F3533" s="3">
        <v>2.0</v>
      </c>
      <c r="G3533" s="3">
        <v>2499.0</v>
      </c>
      <c r="H3533" s="3">
        <v>25.0</v>
      </c>
      <c r="I3533" s="3">
        <v>1513.93</v>
      </c>
      <c r="J3533" s="3" t="s">
        <v>32</v>
      </c>
      <c r="K3533" s="3" t="s">
        <v>39</v>
      </c>
      <c r="L3533" s="5">
        <f t="shared" si="1"/>
        <v>3748.5</v>
      </c>
      <c r="M3533" s="5">
        <f t="shared" si="2"/>
        <v>3027.86</v>
      </c>
      <c r="N3533" s="5">
        <f t="shared" si="3"/>
        <v>720.64</v>
      </c>
      <c r="O3533" s="6">
        <f t="shared" si="4"/>
        <v>0.1922475657</v>
      </c>
      <c r="P3533" s="6" t="str">
        <f t="shared" si="5"/>
        <v>Wednesday</v>
      </c>
      <c r="Q3533" s="6" t="str">
        <f t="shared" si="6"/>
        <v>Weekday</v>
      </c>
      <c r="R3533" s="6" t="str">
        <f t="shared" si="7"/>
        <v>Mid (16–25%)</v>
      </c>
    </row>
    <row r="3534">
      <c r="A3534" s="3" t="s">
        <v>4052</v>
      </c>
      <c r="B3534" s="4">
        <v>45585.63611111111</v>
      </c>
      <c r="C3534" s="3" t="s">
        <v>114</v>
      </c>
      <c r="D3534" s="3" t="s">
        <v>197</v>
      </c>
      <c r="E3534" s="3" t="s">
        <v>35</v>
      </c>
      <c r="F3534" s="3">
        <v>2.0</v>
      </c>
      <c r="G3534" s="3">
        <v>1999.0</v>
      </c>
      <c r="H3534" s="3">
        <v>30.0</v>
      </c>
      <c r="I3534" s="3">
        <v>1477.89</v>
      </c>
      <c r="J3534" s="3" t="s">
        <v>32</v>
      </c>
      <c r="K3534" s="3" t="s">
        <v>23</v>
      </c>
      <c r="L3534" s="5">
        <f t="shared" si="1"/>
        <v>2798.6</v>
      </c>
      <c r="M3534" s="5">
        <f t="shared" si="2"/>
        <v>2955.78</v>
      </c>
      <c r="N3534" s="5">
        <f t="shared" si="3"/>
        <v>-157.18</v>
      </c>
      <c r="O3534" s="6">
        <f t="shared" si="4"/>
        <v>-0.05616379618</v>
      </c>
      <c r="P3534" s="6" t="str">
        <f t="shared" si="5"/>
        <v>Sunday</v>
      </c>
      <c r="Q3534" s="6" t="str">
        <f t="shared" si="6"/>
        <v>Weekend</v>
      </c>
      <c r="R3534" s="6" t="str">
        <f t="shared" si="7"/>
        <v>High (&gt;25%)</v>
      </c>
    </row>
    <row r="3535">
      <c r="A3535" s="3" t="s">
        <v>4053</v>
      </c>
      <c r="B3535" s="4">
        <v>45623.82777777778</v>
      </c>
      <c r="C3535" s="3" t="s">
        <v>54</v>
      </c>
      <c r="D3535" s="3" t="s">
        <v>176</v>
      </c>
      <c r="E3535" s="3" t="s">
        <v>35</v>
      </c>
      <c r="F3535" s="3">
        <v>1.0</v>
      </c>
      <c r="G3535" s="3">
        <v>2499.0</v>
      </c>
      <c r="H3535" s="3">
        <v>25.0</v>
      </c>
      <c r="I3535" s="3">
        <v>1612.26</v>
      </c>
      <c r="J3535" s="3" t="s">
        <v>52</v>
      </c>
      <c r="K3535" s="3" t="s">
        <v>28</v>
      </c>
      <c r="L3535" s="5">
        <f t="shared" si="1"/>
        <v>1874.25</v>
      </c>
      <c r="M3535" s="5">
        <f t="shared" si="2"/>
        <v>1612.26</v>
      </c>
      <c r="N3535" s="5">
        <f t="shared" si="3"/>
        <v>261.99</v>
      </c>
      <c r="O3535" s="6">
        <f t="shared" si="4"/>
        <v>0.1397839136</v>
      </c>
      <c r="P3535" s="6" t="str">
        <f t="shared" si="5"/>
        <v>Wednesday</v>
      </c>
      <c r="Q3535" s="6" t="str">
        <f t="shared" si="6"/>
        <v>Weekday</v>
      </c>
      <c r="R3535" s="6" t="str">
        <f t="shared" si="7"/>
        <v>Mid (16–25%)</v>
      </c>
    </row>
    <row r="3536">
      <c r="A3536" s="3" t="s">
        <v>4054</v>
      </c>
      <c r="B3536" s="4">
        <v>45727.87222222222</v>
      </c>
      <c r="C3536" s="3" t="s">
        <v>44</v>
      </c>
      <c r="D3536" s="3" t="s">
        <v>495</v>
      </c>
      <c r="E3536" s="3" t="s">
        <v>27</v>
      </c>
      <c r="F3536" s="3">
        <v>1.0</v>
      </c>
      <c r="G3536" s="3">
        <v>799.0</v>
      </c>
      <c r="H3536" s="3">
        <v>20.0</v>
      </c>
      <c r="I3536" s="3">
        <v>550.75</v>
      </c>
      <c r="J3536" s="3" t="s">
        <v>52</v>
      </c>
      <c r="K3536" s="3" t="s">
        <v>28</v>
      </c>
      <c r="L3536" s="5">
        <f t="shared" si="1"/>
        <v>639.2</v>
      </c>
      <c r="M3536" s="5">
        <f t="shared" si="2"/>
        <v>550.75</v>
      </c>
      <c r="N3536" s="5">
        <f t="shared" si="3"/>
        <v>88.45</v>
      </c>
      <c r="O3536" s="6">
        <f t="shared" si="4"/>
        <v>0.1383760951</v>
      </c>
      <c r="P3536" s="6" t="str">
        <f t="shared" si="5"/>
        <v>Tuesday</v>
      </c>
      <c r="Q3536" s="6" t="str">
        <f t="shared" si="6"/>
        <v>Weekday</v>
      </c>
      <c r="R3536" s="6" t="str">
        <f t="shared" si="7"/>
        <v>Mid (16–25%)</v>
      </c>
    </row>
    <row r="3537">
      <c r="A3537" s="3" t="s">
        <v>4055</v>
      </c>
      <c r="B3537" s="4">
        <v>45620.69930555556</v>
      </c>
      <c r="C3537" s="3" t="s">
        <v>236</v>
      </c>
      <c r="D3537" s="3" t="s">
        <v>611</v>
      </c>
      <c r="E3537" s="3" t="s">
        <v>35</v>
      </c>
      <c r="F3537" s="3">
        <v>1.0</v>
      </c>
      <c r="G3537" s="3">
        <v>3999.0</v>
      </c>
      <c r="H3537" s="3">
        <v>20.0</v>
      </c>
      <c r="I3537" s="3">
        <v>2839.87</v>
      </c>
      <c r="J3537" s="3" t="s">
        <v>52</v>
      </c>
      <c r="K3537" s="3" t="s">
        <v>28</v>
      </c>
      <c r="L3537" s="5">
        <f t="shared" si="1"/>
        <v>3199.2</v>
      </c>
      <c r="M3537" s="5">
        <f t="shared" si="2"/>
        <v>2839.87</v>
      </c>
      <c r="N3537" s="5">
        <f t="shared" si="3"/>
        <v>359.33</v>
      </c>
      <c r="O3537" s="6">
        <f t="shared" si="4"/>
        <v>0.1123187047</v>
      </c>
      <c r="P3537" s="6" t="str">
        <f t="shared" si="5"/>
        <v>Sunday</v>
      </c>
      <c r="Q3537" s="6" t="str">
        <f t="shared" si="6"/>
        <v>Weekend</v>
      </c>
      <c r="R3537" s="6" t="str">
        <f t="shared" si="7"/>
        <v>Mid (16–25%)</v>
      </c>
    </row>
    <row r="3538">
      <c r="A3538" s="3" t="s">
        <v>4056</v>
      </c>
      <c r="B3538" s="4">
        <v>45622.82916666667</v>
      </c>
      <c r="C3538" s="3" t="s">
        <v>91</v>
      </c>
      <c r="D3538" s="3" t="s">
        <v>517</v>
      </c>
      <c r="E3538" s="3" t="s">
        <v>35</v>
      </c>
      <c r="F3538" s="3">
        <v>3.0</v>
      </c>
      <c r="G3538" s="3">
        <v>3499.0</v>
      </c>
      <c r="H3538" s="3">
        <v>15.0</v>
      </c>
      <c r="I3538" s="3">
        <v>2138.9</v>
      </c>
      <c r="J3538" s="3" t="s">
        <v>52</v>
      </c>
      <c r="K3538" s="3" t="s">
        <v>28</v>
      </c>
      <c r="L3538" s="5">
        <f t="shared" si="1"/>
        <v>8922.45</v>
      </c>
      <c r="M3538" s="5">
        <f t="shared" si="2"/>
        <v>6416.7</v>
      </c>
      <c r="N3538" s="5">
        <f t="shared" si="3"/>
        <v>2505.75</v>
      </c>
      <c r="O3538" s="6">
        <f t="shared" si="4"/>
        <v>0.2808365415</v>
      </c>
      <c r="P3538" s="6" t="str">
        <f t="shared" si="5"/>
        <v>Tuesday</v>
      </c>
      <c r="Q3538" s="6" t="str">
        <f t="shared" si="6"/>
        <v>Weekday</v>
      </c>
      <c r="R3538" s="6" t="str">
        <f t="shared" si="7"/>
        <v>Low (1–15%)</v>
      </c>
    </row>
    <row r="3539">
      <c r="A3539" s="3" t="s">
        <v>4057</v>
      </c>
      <c r="B3539" s="4">
        <v>45960.770833333336</v>
      </c>
      <c r="C3539" s="3" t="s">
        <v>91</v>
      </c>
      <c r="D3539" s="3" t="s">
        <v>2386</v>
      </c>
      <c r="E3539" s="3" t="s">
        <v>27</v>
      </c>
      <c r="F3539" s="3">
        <v>5.0</v>
      </c>
      <c r="G3539" s="3">
        <v>1499.0</v>
      </c>
      <c r="H3539" s="3">
        <v>25.0</v>
      </c>
      <c r="I3539" s="3">
        <v>759.82</v>
      </c>
      <c r="J3539" s="3" t="s">
        <v>32</v>
      </c>
      <c r="K3539" s="3" t="s">
        <v>23</v>
      </c>
      <c r="L3539" s="5">
        <f t="shared" si="1"/>
        <v>5621.25</v>
      </c>
      <c r="M3539" s="5">
        <f t="shared" si="2"/>
        <v>3799.1</v>
      </c>
      <c r="N3539" s="5">
        <f t="shared" si="3"/>
        <v>1822.15</v>
      </c>
      <c r="O3539" s="6">
        <f t="shared" si="4"/>
        <v>0.3241538804</v>
      </c>
      <c r="P3539" s="6" t="str">
        <f t="shared" si="5"/>
        <v>Thursday</v>
      </c>
      <c r="Q3539" s="6" t="str">
        <f t="shared" si="6"/>
        <v>Weekday</v>
      </c>
      <c r="R3539" s="6" t="str">
        <f t="shared" si="7"/>
        <v>Mid (16–25%)</v>
      </c>
    </row>
    <row r="3540">
      <c r="A3540" s="3" t="s">
        <v>4058</v>
      </c>
      <c r="B3540" s="4">
        <v>45370.82708333333</v>
      </c>
      <c r="C3540" s="3" t="s">
        <v>100</v>
      </c>
      <c r="D3540" s="3" t="s">
        <v>846</v>
      </c>
      <c r="E3540" s="3" t="s">
        <v>21</v>
      </c>
      <c r="F3540" s="3">
        <v>3.0</v>
      </c>
      <c r="G3540" s="3">
        <v>299.0</v>
      </c>
      <c r="H3540" s="3">
        <v>0.0</v>
      </c>
      <c r="I3540" s="3">
        <v>153.54</v>
      </c>
      <c r="J3540" s="3" t="s">
        <v>52</v>
      </c>
      <c r="K3540" s="3" t="s">
        <v>23</v>
      </c>
      <c r="L3540" s="5">
        <f t="shared" si="1"/>
        <v>897</v>
      </c>
      <c r="M3540" s="5">
        <f t="shared" si="2"/>
        <v>460.62</v>
      </c>
      <c r="N3540" s="5">
        <f t="shared" si="3"/>
        <v>436.38</v>
      </c>
      <c r="O3540" s="6">
        <f t="shared" si="4"/>
        <v>0.4864882943</v>
      </c>
      <c r="P3540" s="6" t="str">
        <f t="shared" si="5"/>
        <v>Tuesday</v>
      </c>
      <c r="Q3540" s="6" t="str">
        <f t="shared" si="6"/>
        <v>Weekday</v>
      </c>
      <c r="R3540" s="6" t="str">
        <f t="shared" si="7"/>
        <v>No Discount</v>
      </c>
    </row>
    <row r="3541">
      <c r="A3541" s="3" t="s">
        <v>4059</v>
      </c>
      <c r="B3541" s="4">
        <v>45822.61041666667</v>
      </c>
      <c r="C3541" s="3" t="s">
        <v>158</v>
      </c>
      <c r="D3541" s="3" t="s">
        <v>679</v>
      </c>
      <c r="E3541" s="3" t="s">
        <v>35</v>
      </c>
      <c r="F3541" s="3">
        <v>5.0</v>
      </c>
      <c r="G3541" s="3">
        <v>3499.0</v>
      </c>
      <c r="H3541" s="3">
        <v>0.0</v>
      </c>
      <c r="I3541" s="3">
        <v>2112.46</v>
      </c>
      <c r="J3541" s="3" t="s">
        <v>22</v>
      </c>
      <c r="K3541" s="3" t="s">
        <v>28</v>
      </c>
      <c r="L3541" s="5">
        <f t="shared" si="1"/>
        <v>17495</v>
      </c>
      <c r="M3541" s="5">
        <f t="shared" si="2"/>
        <v>10562.3</v>
      </c>
      <c r="N3541" s="5">
        <f t="shared" si="3"/>
        <v>6932.7</v>
      </c>
      <c r="O3541" s="6">
        <f t="shared" si="4"/>
        <v>0.396267505</v>
      </c>
      <c r="P3541" s="6" t="str">
        <f t="shared" si="5"/>
        <v>Saturday</v>
      </c>
      <c r="Q3541" s="6" t="str">
        <f t="shared" si="6"/>
        <v>Weekend</v>
      </c>
      <c r="R3541" s="6" t="str">
        <f t="shared" si="7"/>
        <v>No Discount</v>
      </c>
    </row>
    <row r="3542">
      <c r="A3542" s="3" t="s">
        <v>4060</v>
      </c>
      <c r="B3542" s="4">
        <v>45654.40138888889</v>
      </c>
      <c r="C3542" s="3" t="s">
        <v>231</v>
      </c>
      <c r="D3542" s="3" t="s">
        <v>846</v>
      </c>
      <c r="E3542" s="3" t="s">
        <v>35</v>
      </c>
      <c r="F3542" s="3">
        <v>5.0</v>
      </c>
      <c r="G3542" s="3">
        <v>2499.0</v>
      </c>
      <c r="H3542" s="3">
        <v>20.0</v>
      </c>
      <c r="I3542" s="3">
        <v>1625.44</v>
      </c>
      <c r="J3542" s="3" t="s">
        <v>32</v>
      </c>
      <c r="K3542" s="3" t="s">
        <v>28</v>
      </c>
      <c r="L3542" s="5">
        <f t="shared" si="1"/>
        <v>9996</v>
      </c>
      <c r="M3542" s="5">
        <f t="shared" si="2"/>
        <v>8127.2</v>
      </c>
      <c r="N3542" s="5">
        <f t="shared" si="3"/>
        <v>1868.8</v>
      </c>
      <c r="O3542" s="6">
        <f t="shared" si="4"/>
        <v>0.1869547819</v>
      </c>
      <c r="P3542" s="6" t="str">
        <f t="shared" si="5"/>
        <v>Saturday</v>
      </c>
      <c r="Q3542" s="6" t="str">
        <f t="shared" si="6"/>
        <v>Weekend</v>
      </c>
      <c r="R3542" s="6" t="str">
        <f t="shared" si="7"/>
        <v>Mid (16–25%)</v>
      </c>
    </row>
    <row r="3543">
      <c r="A3543" s="3" t="s">
        <v>4061</v>
      </c>
      <c r="B3543" s="4">
        <v>45342.63402777778</v>
      </c>
      <c r="C3543" s="3" t="s">
        <v>135</v>
      </c>
      <c r="D3543" s="3" t="s">
        <v>571</v>
      </c>
      <c r="E3543" s="3" t="s">
        <v>21</v>
      </c>
      <c r="F3543" s="3">
        <v>5.0</v>
      </c>
      <c r="G3543" s="3">
        <v>499.0</v>
      </c>
      <c r="H3543" s="3">
        <v>15.0</v>
      </c>
      <c r="I3543" s="3">
        <v>260.48</v>
      </c>
      <c r="J3543" s="3" t="s">
        <v>52</v>
      </c>
      <c r="K3543" s="3" t="s">
        <v>23</v>
      </c>
      <c r="L3543" s="5">
        <f t="shared" si="1"/>
        <v>2120.75</v>
      </c>
      <c r="M3543" s="5">
        <f t="shared" si="2"/>
        <v>1302.4</v>
      </c>
      <c r="N3543" s="5">
        <f t="shared" si="3"/>
        <v>818.35</v>
      </c>
      <c r="O3543" s="6">
        <f t="shared" si="4"/>
        <v>0.3858776376</v>
      </c>
      <c r="P3543" s="6" t="str">
        <f t="shared" si="5"/>
        <v>Tuesday</v>
      </c>
      <c r="Q3543" s="6" t="str">
        <f t="shared" si="6"/>
        <v>Weekday</v>
      </c>
      <c r="R3543" s="6" t="str">
        <f t="shared" si="7"/>
        <v>Low (1–15%)</v>
      </c>
    </row>
    <row r="3544">
      <c r="A3544" s="3" t="s">
        <v>4062</v>
      </c>
      <c r="B3544" s="4">
        <v>45998.865277777775</v>
      </c>
      <c r="C3544" s="3" t="s">
        <v>100</v>
      </c>
      <c r="D3544" s="3" t="s">
        <v>551</v>
      </c>
      <c r="E3544" s="3" t="s">
        <v>21</v>
      </c>
      <c r="F3544" s="3">
        <v>2.0</v>
      </c>
      <c r="G3544" s="3">
        <v>899.0</v>
      </c>
      <c r="H3544" s="3">
        <v>20.0</v>
      </c>
      <c r="I3544" s="3">
        <v>519.8</v>
      </c>
      <c r="J3544" s="3" t="s">
        <v>52</v>
      </c>
      <c r="K3544" s="3" t="s">
        <v>28</v>
      </c>
      <c r="L3544" s="5">
        <f t="shared" si="1"/>
        <v>1438.4</v>
      </c>
      <c r="M3544" s="5">
        <f t="shared" si="2"/>
        <v>1039.6</v>
      </c>
      <c r="N3544" s="5">
        <f t="shared" si="3"/>
        <v>398.8</v>
      </c>
      <c r="O3544" s="6">
        <f t="shared" si="4"/>
        <v>0.2772525028</v>
      </c>
      <c r="P3544" s="6" t="str">
        <f t="shared" si="5"/>
        <v>Sunday</v>
      </c>
      <c r="Q3544" s="6" t="str">
        <f t="shared" si="6"/>
        <v>Weekend</v>
      </c>
      <c r="R3544" s="6" t="str">
        <f t="shared" si="7"/>
        <v>Mid (16–25%)</v>
      </c>
    </row>
    <row r="3545">
      <c r="A3545" s="3" t="s">
        <v>4063</v>
      </c>
      <c r="B3545" s="4">
        <v>45963.39236111111</v>
      </c>
      <c r="C3545" s="3" t="s">
        <v>151</v>
      </c>
      <c r="D3545" s="3" t="s">
        <v>664</v>
      </c>
      <c r="E3545" s="3" t="s">
        <v>21</v>
      </c>
      <c r="F3545" s="3">
        <v>1.0</v>
      </c>
      <c r="G3545" s="3">
        <v>299.0</v>
      </c>
      <c r="H3545" s="3">
        <v>25.0</v>
      </c>
      <c r="I3545" s="3">
        <v>145.77</v>
      </c>
      <c r="J3545" s="3" t="s">
        <v>52</v>
      </c>
      <c r="K3545" s="3" t="s">
        <v>23</v>
      </c>
      <c r="L3545" s="5">
        <f t="shared" si="1"/>
        <v>224.25</v>
      </c>
      <c r="M3545" s="5">
        <f t="shared" si="2"/>
        <v>145.77</v>
      </c>
      <c r="N3545" s="5">
        <f t="shared" si="3"/>
        <v>78.48</v>
      </c>
      <c r="O3545" s="6">
        <f t="shared" si="4"/>
        <v>0.3499665552</v>
      </c>
      <c r="P3545" s="6" t="str">
        <f t="shared" si="5"/>
        <v>Sunday</v>
      </c>
      <c r="Q3545" s="6" t="str">
        <f t="shared" si="6"/>
        <v>Weekend</v>
      </c>
      <c r="R3545" s="6" t="str">
        <f t="shared" si="7"/>
        <v>Mid (16–25%)</v>
      </c>
    </row>
    <row r="3546">
      <c r="A3546" s="3" t="s">
        <v>4064</v>
      </c>
      <c r="B3546" s="4">
        <v>45859.49236111111</v>
      </c>
      <c r="C3546" s="3" t="s">
        <v>236</v>
      </c>
      <c r="D3546" s="3" t="s">
        <v>489</v>
      </c>
      <c r="E3546" s="3" t="s">
        <v>27</v>
      </c>
      <c r="F3546" s="3">
        <v>2.0</v>
      </c>
      <c r="G3546" s="3">
        <v>799.0</v>
      </c>
      <c r="H3546" s="3">
        <v>15.0</v>
      </c>
      <c r="I3546" s="3">
        <v>429.12</v>
      </c>
      <c r="J3546" s="3" t="s">
        <v>32</v>
      </c>
      <c r="K3546" s="3" t="s">
        <v>28</v>
      </c>
      <c r="L3546" s="5">
        <f t="shared" si="1"/>
        <v>1358.3</v>
      </c>
      <c r="M3546" s="5">
        <f t="shared" si="2"/>
        <v>858.24</v>
      </c>
      <c r="N3546" s="5">
        <f t="shared" si="3"/>
        <v>500.06</v>
      </c>
      <c r="O3546" s="6">
        <f t="shared" si="4"/>
        <v>0.3681513657</v>
      </c>
      <c r="P3546" s="6" t="str">
        <f t="shared" si="5"/>
        <v>Monday</v>
      </c>
      <c r="Q3546" s="6" t="str">
        <f t="shared" si="6"/>
        <v>Weekday</v>
      </c>
      <c r="R3546" s="6" t="str">
        <f t="shared" si="7"/>
        <v>Low (1–15%)</v>
      </c>
    </row>
    <row r="3547">
      <c r="A3547" s="3" t="s">
        <v>4065</v>
      </c>
      <c r="B3547" s="4">
        <v>45511.745833333334</v>
      </c>
      <c r="C3547" s="3" t="s">
        <v>97</v>
      </c>
      <c r="D3547" s="3" t="s">
        <v>405</v>
      </c>
      <c r="E3547" s="3" t="s">
        <v>35</v>
      </c>
      <c r="F3547" s="3">
        <v>4.0</v>
      </c>
      <c r="G3547" s="3">
        <v>1999.0</v>
      </c>
      <c r="H3547" s="3">
        <v>25.0</v>
      </c>
      <c r="I3547" s="3">
        <v>1269.21</v>
      </c>
      <c r="J3547" s="3" t="s">
        <v>32</v>
      </c>
      <c r="K3547" s="3" t="s">
        <v>23</v>
      </c>
      <c r="L3547" s="5">
        <f t="shared" si="1"/>
        <v>5997</v>
      </c>
      <c r="M3547" s="5">
        <f t="shared" si="2"/>
        <v>5076.84</v>
      </c>
      <c r="N3547" s="5">
        <f t="shared" si="3"/>
        <v>920.16</v>
      </c>
      <c r="O3547" s="6">
        <f t="shared" si="4"/>
        <v>0.1534367184</v>
      </c>
      <c r="P3547" s="6" t="str">
        <f t="shared" si="5"/>
        <v>Wednesday</v>
      </c>
      <c r="Q3547" s="6" t="str">
        <f t="shared" si="6"/>
        <v>Weekday</v>
      </c>
      <c r="R3547" s="6" t="str">
        <f t="shared" si="7"/>
        <v>Mid (16–25%)</v>
      </c>
    </row>
    <row r="3548">
      <c r="A3548" s="3" t="s">
        <v>4066</v>
      </c>
      <c r="B3548" s="4">
        <v>45486.57638888889</v>
      </c>
      <c r="C3548" s="3" t="s">
        <v>97</v>
      </c>
      <c r="D3548" s="3" t="s">
        <v>524</v>
      </c>
      <c r="E3548" s="3" t="s">
        <v>27</v>
      </c>
      <c r="F3548" s="3">
        <v>4.0</v>
      </c>
      <c r="G3548" s="3">
        <v>999.0</v>
      </c>
      <c r="H3548" s="3">
        <v>10.0</v>
      </c>
      <c r="I3548" s="3">
        <v>528.27</v>
      </c>
      <c r="J3548" s="3" t="s">
        <v>32</v>
      </c>
      <c r="K3548" s="3" t="s">
        <v>23</v>
      </c>
      <c r="L3548" s="5">
        <f t="shared" si="1"/>
        <v>3596.4</v>
      </c>
      <c r="M3548" s="5">
        <f t="shared" si="2"/>
        <v>2113.08</v>
      </c>
      <c r="N3548" s="5">
        <f t="shared" si="3"/>
        <v>1483.32</v>
      </c>
      <c r="O3548" s="6">
        <f t="shared" si="4"/>
        <v>0.4124457791</v>
      </c>
      <c r="P3548" s="6" t="str">
        <f t="shared" si="5"/>
        <v>Saturday</v>
      </c>
      <c r="Q3548" s="6" t="str">
        <f t="shared" si="6"/>
        <v>Weekend</v>
      </c>
      <c r="R3548" s="6" t="str">
        <f t="shared" si="7"/>
        <v>Low (1–15%)</v>
      </c>
    </row>
    <row r="3549">
      <c r="A3549" s="3" t="s">
        <v>4067</v>
      </c>
      <c r="B3549" s="4">
        <v>45395.83125</v>
      </c>
      <c r="C3549" s="3" t="s">
        <v>132</v>
      </c>
      <c r="D3549" s="3" t="s">
        <v>901</v>
      </c>
      <c r="E3549" s="3" t="s">
        <v>35</v>
      </c>
      <c r="F3549" s="3">
        <v>2.0</v>
      </c>
      <c r="G3549" s="3">
        <v>1999.0</v>
      </c>
      <c r="H3549" s="3">
        <v>5.0</v>
      </c>
      <c r="I3549" s="3">
        <v>1343.01</v>
      </c>
      <c r="J3549" s="3" t="s">
        <v>52</v>
      </c>
      <c r="K3549" s="3" t="s">
        <v>39</v>
      </c>
      <c r="L3549" s="5">
        <f t="shared" si="1"/>
        <v>3798.1</v>
      </c>
      <c r="M3549" s="5">
        <f t="shared" si="2"/>
        <v>2686.02</v>
      </c>
      <c r="N3549" s="5">
        <f t="shared" si="3"/>
        <v>1112.08</v>
      </c>
      <c r="O3549" s="6">
        <f t="shared" si="4"/>
        <v>0.2927990311</v>
      </c>
      <c r="P3549" s="6" t="str">
        <f t="shared" si="5"/>
        <v>Saturday</v>
      </c>
      <c r="Q3549" s="6" t="str">
        <f t="shared" si="6"/>
        <v>Weekend</v>
      </c>
      <c r="R3549" s="6" t="str">
        <f t="shared" si="7"/>
        <v>Low (1–15%)</v>
      </c>
    </row>
    <row r="3550">
      <c r="A3550" s="3" t="s">
        <v>4068</v>
      </c>
      <c r="B3550" s="4">
        <v>45406.611805555556</v>
      </c>
      <c r="C3550" s="3" t="s">
        <v>399</v>
      </c>
      <c r="D3550" s="3" t="s">
        <v>630</v>
      </c>
      <c r="E3550" s="3" t="s">
        <v>21</v>
      </c>
      <c r="F3550" s="3">
        <v>1.0</v>
      </c>
      <c r="G3550" s="3">
        <v>699.0</v>
      </c>
      <c r="H3550" s="3">
        <v>0.0</v>
      </c>
      <c r="I3550" s="3">
        <v>339.62</v>
      </c>
      <c r="J3550" s="3" t="s">
        <v>32</v>
      </c>
      <c r="K3550" s="3" t="s">
        <v>23</v>
      </c>
      <c r="L3550" s="5">
        <f t="shared" si="1"/>
        <v>699</v>
      </c>
      <c r="M3550" s="5">
        <f t="shared" si="2"/>
        <v>339.62</v>
      </c>
      <c r="N3550" s="5">
        <f t="shared" si="3"/>
        <v>359.38</v>
      </c>
      <c r="O3550" s="6">
        <f t="shared" si="4"/>
        <v>0.5141344778</v>
      </c>
      <c r="P3550" s="6" t="str">
        <f t="shared" si="5"/>
        <v>Wednesday</v>
      </c>
      <c r="Q3550" s="6" t="str">
        <f t="shared" si="6"/>
        <v>Weekday</v>
      </c>
      <c r="R3550" s="6" t="str">
        <f t="shared" si="7"/>
        <v>No Discount</v>
      </c>
    </row>
    <row r="3551">
      <c r="A3551" s="3" t="s">
        <v>4069</v>
      </c>
      <c r="B3551" s="4">
        <v>45948.91527777778</v>
      </c>
      <c r="C3551" s="3" t="s">
        <v>309</v>
      </c>
      <c r="D3551" s="3" t="s">
        <v>227</v>
      </c>
      <c r="E3551" s="3" t="s">
        <v>27</v>
      </c>
      <c r="F3551" s="3">
        <v>5.0</v>
      </c>
      <c r="G3551" s="3">
        <v>1299.0</v>
      </c>
      <c r="H3551" s="3">
        <v>30.0</v>
      </c>
      <c r="I3551" s="3">
        <v>742.74</v>
      </c>
      <c r="J3551" s="3" t="s">
        <v>32</v>
      </c>
      <c r="K3551" s="3" t="s">
        <v>28</v>
      </c>
      <c r="L3551" s="5">
        <f t="shared" si="1"/>
        <v>4546.5</v>
      </c>
      <c r="M3551" s="5">
        <f t="shared" si="2"/>
        <v>3713.7</v>
      </c>
      <c r="N3551" s="5">
        <f t="shared" si="3"/>
        <v>832.8</v>
      </c>
      <c r="O3551" s="6">
        <f t="shared" si="4"/>
        <v>0.18317387</v>
      </c>
      <c r="P3551" s="6" t="str">
        <f t="shared" si="5"/>
        <v>Saturday</v>
      </c>
      <c r="Q3551" s="6" t="str">
        <f t="shared" si="6"/>
        <v>Weekend</v>
      </c>
      <c r="R3551" s="6" t="str">
        <f t="shared" si="7"/>
        <v>High (&gt;25%)</v>
      </c>
    </row>
    <row r="3552">
      <c r="A3552" s="3" t="s">
        <v>4070</v>
      </c>
      <c r="B3552" s="4">
        <v>45521.6375</v>
      </c>
      <c r="C3552" s="3" t="s">
        <v>41</v>
      </c>
      <c r="D3552" s="3" t="s">
        <v>321</v>
      </c>
      <c r="E3552" s="3" t="s">
        <v>21</v>
      </c>
      <c r="F3552" s="3">
        <v>4.0</v>
      </c>
      <c r="G3552" s="3">
        <v>499.0</v>
      </c>
      <c r="H3552" s="3">
        <v>10.0</v>
      </c>
      <c r="I3552" s="3">
        <v>281.98</v>
      </c>
      <c r="J3552" s="3" t="s">
        <v>32</v>
      </c>
      <c r="K3552" s="3" t="s">
        <v>23</v>
      </c>
      <c r="L3552" s="5">
        <f t="shared" si="1"/>
        <v>1796.4</v>
      </c>
      <c r="M3552" s="5">
        <f t="shared" si="2"/>
        <v>1127.92</v>
      </c>
      <c r="N3552" s="5">
        <f t="shared" si="3"/>
        <v>668.48</v>
      </c>
      <c r="O3552" s="6">
        <f t="shared" si="4"/>
        <v>0.3721220218</v>
      </c>
      <c r="P3552" s="6" t="str">
        <f t="shared" si="5"/>
        <v>Saturday</v>
      </c>
      <c r="Q3552" s="6" t="str">
        <f t="shared" si="6"/>
        <v>Weekend</v>
      </c>
      <c r="R3552" s="6" t="str">
        <f t="shared" si="7"/>
        <v>Low (1–15%)</v>
      </c>
    </row>
    <row r="3553">
      <c r="A3553" s="3" t="s">
        <v>4071</v>
      </c>
      <c r="B3553" s="4">
        <v>45724.82638888889</v>
      </c>
      <c r="C3553" s="3" t="s">
        <v>50</v>
      </c>
      <c r="D3553" s="3" t="s">
        <v>145</v>
      </c>
      <c r="E3553" s="3" t="s">
        <v>27</v>
      </c>
      <c r="F3553" s="3">
        <v>5.0</v>
      </c>
      <c r="G3553" s="3">
        <v>999.0</v>
      </c>
      <c r="H3553" s="3">
        <v>10.0</v>
      </c>
      <c r="I3553" s="3">
        <v>516.5</v>
      </c>
      <c r="J3553" s="3" t="s">
        <v>52</v>
      </c>
      <c r="K3553" s="3" t="s">
        <v>23</v>
      </c>
      <c r="L3553" s="5">
        <f t="shared" si="1"/>
        <v>4495.5</v>
      </c>
      <c r="M3553" s="5">
        <f t="shared" si="2"/>
        <v>2582.5</v>
      </c>
      <c r="N3553" s="5">
        <f t="shared" si="3"/>
        <v>1913</v>
      </c>
      <c r="O3553" s="6">
        <f t="shared" si="4"/>
        <v>0.4255366478</v>
      </c>
      <c r="P3553" s="6" t="str">
        <f t="shared" si="5"/>
        <v>Saturday</v>
      </c>
      <c r="Q3553" s="6" t="str">
        <f t="shared" si="6"/>
        <v>Weekend</v>
      </c>
      <c r="R3553" s="6" t="str">
        <f t="shared" si="7"/>
        <v>Low (1–15%)</v>
      </c>
    </row>
    <row r="3554">
      <c r="A3554" s="3" t="s">
        <v>4072</v>
      </c>
      <c r="B3554" s="4">
        <v>45963.50208333333</v>
      </c>
      <c r="C3554" s="3" t="s">
        <v>44</v>
      </c>
      <c r="D3554" s="3" t="s">
        <v>1162</v>
      </c>
      <c r="E3554" s="3" t="s">
        <v>27</v>
      </c>
      <c r="F3554" s="3">
        <v>4.0</v>
      </c>
      <c r="G3554" s="3">
        <v>1299.0</v>
      </c>
      <c r="H3554" s="3">
        <v>30.0</v>
      </c>
      <c r="I3554" s="3">
        <v>698.27</v>
      </c>
      <c r="J3554" s="3" t="s">
        <v>52</v>
      </c>
      <c r="K3554" s="3" t="s">
        <v>39</v>
      </c>
      <c r="L3554" s="5">
        <f t="shared" si="1"/>
        <v>3637.2</v>
      </c>
      <c r="M3554" s="5">
        <f t="shared" si="2"/>
        <v>2793.08</v>
      </c>
      <c r="N3554" s="5">
        <f t="shared" si="3"/>
        <v>844.12</v>
      </c>
      <c r="O3554" s="6">
        <f t="shared" si="4"/>
        <v>0.2320796217</v>
      </c>
      <c r="P3554" s="6" t="str">
        <f t="shared" si="5"/>
        <v>Sunday</v>
      </c>
      <c r="Q3554" s="6" t="str">
        <f t="shared" si="6"/>
        <v>Weekend</v>
      </c>
      <c r="R3554" s="6" t="str">
        <f t="shared" si="7"/>
        <v>High (&gt;25%)</v>
      </c>
    </row>
    <row r="3555">
      <c r="A3555" s="3" t="s">
        <v>4073</v>
      </c>
      <c r="B3555" s="4">
        <v>45829.91111111111</v>
      </c>
      <c r="C3555" s="3" t="s">
        <v>30</v>
      </c>
      <c r="D3555" s="3" t="s">
        <v>341</v>
      </c>
      <c r="E3555" s="3" t="s">
        <v>35</v>
      </c>
      <c r="F3555" s="3">
        <v>1.0</v>
      </c>
      <c r="G3555" s="3">
        <v>2499.0</v>
      </c>
      <c r="H3555" s="3">
        <v>30.0</v>
      </c>
      <c r="I3555" s="3">
        <v>1479.97</v>
      </c>
      <c r="J3555" s="3" t="s">
        <v>52</v>
      </c>
      <c r="K3555" s="3" t="s">
        <v>28</v>
      </c>
      <c r="L3555" s="5">
        <f t="shared" si="1"/>
        <v>1749.3</v>
      </c>
      <c r="M3555" s="5">
        <f t="shared" si="2"/>
        <v>1479.97</v>
      </c>
      <c r="N3555" s="5">
        <f t="shared" si="3"/>
        <v>269.33</v>
      </c>
      <c r="O3555" s="6">
        <f t="shared" si="4"/>
        <v>0.1539644429</v>
      </c>
      <c r="P3555" s="6" t="str">
        <f t="shared" si="5"/>
        <v>Saturday</v>
      </c>
      <c r="Q3555" s="6" t="str">
        <f t="shared" si="6"/>
        <v>Weekend</v>
      </c>
      <c r="R3555" s="6" t="str">
        <f t="shared" si="7"/>
        <v>High (&gt;25%)</v>
      </c>
    </row>
    <row r="3556">
      <c r="A3556" s="3" t="s">
        <v>4074</v>
      </c>
      <c r="B3556" s="4">
        <v>45787.885416666664</v>
      </c>
      <c r="C3556" s="3" t="s">
        <v>73</v>
      </c>
      <c r="D3556" s="3" t="s">
        <v>660</v>
      </c>
      <c r="E3556" s="3" t="s">
        <v>21</v>
      </c>
      <c r="F3556" s="3">
        <v>3.0</v>
      </c>
      <c r="G3556" s="3">
        <v>899.0</v>
      </c>
      <c r="H3556" s="3">
        <v>30.0</v>
      </c>
      <c r="I3556" s="3">
        <v>417.86</v>
      </c>
      <c r="J3556" s="3" t="s">
        <v>32</v>
      </c>
      <c r="K3556" s="3" t="s">
        <v>23</v>
      </c>
      <c r="L3556" s="5">
        <f t="shared" si="1"/>
        <v>1887.9</v>
      </c>
      <c r="M3556" s="5">
        <f t="shared" si="2"/>
        <v>1253.58</v>
      </c>
      <c r="N3556" s="5">
        <f t="shared" si="3"/>
        <v>634.32</v>
      </c>
      <c r="O3556" s="6">
        <f t="shared" si="4"/>
        <v>0.3359923725</v>
      </c>
      <c r="P3556" s="6" t="str">
        <f t="shared" si="5"/>
        <v>Saturday</v>
      </c>
      <c r="Q3556" s="6" t="str">
        <f t="shared" si="6"/>
        <v>Weekend</v>
      </c>
      <c r="R3556" s="6" t="str">
        <f t="shared" si="7"/>
        <v>High (&gt;25%)</v>
      </c>
    </row>
    <row r="3557">
      <c r="A3557" s="3" t="s">
        <v>4075</v>
      </c>
      <c r="B3557" s="4">
        <v>45783.39791666667</v>
      </c>
      <c r="C3557" s="3" t="s">
        <v>65</v>
      </c>
      <c r="D3557" s="3" t="s">
        <v>26</v>
      </c>
      <c r="E3557" s="3" t="s">
        <v>35</v>
      </c>
      <c r="F3557" s="3">
        <v>4.0</v>
      </c>
      <c r="G3557" s="3">
        <v>3999.0</v>
      </c>
      <c r="H3557" s="3">
        <v>20.0</v>
      </c>
      <c r="I3557" s="3">
        <v>2363.49</v>
      </c>
      <c r="J3557" s="3" t="s">
        <v>52</v>
      </c>
      <c r="K3557" s="3" t="s">
        <v>39</v>
      </c>
      <c r="L3557" s="5">
        <f t="shared" si="1"/>
        <v>12796.8</v>
      </c>
      <c r="M3557" s="5">
        <f t="shared" si="2"/>
        <v>9453.96</v>
      </c>
      <c r="N3557" s="5">
        <f t="shared" si="3"/>
        <v>3342.84</v>
      </c>
      <c r="O3557" s="6">
        <f t="shared" si="4"/>
        <v>0.2612246812</v>
      </c>
      <c r="P3557" s="6" t="str">
        <f t="shared" si="5"/>
        <v>Tuesday</v>
      </c>
      <c r="Q3557" s="6" t="str">
        <f t="shared" si="6"/>
        <v>Weekday</v>
      </c>
      <c r="R3557" s="6" t="str">
        <f t="shared" si="7"/>
        <v>Mid (16–25%)</v>
      </c>
    </row>
    <row r="3558">
      <c r="A3558" s="3" t="s">
        <v>4076</v>
      </c>
      <c r="B3558" s="4">
        <v>45859.46388888889</v>
      </c>
      <c r="C3558" s="3" t="s">
        <v>124</v>
      </c>
      <c r="D3558" s="3" t="s">
        <v>809</v>
      </c>
      <c r="E3558" s="3" t="s">
        <v>35</v>
      </c>
      <c r="F3558" s="3">
        <v>1.0</v>
      </c>
      <c r="G3558" s="3">
        <v>3999.0</v>
      </c>
      <c r="H3558" s="3">
        <v>30.0</v>
      </c>
      <c r="I3558" s="3">
        <v>2204.67</v>
      </c>
      <c r="J3558" s="3" t="s">
        <v>52</v>
      </c>
      <c r="K3558" s="3" t="s">
        <v>23</v>
      </c>
      <c r="L3558" s="5">
        <f t="shared" si="1"/>
        <v>2799.3</v>
      </c>
      <c r="M3558" s="5">
        <f t="shared" si="2"/>
        <v>2204.67</v>
      </c>
      <c r="N3558" s="5">
        <f t="shared" si="3"/>
        <v>594.63</v>
      </c>
      <c r="O3558" s="6">
        <f t="shared" si="4"/>
        <v>0.2124209624</v>
      </c>
      <c r="P3558" s="6" t="str">
        <f t="shared" si="5"/>
        <v>Monday</v>
      </c>
      <c r="Q3558" s="6" t="str">
        <f t="shared" si="6"/>
        <v>Weekday</v>
      </c>
      <c r="R3558" s="6" t="str">
        <f t="shared" si="7"/>
        <v>High (&gt;25%)</v>
      </c>
    </row>
    <row r="3559">
      <c r="A3559" s="3" t="s">
        <v>4077</v>
      </c>
      <c r="B3559" s="4">
        <v>45368.70347222222</v>
      </c>
      <c r="C3559" s="3" t="s">
        <v>285</v>
      </c>
      <c r="D3559" s="3" t="s">
        <v>273</v>
      </c>
      <c r="E3559" s="3" t="s">
        <v>21</v>
      </c>
      <c r="F3559" s="3">
        <v>3.0</v>
      </c>
      <c r="G3559" s="3">
        <v>499.0</v>
      </c>
      <c r="H3559" s="3">
        <v>5.0</v>
      </c>
      <c r="I3559" s="3">
        <v>291.95</v>
      </c>
      <c r="J3559" s="3" t="s">
        <v>32</v>
      </c>
      <c r="K3559" s="3" t="s">
        <v>28</v>
      </c>
      <c r="L3559" s="5">
        <f t="shared" si="1"/>
        <v>1422.15</v>
      </c>
      <c r="M3559" s="5">
        <f t="shared" si="2"/>
        <v>875.85</v>
      </c>
      <c r="N3559" s="5">
        <f t="shared" si="3"/>
        <v>546.3</v>
      </c>
      <c r="O3559" s="6">
        <f t="shared" si="4"/>
        <v>0.3841366944</v>
      </c>
      <c r="P3559" s="6" t="str">
        <f t="shared" si="5"/>
        <v>Sunday</v>
      </c>
      <c r="Q3559" s="6" t="str">
        <f t="shared" si="6"/>
        <v>Weekend</v>
      </c>
      <c r="R3559" s="6" t="str">
        <f t="shared" si="7"/>
        <v>Low (1–15%)</v>
      </c>
    </row>
    <row r="3560">
      <c r="A3560" s="3" t="s">
        <v>4078</v>
      </c>
      <c r="B3560" s="4">
        <v>45528.71319444444</v>
      </c>
      <c r="C3560" s="3" t="s">
        <v>91</v>
      </c>
      <c r="D3560" s="3" t="s">
        <v>700</v>
      </c>
      <c r="E3560" s="3" t="s">
        <v>27</v>
      </c>
      <c r="F3560" s="3">
        <v>2.0</v>
      </c>
      <c r="G3560" s="3">
        <v>1499.0</v>
      </c>
      <c r="H3560" s="3">
        <v>10.0</v>
      </c>
      <c r="I3560" s="3">
        <v>767.85</v>
      </c>
      <c r="J3560" s="3" t="s">
        <v>32</v>
      </c>
      <c r="K3560" s="3" t="s">
        <v>39</v>
      </c>
      <c r="L3560" s="5">
        <f t="shared" si="1"/>
        <v>2698.2</v>
      </c>
      <c r="M3560" s="5">
        <f t="shared" si="2"/>
        <v>1535.7</v>
      </c>
      <c r="N3560" s="5">
        <f t="shared" si="3"/>
        <v>1162.5</v>
      </c>
      <c r="O3560" s="6">
        <f t="shared" si="4"/>
        <v>0.4308427841</v>
      </c>
      <c r="P3560" s="6" t="str">
        <f t="shared" si="5"/>
        <v>Saturday</v>
      </c>
      <c r="Q3560" s="6" t="str">
        <f t="shared" si="6"/>
        <v>Weekend</v>
      </c>
      <c r="R3560" s="6" t="str">
        <f t="shared" si="7"/>
        <v>Low (1–15%)</v>
      </c>
    </row>
    <row r="3561">
      <c r="A3561" s="3" t="s">
        <v>4079</v>
      </c>
      <c r="B3561" s="4">
        <v>45607.39444444444</v>
      </c>
      <c r="C3561" s="3" t="s">
        <v>94</v>
      </c>
      <c r="D3561" s="3" t="s">
        <v>234</v>
      </c>
      <c r="E3561" s="3" t="s">
        <v>35</v>
      </c>
      <c r="F3561" s="3">
        <v>1.0</v>
      </c>
      <c r="G3561" s="3">
        <v>2999.0</v>
      </c>
      <c r="H3561" s="3">
        <v>10.0</v>
      </c>
      <c r="I3561" s="3">
        <v>2197.53</v>
      </c>
      <c r="J3561" s="3" t="s">
        <v>32</v>
      </c>
      <c r="K3561" s="3" t="s">
        <v>23</v>
      </c>
      <c r="L3561" s="5">
        <f t="shared" si="1"/>
        <v>2699.1</v>
      </c>
      <c r="M3561" s="5">
        <f t="shared" si="2"/>
        <v>2197.53</v>
      </c>
      <c r="N3561" s="5">
        <f t="shared" si="3"/>
        <v>501.57</v>
      </c>
      <c r="O3561" s="6">
        <f t="shared" si="4"/>
        <v>0.1858286095</v>
      </c>
      <c r="P3561" s="6" t="str">
        <f t="shared" si="5"/>
        <v>Monday</v>
      </c>
      <c r="Q3561" s="6" t="str">
        <f t="shared" si="6"/>
        <v>Weekday</v>
      </c>
      <c r="R3561" s="6" t="str">
        <f t="shared" si="7"/>
        <v>Low (1–15%)</v>
      </c>
    </row>
    <row r="3562">
      <c r="A3562" s="3" t="s">
        <v>4080</v>
      </c>
      <c r="B3562" s="4">
        <v>45562.740277777775</v>
      </c>
      <c r="C3562" s="3" t="s">
        <v>171</v>
      </c>
      <c r="D3562" s="3" t="s">
        <v>824</v>
      </c>
      <c r="E3562" s="3" t="s">
        <v>27</v>
      </c>
      <c r="F3562" s="3">
        <v>1.0</v>
      </c>
      <c r="G3562" s="3">
        <v>1999.0</v>
      </c>
      <c r="H3562" s="3">
        <v>20.0</v>
      </c>
      <c r="I3562" s="3">
        <v>1010.47</v>
      </c>
      <c r="J3562" s="3" t="s">
        <v>52</v>
      </c>
      <c r="K3562" s="3" t="s">
        <v>39</v>
      </c>
      <c r="L3562" s="5">
        <f t="shared" si="1"/>
        <v>1599.2</v>
      </c>
      <c r="M3562" s="5">
        <f t="shared" si="2"/>
        <v>1010.47</v>
      </c>
      <c r="N3562" s="5">
        <f t="shared" si="3"/>
        <v>588.73</v>
      </c>
      <c r="O3562" s="6">
        <f t="shared" si="4"/>
        <v>0.3681403202</v>
      </c>
      <c r="P3562" s="6" t="str">
        <f t="shared" si="5"/>
        <v>Friday</v>
      </c>
      <c r="Q3562" s="6" t="str">
        <f t="shared" si="6"/>
        <v>Weekday</v>
      </c>
      <c r="R3562" s="6" t="str">
        <f t="shared" si="7"/>
        <v>Mid (16–25%)</v>
      </c>
    </row>
    <row r="3563">
      <c r="A3563" s="3" t="s">
        <v>4081</v>
      </c>
      <c r="B3563" s="4">
        <v>45351.915972222225</v>
      </c>
      <c r="C3563" s="3" t="s">
        <v>100</v>
      </c>
      <c r="D3563" s="3" t="s">
        <v>820</v>
      </c>
      <c r="E3563" s="3" t="s">
        <v>27</v>
      </c>
      <c r="F3563" s="3">
        <v>5.0</v>
      </c>
      <c r="G3563" s="3">
        <v>1299.0</v>
      </c>
      <c r="H3563" s="3">
        <v>20.0</v>
      </c>
      <c r="I3563" s="3">
        <v>777.36</v>
      </c>
      <c r="J3563" s="3" t="s">
        <v>52</v>
      </c>
      <c r="K3563" s="3" t="s">
        <v>39</v>
      </c>
      <c r="L3563" s="5">
        <f t="shared" si="1"/>
        <v>5196</v>
      </c>
      <c r="M3563" s="5">
        <f t="shared" si="2"/>
        <v>3886.8</v>
      </c>
      <c r="N3563" s="5">
        <f t="shared" si="3"/>
        <v>1309.2</v>
      </c>
      <c r="O3563" s="6">
        <f t="shared" si="4"/>
        <v>0.2519630485</v>
      </c>
      <c r="P3563" s="6" t="str">
        <f t="shared" si="5"/>
        <v>Thursday</v>
      </c>
      <c r="Q3563" s="6" t="str">
        <f t="shared" si="6"/>
        <v>Weekday</v>
      </c>
      <c r="R3563" s="6" t="str">
        <f t="shared" si="7"/>
        <v>Mid (16–25%)</v>
      </c>
    </row>
    <row r="3564">
      <c r="A3564" s="3" t="s">
        <v>4082</v>
      </c>
      <c r="B3564" s="4">
        <v>45516.669444444444</v>
      </c>
      <c r="C3564" s="3" t="s">
        <v>207</v>
      </c>
      <c r="D3564" s="3" t="s">
        <v>906</v>
      </c>
      <c r="E3564" s="3" t="s">
        <v>35</v>
      </c>
      <c r="F3564" s="3">
        <v>3.0</v>
      </c>
      <c r="G3564" s="3">
        <v>1999.0</v>
      </c>
      <c r="H3564" s="3">
        <v>30.0</v>
      </c>
      <c r="I3564" s="3">
        <v>1227.84</v>
      </c>
      <c r="J3564" s="3" t="s">
        <v>22</v>
      </c>
      <c r="K3564" s="3" t="s">
        <v>23</v>
      </c>
      <c r="L3564" s="5">
        <f t="shared" si="1"/>
        <v>4197.9</v>
      </c>
      <c r="M3564" s="5">
        <f t="shared" si="2"/>
        <v>3683.52</v>
      </c>
      <c r="N3564" s="5">
        <f t="shared" si="3"/>
        <v>514.38</v>
      </c>
      <c r="O3564" s="6">
        <f t="shared" si="4"/>
        <v>0.1225326949</v>
      </c>
      <c r="P3564" s="6" t="str">
        <f t="shared" si="5"/>
        <v>Monday</v>
      </c>
      <c r="Q3564" s="6" t="str">
        <f t="shared" si="6"/>
        <v>Weekday</v>
      </c>
      <c r="R3564" s="6" t="str">
        <f t="shared" si="7"/>
        <v>High (&gt;25%)</v>
      </c>
    </row>
    <row r="3565">
      <c r="A3565" s="3" t="s">
        <v>4083</v>
      </c>
      <c r="B3565" s="4">
        <v>45682.643055555556</v>
      </c>
      <c r="C3565" s="3" t="s">
        <v>50</v>
      </c>
      <c r="D3565" s="3" t="s">
        <v>51</v>
      </c>
      <c r="E3565" s="3" t="s">
        <v>21</v>
      </c>
      <c r="F3565" s="3">
        <v>1.0</v>
      </c>
      <c r="G3565" s="3">
        <v>899.0</v>
      </c>
      <c r="H3565" s="3">
        <v>5.0</v>
      </c>
      <c r="I3565" s="3">
        <v>452.46</v>
      </c>
      <c r="J3565" s="3" t="s">
        <v>52</v>
      </c>
      <c r="K3565" s="3" t="s">
        <v>28</v>
      </c>
      <c r="L3565" s="5">
        <f t="shared" si="1"/>
        <v>854.05</v>
      </c>
      <c r="M3565" s="5">
        <f t="shared" si="2"/>
        <v>452.46</v>
      </c>
      <c r="N3565" s="5">
        <f t="shared" si="3"/>
        <v>401.59</v>
      </c>
      <c r="O3565" s="6">
        <f t="shared" si="4"/>
        <v>0.4702183713</v>
      </c>
      <c r="P3565" s="6" t="str">
        <f t="shared" si="5"/>
        <v>Saturday</v>
      </c>
      <c r="Q3565" s="6" t="str">
        <f t="shared" si="6"/>
        <v>Weekend</v>
      </c>
      <c r="R3565" s="6" t="str">
        <f t="shared" si="7"/>
        <v>Low (1–15%)</v>
      </c>
    </row>
    <row r="3566">
      <c r="A3566" s="3" t="s">
        <v>4084</v>
      </c>
      <c r="B3566" s="4">
        <v>45733.836805555555</v>
      </c>
      <c r="C3566" s="3" t="s">
        <v>57</v>
      </c>
      <c r="D3566" s="3" t="s">
        <v>922</v>
      </c>
      <c r="E3566" s="3" t="s">
        <v>27</v>
      </c>
      <c r="F3566" s="3">
        <v>3.0</v>
      </c>
      <c r="G3566" s="3">
        <v>1299.0</v>
      </c>
      <c r="H3566" s="3">
        <v>0.0</v>
      </c>
      <c r="I3566" s="3">
        <v>842.68</v>
      </c>
      <c r="J3566" s="3" t="s">
        <v>52</v>
      </c>
      <c r="K3566" s="3" t="s">
        <v>39</v>
      </c>
      <c r="L3566" s="5">
        <f t="shared" si="1"/>
        <v>3897</v>
      </c>
      <c r="M3566" s="5">
        <f t="shared" si="2"/>
        <v>2528.04</v>
      </c>
      <c r="N3566" s="5">
        <f t="shared" si="3"/>
        <v>1368.96</v>
      </c>
      <c r="O3566" s="6">
        <f t="shared" si="4"/>
        <v>0.3512856043</v>
      </c>
      <c r="P3566" s="6" t="str">
        <f t="shared" si="5"/>
        <v>Monday</v>
      </c>
      <c r="Q3566" s="6" t="str">
        <f t="shared" si="6"/>
        <v>Weekday</v>
      </c>
      <c r="R3566" s="6" t="str">
        <f t="shared" si="7"/>
        <v>No Discount</v>
      </c>
    </row>
    <row r="3567">
      <c r="A3567" s="3" t="s">
        <v>4085</v>
      </c>
      <c r="B3567" s="4">
        <v>45993.384722222225</v>
      </c>
      <c r="C3567" s="3" t="s">
        <v>78</v>
      </c>
      <c r="D3567" s="3" t="s">
        <v>51</v>
      </c>
      <c r="E3567" s="3" t="s">
        <v>35</v>
      </c>
      <c r="F3567" s="3">
        <v>5.0</v>
      </c>
      <c r="G3567" s="3">
        <v>1999.0</v>
      </c>
      <c r="H3567" s="3">
        <v>0.0</v>
      </c>
      <c r="I3567" s="3">
        <v>1488.27</v>
      </c>
      <c r="J3567" s="3" t="s">
        <v>52</v>
      </c>
      <c r="K3567" s="3" t="s">
        <v>23</v>
      </c>
      <c r="L3567" s="5">
        <f t="shared" si="1"/>
        <v>9995</v>
      </c>
      <c r="M3567" s="5">
        <f t="shared" si="2"/>
        <v>7441.35</v>
      </c>
      <c r="N3567" s="5">
        <f t="shared" si="3"/>
        <v>2553.65</v>
      </c>
      <c r="O3567" s="6">
        <f t="shared" si="4"/>
        <v>0.2554927464</v>
      </c>
      <c r="P3567" s="6" t="str">
        <f t="shared" si="5"/>
        <v>Tuesday</v>
      </c>
      <c r="Q3567" s="6" t="str">
        <f t="shared" si="6"/>
        <v>Weekday</v>
      </c>
      <c r="R3567" s="6" t="str">
        <f t="shared" si="7"/>
        <v>No Discount</v>
      </c>
    </row>
    <row r="3568">
      <c r="A3568" s="3" t="s">
        <v>4086</v>
      </c>
      <c r="B3568" s="4">
        <v>45716.45208333333</v>
      </c>
      <c r="C3568" s="3" t="s">
        <v>266</v>
      </c>
      <c r="D3568" s="3" t="s">
        <v>1091</v>
      </c>
      <c r="E3568" s="3" t="s">
        <v>21</v>
      </c>
      <c r="F3568" s="3">
        <v>2.0</v>
      </c>
      <c r="G3568" s="3">
        <v>299.0</v>
      </c>
      <c r="H3568" s="3">
        <v>10.0</v>
      </c>
      <c r="I3568" s="3">
        <v>201.54</v>
      </c>
      <c r="J3568" s="3" t="s">
        <v>32</v>
      </c>
      <c r="K3568" s="3" t="s">
        <v>23</v>
      </c>
      <c r="L3568" s="5">
        <f t="shared" si="1"/>
        <v>538.2</v>
      </c>
      <c r="M3568" s="5">
        <f t="shared" si="2"/>
        <v>403.08</v>
      </c>
      <c r="N3568" s="5">
        <f t="shared" si="3"/>
        <v>135.12</v>
      </c>
      <c r="O3568" s="6">
        <f t="shared" si="4"/>
        <v>0.2510590858</v>
      </c>
      <c r="P3568" s="6" t="str">
        <f t="shared" si="5"/>
        <v>Friday</v>
      </c>
      <c r="Q3568" s="6" t="str">
        <f t="shared" si="6"/>
        <v>Weekday</v>
      </c>
      <c r="R3568" s="6" t="str">
        <f t="shared" si="7"/>
        <v>Low (1–15%)</v>
      </c>
    </row>
    <row r="3569">
      <c r="A3569" s="3" t="s">
        <v>4087</v>
      </c>
      <c r="B3569" s="4">
        <v>45692.49513888889</v>
      </c>
      <c r="C3569" s="3" t="s">
        <v>91</v>
      </c>
      <c r="D3569" s="3" t="s">
        <v>644</v>
      </c>
      <c r="E3569" s="3" t="s">
        <v>35</v>
      </c>
      <c r="F3569" s="3">
        <v>3.0</v>
      </c>
      <c r="G3569" s="3">
        <v>2499.0</v>
      </c>
      <c r="H3569" s="3">
        <v>20.0</v>
      </c>
      <c r="I3569" s="3">
        <v>1523.67</v>
      </c>
      <c r="J3569" s="3" t="s">
        <v>32</v>
      </c>
      <c r="K3569" s="3" t="s">
        <v>39</v>
      </c>
      <c r="L3569" s="5">
        <f t="shared" si="1"/>
        <v>5997.6</v>
      </c>
      <c r="M3569" s="5">
        <f t="shared" si="2"/>
        <v>4571.01</v>
      </c>
      <c r="N3569" s="5">
        <f t="shared" si="3"/>
        <v>1426.59</v>
      </c>
      <c r="O3569" s="6">
        <f t="shared" si="4"/>
        <v>0.2378601441</v>
      </c>
      <c r="P3569" s="6" t="str">
        <f t="shared" si="5"/>
        <v>Tuesday</v>
      </c>
      <c r="Q3569" s="6" t="str">
        <f t="shared" si="6"/>
        <v>Weekday</v>
      </c>
      <c r="R3569" s="6" t="str">
        <f t="shared" si="7"/>
        <v>Mid (16–25%)</v>
      </c>
    </row>
    <row r="3570">
      <c r="A3570" s="3" t="s">
        <v>4088</v>
      </c>
      <c r="B3570" s="4">
        <v>45354.89375</v>
      </c>
      <c r="C3570" s="3" t="s">
        <v>285</v>
      </c>
      <c r="D3570" s="3" t="s">
        <v>412</v>
      </c>
      <c r="E3570" s="3" t="s">
        <v>35</v>
      </c>
      <c r="F3570" s="3">
        <v>5.0</v>
      </c>
      <c r="G3570" s="3">
        <v>3999.0</v>
      </c>
      <c r="H3570" s="3">
        <v>25.0</v>
      </c>
      <c r="I3570" s="3">
        <v>2218.71</v>
      </c>
      <c r="J3570" s="3" t="s">
        <v>52</v>
      </c>
      <c r="K3570" s="3" t="s">
        <v>28</v>
      </c>
      <c r="L3570" s="5">
        <f t="shared" si="1"/>
        <v>14996.25</v>
      </c>
      <c r="M3570" s="5">
        <f t="shared" si="2"/>
        <v>11093.55</v>
      </c>
      <c r="N3570" s="5">
        <f t="shared" si="3"/>
        <v>3902.7</v>
      </c>
      <c r="O3570" s="6">
        <f t="shared" si="4"/>
        <v>0.2602450613</v>
      </c>
      <c r="P3570" s="6" t="str">
        <f t="shared" si="5"/>
        <v>Sunday</v>
      </c>
      <c r="Q3570" s="6" t="str">
        <f t="shared" si="6"/>
        <v>Weekend</v>
      </c>
      <c r="R3570" s="6" t="str">
        <f t="shared" si="7"/>
        <v>Mid (16–25%)</v>
      </c>
    </row>
    <row r="3571">
      <c r="A3571" s="3" t="s">
        <v>4089</v>
      </c>
      <c r="B3571" s="4">
        <v>45942.42222222222</v>
      </c>
      <c r="C3571" s="3" t="s">
        <v>236</v>
      </c>
      <c r="D3571" s="3" t="s">
        <v>307</v>
      </c>
      <c r="E3571" s="3" t="s">
        <v>27</v>
      </c>
      <c r="F3571" s="3">
        <v>2.0</v>
      </c>
      <c r="G3571" s="3">
        <v>799.0</v>
      </c>
      <c r="H3571" s="3">
        <v>15.0</v>
      </c>
      <c r="I3571" s="3">
        <v>498.8</v>
      </c>
      <c r="J3571" s="3" t="s">
        <v>52</v>
      </c>
      <c r="K3571" s="3" t="s">
        <v>39</v>
      </c>
      <c r="L3571" s="5">
        <f t="shared" si="1"/>
        <v>1358.3</v>
      </c>
      <c r="M3571" s="5">
        <f t="shared" si="2"/>
        <v>997.6</v>
      </c>
      <c r="N3571" s="5">
        <f t="shared" si="3"/>
        <v>360.7</v>
      </c>
      <c r="O3571" s="6">
        <f t="shared" si="4"/>
        <v>0.2655525289</v>
      </c>
      <c r="P3571" s="6" t="str">
        <f t="shared" si="5"/>
        <v>Sunday</v>
      </c>
      <c r="Q3571" s="6" t="str">
        <f t="shared" si="6"/>
        <v>Weekend</v>
      </c>
      <c r="R3571" s="6" t="str">
        <f t="shared" si="7"/>
        <v>Low (1–15%)</v>
      </c>
    </row>
    <row r="3572">
      <c r="A3572" s="3" t="s">
        <v>4090</v>
      </c>
      <c r="B3572" s="4">
        <v>45303.7125</v>
      </c>
      <c r="C3572" s="3" t="s">
        <v>100</v>
      </c>
      <c r="D3572" s="3" t="s">
        <v>1157</v>
      </c>
      <c r="E3572" s="3" t="s">
        <v>21</v>
      </c>
      <c r="F3572" s="3">
        <v>4.0</v>
      </c>
      <c r="G3572" s="3">
        <v>699.0</v>
      </c>
      <c r="H3572" s="3">
        <v>15.0</v>
      </c>
      <c r="I3572" s="3">
        <v>363.07</v>
      </c>
      <c r="J3572" s="3" t="s">
        <v>32</v>
      </c>
      <c r="K3572" s="3" t="s">
        <v>28</v>
      </c>
      <c r="L3572" s="5">
        <f t="shared" si="1"/>
        <v>2376.6</v>
      </c>
      <c r="M3572" s="5">
        <f t="shared" si="2"/>
        <v>1452.28</v>
      </c>
      <c r="N3572" s="5">
        <f t="shared" si="3"/>
        <v>924.32</v>
      </c>
      <c r="O3572" s="6">
        <f t="shared" si="4"/>
        <v>0.3889253555</v>
      </c>
      <c r="P3572" s="6" t="str">
        <f t="shared" si="5"/>
        <v>Friday</v>
      </c>
      <c r="Q3572" s="6" t="str">
        <f t="shared" si="6"/>
        <v>Weekday</v>
      </c>
      <c r="R3572" s="6" t="str">
        <f t="shared" si="7"/>
        <v>Low (1–15%)</v>
      </c>
    </row>
    <row r="3573">
      <c r="A3573" s="3" t="s">
        <v>4091</v>
      </c>
      <c r="B3573" s="4">
        <v>45843.87847222222</v>
      </c>
      <c r="C3573" s="3" t="s">
        <v>41</v>
      </c>
      <c r="D3573" s="3" t="s">
        <v>695</v>
      </c>
      <c r="E3573" s="3" t="s">
        <v>21</v>
      </c>
      <c r="F3573" s="3">
        <v>3.0</v>
      </c>
      <c r="G3573" s="3">
        <v>699.0</v>
      </c>
      <c r="H3573" s="3">
        <v>0.0</v>
      </c>
      <c r="I3573" s="3">
        <v>488.61</v>
      </c>
      <c r="J3573" s="3" t="s">
        <v>32</v>
      </c>
      <c r="K3573" s="3" t="s">
        <v>39</v>
      </c>
      <c r="L3573" s="5">
        <f t="shared" si="1"/>
        <v>2097</v>
      </c>
      <c r="M3573" s="5">
        <f t="shared" si="2"/>
        <v>1465.83</v>
      </c>
      <c r="N3573" s="5">
        <f t="shared" si="3"/>
        <v>631.17</v>
      </c>
      <c r="O3573" s="6">
        <f t="shared" si="4"/>
        <v>0.3009871245</v>
      </c>
      <c r="P3573" s="6" t="str">
        <f t="shared" si="5"/>
        <v>Saturday</v>
      </c>
      <c r="Q3573" s="6" t="str">
        <f t="shared" si="6"/>
        <v>Weekend</v>
      </c>
      <c r="R3573" s="6" t="str">
        <f t="shared" si="7"/>
        <v>No Discount</v>
      </c>
    </row>
    <row r="3574">
      <c r="A3574" s="3" t="s">
        <v>4092</v>
      </c>
      <c r="B3574" s="4">
        <v>45378.62430555555</v>
      </c>
      <c r="C3574" s="3" t="s">
        <v>65</v>
      </c>
      <c r="D3574" s="3" t="s">
        <v>893</v>
      </c>
      <c r="E3574" s="3" t="s">
        <v>21</v>
      </c>
      <c r="F3574" s="3">
        <v>3.0</v>
      </c>
      <c r="G3574" s="3">
        <v>899.0</v>
      </c>
      <c r="H3574" s="3">
        <v>10.0</v>
      </c>
      <c r="I3574" s="3">
        <v>513.41</v>
      </c>
      <c r="J3574" s="3" t="s">
        <v>52</v>
      </c>
      <c r="K3574" s="3" t="s">
        <v>28</v>
      </c>
      <c r="L3574" s="5">
        <f t="shared" si="1"/>
        <v>2427.3</v>
      </c>
      <c r="M3574" s="5">
        <f t="shared" si="2"/>
        <v>1540.23</v>
      </c>
      <c r="N3574" s="5">
        <f t="shared" si="3"/>
        <v>887.07</v>
      </c>
      <c r="O3574" s="6">
        <f t="shared" si="4"/>
        <v>0.3654554443</v>
      </c>
      <c r="P3574" s="6" t="str">
        <f t="shared" si="5"/>
        <v>Wednesday</v>
      </c>
      <c r="Q3574" s="6" t="str">
        <f t="shared" si="6"/>
        <v>Weekday</v>
      </c>
      <c r="R3574" s="6" t="str">
        <f t="shared" si="7"/>
        <v>Low (1–15%)</v>
      </c>
    </row>
    <row r="3575">
      <c r="A3575" s="3" t="s">
        <v>4093</v>
      </c>
      <c r="B3575" s="4">
        <v>45695.81319444445</v>
      </c>
      <c r="C3575" s="3" t="s">
        <v>41</v>
      </c>
      <c r="D3575" s="3" t="s">
        <v>600</v>
      </c>
      <c r="E3575" s="3" t="s">
        <v>35</v>
      </c>
      <c r="F3575" s="3">
        <v>5.0</v>
      </c>
      <c r="G3575" s="3">
        <v>2499.0</v>
      </c>
      <c r="H3575" s="3">
        <v>0.0</v>
      </c>
      <c r="I3575" s="3">
        <v>1392.16</v>
      </c>
      <c r="J3575" s="3" t="s">
        <v>52</v>
      </c>
      <c r="K3575" s="3" t="s">
        <v>23</v>
      </c>
      <c r="L3575" s="5">
        <f t="shared" si="1"/>
        <v>12495</v>
      </c>
      <c r="M3575" s="5">
        <f t="shared" si="2"/>
        <v>6960.8</v>
      </c>
      <c r="N3575" s="5">
        <f t="shared" si="3"/>
        <v>5534.2</v>
      </c>
      <c r="O3575" s="6">
        <f t="shared" si="4"/>
        <v>0.4429131653</v>
      </c>
      <c r="P3575" s="6" t="str">
        <f t="shared" si="5"/>
        <v>Friday</v>
      </c>
      <c r="Q3575" s="6" t="str">
        <f t="shared" si="6"/>
        <v>Weekday</v>
      </c>
      <c r="R3575" s="6" t="str">
        <f t="shared" si="7"/>
        <v>No Discount</v>
      </c>
    </row>
    <row r="3576">
      <c r="A3576" s="3" t="s">
        <v>4094</v>
      </c>
      <c r="B3576" s="4">
        <v>45602.39027777778</v>
      </c>
      <c r="C3576" s="3" t="s">
        <v>135</v>
      </c>
      <c r="D3576" s="3" t="s">
        <v>738</v>
      </c>
      <c r="E3576" s="3" t="s">
        <v>21</v>
      </c>
      <c r="F3576" s="3">
        <v>5.0</v>
      </c>
      <c r="G3576" s="3">
        <v>299.0</v>
      </c>
      <c r="H3576" s="3">
        <v>15.0</v>
      </c>
      <c r="I3576" s="3">
        <v>163.52</v>
      </c>
      <c r="J3576" s="3" t="s">
        <v>52</v>
      </c>
      <c r="K3576" s="3" t="s">
        <v>39</v>
      </c>
      <c r="L3576" s="5">
        <f t="shared" si="1"/>
        <v>1270.75</v>
      </c>
      <c r="M3576" s="5">
        <f t="shared" si="2"/>
        <v>817.6</v>
      </c>
      <c r="N3576" s="5">
        <f t="shared" si="3"/>
        <v>453.15</v>
      </c>
      <c r="O3576" s="6">
        <f t="shared" si="4"/>
        <v>0.3566004328</v>
      </c>
      <c r="P3576" s="6" t="str">
        <f t="shared" si="5"/>
        <v>Wednesday</v>
      </c>
      <c r="Q3576" s="6" t="str">
        <f t="shared" si="6"/>
        <v>Weekday</v>
      </c>
      <c r="R3576" s="6" t="str">
        <f t="shared" si="7"/>
        <v>Low (1–15%)</v>
      </c>
    </row>
    <row r="3577">
      <c r="A3577" s="3" t="s">
        <v>4095</v>
      </c>
      <c r="B3577" s="4">
        <v>45659.56458333333</v>
      </c>
      <c r="C3577" s="3" t="s">
        <v>97</v>
      </c>
      <c r="D3577" s="3" t="s">
        <v>667</v>
      </c>
      <c r="E3577" s="3" t="s">
        <v>35</v>
      </c>
      <c r="F3577" s="3">
        <v>1.0</v>
      </c>
      <c r="G3577" s="3">
        <v>1999.0</v>
      </c>
      <c r="H3577" s="3">
        <v>0.0</v>
      </c>
      <c r="I3577" s="3">
        <v>1115.52</v>
      </c>
      <c r="J3577" s="3" t="s">
        <v>52</v>
      </c>
      <c r="K3577" s="3" t="s">
        <v>39</v>
      </c>
      <c r="L3577" s="5">
        <f t="shared" si="1"/>
        <v>1999</v>
      </c>
      <c r="M3577" s="5">
        <f t="shared" si="2"/>
        <v>1115.52</v>
      </c>
      <c r="N3577" s="5">
        <f t="shared" si="3"/>
        <v>883.48</v>
      </c>
      <c r="O3577" s="6">
        <f t="shared" si="4"/>
        <v>0.4419609805</v>
      </c>
      <c r="P3577" s="6" t="str">
        <f t="shared" si="5"/>
        <v>Thursday</v>
      </c>
      <c r="Q3577" s="6" t="str">
        <f t="shared" si="6"/>
        <v>Weekday</v>
      </c>
      <c r="R3577" s="6" t="str">
        <f t="shared" si="7"/>
        <v>No Discount</v>
      </c>
    </row>
    <row r="3578">
      <c r="A3578" s="3" t="s">
        <v>4096</v>
      </c>
      <c r="B3578" s="4">
        <v>45549.77013888889</v>
      </c>
      <c r="C3578" s="3" t="s">
        <v>459</v>
      </c>
      <c r="D3578" s="3" t="s">
        <v>1108</v>
      </c>
      <c r="E3578" s="3" t="s">
        <v>35</v>
      </c>
      <c r="F3578" s="3">
        <v>2.0</v>
      </c>
      <c r="G3578" s="3">
        <v>2999.0</v>
      </c>
      <c r="H3578" s="3">
        <v>20.0</v>
      </c>
      <c r="I3578" s="3">
        <v>2088.38</v>
      </c>
      <c r="J3578" s="3" t="s">
        <v>32</v>
      </c>
      <c r="K3578" s="3" t="s">
        <v>39</v>
      </c>
      <c r="L3578" s="5">
        <f t="shared" si="1"/>
        <v>4798.4</v>
      </c>
      <c r="M3578" s="5">
        <f t="shared" si="2"/>
        <v>4176.76</v>
      </c>
      <c r="N3578" s="5">
        <f t="shared" si="3"/>
        <v>621.64</v>
      </c>
      <c r="O3578" s="6">
        <f t="shared" si="4"/>
        <v>0.1295515172</v>
      </c>
      <c r="P3578" s="6" t="str">
        <f t="shared" si="5"/>
        <v>Saturday</v>
      </c>
      <c r="Q3578" s="6" t="str">
        <f t="shared" si="6"/>
        <v>Weekend</v>
      </c>
      <c r="R3578" s="6" t="str">
        <f t="shared" si="7"/>
        <v>Mid (16–25%)</v>
      </c>
    </row>
    <row r="3579">
      <c r="A3579" s="3" t="s">
        <v>4097</v>
      </c>
      <c r="B3579" s="4">
        <v>45856.77638888889</v>
      </c>
      <c r="C3579" s="3" t="s">
        <v>171</v>
      </c>
      <c r="D3579" s="3" t="s">
        <v>205</v>
      </c>
      <c r="E3579" s="3" t="s">
        <v>27</v>
      </c>
      <c r="F3579" s="3">
        <v>4.0</v>
      </c>
      <c r="G3579" s="3">
        <v>1499.0</v>
      </c>
      <c r="H3579" s="3">
        <v>15.0</v>
      </c>
      <c r="I3579" s="3">
        <v>789.84</v>
      </c>
      <c r="J3579" s="3" t="s">
        <v>32</v>
      </c>
      <c r="K3579" s="3" t="s">
        <v>23</v>
      </c>
      <c r="L3579" s="5">
        <f t="shared" si="1"/>
        <v>5096.6</v>
      </c>
      <c r="M3579" s="5">
        <f t="shared" si="2"/>
        <v>3159.36</v>
      </c>
      <c r="N3579" s="5">
        <f t="shared" si="3"/>
        <v>1937.24</v>
      </c>
      <c r="O3579" s="6">
        <f t="shared" si="4"/>
        <v>0.3801043833</v>
      </c>
      <c r="P3579" s="6" t="str">
        <f t="shared" si="5"/>
        <v>Friday</v>
      </c>
      <c r="Q3579" s="6" t="str">
        <f t="shared" si="6"/>
        <v>Weekday</v>
      </c>
      <c r="R3579" s="6" t="str">
        <f t="shared" si="7"/>
        <v>Low (1–15%)</v>
      </c>
    </row>
    <row r="3580">
      <c r="A3580" s="3" t="s">
        <v>4098</v>
      </c>
      <c r="B3580" s="4">
        <v>46005.69305555556</v>
      </c>
      <c r="C3580" s="3" t="s">
        <v>239</v>
      </c>
      <c r="D3580" s="3" t="s">
        <v>1124</v>
      </c>
      <c r="E3580" s="3" t="s">
        <v>35</v>
      </c>
      <c r="F3580" s="3">
        <v>1.0</v>
      </c>
      <c r="G3580" s="3">
        <v>1999.0</v>
      </c>
      <c r="H3580" s="3">
        <v>0.0</v>
      </c>
      <c r="I3580" s="3">
        <v>1494.35</v>
      </c>
      <c r="J3580" s="3" t="s">
        <v>52</v>
      </c>
      <c r="K3580" s="3" t="s">
        <v>39</v>
      </c>
      <c r="L3580" s="5">
        <f t="shared" si="1"/>
        <v>1999</v>
      </c>
      <c r="M3580" s="5">
        <f t="shared" si="2"/>
        <v>1494.35</v>
      </c>
      <c r="N3580" s="5">
        <f t="shared" si="3"/>
        <v>504.65</v>
      </c>
      <c r="O3580" s="6">
        <f t="shared" si="4"/>
        <v>0.2524512256</v>
      </c>
      <c r="P3580" s="6" t="str">
        <f t="shared" si="5"/>
        <v>Sunday</v>
      </c>
      <c r="Q3580" s="6" t="str">
        <f t="shared" si="6"/>
        <v>Weekend</v>
      </c>
      <c r="R3580" s="6" t="str">
        <f t="shared" si="7"/>
        <v>No Discount</v>
      </c>
    </row>
    <row r="3581">
      <c r="A3581" s="3" t="s">
        <v>4099</v>
      </c>
      <c r="B3581" s="4">
        <v>45473.82083333333</v>
      </c>
      <c r="C3581" s="3" t="s">
        <v>459</v>
      </c>
      <c r="D3581" s="3" t="s">
        <v>493</v>
      </c>
      <c r="E3581" s="3" t="s">
        <v>35</v>
      </c>
      <c r="F3581" s="3">
        <v>5.0</v>
      </c>
      <c r="G3581" s="3">
        <v>1999.0</v>
      </c>
      <c r="H3581" s="3">
        <v>10.0</v>
      </c>
      <c r="I3581" s="3">
        <v>1246.63</v>
      </c>
      <c r="J3581" s="3" t="s">
        <v>52</v>
      </c>
      <c r="K3581" s="3" t="s">
        <v>39</v>
      </c>
      <c r="L3581" s="5">
        <f t="shared" si="1"/>
        <v>8995.5</v>
      </c>
      <c r="M3581" s="5">
        <f t="shared" si="2"/>
        <v>6233.15</v>
      </c>
      <c r="N3581" s="5">
        <f t="shared" si="3"/>
        <v>2762.35</v>
      </c>
      <c r="O3581" s="6">
        <f t="shared" si="4"/>
        <v>0.3070813184</v>
      </c>
      <c r="P3581" s="6" t="str">
        <f t="shared" si="5"/>
        <v>Sunday</v>
      </c>
      <c r="Q3581" s="6" t="str">
        <f t="shared" si="6"/>
        <v>Weekend</v>
      </c>
      <c r="R3581" s="6" t="str">
        <f t="shared" si="7"/>
        <v>Low (1–15%)</v>
      </c>
    </row>
    <row r="3582">
      <c r="A3582" s="3" t="s">
        <v>4100</v>
      </c>
      <c r="B3582" s="4">
        <v>45364.896527777775</v>
      </c>
      <c r="C3582" s="3" t="s">
        <v>37</v>
      </c>
      <c r="D3582" s="3" t="s">
        <v>1197</v>
      </c>
      <c r="E3582" s="3" t="s">
        <v>35</v>
      </c>
      <c r="F3582" s="3">
        <v>4.0</v>
      </c>
      <c r="G3582" s="3">
        <v>2999.0</v>
      </c>
      <c r="H3582" s="3">
        <v>30.0</v>
      </c>
      <c r="I3582" s="3">
        <v>1937.97</v>
      </c>
      <c r="J3582" s="3" t="s">
        <v>32</v>
      </c>
      <c r="K3582" s="3" t="s">
        <v>39</v>
      </c>
      <c r="L3582" s="5">
        <f t="shared" si="1"/>
        <v>8397.2</v>
      </c>
      <c r="M3582" s="5">
        <f t="shared" si="2"/>
        <v>7751.88</v>
      </c>
      <c r="N3582" s="5">
        <f t="shared" si="3"/>
        <v>645.32</v>
      </c>
      <c r="O3582" s="6">
        <f t="shared" si="4"/>
        <v>0.076849426</v>
      </c>
      <c r="P3582" s="6" t="str">
        <f t="shared" si="5"/>
        <v>Wednesday</v>
      </c>
      <c r="Q3582" s="6" t="str">
        <f t="shared" si="6"/>
        <v>Weekday</v>
      </c>
      <c r="R3582" s="6" t="str">
        <f t="shared" si="7"/>
        <v>High (&gt;25%)</v>
      </c>
    </row>
    <row r="3583">
      <c r="A3583" s="3" t="s">
        <v>4101</v>
      </c>
      <c r="B3583" s="4">
        <v>45485.91180555556</v>
      </c>
      <c r="C3583" s="3" t="s">
        <v>132</v>
      </c>
      <c r="D3583" s="3" t="s">
        <v>747</v>
      </c>
      <c r="E3583" s="3" t="s">
        <v>27</v>
      </c>
      <c r="F3583" s="3">
        <v>1.0</v>
      </c>
      <c r="G3583" s="3">
        <v>999.0</v>
      </c>
      <c r="H3583" s="3">
        <v>5.0</v>
      </c>
      <c r="I3583" s="3">
        <v>654.72</v>
      </c>
      <c r="J3583" s="3" t="s">
        <v>52</v>
      </c>
      <c r="K3583" s="3" t="s">
        <v>23</v>
      </c>
      <c r="L3583" s="5">
        <f t="shared" si="1"/>
        <v>949.05</v>
      </c>
      <c r="M3583" s="5">
        <f t="shared" si="2"/>
        <v>654.72</v>
      </c>
      <c r="N3583" s="5">
        <f t="shared" si="3"/>
        <v>294.33</v>
      </c>
      <c r="O3583" s="6">
        <f t="shared" si="4"/>
        <v>0.3101311838</v>
      </c>
      <c r="P3583" s="6" t="str">
        <f t="shared" si="5"/>
        <v>Friday</v>
      </c>
      <c r="Q3583" s="6" t="str">
        <f t="shared" si="6"/>
        <v>Weekday</v>
      </c>
      <c r="R3583" s="6" t="str">
        <f t="shared" si="7"/>
        <v>Low (1–15%)</v>
      </c>
    </row>
    <row r="3584">
      <c r="A3584" s="3" t="s">
        <v>4102</v>
      </c>
      <c r="B3584" s="4">
        <v>45458.59652777778</v>
      </c>
      <c r="C3584" s="3" t="s">
        <v>91</v>
      </c>
      <c r="D3584" s="3" t="s">
        <v>212</v>
      </c>
      <c r="E3584" s="3" t="s">
        <v>35</v>
      </c>
      <c r="F3584" s="3">
        <v>4.0</v>
      </c>
      <c r="G3584" s="3">
        <v>3999.0</v>
      </c>
      <c r="H3584" s="3">
        <v>10.0</v>
      </c>
      <c r="I3584" s="3">
        <v>2402.58</v>
      </c>
      <c r="J3584" s="3" t="s">
        <v>32</v>
      </c>
      <c r="K3584" s="3" t="s">
        <v>28</v>
      </c>
      <c r="L3584" s="5">
        <f t="shared" si="1"/>
        <v>14396.4</v>
      </c>
      <c r="M3584" s="5">
        <f t="shared" si="2"/>
        <v>9610.32</v>
      </c>
      <c r="N3584" s="5">
        <f t="shared" si="3"/>
        <v>4786.08</v>
      </c>
      <c r="O3584" s="6">
        <f t="shared" si="4"/>
        <v>0.3324497791</v>
      </c>
      <c r="P3584" s="6" t="str">
        <f t="shared" si="5"/>
        <v>Saturday</v>
      </c>
      <c r="Q3584" s="6" t="str">
        <f t="shared" si="6"/>
        <v>Weekend</v>
      </c>
      <c r="R3584" s="6" t="str">
        <f t="shared" si="7"/>
        <v>Low (1–15%)</v>
      </c>
    </row>
    <row r="3585">
      <c r="A3585" s="3" t="s">
        <v>4103</v>
      </c>
      <c r="B3585" s="4">
        <v>45809.78958333333</v>
      </c>
      <c r="C3585" s="3" t="s">
        <v>50</v>
      </c>
      <c r="D3585" s="3" t="s">
        <v>55</v>
      </c>
      <c r="E3585" s="3" t="s">
        <v>27</v>
      </c>
      <c r="F3585" s="3">
        <v>3.0</v>
      </c>
      <c r="G3585" s="3">
        <v>799.0</v>
      </c>
      <c r="H3585" s="3">
        <v>20.0</v>
      </c>
      <c r="I3585" s="3">
        <v>549.95</v>
      </c>
      <c r="J3585" s="3" t="s">
        <v>52</v>
      </c>
      <c r="K3585" s="3" t="s">
        <v>23</v>
      </c>
      <c r="L3585" s="5">
        <f t="shared" si="1"/>
        <v>1917.6</v>
      </c>
      <c r="M3585" s="5">
        <f t="shared" si="2"/>
        <v>1649.85</v>
      </c>
      <c r="N3585" s="5">
        <f t="shared" si="3"/>
        <v>267.75</v>
      </c>
      <c r="O3585" s="6">
        <f t="shared" si="4"/>
        <v>0.1396276596</v>
      </c>
      <c r="P3585" s="6" t="str">
        <f t="shared" si="5"/>
        <v>Sunday</v>
      </c>
      <c r="Q3585" s="6" t="str">
        <f t="shared" si="6"/>
        <v>Weekend</v>
      </c>
      <c r="R3585" s="6" t="str">
        <f t="shared" si="7"/>
        <v>Mid (16–25%)</v>
      </c>
    </row>
    <row r="3586">
      <c r="A3586" s="3" t="s">
        <v>4104</v>
      </c>
      <c r="B3586" s="4">
        <v>45539.694444444445</v>
      </c>
      <c r="C3586" s="3" t="s">
        <v>309</v>
      </c>
      <c r="D3586" s="3" t="s">
        <v>1010</v>
      </c>
      <c r="E3586" s="3" t="s">
        <v>27</v>
      </c>
      <c r="F3586" s="3">
        <v>3.0</v>
      </c>
      <c r="G3586" s="3">
        <v>1499.0</v>
      </c>
      <c r="H3586" s="3">
        <v>20.0</v>
      </c>
      <c r="I3586" s="3">
        <v>1029.37</v>
      </c>
      <c r="J3586" s="3" t="s">
        <v>52</v>
      </c>
      <c r="K3586" s="3" t="s">
        <v>39</v>
      </c>
      <c r="L3586" s="5">
        <f t="shared" si="1"/>
        <v>3597.6</v>
      </c>
      <c r="M3586" s="5">
        <f t="shared" si="2"/>
        <v>3088.11</v>
      </c>
      <c r="N3586" s="5">
        <f t="shared" si="3"/>
        <v>509.49</v>
      </c>
      <c r="O3586" s="6">
        <f t="shared" si="4"/>
        <v>0.1416194129</v>
      </c>
      <c r="P3586" s="6" t="str">
        <f t="shared" si="5"/>
        <v>Wednesday</v>
      </c>
      <c r="Q3586" s="6" t="str">
        <f t="shared" si="6"/>
        <v>Weekday</v>
      </c>
      <c r="R3586" s="6" t="str">
        <f t="shared" si="7"/>
        <v>Mid (16–25%)</v>
      </c>
    </row>
    <row r="3587">
      <c r="A3587" s="3" t="s">
        <v>4105</v>
      </c>
      <c r="B3587" s="4">
        <v>45880.447916666664</v>
      </c>
      <c r="C3587" s="3" t="s">
        <v>399</v>
      </c>
      <c r="D3587" s="3" t="s">
        <v>470</v>
      </c>
      <c r="E3587" s="3" t="s">
        <v>35</v>
      </c>
      <c r="F3587" s="3">
        <v>5.0</v>
      </c>
      <c r="G3587" s="3">
        <v>3999.0</v>
      </c>
      <c r="H3587" s="3">
        <v>0.0</v>
      </c>
      <c r="I3587" s="3">
        <v>2993.21</v>
      </c>
      <c r="J3587" s="3" t="s">
        <v>52</v>
      </c>
      <c r="K3587" s="3" t="s">
        <v>28</v>
      </c>
      <c r="L3587" s="5">
        <f t="shared" si="1"/>
        <v>19995</v>
      </c>
      <c r="M3587" s="5">
        <f t="shared" si="2"/>
        <v>14966.05</v>
      </c>
      <c r="N3587" s="5">
        <f t="shared" si="3"/>
        <v>5028.95</v>
      </c>
      <c r="O3587" s="6">
        <f t="shared" si="4"/>
        <v>0.2515103776</v>
      </c>
      <c r="P3587" s="6" t="str">
        <f t="shared" si="5"/>
        <v>Monday</v>
      </c>
      <c r="Q3587" s="6" t="str">
        <f t="shared" si="6"/>
        <v>Weekday</v>
      </c>
      <c r="R3587" s="6" t="str">
        <f t="shared" si="7"/>
        <v>No Discount</v>
      </c>
    </row>
    <row r="3588">
      <c r="A3588" s="3" t="s">
        <v>4106</v>
      </c>
      <c r="B3588" s="4">
        <v>45553.635416666664</v>
      </c>
      <c r="C3588" s="3" t="s">
        <v>37</v>
      </c>
      <c r="D3588" s="3" t="s">
        <v>98</v>
      </c>
      <c r="E3588" s="3" t="s">
        <v>21</v>
      </c>
      <c r="F3588" s="3">
        <v>3.0</v>
      </c>
      <c r="G3588" s="3">
        <v>899.0</v>
      </c>
      <c r="H3588" s="3">
        <v>25.0</v>
      </c>
      <c r="I3588" s="3">
        <v>530.44</v>
      </c>
      <c r="J3588" s="3" t="s">
        <v>32</v>
      </c>
      <c r="K3588" s="3" t="s">
        <v>28</v>
      </c>
      <c r="L3588" s="5">
        <f t="shared" si="1"/>
        <v>2022.75</v>
      </c>
      <c r="M3588" s="5">
        <f t="shared" si="2"/>
        <v>1591.32</v>
      </c>
      <c r="N3588" s="5">
        <f t="shared" si="3"/>
        <v>431.43</v>
      </c>
      <c r="O3588" s="6">
        <f t="shared" si="4"/>
        <v>0.2132888395</v>
      </c>
      <c r="P3588" s="6" t="str">
        <f t="shared" si="5"/>
        <v>Wednesday</v>
      </c>
      <c r="Q3588" s="6" t="str">
        <f t="shared" si="6"/>
        <v>Weekday</v>
      </c>
      <c r="R3588" s="6" t="str">
        <f t="shared" si="7"/>
        <v>Mid (16–25%)</v>
      </c>
    </row>
    <row r="3589">
      <c r="A3589" s="3" t="s">
        <v>4107</v>
      </c>
      <c r="B3589" s="4">
        <v>45981.895833333336</v>
      </c>
      <c r="C3589" s="3" t="s">
        <v>266</v>
      </c>
      <c r="D3589" s="3" t="s">
        <v>1200</v>
      </c>
      <c r="E3589" s="3" t="s">
        <v>35</v>
      </c>
      <c r="F3589" s="3">
        <v>5.0</v>
      </c>
      <c r="G3589" s="3">
        <v>3499.0</v>
      </c>
      <c r="H3589" s="3">
        <v>15.0</v>
      </c>
      <c r="I3589" s="3">
        <v>2571.93</v>
      </c>
      <c r="J3589" s="3" t="s">
        <v>52</v>
      </c>
      <c r="K3589" s="3" t="s">
        <v>39</v>
      </c>
      <c r="L3589" s="5">
        <f t="shared" si="1"/>
        <v>14870.75</v>
      </c>
      <c r="M3589" s="5">
        <f t="shared" si="2"/>
        <v>12859.65</v>
      </c>
      <c r="N3589" s="5">
        <f t="shared" si="3"/>
        <v>2011.1</v>
      </c>
      <c r="O3589" s="6">
        <f t="shared" si="4"/>
        <v>0.1352386396</v>
      </c>
      <c r="P3589" s="6" t="str">
        <f t="shared" si="5"/>
        <v>Thursday</v>
      </c>
      <c r="Q3589" s="6" t="str">
        <f t="shared" si="6"/>
        <v>Weekday</v>
      </c>
      <c r="R3589" s="6" t="str">
        <f t="shared" si="7"/>
        <v>Low (1–15%)</v>
      </c>
    </row>
    <row r="3590">
      <c r="A3590" s="3" t="s">
        <v>4108</v>
      </c>
      <c r="B3590" s="4">
        <v>45406.754166666666</v>
      </c>
      <c r="C3590" s="3" t="s">
        <v>144</v>
      </c>
      <c r="D3590" s="3" t="s">
        <v>195</v>
      </c>
      <c r="E3590" s="3" t="s">
        <v>21</v>
      </c>
      <c r="F3590" s="3">
        <v>1.0</v>
      </c>
      <c r="G3590" s="3">
        <v>899.0</v>
      </c>
      <c r="H3590" s="3">
        <v>20.0</v>
      </c>
      <c r="I3590" s="3">
        <v>433.05</v>
      </c>
      <c r="J3590" s="3" t="s">
        <v>32</v>
      </c>
      <c r="K3590" s="3" t="s">
        <v>39</v>
      </c>
      <c r="L3590" s="5">
        <f t="shared" si="1"/>
        <v>719.2</v>
      </c>
      <c r="M3590" s="5">
        <f t="shared" si="2"/>
        <v>433.05</v>
      </c>
      <c r="N3590" s="5">
        <f t="shared" si="3"/>
        <v>286.15</v>
      </c>
      <c r="O3590" s="6">
        <f t="shared" si="4"/>
        <v>0.3978726363</v>
      </c>
      <c r="P3590" s="6" t="str">
        <f t="shared" si="5"/>
        <v>Wednesday</v>
      </c>
      <c r="Q3590" s="6" t="str">
        <f t="shared" si="6"/>
        <v>Weekday</v>
      </c>
      <c r="R3590" s="6" t="str">
        <f t="shared" si="7"/>
        <v>Mid (16–25%)</v>
      </c>
    </row>
    <row r="3591">
      <c r="A3591" s="3" t="s">
        <v>4109</v>
      </c>
      <c r="B3591" s="4">
        <v>45727.850694444445</v>
      </c>
      <c r="C3591" s="3" t="s">
        <v>97</v>
      </c>
      <c r="D3591" s="3" t="s">
        <v>939</v>
      </c>
      <c r="E3591" s="3" t="s">
        <v>27</v>
      </c>
      <c r="F3591" s="3">
        <v>5.0</v>
      </c>
      <c r="G3591" s="3">
        <v>799.0</v>
      </c>
      <c r="H3591" s="3">
        <v>20.0</v>
      </c>
      <c r="I3591" s="3">
        <v>493.51</v>
      </c>
      <c r="J3591" s="3" t="s">
        <v>52</v>
      </c>
      <c r="K3591" s="3" t="s">
        <v>23</v>
      </c>
      <c r="L3591" s="5">
        <f t="shared" si="1"/>
        <v>3196</v>
      </c>
      <c r="M3591" s="5">
        <f t="shared" si="2"/>
        <v>2467.55</v>
      </c>
      <c r="N3591" s="5">
        <f t="shared" si="3"/>
        <v>728.45</v>
      </c>
      <c r="O3591" s="6">
        <f t="shared" si="4"/>
        <v>0.2279255319</v>
      </c>
      <c r="P3591" s="6" t="str">
        <f t="shared" si="5"/>
        <v>Tuesday</v>
      </c>
      <c r="Q3591" s="6" t="str">
        <f t="shared" si="6"/>
        <v>Weekday</v>
      </c>
      <c r="R3591" s="6" t="str">
        <f t="shared" si="7"/>
        <v>Mid (16–25%)</v>
      </c>
    </row>
    <row r="3592">
      <c r="A3592" s="3" t="s">
        <v>4110</v>
      </c>
      <c r="B3592" s="4">
        <v>45642.77916666667</v>
      </c>
      <c r="C3592" s="3" t="s">
        <v>171</v>
      </c>
      <c r="D3592" s="3" t="s">
        <v>220</v>
      </c>
      <c r="E3592" s="3" t="s">
        <v>21</v>
      </c>
      <c r="F3592" s="3">
        <v>2.0</v>
      </c>
      <c r="G3592" s="3">
        <v>299.0</v>
      </c>
      <c r="H3592" s="3">
        <v>30.0</v>
      </c>
      <c r="I3592" s="3">
        <v>168.06</v>
      </c>
      <c r="J3592" s="3" t="s">
        <v>32</v>
      </c>
      <c r="K3592" s="3" t="s">
        <v>39</v>
      </c>
      <c r="L3592" s="5">
        <f t="shared" si="1"/>
        <v>418.6</v>
      </c>
      <c r="M3592" s="5">
        <f t="shared" si="2"/>
        <v>336.12</v>
      </c>
      <c r="N3592" s="5">
        <f t="shared" si="3"/>
        <v>82.48</v>
      </c>
      <c r="O3592" s="6">
        <f t="shared" si="4"/>
        <v>0.1970377449</v>
      </c>
      <c r="P3592" s="6" t="str">
        <f t="shared" si="5"/>
        <v>Monday</v>
      </c>
      <c r="Q3592" s="6" t="str">
        <f t="shared" si="6"/>
        <v>Weekday</v>
      </c>
      <c r="R3592" s="6" t="str">
        <f t="shared" si="7"/>
        <v>High (&gt;25%)</v>
      </c>
    </row>
    <row r="3593">
      <c r="A3593" s="3" t="s">
        <v>4111</v>
      </c>
      <c r="B3593" s="4">
        <v>45722.9125</v>
      </c>
      <c r="C3593" s="3" t="s">
        <v>158</v>
      </c>
      <c r="D3593" s="3" t="s">
        <v>372</v>
      </c>
      <c r="E3593" s="3" t="s">
        <v>35</v>
      </c>
      <c r="F3593" s="3">
        <v>5.0</v>
      </c>
      <c r="G3593" s="3">
        <v>1999.0</v>
      </c>
      <c r="H3593" s="3">
        <v>10.0</v>
      </c>
      <c r="I3593" s="3">
        <v>1109.91</v>
      </c>
      <c r="J3593" s="3" t="s">
        <v>32</v>
      </c>
      <c r="K3593" s="3" t="s">
        <v>28</v>
      </c>
      <c r="L3593" s="5">
        <f t="shared" si="1"/>
        <v>8995.5</v>
      </c>
      <c r="M3593" s="5">
        <f t="shared" si="2"/>
        <v>5549.55</v>
      </c>
      <c r="N3593" s="5">
        <f t="shared" si="3"/>
        <v>3445.95</v>
      </c>
      <c r="O3593" s="6">
        <f t="shared" si="4"/>
        <v>0.3830748708</v>
      </c>
      <c r="P3593" s="6" t="str">
        <f t="shared" si="5"/>
        <v>Thursday</v>
      </c>
      <c r="Q3593" s="6" t="str">
        <f t="shared" si="6"/>
        <v>Weekday</v>
      </c>
      <c r="R3593" s="6" t="str">
        <f t="shared" si="7"/>
        <v>Low (1–15%)</v>
      </c>
    </row>
    <row r="3594">
      <c r="A3594" s="3" t="s">
        <v>4112</v>
      </c>
      <c r="B3594" s="4">
        <v>45959.82777777778</v>
      </c>
      <c r="C3594" s="3" t="s">
        <v>65</v>
      </c>
      <c r="D3594" s="3" t="s">
        <v>199</v>
      </c>
      <c r="E3594" s="3" t="s">
        <v>35</v>
      </c>
      <c r="F3594" s="3">
        <v>1.0</v>
      </c>
      <c r="G3594" s="3">
        <v>2999.0</v>
      </c>
      <c r="H3594" s="3">
        <v>30.0</v>
      </c>
      <c r="I3594" s="3">
        <v>2162.71</v>
      </c>
      <c r="J3594" s="3" t="s">
        <v>32</v>
      </c>
      <c r="K3594" s="3" t="s">
        <v>39</v>
      </c>
      <c r="L3594" s="5">
        <f t="shared" si="1"/>
        <v>2099.3</v>
      </c>
      <c r="M3594" s="5">
        <f t="shared" si="2"/>
        <v>2162.71</v>
      </c>
      <c r="N3594" s="5">
        <f t="shared" si="3"/>
        <v>-63.41</v>
      </c>
      <c r="O3594" s="6">
        <f t="shared" si="4"/>
        <v>-0.03020530653</v>
      </c>
      <c r="P3594" s="6" t="str">
        <f t="shared" si="5"/>
        <v>Wednesday</v>
      </c>
      <c r="Q3594" s="6" t="str">
        <f t="shared" si="6"/>
        <v>Weekday</v>
      </c>
      <c r="R3594" s="6" t="str">
        <f t="shared" si="7"/>
        <v>High (&gt;25%)</v>
      </c>
    </row>
    <row r="3595">
      <c r="A3595" s="3" t="s">
        <v>4113</v>
      </c>
      <c r="B3595" s="4">
        <v>45326.61875</v>
      </c>
      <c r="C3595" s="3" t="s">
        <v>54</v>
      </c>
      <c r="D3595" s="3" t="s">
        <v>343</v>
      </c>
      <c r="E3595" s="3" t="s">
        <v>35</v>
      </c>
      <c r="F3595" s="3">
        <v>1.0</v>
      </c>
      <c r="G3595" s="3">
        <v>2499.0</v>
      </c>
      <c r="H3595" s="3">
        <v>25.0</v>
      </c>
      <c r="I3595" s="3">
        <v>1858.89</v>
      </c>
      <c r="J3595" s="3" t="s">
        <v>52</v>
      </c>
      <c r="K3595" s="3" t="s">
        <v>39</v>
      </c>
      <c r="L3595" s="5">
        <f t="shared" si="1"/>
        <v>1874.25</v>
      </c>
      <c r="M3595" s="5">
        <f t="shared" si="2"/>
        <v>1858.89</v>
      </c>
      <c r="N3595" s="5">
        <f t="shared" si="3"/>
        <v>15.36</v>
      </c>
      <c r="O3595" s="6">
        <f t="shared" si="4"/>
        <v>0.008195278111</v>
      </c>
      <c r="P3595" s="6" t="str">
        <f t="shared" si="5"/>
        <v>Sunday</v>
      </c>
      <c r="Q3595" s="6" t="str">
        <f t="shared" si="6"/>
        <v>Weekend</v>
      </c>
      <c r="R3595" s="6" t="str">
        <f t="shared" si="7"/>
        <v>Mid (16–25%)</v>
      </c>
    </row>
    <row r="3596">
      <c r="A3596" s="3" t="s">
        <v>4114</v>
      </c>
      <c r="B3596" s="4">
        <v>45924.54305555556</v>
      </c>
      <c r="C3596" s="3" t="s">
        <v>78</v>
      </c>
      <c r="D3596" s="3" t="s">
        <v>237</v>
      </c>
      <c r="E3596" s="3" t="s">
        <v>21</v>
      </c>
      <c r="F3596" s="3">
        <v>5.0</v>
      </c>
      <c r="G3596" s="3">
        <v>699.0</v>
      </c>
      <c r="H3596" s="3">
        <v>10.0</v>
      </c>
      <c r="I3596" s="3">
        <v>394.64</v>
      </c>
      <c r="J3596" s="3" t="s">
        <v>52</v>
      </c>
      <c r="K3596" s="3" t="s">
        <v>39</v>
      </c>
      <c r="L3596" s="5">
        <f t="shared" si="1"/>
        <v>3145.5</v>
      </c>
      <c r="M3596" s="5">
        <f t="shared" si="2"/>
        <v>1973.2</v>
      </c>
      <c r="N3596" s="5">
        <f t="shared" si="3"/>
        <v>1172.3</v>
      </c>
      <c r="O3596" s="6">
        <f t="shared" si="4"/>
        <v>0.3726911461</v>
      </c>
      <c r="P3596" s="6" t="str">
        <f t="shared" si="5"/>
        <v>Wednesday</v>
      </c>
      <c r="Q3596" s="6" t="str">
        <f t="shared" si="6"/>
        <v>Weekday</v>
      </c>
      <c r="R3596" s="6" t="str">
        <f t="shared" si="7"/>
        <v>Low (1–15%)</v>
      </c>
    </row>
    <row r="3597">
      <c r="A3597" s="3" t="s">
        <v>4115</v>
      </c>
      <c r="B3597" s="4">
        <v>45556.58263888889</v>
      </c>
      <c r="C3597" s="3" t="s">
        <v>127</v>
      </c>
      <c r="D3597" s="3" t="s">
        <v>391</v>
      </c>
      <c r="E3597" s="3" t="s">
        <v>21</v>
      </c>
      <c r="F3597" s="3">
        <v>3.0</v>
      </c>
      <c r="G3597" s="3">
        <v>699.0</v>
      </c>
      <c r="H3597" s="3">
        <v>10.0</v>
      </c>
      <c r="I3597" s="3">
        <v>373.38</v>
      </c>
      <c r="J3597" s="3" t="s">
        <v>32</v>
      </c>
      <c r="K3597" s="3" t="s">
        <v>28</v>
      </c>
      <c r="L3597" s="5">
        <f t="shared" si="1"/>
        <v>1887.3</v>
      </c>
      <c r="M3597" s="5">
        <f t="shared" si="2"/>
        <v>1120.14</v>
      </c>
      <c r="N3597" s="5">
        <f t="shared" si="3"/>
        <v>767.16</v>
      </c>
      <c r="O3597" s="6">
        <f t="shared" si="4"/>
        <v>0.4064854554</v>
      </c>
      <c r="P3597" s="6" t="str">
        <f t="shared" si="5"/>
        <v>Saturday</v>
      </c>
      <c r="Q3597" s="6" t="str">
        <f t="shared" si="6"/>
        <v>Weekend</v>
      </c>
      <c r="R3597" s="6" t="str">
        <f t="shared" si="7"/>
        <v>Low (1–15%)</v>
      </c>
    </row>
    <row r="3598">
      <c r="A3598" s="3" t="s">
        <v>4116</v>
      </c>
      <c r="B3598" s="4">
        <v>45711.510416666664</v>
      </c>
      <c r="C3598" s="3" t="s">
        <v>78</v>
      </c>
      <c r="D3598" s="3" t="s">
        <v>983</v>
      </c>
      <c r="E3598" s="3" t="s">
        <v>35</v>
      </c>
      <c r="F3598" s="3">
        <v>3.0</v>
      </c>
      <c r="G3598" s="3">
        <v>2499.0</v>
      </c>
      <c r="H3598" s="3">
        <v>10.0</v>
      </c>
      <c r="I3598" s="3">
        <v>1376.06</v>
      </c>
      <c r="J3598" s="3" t="s">
        <v>52</v>
      </c>
      <c r="K3598" s="3" t="s">
        <v>23</v>
      </c>
      <c r="L3598" s="5">
        <f t="shared" si="1"/>
        <v>6747.3</v>
      </c>
      <c r="M3598" s="5">
        <f t="shared" si="2"/>
        <v>4128.18</v>
      </c>
      <c r="N3598" s="5">
        <f t="shared" si="3"/>
        <v>2619.12</v>
      </c>
      <c r="O3598" s="6">
        <f t="shared" si="4"/>
        <v>0.388173047</v>
      </c>
      <c r="P3598" s="6" t="str">
        <f t="shared" si="5"/>
        <v>Sunday</v>
      </c>
      <c r="Q3598" s="6" t="str">
        <f t="shared" si="6"/>
        <v>Weekend</v>
      </c>
      <c r="R3598" s="6" t="str">
        <f t="shared" si="7"/>
        <v>Low (1–15%)</v>
      </c>
    </row>
    <row r="3599">
      <c r="A3599" s="3" t="s">
        <v>4117</v>
      </c>
      <c r="B3599" s="4">
        <v>45994.67361111111</v>
      </c>
      <c r="C3599" s="3" t="s">
        <v>111</v>
      </c>
      <c r="D3599" s="3" t="s">
        <v>531</v>
      </c>
      <c r="E3599" s="3" t="s">
        <v>35</v>
      </c>
      <c r="F3599" s="3">
        <v>4.0</v>
      </c>
      <c r="G3599" s="3">
        <v>2499.0</v>
      </c>
      <c r="H3599" s="3">
        <v>25.0</v>
      </c>
      <c r="I3599" s="3">
        <v>1638.33</v>
      </c>
      <c r="J3599" s="3" t="s">
        <v>52</v>
      </c>
      <c r="K3599" s="3" t="s">
        <v>28</v>
      </c>
      <c r="L3599" s="5">
        <f t="shared" si="1"/>
        <v>7497</v>
      </c>
      <c r="M3599" s="5">
        <f t="shared" si="2"/>
        <v>6553.32</v>
      </c>
      <c r="N3599" s="5">
        <f t="shared" si="3"/>
        <v>943.68</v>
      </c>
      <c r="O3599" s="6">
        <f t="shared" si="4"/>
        <v>0.1258743497</v>
      </c>
      <c r="P3599" s="6" t="str">
        <f t="shared" si="5"/>
        <v>Wednesday</v>
      </c>
      <c r="Q3599" s="6" t="str">
        <f t="shared" si="6"/>
        <v>Weekday</v>
      </c>
      <c r="R3599" s="6" t="str">
        <f t="shared" si="7"/>
        <v>Mid (16–25%)</v>
      </c>
    </row>
    <row r="3600">
      <c r="A3600" s="3" t="s">
        <v>4118</v>
      </c>
      <c r="B3600" s="4">
        <v>45861.66875</v>
      </c>
      <c r="C3600" s="3" t="s">
        <v>114</v>
      </c>
      <c r="D3600" s="3" t="s">
        <v>165</v>
      </c>
      <c r="E3600" s="3" t="s">
        <v>21</v>
      </c>
      <c r="F3600" s="3">
        <v>5.0</v>
      </c>
      <c r="G3600" s="3">
        <v>699.0</v>
      </c>
      <c r="H3600" s="3">
        <v>30.0</v>
      </c>
      <c r="I3600" s="3">
        <v>461.6</v>
      </c>
      <c r="J3600" s="3" t="s">
        <v>52</v>
      </c>
      <c r="K3600" s="3" t="s">
        <v>39</v>
      </c>
      <c r="L3600" s="5">
        <f t="shared" si="1"/>
        <v>2446.5</v>
      </c>
      <c r="M3600" s="5">
        <f t="shared" si="2"/>
        <v>2308</v>
      </c>
      <c r="N3600" s="5">
        <f t="shared" si="3"/>
        <v>138.5</v>
      </c>
      <c r="O3600" s="6">
        <f t="shared" si="4"/>
        <v>0.0566114858</v>
      </c>
      <c r="P3600" s="6" t="str">
        <f t="shared" si="5"/>
        <v>Wednesday</v>
      </c>
      <c r="Q3600" s="6" t="str">
        <f t="shared" si="6"/>
        <v>Weekday</v>
      </c>
      <c r="R3600" s="6" t="str">
        <f t="shared" si="7"/>
        <v>High (&gt;25%)</v>
      </c>
    </row>
    <row r="3601">
      <c r="A3601" s="3" t="s">
        <v>4119</v>
      </c>
      <c r="B3601" s="4">
        <v>45315.518055555556</v>
      </c>
      <c r="C3601" s="3" t="s">
        <v>97</v>
      </c>
      <c r="D3601" s="3" t="s">
        <v>220</v>
      </c>
      <c r="E3601" s="3" t="s">
        <v>35</v>
      </c>
      <c r="F3601" s="3">
        <v>5.0</v>
      </c>
      <c r="G3601" s="3">
        <v>1999.0</v>
      </c>
      <c r="H3601" s="3">
        <v>5.0</v>
      </c>
      <c r="I3601" s="3">
        <v>1414.48</v>
      </c>
      <c r="J3601" s="3" t="s">
        <v>32</v>
      </c>
      <c r="K3601" s="3" t="s">
        <v>28</v>
      </c>
      <c r="L3601" s="5">
        <f t="shared" si="1"/>
        <v>9495.25</v>
      </c>
      <c r="M3601" s="5">
        <f t="shared" si="2"/>
        <v>7072.4</v>
      </c>
      <c r="N3601" s="5">
        <f t="shared" si="3"/>
        <v>2422.85</v>
      </c>
      <c r="O3601" s="6">
        <f t="shared" si="4"/>
        <v>0.2551644243</v>
      </c>
      <c r="P3601" s="6" t="str">
        <f t="shared" si="5"/>
        <v>Wednesday</v>
      </c>
      <c r="Q3601" s="6" t="str">
        <f t="shared" si="6"/>
        <v>Weekday</v>
      </c>
      <c r="R3601" s="6" t="str">
        <f t="shared" si="7"/>
        <v>Low (1–15%)</v>
      </c>
    </row>
    <row r="3602">
      <c r="A3602" s="3" t="s">
        <v>4120</v>
      </c>
      <c r="B3602" s="4">
        <v>45468.83125</v>
      </c>
      <c r="C3602" s="3" t="s">
        <v>270</v>
      </c>
      <c r="D3602" s="3" t="s">
        <v>1080</v>
      </c>
      <c r="E3602" s="3" t="s">
        <v>21</v>
      </c>
      <c r="F3602" s="3">
        <v>2.0</v>
      </c>
      <c r="G3602" s="3">
        <v>699.0</v>
      </c>
      <c r="H3602" s="3">
        <v>15.0</v>
      </c>
      <c r="I3602" s="3">
        <v>322.62</v>
      </c>
      <c r="J3602" s="3" t="s">
        <v>32</v>
      </c>
      <c r="K3602" s="3" t="s">
        <v>39</v>
      </c>
      <c r="L3602" s="5">
        <f t="shared" si="1"/>
        <v>1188.3</v>
      </c>
      <c r="M3602" s="5">
        <f t="shared" si="2"/>
        <v>645.24</v>
      </c>
      <c r="N3602" s="5">
        <f t="shared" si="3"/>
        <v>543.06</v>
      </c>
      <c r="O3602" s="6">
        <f t="shared" si="4"/>
        <v>0.4570058066</v>
      </c>
      <c r="P3602" s="6" t="str">
        <f t="shared" si="5"/>
        <v>Tuesday</v>
      </c>
      <c r="Q3602" s="6" t="str">
        <f t="shared" si="6"/>
        <v>Weekday</v>
      </c>
      <c r="R3602" s="6" t="str">
        <f t="shared" si="7"/>
        <v>Low (1–15%)</v>
      </c>
    </row>
    <row r="3603">
      <c r="A3603" s="3" t="s">
        <v>4121</v>
      </c>
      <c r="B3603" s="4">
        <v>45799.89513888889</v>
      </c>
      <c r="C3603" s="3" t="s">
        <v>50</v>
      </c>
      <c r="D3603" s="3" t="s">
        <v>2476</v>
      </c>
      <c r="E3603" s="3" t="s">
        <v>21</v>
      </c>
      <c r="F3603" s="3">
        <v>3.0</v>
      </c>
      <c r="G3603" s="3">
        <v>499.0</v>
      </c>
      <c r="H3603" s="3">
        <v>0.0</v>
      </c>
      <c r="I3603" s="3">
        <v>259.25</v>
      </c>
      <c r="J3603" s="3" t="s">
        <v>32</v>
      </c>
      <c r="K3603" s="3" t="s">
        <v>28</v>
      </c>
      <c r="L3603" s="5">
        <f t="shared" si="1"/>
        <v>1497</v>
      </c>
      <c r="M3603" s="5">
        <f t="shared" si="2"/>
        <v>777.75</v>
      </c>
      <c r="N3603" s="5">
        <f t="shared" si="3"/>
        <v>719.25</v>
      </c>
      <c r="O3603" s="6">
        <f t="shared" si="4"/>
        <v>0.4804609218</v>
      </c>
      <c r="P3603" s="6" t="str">
        <f t="shared" si="5"/>
        <v>Thursday</v>
      </c>
      <c r="Q3603" s="6" t="str">
        <f t="shared" si="6"/>
        <v>Weekday</v>
      </c>
      <c r="R3603" s="6" t="str">
        <f t="shared" si="7"/>
        <v>No Discount</v>
      </c>
    </row>
    <row r="3604">
      <c r="A3604" s="3" t="s">
        <v>4122</v>
      </c>
      <c r="B3604" s="4">
        <v>45406.63333333333</v>
      </c>
      <c r="C3604" s="3" t="s">
        <v>84</v>
      </c>
      <c r="D3604" s="3" t="s">
        <v>1082</v>
      </c>
      <c r="E3604" s="3" t="s">
        <v>21</v>
      </c>
      <c r="F3604" s="3">
        <v>5.0</v>
      </c>
      <c r="G3604" s="3">
        <v>699.0</v>
      </c>
      <c r="H3604" s="3">
        <v>30.0</v>
      </c>
      <c r="I3604" s="3">
        <v>318.34</v>
      </c>
      <c r="J3604" s="3" t="s">
        <v>32</v>
      </c>
      <c r="K3604" s="3" t="s">
        <v>39</v>
      </c>
      <c r="L3604" s="5">
        <f t="shared" si="1"/>
        <v>2446.5</v>
      </c>
      <c r="M3604" s="5">
        <f t="shared" si="2"/>
        <v>1591.7</v>
      </c>
      <c r="N3604" s="5">
        <f t="shared" si="3"/>
        <v>854.8</v>
      </c>
      <c r="O3604" s="6">
        <f t="shared" si="4"/>
        <v>0.3493970979</v>
      </c>
      <c r="P3604" s="6" t="str">
        <f t="shared" si="5"/>
        <v>Wednesday</v>
      </c>
      <c r="Q3604" s="6" t="str">
        <f t="shared" si="6"/>
        <v>Weekday</v>
      </c>
      <c r="R3604" s="6" t="str">
        <f t="shared" si="7"/>
        <v>High (&gt;25%)</v>
      </c>
    </row>
    <row r="3605">
      <c r="A3605" s="3" t="s">
        <v>4123</v>
      </c>
      <c r="B3605" s="4">
        <v>45328.433333333334</v>
      </c>
      <c r="C3605" s="3" t="s">
        <v>78</v>
      </c>
      <c r="D3605" s="3" t="s">
        <v>92</v>
      </c>
      <c r="E3605" s="3" t="s">
        <v>21</v>
      </c>
      <c r="F3605" s="3">
        <v>3.0</v>
      </c>
      <c r="G3605" s="3">
        <v>899.0</v>
      </c>
      <c r="H3605" s="3">
        <v>20.0</v>
      </c>
      <c r="I3605" s="3">
        <v>542.33</v>
      </c>
      <c r="J3605" s="3" t="s">
        <v>52</v>
      </c>
      <c r="K3605" s="3" t="s">
        <v>23</v>
      </c>
      <c r="L3605" s="5">
        <f t="shared" si="1"/>
        <v>2157.6</v>
      </c>
      <c r="M3605" s="5">
        <f t="shared" si="2"/>
        <v>1626.99</v>
      </c>
      <c r="N3605" s="5">
        <f t="shared" si="3"/>
        <v>530.61</v>
      </c>
      <c r="O3605" s="6">
        <f t="shared" si="4"/>
        <v>0.2459260289</v>
      </c>
      <c r="P3605" s="6" t="str">
        <f t="shared" si="5"/>
        <v>Tuesday</v>
      </c>
      <c r="Q3605" s="6" t="str">
        <f t="shared" si="6"/>
        <v>Weekday</v>
      </c>
      <c r="R3605" s="6" t="str">
        <f t="shared" si="7"/>
        <v>Mid (16–25%)</v>
      </c>
    </row>
    <row r="3606">
      <c r="A3606" s="3" t="s">
        <v>4124</v>
      </c>
      <c r="B3606" s="4">
        <v>45781.79305555556</v>
      </c>
      <c r="C3606" s="3" t="s">
        <v>266</v>
      </c>
      <c r="D3606" s="3" t="s">
        <v>619</v>
      </c>
      <c r="E3606" s="3" t="s">
        <v>27</v>
      </c>
      <c r="F3606" s="3">
        <v>1.0</v>
      </c>
      <c r="G3606" s="3">
        <v>999.0</v>
      </c>
      <c r="H3606" s="3">
        <v>30.0</v>
      </c>
      <c r="I3606" s="3">
        <v>542.61</v>
      </c>
      <c r="J3606" s="3" t="s">
        <v>32</v>
      </c>
      <c r="K3606" s="3" t="s">
        <v>23</v>
      </c>
      <c r="L3606" s="5">
        <f t="shared" si="1"/>
        <v>699.3</v>
      </c>
      <c r="M3606" s="5">
        <f t="shared" si="2"/>
        <v>542.61</v>
      </c>
      <c r="N3606" s="5">
        <f t="shared" si="3"/>
        <v>156.69</v>
      </c>
      <c r="O3606" s="6">
        <f t="shared" si="4"/>
        <v>0.2240669241</v>
      </c>
      <c r="P3606" s="6" t="str">
        <f t="shared" si="5"/>
        <v>Sunday</v>
      </c>
      <c r="Q3606" s="6" t="str">
        <f t="shared" si="6"/>
        <v>Weekend</v>
      </c>
      <c r="R3606" s="6" t="str">
        <f t="shared" si="7"/>
        <v>High (&gt;25%)</v>
      </c>
    </row>
    <row r="3607">
      <c r="A3607" s="3" t="s">
        <v>4125</v>
      </c>
      <c r="B3607" s="4">
        <v>45783.55138888889</v>
      </c>
      <c r="C3607" s="3" t="s">
        <v>236</v>
      </c>
      <c r="D3607" s="3" t="s">
        <v>2386</v>
      </c>
      <c r="E3607" s="3" t="s">
        <v>27</v>
      </c>
      <c r="F3607" s="3">
        <v>5.0</v>
      </c>
      <c r="G3607" s="3">
        <v>999.0</v>
      </c>
      <c r="H3607" s="3">
        <v>10.0</v>
      </c>
      <c r="I3607" s="3">
        <v>650.93</v>
      </c>
      <c r="J3607" s="3" t="s">
        <v>22</v>
      </c>
      <c r="K3607" s="3" t="s">
        <v>39</v>
      </c>
      <c r="L3607" s="5">
        <f t="shared" si="1"/>
        <v>4495.5</v>
      </c>
      <c r="M3607" s="5">
        <f t="shared" si="2"/>
        <v>3254.65</v>
      </c>
      <c r="N3607" s="5">
        <f t="shared" si="3"/>
        <v>1240.85</v>
      </c>
      <c r="O3607" s="6">
        <f t="shared" si="4"/>
        <v>0.2760204649</v>
      </c>
      <c r="P3607" s="6" t="str">
        <f t="shared" si="5"/>
        <v>Tuesday</v>
      </c>
      <c r="Q3607" s="6" t="str">
        <f t="shared" si="6"/>
        <v>Weekday</v>
      </c>
      <c r="R3607" s="6" t="str">
        <f t="shared" si="7"/>
        <v>Low (1–15%)</v>
      </c>
    </row>
    <row r="3608">
      <c r="A3608" s="3" t="s">
        <v>4126</v>
      </c>
      <c r="B3608" s="4">
        <v>45980.77777777778</v>
      </c>
      <c r="C3608" s="3" t="s">
        <v>97</v>
      </c>
      <c r="D3608" s="3" t="s">
        <v>220</v>
      </c>
      <c r="E3608" s="3" t="s">
        <v>35</v>
      </c>
      <c r="F3608" s="3">
        <v>5.0</v>
      </c>
      <c r="G3608" s="3">
        <v>1999.0</v>
      </c>
      <c r="H3608" s="3">
        <v>25.0</v>
      </c>
      <c r="I3608" s="3">
        <v>1146.62</v>
      </c>
      <c r="J3608" s="3" t="s">
        <v>52</v>
      </c>
      <c r="K3608" s="3" t="s">
        <v>23</v>
      </c>
      <c r="L3608" s="5">
        <f t="shared" si="1"/>
        <v>7496.25</v>
      </c>
      <c r="M3608" s="5">
        <f t="shared" si="2"/>
        <v>5733.1</v>
      </c>
      <c r="N3608" s="5">
        <f t="shared" si="3"/>
        <v>1763.15</v>
      </c>
      <c r="O3608" s="6">
        <f t="shared" si="4"/>
        <v>0.2352042688</v>
      </c>
      <c r="P3608" s="6" t="str">
        <f t="shared" si="5"/>
        <v>Wednesday</v>
      </c>
      <c r="Q3608" s="6" t="str">
        <f t="shared" si="6"/>
        <v>Weekday</v>
      </c>
      <c r="R3608" s="6" t="str">
        <f t="shared" si="7"/>
        <v>Mid (16–25%)</v>
      </c>
    </row>
    <row r="3609">
      <c r="A3609" s="3" t="s">
        <v>4127</v>
      </c>
      <c r="B3609" s="4">
        <v>45545.42083333333</v>
      </c>
      <c r="C3609" s="3" t="s">
        <v>242</v>
      </c>
      <c r="D3609" s="3" t="s">
        <v>98</v>
      </c>
      <c r="E3609" s="3" t="s">
        <v>21</v>
      </c>
      <c r="F3609" s="3">
        <v>5.0</v>
      </c>
      <c r="G3609" s="3">
        <v>899.0</v>
      </c>
      <c r="H3609" s="3">
        <v>0.0</v>
      </c>
      <c r="I3609" s="3">
        <v>627.84</v>
      </c>
      <c r="J3609" s="3" t="s">
        <v>32</v>
      </c>
      <c r="K3609" s="3" t="s">
        <v>23</v>
      </c>
      <c r="L3609" s="5">
        <f t="shared" si="1"/>
        <v>4495</v>
      </c>
      <c r="M3609" s="5">
        <f t="shared" si="2"/>
        <v>3139.2</v>
      </c>
      <c r="N3609" s="5">
        <f t="shared" si="3"/>
        <v>1355.8</v>
      </c>
      <c r="O3609" s="6">
        <f t="shared" si="4"/>
        <v>0.3016240267</v>
      </c>
      <c r="P3609" s="6" t="str">
        <f t="shared" si="5"/>
        <v>Tuesday</v>
      </c>
      <c r="Q3609" s="6" t="str">
        <f t="shared" si="6"/>
        <v>Weekday</v>
      </c>
      <c r="R3609" s="6" t="str">
        <f t="shared" si="7"/>
        <v>No Discount</v>
      </c>
    </row>
    <row r="3610">
      <c r="A3610" s="3" t="s">
        <v>4128</v>
      </c>
      <c r="B3610" s="4">
        <v>45376.79791666667</v>
      </c>
      <c r="C3610" s="3" t="s">
        <v>239</v>
      </c>
      <c r="D3610" s="3" t="s">
        <v>197</v>
      </c>
      <c r="E3610" s="3" t="s">
        <v>27</v>
      </c>
      <c r="F3610" s="3">
        <v>2.0</v>
      </c>
      <c r="G3610" s="3">
        <v>1999.0</v>
      </c>
      <c r="H3610" s="3">
        <v>25.0</v>
      </c>
      <c r="I3610" s="3">
        <v>1324.78</v>
      </c>
      <c r="J3610" s="3" t="s">
        <v>52</v>
      </c>
      <c r="K3610" s="3" t="s">
        <v>39</v>
      </c>
      <c r="L3610" s="5">
        <f t="shared" si="1"/>
        <v>2998.5</v>
      </c>
      <c r="M3610" s="5">
        <f t="shared" si="2"/>
        <v>2649.56</v>
      </c>
      <c r="N3610" s="5">
        <f t="shared" si="3"/>
        <v>348.94</v>
      </c>
      <c r="O3610" s="6">
        <f t="shared" si="4"/>
        <v>0.1163715191</v>
      </c>
      <c r="P3610" s="6" t="str">
        <f t="shared" si="5"/>
        <v>Monday</v>
      </c>
      <c r="Q3610" s="6" t="str">
        <f t="shared" si="6"/>
        <v>Weekday</v>
      </c>
      <c r="R3610" s="6" t="str">
        <f t="shared" si="7"/>
        <v>Mid (16–25%)</v>
      </c>
    </row>
    <row r="3611">
      <c r="A3611" s="3" t="s">
        <v>4129</v>
      </c>
      <c r="B3611" s="4">
        <v>45988.65347222222</v>
      </c>
      <c r="C3611" s="3" t="s">
        <v>132</v>
      </c>
      <c r="D3611" s="3" t="s">
        <v>713</v>
      </c>
      <c r="E3611" s="3" t="s">
        <v>21</v>
      </c>
      <c r="F3611" s="3">
        <v>2.0</v>
      </c>
      <c r="G3611" s="3">
        <v>499.0</v>
      </c>
      <c r="H3611" s="3">
        <v>10.0</v>
      </c>
      <c r="I3611" s="3">
        <v>296.15</v>
      </c>
      <c r="J3611" s="3" t="s">
        <v>52</v>
      </c>
      <c r="K3611" s="3" t="s">
        <v>39</v>
      </c>
      <c r="L3611" s="5">
        <f t="shared" si="1"/>
        <v>898.2</v>
      </c>
      <c r="M3611" s="5">
        <f t="shared" si="2"/>
        <v>592.3</v>
      </c>
      <c r="N3611" s="5">
        <f t="shared" si="3"/>
        <v>305.9</v>
      </c>
      <c r="O3611" s="6">
        <f t="shared" si="4"/>
        <v>0.3405700289</v>
      </c>
      <c r="P3611" s="6" t="str">
        <f t="shared" si="5"/>
        <v>Thursday</v>
      </c>
      <c r="Q3611" s="6" t="str">
        <f t="shared" si="6"/>
        <v>Weekday</v>
      </c>
      <c r="R3611" s="6" t="str">
        <f t="shared" si="7"/>
        <v>Low (1–15%)</v>
      </c>
    </row>
    <row r="3612">
      <c r="A3612" s="3" t="s">
        <v>4130</v>
      </c>
      <c r="B3612" s="4">
        <v>45984.87222222222</v>
      </c>
      <c r="C3612" s="3" t="s">
        <v>41</v>
      </c>
      <c r="D3612" s="3" t="s">
        <v>1316</v>
      </c>
      <c r="E3612" s="3" t="s">
        <v>35</v>
      </c>
      <c r="F3612" s="3">
        <v>5.0</v>
      </c>
      <c r="G3612" s="3">
        <v>3999.0</v>
      </c>
      <c r="H3612" s="3">
        <v>5.0</v>
      </c>
      <c r="I3612" s="3">
        <v>2439.32</v>
      </c>
      <c r="J3612" s="3" t="s">
        <v>32</v>
      </c>
      <c r="K3612" s="3" t="s">
        <v>28</v>
      </c>
      <c r="L3612" s="5">
        <f t="shared" si="1"/>
        <v>18995.25</v>
      </c>
      <c r="M3612" s="5">
        <f t="shared" si="2"/>
        <v>12196.6</v>
      </c>
      <c r="N3612" s="5">
        <f t="shared" si="3"/>
        <v>6798.65</v>
      </c>
      <c r="O3612" s="6">
        <f t="shared" si="4"/>
        <v>0.3579131625</v>
      </c>
      <c r="P3612" s="6" t="str">
        <f t="shared" si="5"/>
        <v>Sunday</v>
      </c>
      <c r="Q3612" s="6" t="str">
        <f t="shared" si="6"/>
        <v>Weekend</v>
      </c>
      <c r="R3612" s="6" t="str">
        <f t="shared" si="7"/>
        <v>Low (1–15%)</v>
      </c>
    </row>
    <row r="3613">
      <c r="A3613" s="3" t="s">
        <v>4131</v>
      </c>
      <c r="B3613" s="4">
        <v>45937.88888888889</v>
      </c>
      <c r="C3613" s="3" t="s">
        <v>94</v>
      </c>
      <c r="D3613" s="3" t="s">
        <v>812</v>
      </c>
      <c r="E3613" s="3" t="s">
        <v>27</v>
      </c>
      <c r="F3613" s="3">
        <v>2.0</v>
      </c>
      <c r="G3613" s="3">
        <v>799.0</v>
      </c>
      <c r="H3613" s="3">
        <v>25.0</v>
      </c>
      <c r="I3613" s="3">
        <v>529.94</v>
      </c>
      <c r="J3613" s="3" t="s">
        <v>52</v>
      </c>
      <c r="K3613" s="3" t="s">
        <v>28</v>
      </c>
      <c r="L3613" s="5">
        <f t="shared" si="1"/>
        <v>1198.5</v>
      </c>
      <c r="M3613" s="5">
        <f t="shared" si="2"/>
        <v>1059.88</v>
      </c>
      <c r="N3613" s="5">
        <f t="shared" si="3"/>
        <v>138.62</v>
      </c>
      <c r="O3613" s="6">
        <f t="shared" si="4"/>
        <v>0.1156612432</v>
      </c>
      <c r="P3613" s="6" t="str">
        <f t="shared" si="5"/>
        <v>Tuesday</v>
      </c>
      <c r="Q3613" s="6" t="str">
        <f t="shared" si="6"/>
        <v>Weekday</v>
      </c>
      <c r="R3613" s="6" t="str">
        <f t="shared" si="7"/>
        <v>Mid (16–25%)</v>
      </c>
    </row>
    <row r="3614">
      <c r="A3614" s="3" t="s">
        <v>4132</v>
      </c>
      <c r="B3614" s="4">
        <v>45373.691666666666</v>
      </c>
      <c r="C3614" s="3" t="s">
        <v>285</v>
      </c>
      <c r="D3614" s="3" t="s">
        <v>331</v>
      </c>
      <c r="E3614" s="3" t="s">
        <v>27</v>
      </c>
      <c r="F3614" s="3">
        <v>4.0</v>
      </c>
      <c r="G3614" s="3">
        <v>999.0</v>
      </c>
      <c r="H3614" s="3">
        <v>30.0</v>
      </c>
      <c r="I3614" s="3">
        <v>570.98</v>
      </c>
      <c r="J3614" s="3" t="s">
        <v>32</v>
      </c>
      <c r="K3614" s="3" t="s">
        <v>28</v>
      </c>
      <c r="L3614" s="5">
        <f t="shared" si="1"/>
        <v>2797.2</v>
      </c>
      <c r="M3614" s="5">
        <f t="shared" si="2"/>
        <v>2283.92</v>
      </c>
      <c r="N3614" s="5">
        <f t="shared" si="3"/>
        <v>513.28</v>
      </c>
      <c r="O3614" s="6">
        <f t="shared" si="4"/>
        <v>0.1834977835</v>
      </c>
      <c r="P3614" s="6" t="str">
        <f t="shared" si="5"/>
        <v>Friday</v>
      </c>
      <c r="Q3614" s="6" t="str">
        <f t="shared" si="6"/>
        <v>Weekday</v>
      </c>
      <c r="R3614" s="6" t="str">
        <f t="shared" si="7"/>
        <v>High (&gt;25%)</v>
      </c>
    </row>
    <row r="3615">
      <c r="A3615" s="3" t="s">
        <v>4133</v>
      </c>
      <c r="B3615" s="4">
        <v>45912.470138888886</v>
      </c>
      <c r="C3615" s="3" t="s">
        <v>127</v>
      </c>
      <c r="D3615" s="3" t="s">
        <v>519</v>
      </c>
      <c r="E3615" s="3" t="s">
        <v>21</v>
      </c>
      <c r="F3615" s="3">
        <v>3.0</v>
      </c>
      <c r="G3615" s="3">
        <v>499.0</v>
      </c>
      <c r="H3615" s="3">
        <v>5.0</v>
      </c>
      <c r="I3615" s="3">
        <v>310.75</v>
      </c>
      <c r="J3615" s="3" t="s">
        <v>32</v>
      </c>
      <c r="K3615" s="3" t="s">
        <v>28</v>
      </c>
      <c r="L3615" s="5">
        <f t="shared" si="1"/>
        <v>1422.15</v>
      </c>
      <c r="M3615" s="5">
        <f t="shared" si="2"/>
        <v>932.25</v>
      </c>
      <c r="N3615" s="5">
        <f t="shared" si="3"/>
        <v>489.9</v>
      </c>
      <c r="O3615" s="6">
        <f t="shared" si="4"/>
        <v>0.3444784305</v>
      </c>
      <c r="P3615" s="6" t="str">
        <f t="shared" si="5"/>
        <v>Friday</v>
      </c>
      <c r="Q3615" s="6" t="str">
        <f t="shared" si="6"/>
        <v>Weekday</v>
      </c>
      <c r="R3615" s="6" t="str">
        <f t="shared" si="7"/>
        <v>Low (1–15%)</v>
      </c>
    </row>
    <row r="3616">
      <c r="A3616" s="3" t="s">
        <v>4134</v>
      </c>
      <c r="B3616" s="4">
        <v>45791.78888888889</v>
      </c>
      <c r="C3616" s="3" t="s">
        <v>114</v>
      </c>
      <c r="D3616" s="3" t="s">
        <v>531</v>
      </c>
      <c r="E3616" s="3" t="s">
        <v>27</v>
      </c>
      <c r="F3616" s="3">
        <v>5.0</v>
      </c>
      <c r="G3616" s="3">
        <v>1999.0</v>
      </c>
      <c r="H3616" s="3">
        <v>10.0</v>
      </c>
      <c r="I3616" s="3">
        <v>1227.14</v>
      </c>
      <c r="J3616" s="3" t="s">
        <v>52</v>
      </c>
      <c r="K3616" s="3" t="s">
        <v>39</v>
      </c>
      <c r="L3616" s="5">
        <f t="shared" si="1"/>
        <v>8995.5</v>
      </c>
      <c r="M3616" s="5">
        <f t="shared" si="2"/>
        <v>6135.7</v>
      </c>
      <c r="N3616" s="5">
        <f t="shared" si="3"/>
        <v>2859.8</v>
      </c>
      <c r="O3616" s="6">
        <f t="shared" si="4"/>
        <v>0.3179145128</v>
      </c>
      <c r="P3616" s="6" t="str">
        <f t="shared" si="5"/>
        <v>Wednesday</v>
      </c>
      <c r="Q3616" s="6" t="str">
        <f t="shared" si="6"/>
        <v>Weekday</v>
      </c>
      <c r="R3616" s="6" t="str">
        <f t="shared" si="7"/>
        <v>Low (1–15%)</v>
      </c>
    </row>
    <row r="3617">
      <c r="A3617" s="3" t="s">
        <v>4135</v>
      </c>
      <c r="B3617" s="4">
        <v>45461.72986111111</v>
      </c>
      <c r="C3617" s="3" t="s">
        <v>239</v>
      </c>
      <c r="D3617" s="3" t="s">
        <v>1137</v>
      </c>
      <c r="E3617" s="3" t="s">
        <v>35</v>
      </c>
      <c r="F3617" s="3">
        <v>4.0</v>
      </c>
      <c r="G3617" s="3">
        <v>3999.0</v>
      </c>
      <c r="H3617" s="3">
        <v>20.0</v>
      </c>
      <c r="I3617" s="3">
        <v>2506.21</v>
      </c>
      <c r="J3617" s="3" t="s">
        <v>22</v>
      </c>
      <c r="K3617" s="3" t="s">
        <v>28</v>
      </c>
      <c r="L3617" s="5">
        <f t="shared" si="1"/>
        <v>12796.8</v>
      </c>
      <c r="M3617" s="5">
        <f t="shared" si="2"/>
        <v>10024.84</v>
      </c>
      <c r="N3617" s="5">
        <f t="shared" si="3"/>
        <v>2771.96</v>
      </c>
      <c r="O3617" s="6">
        <f t="shared" si="4"/>
        <v>0.2166135284</v>
      </c>
      <c r="P3617" s="6" t="str">
        <f t="shared" si="5"/>
        <v>Tuesday</v>
      </c>
      <c r="Q3617" s="6" t="str">
        <f t="shared" si="6"/>
        <v>Weekday</v>
      </c>
      <c r="R3617" s="6" t="str">
        <f t="shared" si="7"/>
        <v>Mid (16–25%)</v>
      </c>
    </row>
    <row r="3618">
      <c r="A3618" s="3" t="s">
        <v>4136</v>
      </c>
      <c r="B3618" s="4">
        <v>45461.76666666667</v>
      </c>
      <c r="C3618" s="3" t="s">
        <v>50</v>
      </c>
      <c r="D3618" s="3" t="s">
        <v>551</v>
      </c>
      <c r="E3618" s="3" t="s">
        <v>21</v>
      </c>
      <c r="F3618" s="3">
        <v>3.0</v>
      </c>
      <c r="G3618" s="3">
        <v>499.0</v>
      </c>
      <c r="H3618" s="3">
        <v>10.0</v>
      </c>
      <c r="I3618" s="3">
        <v>328.7</v>
      </c>
      <c r="J3618" s="3" t="s">
        <v>52</v>
      </c>
      <c r="K3618" s="3" t="s">
        <v>28</v>
      </c>
      <c r="L3618" s="5">
        <f t="shared" si="1"/>
        <v>1347.3</v>
      </c>
      <c r="M3618" s="5">
        <f t="shared" si="2"/>
        <v>986.1</v>
      </c>
      <c r="N3618" s="5">
        <f t="shared" si="3"/>
        <v>361.2</v>
      </c>
      <c r="O3618" s="6">
        <f t="shared" si="4"/>
        <v>0.268091739</v>
      </c>
      <c r="P3618" s="6" t="str">
        <f t="shared" si="5"/>
        <v>Tuesday</v>
      </c>
      <c r="Q3618" s="6" t="str">
        <f t="shared" si="6"/>
        <v>Weekday</v>
      </c>
      <c r="R3618" s="6" t="str">
        <f t="shared" si="7"/>
        <v>Low (1–15%)</v>
      </c>
    </row>
    <row r="3619">
      <c r="A3619" s="3" t="s">
        <v>4137</v>
      </c>
      <c r="B3619" s="4">
        <v>45818.38125</v>
      </c>
      <c r="C3619" s="3" t="s">
        <v>94</v>
      </c>
      <c r="D3619" s="3" t="s">
        <v>1080</v>
      </c>
      <c r="E3619" s="3" t="s">
        <v>27</v>
      </c>
      <c r="F3619" s="3">
        <v>1.0</v>
      </c>
      <c r="G3619" s="3">
        <v>1299.0</v>
      </c>
      <c r="H3619" s="3">
        <v>0.0</v>
      </c>
      <c r="I3619" s="3">
        <v>669.63</v>
      </c>
      <c r="J3619" s="3" t="s">
        <v>32</v>
      </c>
      <c r="K3619" s="3" t="s">
        <v>28</v>
      </c>
      <c r="L3619" s="5">
        <f t="shared" si="1"/>
        <v>1299</v>
      </c>
      <c r="M3619" s="5">
        <f t="shared" si="2"/>
        <v>669.63</v>
      </c>
      <c r="N3619" s="5">
        <f t="shared" si="3"/>
        <v>629.37</v>
      </c>
      <c r="O3619" s="6">
        <f t="shared" si="4"/>
        <v>0.4845034642</v>
      </c>
      <c r="P3619" s="6" t="str">
        <f t="shared" si="5"/>
        <v>Tuesday</v>
      </c>
      <c r="Q3619" s="6" t="str">
        <f t="shared" si="6"/>
        <v>Weekday</v>
      </c>
      <c r="R3619" s="6" t="str">
        <f t="shared" si="7"/>
        <v>No Discount</v>
      </c>
    </row>
    <row r="3620">
      <c r="A3620" s="3" t="s">
        <v>4138</v>
      </c>
      <c r="B3620" s="4">
        <v>45578.53472222222</v>
      </c>
      <c r="C3620" s="3" t="s">
        <v>73</v>
      </c>
      <c r="D3620" s="3" t="s">
        <v>76</v>
      </c>
      <c r="E3620" s="3" t="s">
        <v>21</v>
      </c>
      <c r="F3620" s="3">
        <v>4.0</v>
      </c>
      <c r="G3620" s="3">
        <v>299.0</v>
      </c>
      <c r="H3620" s="3">
        <v>5.0</v>
      </c>
      <c r="I3620" s="3">
        <v>208.43</v>
      </c>
      <c r="J3620" s="3" t="s">
        <v>32</v>
      </c>
      <c r="K3620" s="3" t="s">
        <v>39</v>
      </c>
      <c r="L3620" s="5">
        <f t="shared" si="1"/>
        <v>1136.2</v>
      </c>
      <c r="M3620" s="5">
        <f t="shared" si="2"/>
        <v>833.72</v>
      </c>
      <c r="N3620" s="5">
        <f t="shared" si="3"/>
        <v>302.48</v>
      </c>
      <c r="O3620" s="6">
        <f t="shared" si="4"/>
        <v>0.2662207358</v>
      </c>
      <c r="P3620" s="6" t="str">
        <f t="shared" si="5"/>
        <v>Sunday</v>
      </c>
      <c r="Q3620" s="6" t="str">
        <f t="shared" si="6"/>
        <v>Weekend</v>
      </c>
      <c r="R3620" s="6" t="str">
        <f t="shared" si="7"/>
        <v>Low (1–15%)</v>
      </c>
    </row>
    <row r="3621">
      <c r="A3621" s="3" t="s">
        <v>4139</v>
      </c>
      <c r="B3621" s="4">
        <v>45927.634722222225</v>
      </c>
      <c r="C3621" s="3" t="s">
        <v>459</v>
      </c>
      <c r="D3621" s="3" t="s">
        <v>1357</v>
      </c>
      <c r="E3621" s="3" t="s">
        <v>35</v>
      </c>
      <c r="F3621" s="3">
        <v>1.0</v>
      </c>
      <c r="G3621" s="3">
        <v>1999.0</v>
      </c>
      <c r="H3621" s="3">
        <v>10.0</v>
      </c>
      <c r="I3621" s="3">
        <v>1332.31</v>
      </c>
      <c r="J3621" s="3" t="s">
        <v>52</v>
      </c>
      <c r="K3621" s="3" t="s">
        <v>23</v>
      </c>
      <c r="L3621" s="5">
        <f t="shared" si="1"/>
        <v>1799.1</v>
      </c>
      <c r="M3621" s="5">
        <f t="shared" si="2"/>
        <v>1332.31</v>
      </c>
      <c r="N3621" s="5">
        <f t="shared" si="3"/>
        <v>466.79</v>
      </c>
      <c r="O3621" s="6">
        <f t="shared" si="4"/>
        <v>0.2594575065</v>
      </c>
      <c r="P3621" s="6" t="str">
        <f t="shared" si="5"/>
        <v>Saturday</v>
      </c>
      <c r="Q3621" s="6" t="str">
        <f t="shared" si="6"/>
        <v>Weekend</v>
      </c>
      <c r="R3621" s="6" t="str">
        <f t="shared" si="7"/>
        <v>Low (1–15%)</v>
      </c>
    </row>
    <row r="3622">
      <c r="A3622" s="3" t="s">
        <v>4140</v>
      </c>
      <c r="B3622" s="4">
        <v>45623.72152777778</v>
      </c>
      <c r="C3622" s="3" t="s">
        <v>158</v>
      </c>
      <c r="D3622" s="3" t="s">
        <v>48</v>
      </c>
      <c r="E3622" s="3" t="s">
        <v>35</v>
      </c>
      <c r="F3622" s="3">
        <v>4.0</v>
      </c>
      <c r="G3622" s="3">
        <v>2499.0</v>
      </c>
      <c r="H3622" s="3">
        <v>0.0</v>
      </c>
      <c r="I3622" s="3">
        <v>1851.46</v>
      </c>
      <c r="J3622" s="3" t="s">
        <v>52</v>
      </c>
      <c r="K3622" s="3" t="s">
        <v>28</v>
      </c>
      <c r="L3622" s="5">
        <f t="shared" si="1"/>
        <v>9996</v>
      </c>
      <c r="M3622" s="5">
        <f t="shared" si="2"/>
        <v>7405.84</v>
      </c>
      <c r="N3622" s="5">
        <f t="shared" si="3"/>
        <v>2590.16</v>
      </c>
      <c r="O3622" s="6">
        <f t="shared" si="4"/>
        <v>0.2591196479</v>
      </c>
      <c r="P3622" s="6" t="str">
        <f t="shared" si="5"/>
        <v>Wednesday</v>
      </c>
      <c r="Q3622" s="6" t="str">
        <f t="shared" si="6"/>
        <v>Weekday</v>
      </c>
      <c r="R3622" s="6" t="str">
        <f t="shared" si="7"/>
        <v>No Discount</v>
      </c>
    </row>
    <row r="3623">
      <c r="A3623" s="3" t="s">
        <v>4141</v>
      </c>
      <c r="B3623" s="4">
        <v>45359.822222222225</v>
      </c>
      <c r="C3623" s="3" t="s">
        <v>282</v>
      </c>
      <c r="D3623" s="3" t="s">
        <v>20</v>
      </c>
      <c r="E3623" s="3" t="s">
        <v>35</v>
      </c>
      <c r="F3623" s="3">
        <v>5.0</v>
      </c>
      <c r="G3623" s="3">
        <v>2499.0</v>
      </c>
      <c r="H3623" s="3">
        <v>15.0</v>
      </c>
      <c r="I3623" s="3">
        <v>1420.57</v>
      </c>
      <c r="J3623" s="3" t="s">
        <v>22</v>
      </c>
      <c r="K3623" s="3" t="s">
        <v>23</v>
      </c>
      <c r="L3623" s="5">
        <f t="shared" si="1"/>
        <v>10620.75</v>
      </c>
      <c r="M3623" s="5">
        <f t="shared" si="2"/>
        <v>7102.85</v>
      </c>
      <c r="N3623" s="5">
        <f t="shared" si="3"/>
        <v>3517.9</v>
      </c>
      <c r="O3623" s="6">
        <f t="shared" si="4"/>
        <v>0.3312289622</v>
      </c>
      <c r="P3623" s="6" t="str">
        <f t="shared" si="5"/>
        <v>Friday</v>
      </c>
      <c r="Q3623" s="6" t="str">
        <f t="shared" si="6"/>
        <v>Weekday</v>
      </c>
      <c r="R3623" s="6" t="str">
        <f t="shared" si="7"/>
        <v>Low (1–15%)</v>
      </c>
    </row>
    <row r="3624">
      <c r="A3624" s="3" t="s">
        <v>4142</v>
      </c>
      <c r="B3624" s="4">
        <v>45298.4625</v>
      </c>
      <c r="C3624" s="3" t="s">
        <v>19</v>
      </c>
      <c r="D3624" s="3" t="s">
        <v>654</v>
      </c>
      <c r="E3624" s="3" t="s">
        <v>21</v>
      </c>
      <c r="F3624" s="3">
        <v>4.0</v>
      </c>
      <c r="G3624" s="3">
        <v>499.0</v>
      </c>
      <c r="H3624" s="3">
        <v>5.0</v>
      </c>
      <c r="I3624" s="3">
        <v>281.08</v>
      </c>
      <c r="J3624" s="3" t="s">
        <v>32</v>
      </c>
      <c r="K3624" s="3" t="s">
        <v>23</v>
      </c>
      <c r="L3624" s="5">
        <f t="shared" si="1"/>
        <v>1896.2</v>
      </c>
      <c r="M3624" s="5">
        <f t="shared" si="2"/>
        <v>1124.32</v>
      </c>
      <c r="N3624" s="5">
        <f t="shared" si="3"/>
        <v>771.88</v>
      </c>
      <c r="O3624" s="6">
        <f t="shared" si="4"/>
        <v>0.4070667651</v>
      </c>
      <c r="P3624" s="6" t="str">
        <f t="shared" si="5"/>
        <v>Sunday</v>
      </c>
      <c r="Q3624" s="6" t="str">
        <f t="shared" si="6"/>
        <v>Weekend</v>
      </c>
      <c r="R3624" s="6" t="str">
        <f t="shared" si="7"/>
        <v>Low (1–15%)</v>
      </c>
    </row>
    <row r="3625">
      <c r="A3625" s="3" t="s">
        <v>4143</v>
      </c>
      <c r="B3625" s="4">
        <v>45392.830555555556</v>
      </c>
      <c r="C3625" s="3" t="s">
        <v>158</v>
      </c>
      <c r="D3625" s="3" t="s">
        <v>887</v>
      </c>
      <c r="E3625" s="3" t="s">
        <v>35</v>
      </c>
      <c r="F3625" s="3">
        <v>2.0</v>
      </c>
      <c r="G3625" s="3">
        <v>3499.0</v>
      </c>
      <c r="H3625" s="3">
        <v>30.0</v>
      </c>
      <c r="I3625" s="3">
        <v>2033.96</v>
      </c>
      <c r="J3625" s="3" t="s">
        <v>52</v>
      </c>
      <c r="K3625" s="3" t="s">
        <v>28</v>
      </c>
      <c r="L3625" s="5">
        <f t="shared" si="1"/>
        <v>4898.6</v>
      </c>
      <c r="M3625" s="5">
        <f t="shared" si="2"/>
        <v>4067.92</v>
      </c>
      <c r="N3625" s="5">
        <f t="shared" si="3"/>
        <v>830.68</v>
      </c>
      <c r="O3625" s="6">
        <f t="shared" si="4"/>
        <v>0.1695749806</v>
      </c>
      <c r="P3625" s="6" t="str">
        <f t="shared" si="5"/>
        <v>Wednesday</v>
      </c>
      <c r="Q3625" s="6" t="str">
        <f t="shared" si="6"/>
        <v>Weekday</v>
      </c>
      <c r="R3625" s="6" t="str">
        <f t="shared" si="7"/>
        <v>High (&gt;25%)</v>
      </c>
    </row>
    <row r="3626">
      <c r="A3626" s="3" t="s">
        <v>4144</v>
      </c>
      <c r="B3626" s="4">
        <v>45559.375</v>
      </c>
      <c r="C3626" s="3" t="s">
        <v>254</v>
      </c>
      <c r="D3626" s="3" t="s">
        <v>299</v>
      </c>
      <c r="E3626" s="3" t="s">
        <v>35</v>
      </c>
      <c r="F3626" s="3">
        <v>2.0</v>
      </c>
      <c r="G3626" s="3">
        <v>3999.0</v>
      </c>
      <c r="H3626" s="3">
        <v>10.0</v>
      </c>
      <c r="I3626" s="3">
        <v>2504.39</v>
      </c>
      <c r="J3626" s="3" t="s">
        <v>32</v>
      </c>
      <c r="K3626" s="3" t="s">
        <v>39</v>
      </c>
      <c r="L3626" s="5">
        <f t="shared" si="1"/>
        <v>7198.2</v>
      </c>
      <c r="M3626" s="5">
        <f t="shared" si="2"/>
        <v>5008.78</v>
      </c>
      <c r="N3626" s="5">
        <f t="shared" si="3"/>
        <v>2189.42</v>
      </c>
      <c r="O3626" s="6">
        <f t="shared" si="4"/>
        <v>0.3041621516</v>
      </c>
      <c r="P3626" s="6" t="str">
        <f t="shared" si="5"/>
        <v>Tuesday</v>
      </c>
      <c r="Q3626" s="6" t="str">
        <f t="shared" si="6"/>
        <v>Weekday</v>
      </c>
      <c r="R3626" s="6" t="str">
        <f t="shared" si="7"/>
        <v>Low (1–15%)</v>
      </c>
    </row>
    <row r="3627">
      <c r="A3627" s="3" t="s">
        <v>4145</v>
      </c>
      <c r="B3627" s="4">
        <v>45379.552083333336</v>
      </c>
      <c r="C3627" s="3" t="s">
        <v>459</v>
      </c>
      <c r="D3627" s="3" t="s">
        <v>1182</v>
      </c>
      <c r="E3627" s="3" t="s">
        <v>35</v>
      </c>
      <c r="F3627" s="3">
        <v>1.0</v>
      </c>
      <c r="G3627" s="3">
        <v>2999.0</v>
      </c>
      <c r="H3627" s="3">
        <v>0.0</v>
      </c>
      <c r="I3627" s="3">
        <v>2146.49</v>
      </c>
      <c r="J3627" s="3" t="s">
        <v>52</v>
      </c>
      <c r="K3627" s="3" t="s">
        <v>23</v>
      </c>
      <c r="L3627" s="5">
        <f t="shared" si="1"/>
        <v>2999</v>
      </c>
      <c r="M3627" s="5">
        <f t="shared" si="2"/>
        <v>2146.49</v>
      </c>
      <c r="N3627" s="5">
        <f t="shared" si="3"/>
        <v>852.51</v>
      </c>
      <c r="O3627" s="6">
        <f t="shared" si="4"/>
        <v>0.2842647549</v>
      </c>
      <c r="P3627" s="6" t="str">
        <f t="shared" si="5"/>
        <v>Thursday</v>
      </c>
      <c r="Q3627" s="6" t="str">
        <f t="shared" si="6"/>
        <v>Weekday</v>
      </c>
      <c r="R3627" s="6" t="str">
        <f t="shared" si="7"/>
        <v>No Discount</v>
      </c>
    </row>
    <row r="3628">
      <c r="A3628" s="3" t="s">
        <v>4146</v>
      </c>
      <c r="B3628" s="4">
        <v>45602.58541666667</v>
      </c>
      <c r="C3628" s="3" t="s">
        <v>41</v>
      </c>
      <c r="D3628" s="3" t="s">
        <v>1084</v>
      </c>
      <c r="E3628" s="3" t="s">
        <v>27</v>
      </c>
      <c r="F3628" s="3">
        <v>2.0</v>
      </c>
      <c r="G3628" s="3">
        <v>799.0</v>
      </c>
      <c r="H3628" s="3">
        <v>20.0</v>
      </c>
      <c r="I3628" s="3">
        <v>512.6</v>
      </c>
      <c r="J3628" s="3" t="s">
        <v>32</v>
      </c>
      <c r="K3628" s="3" t="s">
        <v>39</v>
      </c>
      <c r="L3628" s="5">
        <f t="shared" si="1"/>
        <v>1278.4</v>
      </c>
      <c r="M3628" s="5">
        <f t="shared" si="2"/>
        <v>1025.2</v>
      </c>
      <c r="N3628" s="5">
        <f t="shared" si="3"/>
        <v>253.2</v>
      </c>
      <c r="O3628" s="6">
        <f t="shared" si="4"/>
        <v>0.1980600751</v>
      </c>
      <c r="P3628" s="6" t="str">
        <f t="shared" si="5"/>
        <v>Wednesday</v>
      </c>
      <c r="Q3628" s="6" t="str">
        <f t="shared" si="6"/>
        <v>Weekday</v>
      </c>
      <c r="R3628" s="6" t="str">
        <f t="shared" si="7"/>
        <v>Mid (16–25%)</v>
      </c>
    </row>
    <row r="3629">
      <c r="A3629" s="3" t="s">
        <v>4147</v>
      </c>
      <c r="B3629" s="4">
        <v>45351.479166666664</v>
      </c>
      <c r="C3629" s="3" t="s">
        <v>70</v>
      </c>
      <c r="D3629" s="3" t="s">
        <v>600</v>
      </c>
      <c r="E3629" s="3" t="s">
        <v>35</v>
      </c>
      <c r="F3629" s="3">
        <v>2.0</v>
      </c>
      <c r="G3629" s="3">
        <v>2999.0</v>
      </c>
      <c r="H3629" s="3">
        <v>30.0</v>
      </c>
      <c r="I3629" s="3">
        <v>2127.31</v>
      </c>
      <c r="J3629" s="3" t="s">
        <v>32</v>
      </c>
      <c r="K3629" s="3" t="s">
        <v>23</v>
      </c>
      <c r="L3629" s="5">
        <f t="shared" si="1"/>
        <v>4198.6</v>
      </c>
      <c r="M3629" s="5">
        <f t="shared" si="2"/>
        <v>4254.62</v>
      </c>
      <c r="N3629" s="5">
        <f t="shared" si="3"/>
        <v>-56.02</v>
      </c>
      <c r="O3629" s="6">
        <f t="shared" si="4"/>
        <v>-0.01334254275</v>
      </c>
      <c r="P3629" s="6" t="str">
        <f t="shared" si="5"/>
        <v>Thursday</v>
      </c>
      <c r="Q3629" s="6" t="str">
        <f t="shared" si="6"/>
        <v>Weekday</v>
      </c>
      <c r="R3629" s="6" t="str">
        <f t="shared" si="7"/>
        <v>High (&gt;25%)</v>
      </c>
    </row>
    <row r="3630">
      <c r="A3630" s="3" t="s">
        <v>4148</v>
      </c>
      <c r="B3630" s="4">
        <v>45627.58194444444</v>
      </c>
      <c r="C3630" s="3" t="s">
        <v>60</v>
      </c>
      <c r="D3630" s="3" t="s">
        <v>1466</v>
      </c>
      <c r="E3630" s="3" t="s">
        <v>21</v>
      </c>
      <c r="F3630" s="3">
        <v>4.0</v>
      </c>
      <c r="G3630" s="3">
        <v>499.0</v>
      </c>
      <c r="H3630" s="3">
        <v>10.0</v>
      </c>
      <c r="I3630" s="3">
        <v>264.07</v>
      </c>
      <c r="J3630" s="3" t="s">
        <v>52</v>
      </c>
      <c r="K3630" s="3" t="s">
        <v>39</v>
      </c>
      <c r="L3630" s="5">
        <f t="shared" si="1"/>
        <v>1796.4</v>
      </c>
      <c r="M3630" s="5">
        <f t="shared" si="2"/>
        <v>1056.28</v>
      </c>
      <c r="N3630" s="5">
        <f t="shared" si="3"/>
        <v>740.12</v>
      </c>
      <c r="O3630" s="6">
        <f t="shared" si="4"/>
        <v>0.4120017813</v>
      </c>
      <c r="P3630" s="6" t="str">
        <f t="shared" si="5"/>
        <v>Sunday</v>
      </c>
      <c r="Q3630" s="6" t="str">
        <f t="shared" si="6"/>
        <v>Weekend</v>
      </c>
      <c r="R3630" s="6" t="str">
        <f t="shared" si="7"/>
        <v>Low (1–15%)</v>
      </c>
    </row>
    <row r="3631">
      <c r="A3631" s="3" t="s">
        <v>4149</v>
      </c>
      <c r="B3631" s="4">
        <v>45559.87708333333</v>
      </c>
      <c r="C3631" s="3" t="s">
        <v>73</v>
      </c>
      <c r="D3631" s="3" t="s">
        <v>922</v>
      </c>
      <c r="E3631" s="3" t="s">
        <v>35</v>
      </c>
      <c r="F3631" s="3">
        <v>3.0</v>
      </c>
      <c r="G3631" s="3">
        <v>3999.0</v>
      </c>
      <c r="H3631" s="3">
        <v>0.0</v>
      </c>
      <c r="I3631" s="3">
        <v>2531.39</v>
      </c>
      <c r="J3631" s="3" t="s">
        <v>32</v>
      </c>
      <c r="K3631" s="3" t="s">
        <v>28</v>
      </c>
      <c r="L3631" s="5">
        <f t="shared" si="1"/>
        <v>11997</v>
      </c>
      <c r="M3631" s="5">
        <f t="shared" si="2"/>
        <v>7594.17</v>
      </c>
      <c r="N3631" s="5">
        <f t="shared" si="3"/>
        <v>4402.83</v>
      </c>
      <c r="O3631" s="6">
        <f t="shared" si="4"/>
        <v>0.3669942486</v>
      </c>
      <c r="P3631" s="6" t="str">
        <f t="shared" si="5"/>
        <v>Tuesday</v>
      </c>
      <c r="Q3631" s="6" t="str">
        <f t="shared" si="6"/>
        <v>Weekday</v>
      </c>
      <c r="R3631" s="6" t="str">
        <f t="shared" si="7"/>
        <v>No Discount</v>
      </c>
    </row>
    <row r="3632">
      <c r="A3632" s="3" t="s">
        <v>4150</v>
      </c>
      <c r="B3632" s="4">
        <v>45822.47986111111</v>
      </c>
      <c r="C3632" s="3" t="s">
        <v>63</v>
      </c>
      <c r="D3632" s="3" t="s">
        <v>109</v>
      </c>
      <c r="E3632" s="3" t="s">
        <v>35</v>
      </c>
      <c r="F3632" s="3">
        <v>1.0</v>
      </c>
      <c r="G3632" s="3">
        <v>2999.0</v>
      </c>
      <c r="H3632" s="3">
        <v>30.0</v>
      </c>
      <c r="I3632" s="3">
        <v>1986.39</v>
      </c>
      <c r="J3632" s="3" t="s">
        <v>52</v>
      </c>
      <c r="K3632" s="3" t="s">
        <v>23</v>
      </c>
      <c r="L3632" s="5">
        <f t="shared" si="1"/>
        <v>2099.3</v>
      </c>
      <c r="M3632" s="5">
        <f t="shared" si="2"/>
        <v>1986.39</v>
      </c>
      <c r="N3632" s="5">
        <f t="shared" si="3"/>
        <v>112.91</v>
      </c>
      <c r="O3632" s="6">
        <f t="shared" si="4"/>
        <v>0.05378459486</v>
      </c>
      <c r="P3632" s="6" t="str">
        <f t="shared" si="5"/>
        <v>Saturday</v>
      </c>
      <c r="Q3632" s="6" t="str">
        <f t="shared" si="6"/>
        <v>Weekend</v>
      </c>
      <c r="R3632" s="6" t="str">
        <f t="shared" si="7"/>
        <v>High (&gt;25%)</v>
      </c>
    </row>
    <row r="3633">
      <c r="A3633" s="3" t="s">
        <v>4151</v>
      </c>
      <c r="B3633" s="4">
        <v>45369.771527777775</v>
      </c>
      <c r="C3633" s="3" t="s">
        <v>257</v>
      </c>
      <c r="D3633" s="3" t="s">
        <v>472</v>
      </c>
      <c r="E3633" s="3" t="s">
        <v>21</v>
      </c>
      <c r="F3633" s="3">
        <v>3.0</v>
      </c>
      <c r="G3633" s="3">
        <v>899.0</v>
      </c>
      <c r="H3633" s="3">
        <v>5.0</v>
      </c>
      <c r="I3633" s="3">
        <v>414.0</v>
      </c>
      <c r="J3633" s="3" t="s">
        <v>32</v>
      </c>
      <c r="K3633" s="3" t="s">
        <v>23</v>
      </c>
      <c r="L3633" s="5">
        <f t="shared" si="1"/>
        <v>2562.15</v>
      </c>
      <c r="M3633" s="5">
        <f t="shared" si="2"/>
        <v>1242</v>
      </c>
      <c r="N3633" s="5">
        <f t="shared" si="3"/>
        <v>1320.15</v>
      </c>
      <c r="O3633" s="6">
        <f t="shared" si="4"/>
        <v>0.5152508635</v>
      </c>
      <c r="P3633" s="6" t="str">
        <f t="shared" si="5"/>
        <v>Monday</v>
      </c>
      <c r="Q3633" s="6" t="str">
        <f t="shared" si="6"/>
        <v>Weekday</v>
      </c>
      <c r="R3633" s="6" t="str">
        <f t="shared" si="7"/>
        <v>Low (1–15%)</v>
      </c>
    </row>
    <row r="3634">
      <c r="A3634" s="3" t="s">
        <v>4152</v>
      </c>
      <c r="B3634" s="4">
        <v>45560.57361111111</v>
      </c>
      <c r="C3634" s="3" t="s">
        <v>282</v>
      </c>
      <c r="D3634" s="3" t="s">
        <v>559</v>
      </c>
      <c r="E3634" s="3" t="s">
        <v>35</v>
      </c>
      <c r="F3634" s="3">
        <v>3.0</v>
      </c>
      <c r="G3634" s="3">
        <v>2999.0</v>
      </c>
      <c r="H3634" s="3">
        <v>20.0</v>
      </c>
      <c r="I3634" s="3">
        <v>2097.26</v>
      </c>
      <c r="J3634" s="3" t="s">
        <v>32</v>
      </c>
      <c r="K3634" s="3" t="s">
        <v>28</v>
      </c>
      <c r="L3634" s="5">
        <f t="shared" si="1"/>
        <v>7197.6</v>
      </c>
      <c r="M3634" s="5">
        <f t="shared" si="2"/>
        <v>6291.78</v>
      </c>
      <c r="N3634" s="5">
        <f t="shared" si="3"/>
        <v>905.82</v>
      </c>
      <c r="O3634" s="6">
        <f t="shared" si="4"/>
        <v>0.1258502834</v>
      </c>
      <c r="P3634" s="6" t="str">
        <f t="shared" si="5"/>
        <v>Wednesday</v>
      </c>
      <c r="Q3634" s="6" t="str">
        <f t="shared" si="6"/>
        <v>Weekday</v>
      </c>
      <c r="R3634" s="6" t="str">
        <f t="shared" si="7"/>
        <v>Mid (16–25%)</v>
      </c>
    </row>
    <row r="3635">
      <c r="A3635" s="3" t="s">
        <v>4153</v>
      </c>
      <c r="B3635" s="4">
        <v>45311.731944444444</v>
      </c>
      <c r="C3635" s="3" t="s">
        <v>37</v>
      </c>
      <c r="D3635" s="3" t="s">
        <v>654</v>
      </c>
      <c r="E3635" s="3" t="s">
        <v>27</v>
      </c>
      <c r="F3635" s="3">
        <v>3.0</v>
      </c>
      <c r="G3635" s="3">
        <v>799.0</v>
      </c>
      <c r="H3635" s="3">
        <v>30.0</v>
      </c>
      <c r="I3635" s="3">
        <v>409.85</v>
      </c>
      <c r="J3635" s="3" t="s">
        <v>52</v>
      </c>
      <c r="K3635" s="3" t="s">
        <v>39</v>
      </c>
      <c r="L3635" s="5">
        <f t="shared" si="1"/>
        <v>1677.9</v>
      </c>
      <c r="M3635" s="5">
        <f t="shared" si="2"/>
        <v>1229.55</v>
      </c>
      <c r="N3635" s="5">
        <f t="shared" si="3"/>
        <v>448.35</v>
      </c>
      <c r="O3635" s="6">
        <f t="shared" si="4"/>
        <v>0.2672090113</v>
      </c>
      <c r="P3635" s="6" t="str">
        <f t="shared" si="5"/>
        <v>Saturday</v>
      </c>
      <c r="Q3635" s="6" t="str">
        <f t="shared" si="6"/>
        <v>Weekend</v>
      </c>
      <c r="R3635" s="6" t="str">
        <f t="shared" si="7"/>
        <v>High (&gt;25%)</v>
      </c>
    </row>
    <row r="3636">
      <c r="A3636" s="3" t="s">
        <v>4154</v>
      </c>
      <c r="B3636" s="4">
        <v>45473.64722222222</v>
      </c>
      <c r="C3636" s="3" t="s">
        <v>186</v>
      </c>
      <c r="D3636" s="3" t="s">
        <v>1568</v>
      </c>
      <c r="E3636" s="3" t="s">
        <v>35</v>
      </c>
      <c r="F3636" s="3">
        <v>4.0</v>
      </c>
      <c r="G3636" s="3">
        <v>1999.0</v>
      </c>
      <c r="H3636" s="3">
        <v>10.0</v>
      </c>
      <c r="I3636" s="3">
        <v>1216.72</v>
      </c>
      <c r="J3636" s="3" t="s">
        <v>52</v>
      </c>
      <c r="K3636" s="3" t="s">
        <v>23</v>
      </c>
      <c r="L3636" s="5">
        <f t="shared" si="1"/>
        <v>7196.4</v>
      </c>
      <c r="M3636" s="5">
        <f t="shared" si="2"/>
        <v>4866.88</v>
      </c>
      <c r="N3636" s="5">
        <f t="shared" si="3"/>
        <v>2329.52</v>
      </c>
      <c r="O3636" s="6">
        <f t="shared" si="4"/>
        <v>0.3237062976</v>
      </c>
      <c r="P3636" s="6" t="str">
        <f t="shared" si="5"/>
        <v>Sunday</v>
      </c>
      <c r="Q3636" s="6" t="str">
        <f t="shared" si="6"/>
        <v>Weekend</v>
      </c>
      <c r="R3636" s="6" t="str">
        <f t="shared" si="7"/>
        <v>Low (1–15%)</v>
      </c>
    </row>
    <row r="3637">
      <c r="A3637" s="3" t="s">
        <v>4155</v>
      </c>
      <c r="B3637" s="4">
        <v>45593.49652777778</v>
      </c>
      <c r="C3637" s="3" t="s">
        <v>97</v>
      </c>
      <c r="D3637" s="3" t="s">
        <v>243</v>
      </c>
      <c r="E3637" s="3" t="s">
        <v>27</v>
      </c>
      <c r="F3637" s="3">
        <v>4.0</v>
      </c>
      <c r="G3637" s="3">
        <v>1999.0</v>
      </c>
      <c r="H3637" s="3">
        <v>0.0</v>
      </c>
      <c r="I3637" s="3">
        <v>1030.92</v>
      </c>
      <c r="J3637" s="3" t="s">
        <v>52</v>
      </c>
      <c r="K3637" s="3" t="s">
        <v>23</v>
      </c>
      <c r="L3637" s="5">
        <f t="shared" si="1"/>
        <v>7996</v>
      </c>
      <c r="M3637" s="5">
        <f t="shared" si="2"/>
        <v>4123.68</v>
      </c>
      <c r="N3637" s="5">
        <f t="shared" si="3"/>
        <v>3872.32</v>
      </c>
      <c r="O3637" s="6">
        <f t="shared" si="4"/>
        <v>0.4842821411</v>
      </c>
      <c r="P3637" s="6" t="str">
        <f t="shared" si="5"/>
        <v>Monday</v>
      </c>
      <c r="Q3637" s="6" t="str">
        <f t="shared" si="6"/>
        <v>Weekday</v>
      </c>
      <c r="R3637" s="6" t="str">
        <f t="shared" si="7"/>
        <v>No Discount</v>
      </c>
    </row>
    <row r="3638">
      <c r="A3638" s="3" t="s">
        <v>4156</v>
      </c>
      <c r="B3638" s="4">
        <v>45728.60833333333</v>
      </c>
      <c r="C3638" s="3" t="s">
        <v>111</v>
      </c>
      <c r="D3638" s="3" t="s">
        <v>260</v>
      </c>
      <c r="E3638" s="3" t="s">
        <v>35</v>
      </c>
      <c r="F3638" s="3">
        <v>2.0</v>
      </c>
      <c r="G3638" s="3">
        <v>3999.0</v>
      </c>
      <c r="H3638" s="3">
        <v>30.0</v>
      </c>
      <c r="I3638" s="3">
        <v>2797.89</v>
      </c>
      <c r="J3638" s="3" t="s">
        <v>32</v>
      </c>
      <c r="K3638" s="3" t="s">
        <v>23</v>
      </c>
      <c r="L3638" s="5">
        <f t="shared" si="1"/>
        <v>5598.6</v>
      </c>
      <c r="M3638" s="5">
        <f t="shared" si="2"/>
        <v>5595.78</v>
      </c>
      <c r="N3638" s="5">
        <f t="shared" si="3"/>
        <v>2.82</v>
      </c>
      <c r="O3638" s="6">
        <f t="shared" si="4"/>
        <v>0.0005036973529</v>
      </c>
      <c r="P3638" s="6" t="str">
        <f t="shared" si="5"/>
        <v>Wednesday</v>
      </c>
      <c r="Q3638" s="6" t="str">
        <f t="shared" si="6"/>
        <v>Weekday</v>
      </c>
      <c r="R3638" s="6" t="str">
        <f t="shared" si="7"/>
        <v>High (&gt;25%)</v>
      </c>
    </row>
    <row r="3639">
      <c r="A3639" s="3" t="s">
        <v>4157</v>
      </c>
      <c r="B3639" s="4">
        <v>45612.54652777778</v>
      </c>
      <c r="C3639" s="3" t="s">
        <v>144</v>
      </c>
      <c r="D3639" s="3" t="s">
        <v>876</v>
      </c>
      <c r="E3639" s="3" t="s">
        <v>35</v>
      </c>
      <c r="F3639" s="3">
        <v>3.0</v>
      </c>
      <c r="G3639" s="3">
        <v>1999.0</v>
      </c>
      <c r="H3639" s="3">
        <v>0.0</v>
      </c>
      <c r="I3639" s="3">
        <v>1111.16</v>
      </c>
      <c r="J3639" s="3" t="s">
        <v>32</v>
      </c>
      <c r="K3639" s="3" t="s">
        <v>39</v>
      </c>
      <c r="L3639" s="5">
        <f t="shared" si="1"/>
        <v>5997</v>
      </c>
      <c r="M3639" s="5">
        <f t="shared" si="2"/>
        <v>3333.48</v>
      </c>
      <c r="N3639" s="5">
        <f t="shared" si="3"/>
        <v>2663.52</v>
      </c>
      <c r="O3639" s="6">
        <f t="shared" si="4"/>
        <v>0.444142071</v>
      </c>
      <c r="P3639" s="6" t="str">
        <f t="shared" si="5"/>
        <v>Saturday</v>
      </c>
      <c r="Q3639" s="6" t="str">
        <f t="shared" si="6"/>
        <v>Weekend</v>
      </c>
      <c r="R3639" s="6" t="str">
        <f t="shared" si="7"/>
        <v>No Discount</v>
      </c>
    </row>
    <row r="3640">
      <c r="A3640" s="3" t="s">
        <v>4158</v>
      </c>
      <c r="B3640" s="4">
        <v>45405.86597222222</v>
      </c>
      <c r="C3640" s="3" t="s">
        <v>91</v>
      </c>
      <c r="D3640" s="3" t="s">
        <v>437</v>
      </c>
      <c r="E3640" s="3" t="s">
        <v>21</v>
      </c>
      <c r="F3640" s="3">
        <v>1.0</v>
      </c>
      <c r="G3640" s="3">
        <v>899.0</v>
      </c>
      <c r="H3640" s="3">
        <v>20.0</v>
      </c>
      <c r="I3640" s="3">
        <v>609.65</v>
      </c>
      <c r="J3640" s="3" t="s">
        <v>32</v>
      </c>
      <c r="K3640" s="3" t="s">
        <v>39</v>
      </c>
      <c r="L3640" s="5">
        <f t="shared" si="1"/>
        <v>719.2</v>
      </c>
      <c r="M3640" s="5">
        <f t="shared" si="2"/>
        <v>609.65</v>
      </c>
      <c r="N3640" s="5">
        <f t="shared" si="3"/>
        <v>109.55</v>
      </c>
      <c r="O3640" s="6">
        <f t="shared" si="4"/>
        <v>0.1523220245</v>
      </c>
      <c r="P3640" s="6" t="str">
        <f t="shared" si="5"/>
        <v>Tuesday</v>
      </c>
      <c r="Q3640" s="6" t="str">
        <f t="shared" si="6"/>
        <v>Weekday</v>
      </c>
      <c r="R3640" s="6" t="str">
        <f t="shared" si="7"/>
        <v>Mid (16–25%)</v>
      </c>
    </row>
    <row r="3641">
      <c r="A3641" s="3" t="s">
        <v>4159</v>
      </c>
      <c r="B3641" s="4">
        <v>45759.629166666666</v>
      </c>
      <c r="C3641" s="3" t="s">
        <v>19</v>
      </c>
      <c r="D3641" s="3" t="s">
        <v>747</v>
      </c>
      <c r="E3641" s="3" t="s">
        <v>21</v>
      </c>
      <c r="F3641" s="3">
        <v>4.0</v>
      </c>
      <c r="G3641" s="3">
        <v>899.0</v>
      </c>
      <c r="H3641" s="3">
        <v>0.0</v>
      </c>
      <c r="I3641" s="3">
        <v>512.93</v>
      </c>
      <c r="J3641" s="3" t="s">
        <v>32</v>
      </c>
      <c r="K3641" s="3" t="s">
        <v>28</v>
      </c>
      <c r="L3641" s="5">
        <f t="shared" si="1"/>
        <v>3596</v>
      </c>
      <c r="M3641" s="5">
        <f t="shared" si="2"/>
        <v>2051.72</v>
      </c>
      <c r="N3641" s="5">
        <f t="shared" si="3"/>
        <v>1544.28</v>
      </c>
      <c r="O3641" s="6">
        <f t="shared" si="4"/>
        <v>0.4294438265</v>
      </c>
      <c r="P3641" s="6" t="str">
        <f t="shared" si="5"/>
        <v>Saturday</v>
      </c>
      <c r="Q3641" s="6" t="str">
        <f t="shared" si="6"/>
        <v>Weekend</v>
      </c>
      <c r="R3641" s="6" t="str">
        <f t="shared" si="7"/>
        <v>No Discount</v>
      </c>
    </row>
    <row r="3642">
      <c r="A3642" s="3" t="s">
        <v>4160</v>
      </c>
      <c r="B3642" s="4">
        <v>45455.91111111111</v>
      </c>
      <c r="C3642" s="3" t="s">
        <v>47</v>
      </c>
      <c r="D3642" s="3" t="s">
        <v>305</v>
      </c>
      <c r="E3642" s="3" t="s">
        <v>27</v>
      </c>
      <c r="F3642" s="3">
        <v>2.0</v>
      </c>
      <c r="G3642" s="3">
        <v>1299.0</v>
      </c>
      <c r="H3642" s="3">
        <v>0.0</v>
      </c>
      <c r="I3642" s="3">
        <v>801.79</v>
      </c>
      <c r="J3642" s="3" t="s">
        <v>32</v>
      </c>
      <c r="K3642" s="3" t="s">
        <v>23</v>
      </c>
      <c r="L3642" s="5">
        <f t="shared" si="1"/>
        <v>2598</v>
      </c>
      <c r="M3642" s="5">
        <f t="shared" si="2"/>
        <v>1603.58</v>
      </c>
      <c r="N3642" s="5">
        <f t="shared" si="3"/>
        <v>994.42</v>
      </c>
      <c r="O3642" s="6">
        <f t="shared" si="4"/>
        <v>0.3827636644</v>
      </c>
      <c r="P3642" s="6" t="str">
        <f t="shared" si="5"/>
        <v>Wednesday</v>
      </c>
      <c r="Q3642" s="6" t="str">
        <f t="shared" si="6"/>
        <v>Weekday</v>
      </c>
      <c r="R3642" s="6" t="str">
        <f t="shared" si="7"/>
        <v>No Discount</v>
      </c>
    </row>
    <row r="3643">
      <c r="A3643" s="3" t="s">
        <v>4161</v>
      </c>
      <c r="B3643" s="4">
        <v>45405.59027777778</v>
      </c>
      <c r="C3643" s="3" t="s">
        <v>135</v>
      </c>
      <c r="D3643" s="3" t="s">
        <v>1321</v>
      </c>
      <c r="E3643" s="3" t="s">
        <v>35</v>
      </c>
      <c r="F3643" s="3">
        <v>3.0</v>
      </c>
      <c r="G3643" s="3">
        <v>3999.0</v>
      </c>
      <c r="H3643" s="3">
        <v>5.0</v>
      </c>
      <c r="I3643" s="3">
        <v>2587.57</v>
      </c>
      <c r="J3643" s="3" t="s">
        <v>52</v>
      </c>
      <c r="K3643" s="3" t="s">
        <v>28</v>
      </c>
      <c r="L3643" s="5">
        <f t="shared" si="1"/>
        <v>11397.15</v>
      </c>
      <c r="M3643" s="5">
        <f t="shared" si="2"/>
        <v>7762.71</v>
      </c>
      <c r="N3643" s="5">
        <f t="shared" si="3"/>
        <v>3634.44</v>
      </c>
      <c r="O3643" s="6">
        <f t="shared" si="4"/>
        <v>0.3188902489</v>
      </c>
      <c r="P3643" s="6" t="str">
        <f t="shared" si="5"/>
        <v>Tuesday</v>
      </c>
      <c r="Q3643" s="6" t="str">
        <f t="shared" si="6"/>
        <v>Weekday</v>
      </c>
      <c r="R3643" s="6" t="str">
        <f t="shared" si="7"/>
        <v>Low (1–15%)</v>
      </c>
    </row>
    <row r="3644">
      <c r="A3644" s="3" t="s">
        <v>4162</v>
      </c>
      <c r="B3644" s="4">
        <v>45347.73819444444</v>
      </c>
      <c r="C3644" s="3" t="s">
        <v>41</v>
      </c>
      <c r="D3644" s="3" t="s">
        <v>176</v>
      </c>
      <c r="E3644" s="3" t="s">
        <v>21</v>
      </c>
      <c r="F3644" s="3">
        <v>2.0</v>
      </c>
      <c r="G3644" s="3">
        <v>299.0</v>
      </c>
      <c r="H3644" s="3">
        <v>20.0</v>
      </c>
      <c r="I3644" s="3">
        <v>160.36</v>
      </c>
      <c r="J3644" s="3" t="s">
        <v>32</v>
      </c>
      <c r="K3644" s="3" t="s">
        <v>39</v>
      </c>
      <c r="L3644" s="5">
        <f t="shared" si="1"/>
        <v>478.4</v>
      </c>
      <c r="M3644" s="5">
        <f t="shared" si="2"/>
        <v>320.72</v>
      </c>
      <c r="N3644" s="5">
        <f t="shared" si="3"/>
        <v>157.68</v>
      </c>
      <c r="O3644" s="6">
        <f t="shared" si="4"/>
        <v>0.3295986622</v>
      </c>
      <c r="P3644" s="6" t="str">
        <f t="shared" si="5"/>
        <v>Sunday</v>
      </c>
      <c r="Q3644" s="6" t="str">
        <f t="shared" si="6"/>
        <v>Weekend</v>
      </c>
      <c r="R3644" s="6" t="str">
        <f t="shared" si="7"/>
        <v>Mid (16–25%)</v>
      </c>
    </row>
    <row r="3645">
      <c r="A3645" s="3" t="s">
        <v>4163</v>
      </c>
      <c r="B3645" s="4">
        <v>45897.870833333334</v>
      </c>
      <c r="C3645" s="3" t="s">
        <v>94</v>
      </c>
      <c r="D3645" s="3" t="s">
        <v>79</v>
      </c>
      <c r="E3645" s="3" t="s">
        <v>21</v>
      </c>
      <c r="F3645" s="3">
        <v>1.0</v>
      </c>
      <c r="G3645" s="3">
        <v>299.0</v>
      </c>
      <c r="H3645" s="3">
        <v>30.0</v>
      </c>
      <c r="I3645" s="3">
        <v>147.73</v>
      </c>
      <c r="J3645" s="3" t="s">
        <v>52</v>
      </c>
      <c r="K3645" s="3" t="s">
        <v>23</v>
      </c>
      <c r="L3645" s="5">
        <f t="shared" si="1"/>
        <v>209.3</v>
      </c>
      <c r="M3645" s="5">
        <f t="shared" si="2"/>
        <v>147.73</v>
      </c>
      <c r="N3645" s="5">
        <f t="shared" si="3"/>
        <v>61.57</v>
      </c>
      <c r="O3645" s="6">
        <f t="shared" si="4"/>
        <v>0.2941710463</v>
      </c>
      <c r="P3645" s="6" t="str">
        <f t="shared" si="5"/>
        <v>Thursday</v>
      </c>
      <c r="Q3645" s="6" t="str">
        <f t="shared" si="6"/>
        <v>Weekday</v>
      </c>
      <c r="R3645" s="6" t="str">
        <f t="shared" si="7"/>
        <v>High (&gt;25%)</v>
      </c>
    </row>
    <row r="3646">
      <c r="A3646" s="3" t="s">
        <v>4164</v>
      </c>
      <c r="B3646" s="4">
        <v>45836.518055555556</v>
      </c>
      <c r="C3646" s="3" t="s">
        <v>50</v>
      </c>
      <c r="D3646" s="3" t="s">
        <v>486</v>
      </c>
      <c r="E3646" s="3" t="s">
        <v>27</v>
      </c>
      <c r="F3646" s="3">
        <v>1.0</v>
      </c>
      <c r="G3646" s="3">
        <v>1999.0</v>
      </c>
      <c r="H3646" s="3">
        <v>5.0</v>
      </c>
      <c r="I3646" s="3">
        <v>1215.28</v>
      </c>
      <c r="J3646" s="3" t="s">
        <v>32</v>
      </c>
      <c r="K3646" s="3" t="s">
        <v>39</v>
      </c>
      <c r="L3646" s="5">
        <f t="shared" si="1"/>
        <v>1899.05</v>
      </c>
      <c r="M3646" s="5">
        <f t="shared" si="2"/>
        <v>1215.28</v>
      </c>
      <c r="N3646" s="5">
        <f t="shared" si="3"/>
        <v>683.77</v>
      </c>
      <c r="O3646" s="6">
        <f t="shared" si="4"/>
        <v>0.3600589769</v>
      </c>
      <c r="P3646" s="6" t="str">
        <f t="shared" si="5"/>
        <v>Saturday</v>
      </c>
      <c r="Q3646" s="6" t="str">
        <f t="shared" si="6"/>
        <v>Weekend</v>
      </c>
      <c r="R3646" s="6" t="str">
        <f t="shared" si="7"/>
        <v>Low (1–15%)</v>
      </c>
    </row>
    <row r="3647">
      <c r="A3647" s="3" t="s">
        <v>4165</v>
      </c>
      <c r="B3647" s="4">
        <v>45956.489583333336</v>
      </c>
      <c r="C3647" s="3" t="s">
        <v>124</v>
      </c>
      <c r="D3647" s="3" t="s">
        <v>812</v>
      </c>
      <c r="E3647" s="3" t="s">
        <v>27</v>
      </c>
      <c r="F3647" s="3">
        <v>4.0</v>
      </c>
      <c r="G3647" s="3">
        <v>999.0</v>
      </c>
      <c r="H3647" s="3">
        <v>5.0</v>
      </c>
      <c r="I3647" s="3">
        <v>590.94</v>
      </c>
      <c r="J3647" s="3" t="s">
        <v>32</v>
      </c>
      <c r="K3647" s="3" t="s">
        <v>23</v>
      </c>
      <c r="L3647" s="5">
        <f t="shared" si="1"/>
        <v>3796.2</v>
      </c>
      <c r="M3647" s="5">
        <f t="shared" si="2"/>
        <v>2363.76</v>
      </c>
      <c r="N3647" s="5">
        <f t="shared" si="3"/>
        <v>1432.44</v>
      </c>
      <c r="O3647" s="6">
        <f t="shared" si="4"/>
        <v>0.37733523</v>
      </c>
      <c r="P3647" s="6" t="str">
        <f t="shared" si="5"/>
        <v>Sunday</v>
      </c>
      <c r="Q3647" s="6" t="str">
        <f t="shared" si="6"/>
        <v>Weekend</v>
      </c>
      <c r="R3647" s="6" t="str">
        <f t="shared" si="7"/>
        <v>Low (1–15%)</v>
      </c>
    </row>
    <row r="3648">
      <c r="A3648" s="3" t="s">
        <v>4166</v>
      </c>
      <c r="B3648" s="4">
        <v>45617.43402777778</v>
      </c>
      <c r="C3648" s="3" t="s">
        <v>138</v>
      </c>
      <c r="D3648" s="3" t="s">
        <v>208</v>
      </c>
      <c r="E3648" s="3" t="s">
        <v>35</v>
      </c>
      <c r="F3648" s="3">
        <v>1.0</v>
      </c>
      <c r="G3648" s="3">
        <v>3499.0</v>
      </c>
      <c r="H3648" s="3">
        <v>5.0</v>
      </c>
      <c r="I3648" s="3">
        <v>2418.01</v>
      </c>
      <c r="J3648" s="3" t="s">
        <v>32</v>
      </c>
      <c r="K3648" s="3" t="s">
        <v>39</v>
      </c>
      <c r="L3648" s="5">
        <f t="shared" si="1"/>
        <v>3324.05</v>
      </c>
      <c r="M3648" s="5">
        <f t="shared" si="2"/>
        <v>2418.01</v>
      </c>
      <c r="N3648" s="5">
        <f t="shared" si="3"/>
        <v>906.04</v>
      </c>
      <c r="O3648" s="6">
        <f t="shared" si="4"/>
        <v>0.2725711105</v>
      </c>
      <c r="P3648" s="6" t="str">
        <f t="shared" si="5"/>
        <v>Thursday</v>
      </c>
      <c r="Q3648" s="6" t="str">
        <f t="shared" si="6"/>
        <v>Weekday</v>
      </c>
      <c r="R3648" s="6" t="str">
        <f t="shared" si="7"/>
        <v>Low (1–15%)</v>
      </c>
    </row>
    <row r="3649">
      <c r="A3649" s="3" t="s">
        <v>4167</v>
      </c>
      <c r="B3649" s="4">
        <v>45489.6625</v>
      </c>
      <c r="C3649" s="3" t="s">
        <v>81</v>
      </c>
      <c r="D3649" s="3" t="s">
        <v>635</v>
      </c>
      <c r="E3649" s="3" t="s">
        <v>27</v>
      </c>
      <c r="F3649" s="3">
        <v>3.0</v>
      </c>
      <c r="G3649" s="3">
        <v>999.0</v>
      </c>
      <c r="H3649" s="3">
        <v>15.0</v>
      </c>
      <c r="I3649" s="3">
        <v>695.47</v>
      </c>
      <c r="J3649" s="3" t="s">
        <v>32</v>
      </c>
      <c r="K3649" s="3" t="s">
        <v>28</v>
      </c>
      <c r="L3649" s="5">
        <f t="shared" si="1"/>
        <v>2547.45</v>
      </c>
      <c r="M3649" s="5">
        <f t="shared" si="2"/>
        <v>2086.41</v>
      </c>
      <c r="N3649" s="5">
        <f t="shared" si="3"/>
        <v>461.04</v>
      </c>
      <c r="O3649" s="6">
        <f t="shared" si="4"/>
        <v>0.180980981</v>
      </c>
      <c r="P3649" s="6" t="str">
        <f t="shared" si="5"/>
        <v>Tuesday</v>
      </c>
      <c r="Q3649" s="6" t="str">
        <f t="shared" si="6"/>
        <v>Weekday</v>
      </c>
      <c r="R3649" s="6" t="str">
        <f t="shared" si="7"/>
        <v>Low (1–15%)</v>
      </c>
    </row>
    <row r="3650">
      <c r="A3650" s="3" t="s">
        <v>4168</v>
      </c>
      <c r="B3650" s="4">
        <v>45443.47222222222</v>
      </c>
      <c r="C3650" s="3" t="s">
        <v>285</v>
      </c>
      <c r="D3650" s="3" t="s">
        <v>514</v>
      </c>
      <c r="E3650" s="3" t="s">
        <v>35</v>
      </c>
      <c r="F3650" s="3">
        <v>1.0</v>
      </c>
      <c r="G3650" s="3">
        <v>3999.0</v>
      </c>
      <c r="H3650" s="3">
        <v>0.0</v>
      </c>
      <c r="I3650" s="3">
        <v>2994.59</v>
      </c>
      <c r="J3650" s="3" t="s">
        <v>22</v>
      </c>
      <c r="K3650" s="3" t="s">
        <v>28</v>
      </c>
      <c r="L3650" s="5">
        <f t="shared" si="1"/>
        <v>3999</v>
      </c>
      <c r="M3650" s="5">
        <f t="shared" si="2"/>
        <v>2994.59</v>
      </c>
      <c r="N3650" s="5">
        <f t="shared" si="3"/>
        <v>1004.41</v>
      </c>
      <c r="O3650" s="6">
        <f t="shared" si="4"/>
        <v>0.2511652913</v>
      </c>
      <c r="P3650" s="6" t="str">
        <f t="shared" si="5"/>
        <v>Friday</v>
      </c>
      <c r="Q3650" s="6" t="str">
        <f t="shared" si="6"/>
        <v>Weekday</v>
      </c>
      <c r="R3650" s="6" t="str">
        <f t="shared" si="7"/>
        <v>No Discount</v>
      </c>
    </row>
    <row r="3651">
      <c r="A3651" s="3" t="s">
        <v>4169</v>
      </c>
      <c r="B3651" s="4">
        <v>45766.53611111111</v>
      </c>
      <c r="C3651" s="3" t="s">
        <v>65</v>
      </c>
      <c r="D3651" s="3" t="s">
        <v>2292</v>
      </c>
      <c r="E3651" s="3" t="s">
        <v>21</v>
      </c>
      <c r="F3651" s="3">
        <v>4.0</v>
      </c>
      <c r="G3651" s="3">
        <v>299.0</v>
      </c>
      <c r="H3651" s="3">
        <v>20.0</v>
      </c>
      <c r="I3651" s="3">
        <v>195.64</v>
      </c>
      <c r="J3651" s="3" t="s">
        <v>52</v>
      </c>
      <c r="K3651" s="3" t="s">
        <v>23</v>
      </c>
      <c r="L3651" s="5">
        <f t="shared" si="1"/>
        <v>956.8</v>
      </c>
      <c r="M3651" s="5">
        <f t="shared" si="2"/>
        <v>782.56</v>
      </c>
      <c r="N3651" s="5">
        <f t="shared" si="3"/>
        <v>174.24</v>
      </c>
      <c r="O3651" s="6">
        <f t="shared" si="4"/>
        <v>0.1821070234</v>
      </c>
      <c r="P3651" s="6" t="str">
        <f t="shared" si="5"/>
        <v>Saturday</v>
      </c>
      <c r="Q3651" s="6" t="str">
        <f t="shared" si="6"/>
        <v>Weekend</v>
      </c>
      <c r="R3651" s="6" t="str">
        <f t="shared" si="7"/>
        <v>Mid (16–25%)</v>
      </c>
    </row>
    <row r="3652">
      <c r="A3652" s="3" t="s">
        <v>4170</v>
      </c>
      <c r="B3652" s="4">
        <v>45344.791666666664</v>
      </c>
      <c r="C3652" s="3" t="s">
        <v>44</v>
      </c>
      <c r="D3652" s="3" t="s">
        <v>82</v>
      </c>
      <c r="E3652" s="3" t="s">
        <v>35</v>
      </c>
      <c r="F3652" s="3">
        <v>3.0</v>
      </c>
      <c r="G3652" s="3">
        <v>3999.0</v>
      </c>
      <c r="H3652" s="3">
        <v>10.0</v>
      </c>
      <c r="I3652" s="3">
        <v>2433.69</v>
      </c>
      <c r="J3652" s="3" t="s">
        <v>52</v>
      </c>
      <c r="K3652" s="3" t="s">
        <v>23</v>
      </c>
      <c r="L3652" s="5">
        <f t="shared" si="1"/>
        <v>10797.3</v>
      </c>
      <c r="M3652" s="5">
        <f t="shared" si="2"/>
        <v>7301.07</v>
      </c>
      <c r="N3652" s="5">
        <f t="shared" si="3"/>
        <v>3496.23</v>
      </c>
      <c r="O3652" s="6">
        <f t="shared" si="4"/>
        <v>0.3238059515</v>
      </c>
      <c r="P3652" s="6" t="str">
        <f t="shared" si="5"/>
        <v>Thursday</v>
      </c>
      <c r="Q3652" s="6" t="str">
        <f t="shared" si="6"/>
        <v>Weekday</v>
      </c>
      <c r="R3652" s="6" t="str">
        <f t="shared" si="7"/>
        <v>Low (1–15%)</v>
      </c>
    </row>
    <row r="3653">
      <c r="A3653" s="3" t="s">
        <v>4171</v>
      </c>
      <c r="B3653" s="4">
        <v>45319.875</v>
      </c>
      <c r="C3653" s="3" t="s">
        <v>236</v>
      </c>
      <c r="D3653" s="3" t="s">
        <v>258</v>
      </c>
      <c r="E3653" s="3" t="s">
        <v>35</v>
      </c>
      <c r="F3653" s="3">
        <v>1.0</v>
      </c>
      <c r="G3653" s="3">
        <v>2499.0</v>
      </c>
      <c r="H3653" s="3">
        <v>0.0</v>
      </c>
      <c r="I3653" s="3">
        <v>1725.09</v>
      </c>
      <c r="J3653" s="3" t="s">
        <v>32</v>
      </c>
      <c r="K3653" s="3" t="s">
        <v>28</v>
      </c>
      <c r="L3653" s="5">
        <f t="shared" si="1"/>
        <v>2499</v>
      </c>
      <c r="M3653" s="5">
        <f t="shared" si="2"/>
        <v>1725.09</v>
      </c>
      <c r="N3653" s="5">
        <f t="shared" si="3"/>
        <v>773.91</v>
      </c>
      <c r="O3653" s="6">
        <f t="shared" si="4"/>
        <v>0.3096878752</v>
      </c>
      <c r="P3653" s="6" t="str">
        <f t="shared" si="5"/>
        <v>Sunday</v>
      </c>
      <c r="Q3653" s="6" t="str">
        <f t="shared" si="6"/>
        <v>Weekend</v>
      </c>
      <c r="R3653" s="6" t="str">
        <f t="shared" si="7"/>
        <v>No Discount</v>
      </c>
    </row>
    <row r="3654">
      <c r="A3654" s="3" t="s">
        <v>4172</v>
      </c>
      <c r="B3654" s="4">
        <v>45800.39166666667</v>
      </c>
      <c r="C3654" s="3" t="s">
        <v>124</v>
      </c>
      <c r="D3654" s="3" t="s">
        <v>887</v>
      </c>
      <c r="E3654" s="3" t="s">
        <v>35</v>
      </c>
      <c r="F3654" s="3">
        <v>2.0</v>
      </c>
      <c r="G3654" s="3">
        <v>3499.0</v>
      </c>
      <c r="H3654" s="3">
        <v>30.0</v>
      </c>
      <c r="I3654" s="3">
        <v>2185.45</v>
      </c>
      <c r="J3654" s="3" t="s">
        <v>52</v>
      </c>
      <c r="K3654" s="3" t="s">
        <v>23</v>
      </c>
      <c r="L3654" s="5">
        <f t="shared" si="1"/>
        <v>4898.6</v>
      </c>
      <c r="M3654" s="5">
        <f t="shared" si="2"/>
        <v>4370.9</v>
      </c>
      <c r="N3654" s="5">
        <f t="shared" si="3"/>
        <v>527.7</v>
      </c>
      <c r="O3654" s="6">
        <f t="shared" si="4"/>
        <v>0.107724656</v>
      </c>
      <c r="P3654" s="6" t="str">
        <f t="shared" si="5"/>
        <v>Friday</v>
      </c>
      <c r="Q3654" s="6" t="str">
        <f t="shared" si="6"/>
        <v>Weekday</v>
      </c>
      <c r="R3654" s="6" t="str">
        <f t="shared" si="7"/>
        <v>High (&gt;25%)</v>
      </c>
    </row>
    <row r="3655">
      <c r="A3655" s="3" t="s">
        <v>4173</v>
      </c>
      <c r="B3655" s="4">
        <v>45942.61597222222</v>
      </c>
      <c r="C3655" s="3" t="s">
        <v>25</v>
      </c>
      <c r="D3655" s="3" t="s">
        <v>279</v>
      </c>
      <c r="E3655" s="3" t="s">
        <v>21</v>
      </c>
      <c r="F3655" s="3">
        <v>1.0</v>
      </c>
      <c r="G3655" s="3">
        <v>699.0</v>
      </c>
      <c r="H3655" s="3">
        <v>5.0</v>
      </c>
      <c r="I3655" s="3">
        <v>396.66</v>
      </c>
      <c r="J3655" s="3" t="s">
        <v>32</v>
      </c>
      <c r="K3655" s="3" t="s">
        <v>39</v>
      </c>
      <c r="L3655" s="5">
        <f t="shared" si="1"/>
        <v>664.05</v>
      </c>
      <c r="M3655" s="5">
        <f t="shared" si="2"/>
        <v>396.66</v>
      </c>
      <c r="N3655" s="5">
        <f t="shared" si="3"/>
        <v>267.39</v>
      </c>
      <c r="O3655" s="6">
        <f t="shared" si="4"/>
        <v>0.4026654619</v>
      </c>
      <c r="P3655" s="6" t="str">
        <f t="shared" si="5"/>
        <v>Sunday</v>
      </c>
      <c r="Q3655" s="6" t="str">
        <f t="shared" si="6"/>
        <v>Weekend</v>
      </c>
      <c r="R3655" s="6" t="str">
        <f t="shared" si="7"/>
        <v>Low (1–15%)</v>
      </c>
    </row>
    <row r="3656">
      <c r="A3656" s="3" t="s">
        <v>4174</v>
      </c>
      <c r="B3656" s="4">
        <v>45727.55763888889</v>
      </c>
      <c r="C3656" s="3" t="s">
        <v>124</v>
      </c>
      <c r="D3656" s="3" t="s">
        <v>197</v>
      </c>
      <c r="E3656" s="3" t="s">
        <v>27</v>
      </c>
      <c r="F3656" s="3">
        <v>1.0</v>
      </c>
      <c r="G3656" s="3">
        <v>799.0</v>
      </c>
      <c r="H3656" s="3">
        <v>25.0</v>
      </c>
      <c r="I3656" s="3">
        <v>450.74</v>
      </c>
      <c r="J3656" s="3" t="s">
        <v>52</v>
      </c>
      <c r="K3656" s="3" t="s">
        <v>28</v>
      </c>
      <c r="L3656" s="5">
        <f t="shared" si="1"/>
        <v>599.25</v>
      </c>
      <c r="M3656" s="5">
        <f t="shared" si="2"/>
        <v>450.74</v>
      </c>
      <c r="N3656" s="5">
        <f t="shared" si="3"/>
        <v>148.51</v>
      </c>
      <c r="O3656" s="6">
        <f t="shared" si="4"/>
        <v>0.2478264497</v>
      </c>
      <c r="P3656" s="6" t="str">
        <f t="shared" si="5"/>
        <v>Tuesday</v>
      </c>
      <c r="Q3656" s="6" t="str">
        <f t="shared" si="6"/>
        <v>Weekday</v>
      </c>
      <c r="R3656" s="6" t="str">
        <f t="shared" si="7"/>
        <v>Mid (16–25%)</v>
      </c>
    </row>
    <row r="3657">
      <c r="A3657" s="3" t="s">
        <v>4175</v>
      </c>
      <c r="B3657" s="4">
        <v>45627.68125</v>
      </c>
      <c r="C3657" s="3" t="s">
        <v>239</v>
      </c>
      <c r="D3657" s="3" t="s">
        <v>640</v>
      </c>
      <c r="E3657" s="3" t="s">
        <v>35</v>
      </c>
      <c r="F3657" s="3">
        <v>2.0</v>
      </c>
      <c r="G3657" s="3">
        <v>3999.0</v>
      </c>
      <c r="H3657" s="3">
        <v>0.0</v>
      </c>
      <c r="I3657" s="3">
        <v>2605.7</v>
      </c>
      <c r="J3657" s="3" t="s">
        <v>32</v>
      </c>
      <c r="K3657" s="3" t="s">
        <v>23</v>
      </c>
      <c r="L3657" s="5">
        <f t="shared" si="1"/>
        <v>7998</v>
      </c>
      <c r="M3657" s="5">
        <f t="shared" si="2"/>
        <v>5211.4</v>
      </c>
      <c r="N3657" s="5">
        <f t="shared" si="3"/>
        <v>2786.6</v>
      </c>
      <c r="O3657" s="6">
        <f t="shared" si="4"/>
        <v>0.348412103</v>
      </c>
      <c r="P3657" s="6" t="str">
        <f t="shared" si="5"/>
        <v>Sunday</v>
      </c>
      <c r="Q3657" s="6" t="str">
        <f t="shared" si="6"/>
        <v>Weekend</v>
      </c>
      <c r="R3657" s="6" t="str">
        <f t="shared" si="7"/>
        <v>No Discount</v>
      </c>
    </row>
    <row r="3658">
      <c r="A3658" s="3" t="s">
        <v>4176</v>
      </c>
      <c r="B3658" s="4">
        <v>45814.48055555556</v>
      </c>
      <c r="C3658" s="3" t="s">
        <v>138</v>
      </c>
      <c r="D3658" s="3" t="s">
        <v>497</v>
      </c>
      <c r="E3658" s="3" t="s">
        <v>35</v>
      </c>
      <c r="F3658" s="3">
        <v>4.0</v>
      </c>
      <c r="G3658" s="3">
        <v>2499.0</v>
      </c>
      <c r="H3658" s="3">
        <v>0.0</v>
      </c>
      <c r="I3658" s="3">
        <v>1546.62</v>
      </c>
      <c r="J3658" s="3" t="s">
        <v>52</v>
      </c>
      <c r="K3658" s="3" t="s">
        <v>39</v>
      </c>
      <c r="L3658" s="5">
        <f t="shared" si="1"/>
        <v>9996</v>
      </c>
      <c r="M3658" s="5">
        <f t="shared" si="2"/>
        <v>6186.48</v>
      </c>
      <c r="N3658" s="5">
        <f t="shared" si="3"/>
        <v>3809.52</v>
      </c>
      <c r="O3658" s="6">
        <f t="shared" si="4"/>
        <v>0.3811044418</v>
      </c>
      <c r="P3658" s="6" t="str">
        <f t="shared" si="5"/>
        <v>Friday</v>
      </c>
      <c r="Q3658" s="6" t="str">
        <f t="shared" si="6"/>
        <v>Weekday</v>
      </c>
      <c r="R3658" s="6" t="str">
        <f t="shared" si="7"/>
        <v>No Discount</v>
      </c>
    </row>
    <row r="3659">
      <c r="A3659" s="3" t="s">
        <v>4177</v>
      </c>
      <c r="B3659" s="4">
        <v>45366.62013888889</v>
      </c>
      <c r="C3659" s="3" t="s">
        <v>63</v>
      </c>
      <c r="D3659" s="3" t="s">
        <v>288</v>
      </c>
      <c r="E3659" s="3" t="s">
        <v>35</v>
      </c>
      <c r="F3659" s="3">
        <v>1.0</v>
      </c>
      <c r="G3659" s="3">
        <v>2499.0</v>
      </c>
      <c r="H3659" s="3">
        <v>10.0</v>
      </c>
      <c r="I3659" s="3">
        <v>1539.12</v>
      </c>
      <c r="J3659" s="3" t="s">
        <v>32</v>
      </c>
      <c r="K3659" s="3" t="s">
        <v>28</v>
      </c>
      <c r="L3659" s="5">
        <f t="shared" si="1"/>
        <v>2249.1</v>
      </c>
      <c r="M3659" s="5">
        <f t="shared" si="2"/>
        <v>1539.12</v>
      </c>
      <c r="N3659" s="5">
        <f t="shared" si="3"/>
        <v>709.98</v>
      </c>
      <c r="O3659" s="6">
        <f t="shared" si="4"/>
        <v>0.3156729358</v>
      </c>
      <c r="P3659" s="6" t="str">
        <f t="shared" si="5"/>
        <v>Friday</v>
      </c>
      <c r="Q3659" s="6" t="str">
        <f t="shared" si="6"/>
        <v>Weekday</v>
      </c>
      <c r="R3659" s="6" t="str">
        <f t="shared" si="7"/>
        <v>Low (1–15%)</v>
      </c>
    </row>
    <row r="3660">
      <c r="A3660" s="3" t="s">
        <v>4178</v>
      </c>
      <c r="B3660" s="4">
        <v>45777.825</v>
      </c>
      <c r="C3660" s="3" t="s">
        <v>19</v>
      </c>
      <c r="D3660" s="3" t="s">
        <v>453</v>
      </c>
      <c r="E3660" s="3" t="s">
        <v>35</v>
      </c>
      <c r="F3660" s="3">
        <v>3.0</v>
      </c>
      <c r="G3660" s="3">
        <v>1999.0</v>
      </c>
      <c r="H3660" s="3">
        <v>30.0</v>
      </c>
      <c r="I3660" s="3">
        <v>1182.71</v>
      </c>
      <c r="J3660" s="3" t="s">
        <v>52</v>
      </c>
      <c r="K3660" s="3" t="s">
        <v>28</v>
      </c>
      <c r="L3660" s="5">
        <f t="shared" si="1"/>
        <v>4197.9</v>
      </c>
      <c r="M3660" s="5">
        <f t="shared" si="2"/>
        <v>3548.13</v>
      </c>
      <c r="N3660" s="5">
        <f t="shared" si="3"/>
        <v>649.77</v>
      </c>
      <c r="O3660" s="6">
        <f t="shared" si="4"/>
        <v>0.1547845351</v>
      </c>
      <c r="P3660" s="6" t="str">
        <f t="shared" si="5"/>
        <v>Wednesday</v>
      </c>
      <c r="Q3660" s="6" t="str">
        <f t="shared" si="6"/>
        <v>Weekday</v>
      </c>
      <c r="R3660" s="6" t="str">
        <f t="shared" si="7"/>
        <v>High (&gt;25%)</v>
      </c>
    </row>
    <row r="3661">
      <c r="A3661" s="3" t="s">
        <v>4179</v>
      </c>
      <c r="B3661" s="4">
        <v>45317.61597222222</v>
      </c>
      <c r="C3661" s="3" t="s">
        <v>30</v>
      </c>
      <c r="D3661" s="3" t="s">
        <v>656</v>
      </c>
      <c r="E3661" s="3" t="s">
        <v>27</v>
      </c>
      <c r="F3661" s="3">
        <v>1.0</v>
      </c>
      <c r="G3661" s="3">
        <v>999.0</v>
      </c>
      <c r="H3661" s="3">
        <v>25.0</v>
      </c>
      <c r="I3661" s="3">
        <v>503.91</v>
      </c>
      <c r="J3661" s="3" t="s">
        <v>52</v>
      </c>
      <c r="K3661" s="3" t="s">
        <v>39</v>
      </c>
      <c r="L3661" s="5">
        <f t="shared" si="1"/>
        <v>749.25</v>
      </c>
      <c r="M3661" s="5">
        <f t="shared" si="2"/>
        <v>503.91</v>
      </c>
      <c r="N3661" s="5">
        <f t="shared" si="3"/>
        <v>245.34</v>
      </c>
      <c r="O3661" s="6">
        <f t="shared" si="4"/>
        <v>0.3274474474</v>
      </c>
      <c r="P3661" s="6" t="str">
        <f t="shared" si="5"/>
        <v>Friday</v>
      </c>
      <c r="Q3661" s="6" t="str">
        <f t="shared" si="6"/>
        <v>Weekday</v>
      </c>
      <c r="R3661" s="6" t="str">
        <f t="shared" si="7"/>
        <v>Mid (16–25%)</v>
      </c>
    </row>
    <row r="3662">
      <c r="A3662" s="3" t="s">
        <v>4180</v>
      </c>
      <c r="B3662" s="4">
        <v>45674.43125</v>
      </c>
      <c r="C3662" s="3" t="s">
        <v>266</v>
      </c>
      <c r="D3662" s="3" t="s">
        <v>1091</v>
      </c>
      <c r="E3662" s="3" t="s">
        <v>35</v>
      </c>
      <c r="F3662" s="3">
        <v>5.0</v>
      </c>
      <c r="G3662" s="3">
        <v>2499.0</v>
      </c>
      <c r="H3662" s="3">
        <v>30.0</v>
      </c>
      <c r="I3662" s="3">
        <v>1482.54</v>
      </c>
      <c r="J3662" s="3" t="s">
        <v>52</v>
      </c>
      <c r="K3662" s="3" t="s">
        <v>39</v>
      </c>
      <c r="L3662" s="5">
        <f t="shared" si="1"/>
        <v>8746.5</v>
      </c>
      <c r="M3662" s="5">
        <f t="shared" si="2"/>
        <v>7412.7</v>
      </c>
      <c r="N3662" s="5">
        <f t="shared" si="3"/>
        <v>1333.8</v>
      </c>
      <c r="O3662" s="6">
        <f t="shared" si="4"/>
        <v>0.1524952838</v>
      </c>
      <c r="P3662" s="6" t="str">
        <f t="shared" si="5"/>
        <v>Friday</v>
      </c>
      <c r="Q3662" s="6" t="str">
        <f t="shared" si="6"/>
        <v>Weekday</v>
      </c>
      <c r="R3662" s="6" t="str">
        <f t="shared" si="7"/>
        <v>High (&gt;25%)</v>
      </c>
    </row>
    <row r="3663">
      <c r="A3663" s="3" t="s">
        <v>4181</v>
      </c>
      <c r="B3663" s="4">
        <v>45867.78958333333</v>
      </c>
      <c r="C3663" s="3" t="s">
        <v>111</v>
      </c>
      <c r="D3663" s="3" t="s">
        <v>376</v>
      </c>
      <c r="E3663" s="3" t="s">
        <v>21</v>
      </c>
      <c r="F3663" s="3">
        <v>4.0</v>
      </c>
      <c r="G3663" s="3">
        <v>499.0</v>
      </c>
      <c r="H3663" s="3">
        <v>0.0</v>
      </c>
      <c r="I3663" s="3">
        <v>288.29</v>
      </c>
      <c r="J3663" s="3" t="s">
        <v>52</v>
      </c>
      <c r="K3663" s="3" t="s">
        <v>39</v>
      </c>
      <c r="L3663" s="5">
        <f t="shared" si="1"/>
        <v>1996</v>
      </c>
      <c r="M3663" s="5">
        <f t="shared" si="2"/>
        <v>1153.16</v>
      </c>
      <c r="N3663" s="5">
        <f t="shared" si="3"/>
        <v>842.84</v>
      </c>
      <c r="O3663" s="6">
        <f t="shared" si="4"/>
        <v>0.4222645291</v>
      </c>
      <c r="P3663" s="6" t="str">
        <f t="shared" si="5"/>
        <v>Tuesday</v>
      </c>
      <c r="Q3663" s="6" t="str">
        <f t="shared" si="6"/>
        <v>Weekday</v>
      </c>
      <c r="R3663" s="6" t="str">
        <f t="shared" si="7"/>
        <v>No Discount</v>
      </c>
    </row>
    <row r="3664">
      <c r="A3664" s="3" t="s">
        <v>4182</v>
      </c>
      <c r="B3664" s="4">
        <v>45474.52638888889</v>
      </c>
      <c r="C3664" s="3" t="s">
        <v>65</v>
      </c>
      <c r="D3664" s="3" t="s">
        <v>533</v>
      </c>
      <c r="E3664" s="3" t="s">
        <v>27</v>
      </c>
      <c r="F3664" s="3">
        <v>1.0</v>
      </c>
      <c r="G3664" s="3">
        <v>1299.0</v>
      </c>
      <c r="H3664" s="3">
        <v>15.0</v>
      </c>
      <c r="I3664" s="3">
        <v>756.74</v>
      </c>
      <c r="J3664" s="3" t="s">
        <v>52</v>
      </c>
      <c r="K3664" s="3" t="s">
        <v>23</v>
      </c>
      <c r="L3664" s="5">
        <f t="shared" si="1"/>
        <v>1104.15</v>
      </c>
      <c r="M3664" s="5">
        <f t="shared" si="2"/>
        <v>756.74</v>
      </c>
      <c r="N3664" s="5">
        <f t="shared" si="3"/>
        <v>347.41</v>
      </c>
      <c r="O3664" s="6">
        <f t="shared" si="4"/>
        <v>0.314640221</v>
      </c>
      <c r="P3664" s="6" t="str">
        <f t="shared" si="5"/>
        <v>Monday</v>
      </c>
      <c r="Q3664" s="6" t="str">
        <f t="shared" si="6"/>
        <v>Weekday</v>
      </c>
      <c r="R3664" s="6" t="str">
        <f t="shared" si="7"/>
        <v>Low (1–15%)</v>
      </c>
    </row>
    <row r="3665">
      <c r="A3665" s="3" t="s">
        <v>4183</v>
      </c>
      <c r="B3665" s="4">
        <v>45780.527083333334</v>
      </c>
      <c r="C3665" s="3" t="s">
        <v>239</v>
      </c>
      <c r="D3665" s="3" t="s">
        <v>1325</v>
      </c>
      <c r="E3665" s="3" t="s">
        <v>35</v>
      </c>
      <c r="F3665" s="3">
        <v>1.0</v>
      </c>
      <c r="G3665" s="3">
        <v>2499.0</v>
      </c>
      <c r="H3665" s="3">
        <v>20.0</v>
      </c>
      <c r="I3665" s="3">
        <v>1696.91</v>
      </c>
      <c r="J3665" s="3" t="s">
        <v>52</v>
      </c>
      <c r="K3665" s="3" t="s">
        <v>28</v>
      </c>
      <c r="L3665" s="5">
        <f t="shared" si="1"/>
        <v>1999.2</v>
      </c>
      <c r="M3665" s="5">
        <f t="shared" si="2"/>
        <v>1696.91</v>
      </c>
      <c r="N3665" s="5">
        <f t="shared" si="3"/>
        <v>302.29</v>
      </c>
      <c r="O3665" s="6">
        <f t="shared" si="4"/>
        <v>0.1512054822</v>
      </c>
      <c r="P3665" s="6" t="str">
        <f t="shared" si="5"/>
        <v>Saturday</v>
      </c>
      <c r="Q3665" s="6" t="str">
        <f t="shared" si="6"/>
        <v>Weekend</v>
      </c>
      <c r="R3665" s="6" t="str">
        <f t="shared" si="7"/>
        <v>Mid (16–25%)</v>
      </c>
    </row>
    <row r="3666">
      <c r="A3666" s="3" t="s">
        <v>4184</v>
      </c>
      <c r="B3666" s="4">
        <v>45586.51875</v>
      </c>
      <c r="C3666" s="3" t="s">
        <v>257</v>
      </c>
      <c r="D3666" s="3" t="s">
        <v>246</v>
      </c>
      <c r="E3666" s="3" t="s">
        <v>35</v>
      </c>
      <c r="F3666" s="3">
        <v>4.0</v>
      </c>
      <c r="G3666" s="3">
        <v>2999.0</v>
      </c>
      <c r="H3666" s="3">
        <v>5.0</v>
      </c>
      <c r="I3666" s="3">
        <v>2056.11</v>
      </c>
      <c r="J3666" s="3" t="s">
        <v>52</v>
      </c>
      <c r="K3666" s="3" t="s">
        <v>28</v>
      </c>
      <c r="L3666" s="5">
        <f t="shared" si="1"/>
        <v>11396.2</v>
      </c>
      <c r="M3666" s="5">
        <f t="shared" si="2"/>
        <v>8224.44</v>
      </c>
      <c r="N3666" s="5">
        <f t="shared" si="3"/>
        <v>3171.76</v>
      </c>
      <c r="O3666" s="6">
        <f t="shared" si="4"/>
        <v>0.2783173338</v>
      </c>
      <c r="P3666" s="6" t="str">
        <f t="shared" si="5"/>
        <v>Monday</v>
      </c>
      <c r="Q3666" s="6" t="str">
        <f t="shared" si="6"/>
        <v>Weekday</v>
      </c>
      <c r="R3666" s="6" t="str">
        <f t="shared" si="7"/>
        <v>Low (1–15%)</v>
      </c>
    </row>
    <row r="3667">
      <c r="A3667" s="3" t="s">
        <v>4185</v>
      </c>
      <c r="B3667" s="4">
        <v>45902.88680555556</v>
      </c>
      <c r="C3667" s="3" t="s">
        <v>239</v>
      </c>
      <c r="D3667" s="3" t="s">
        <v>159</v>
      </c>
      <c r="E3667" s="3" t="s">
        <v>35</v>
      </c>
      <c r="F3667" s="3">
        <v>5.0</v>
      </c>
      <c r="G3667" s="3">
        <v>1999.0</v>
      </c>
      <c r="H3667" s="3">
        <v>30.0</v>
      </c>
      <c r="I3667" s="3">
        <v>1246.64</v>
      </c>
      <c r="J3667" s="3" t="s">
        <v>32</v>
      </c>
      <c r="K3667" s="3" t="s">
        <v>28</v>
      </c>
      <c r="L3667" s="5">
        <f t="shared" si="1"/>
        <v>6996.5</v>
      </c>
      <c r="M3667" s="5">
        <f t="shared" si="2"/>
        <v>6233.2</v>
      </c>
      <c r="N3667" s="5">
        <f t="shared" si="3"/>
        <v>763.3</v>
      </c>
      <c r="O3667" s="6">
        <f t="shared" si="4"/>
        <v>0.1090974058</v>
      </c>
      <c r="P3667" s="6" t="str">
        <f t="shared" si="5"/>
        <v>Tuesday</v>
      </c>
      <c r="Q3667" s="6" t="str">
        <f t="shared" si="6"/>
        <v>Weekday</v>
      </c>
      <c r="R3667" s="6" t="str">
        <f t="shared" si="7"/>
        <v>High (&gt;25%)</v>
      </c>
    </row>
    <row r="3668">
      <c r="A3668" s="3" t="s">
        <v>4186</v>
      </c>
      <c r="B3668" s="4">
        <v>45530.90347222222</v>
      </c>
      <c r="C3668" s="3" t="s">
        <v>111</v>
      </c>
      <c r="D3668" s="3" t="s">
        <v>555</v>
      </c>
      <c r="E3668" s="3" t="s">
        <v>27</v>
      </c>
      <c r="F3668" s="3">
        <v>4.0</v>
      </c>
      <c r="G3668" s="3">
        <v>1999.0</v>
      </c>
      <c r="H3668" s="3">
        <v>15.0</v>
      </c>
      <c r="I3668" s="3">
        <v>1219.63</v>
      </c>
      <c r="J3668" s="3" t="s">
        <v>32</v>
      </c>
      <c r="K3668" s="3" t="s">
        <v>23</v>
      </c>
      <c r="L3668" s="5">
        <f t="shared" si="1"/>
        <v>6796.6</v>
      </c>
      <c r="M3668" s="5">
        <f t="shared" si="2"/>
        <v>4878.52</v>
      </c>
      <c r="N3668" s="5">
        <f t="shared" si="3"/>
        <v>1918.08</v>
      </c>
      <c r="O3668" s="6">
        <f t="shared" si="4"/>
        <v>0.2822116941</v>
      </c>
      <c r="P3668" s="6" t="str">
        <f t="shared" si="5"/>
        <v>Monday</v>
      </c>
      <c r="Q3668" s="6" t="str">
        <f t="shared" si="6"/>
        <v>Weekday</v>
      </c>
      <c r="R3668" s="6" t="str">
        <f t="shared" si="7"/>
        <v>Low (1–15%)</v>
      </c>
    </row>
    <row r="3669">
      <c r="A3669" s="3" t="s">
        <v>4187</v>
      </c>
      <c r="B3669" s="4">
        <v>45423.5</v>
      </c>
      <c r="C3669" s="3" t="s">
        <v>194</v>
      </c>
      <c r="D3669" s="3" t="s">
        <v>98</v>
      </c>
      <c r="E3669" s="3" t="s">
        <v>35</v>
      </c>
      <c r="F3669" s="3">
        <v>2.0</v>
      </c>
      <c r="G3669" s="3">
        <v>2499.0</v>
      </c>
      <c r="H3669" s="3">
        <v>25.0</v>
      </c>
      <c r="I3669" s="3">
        <v>1780.76</v>
      </c>
      <c r="J3669" s="3" t="s">
        <v>52</v>
      </c>
      <c r="K3669" s="3" t="s">
        <v>23</v>
      </c>
      <c r="L3669" s="5">
        <f t="shared" si="1"/>
        <v>3748.5</v>
      </c>
      <c r="M3669" s="5">
        <f t="shared" si="2"/>
        <v>3561.52</v>
      </c>
      <c r="N3669" s="5">
        <f t="shared" si="3"/>
        <v>186.98</v>
      </c>
      <c r="O3669" s="6">
        <f t="shared" si="4"/>
        <v>0.04988128585</v>
      </c>
      <c r="P3669" s="6" t="str">
        <f t="shared" si="5"/>
        <v>Saturday</v>
      </c>
      <c r="Q3669" s="6" t="str">
        <f t="shared" si="6"/>
        <v>Weekend</v>
      </c>
      <c r="R3669" s="6" t="str">
        <f t="shared" si="7"/>
        <v>Mid (16–25%)</v>
      </c>
    </row>
    <row r="3670">
      <c r="A3670" s="3" t="s">
        <v>4188</v>
      </c>
      <c r="B3670" s="4">
        <v>45624.402083333334</v>
      </c>
      <c r="C3670" s="3" t="s">
        <v>138</v>
      </c>
      <c r="D3670" s="3" t="s">
        <v>291</v>
      </c>
      <c r="E3670" s="3" t="s">
        <v>21</v>
      </c>
      <c r="F3670" s="3">
        <v>2.0</v>
      </c>
      <c r="G3670" s="3">
        <v>899.0</v>
      </c>
      <c r="H3670" s="3">
        <v>0.0</v>
      </c>
      <c r="I3670" s="3">
        <v>408.18</v>
      </c>
      <c r="J3670" s="3" t="s">
        <v>52</v>
      </c>
      <c r="K3670" s="3" t="s">
        <v>39</v>
      </c>
      <c r="L3670" s="5">
        <f t="shared" si="1"/>
        <v>1798</v>
      </c>
      <c r="M3670" s="5">
        <f t="shared" si="2"/>
        <v>816.36</v>
      </c>
      <c r="N3670" s="5">
        <f t="shared" si="3"/>
        <v>981.64</v>
      </c>
      <c r="O3670" s="6">
        <f t="shared" si="4"/>
        <v>0.5459621802</v>
      </c>
      <c r="P3670" s="6" t="str">
        <f t="shared" si="5"/>
        <v>Thursday</v>
      </c>
      <c r="Q3670" s="6" t="str">
        <f t="shared" si="6"/>
        <v>Weekday</v>
      </c>
      <c r="R3670" s="6" t="str">
        <f t="shared" si="7"/>
        <v>No Discount</v>
      </c>
    </row>
    <row r="3671">
      <c r="A3671" s="3" t="s">
        <v>4189</v>
      </c>
      <c r="B3671" s="4">
        <v>45680.64722222222</v>
      </c>
      <c r="C3671" s="3" t="s">
        <v>132</v>
      </c>
      <c r="D3671" s="3" t="s">
        <v>343</v>
      </c>
      <c r="E3671" s="3" t="s">
        <v>35</v>
      </c>
      <c r="F3671" s="3">
        <v>1.0</v>
      </c>
      <c r="G3671" s="3">
        <v>3499.0</v>
      </c>
      <c r="H3671" s="3">
        <v>15.0</v>
      </c>
      <c r="I3671" s="3">
        <v>2380.94</v>
      </c>
      <c r="J3671" s="3" t="s">
        <v>52</v>
      </c>
      <c r="K3671" s="3" t="s">
        <v>28</v>
      </c>
      <c r="L3671" s="5">
        <f t="shared" si="1"/>
        <v>2974.15</v>
      </c>
      <c r="M3671" s="5">
        <f t="shared" si="2"/>
        <v>2380.94</v>
      </c>
      <c r="N3671" s="5">
        <f t="shared" si="3"/>
        <v>593.21</v>
      </c>
      <c r="O3671" s="6">
        <f t="shared" si="4"/>
        <v>0.1994553066</v>
      </c>
      <c r="P3671" s="6" t="str">
        <f t="shared" si="5"/>
        <v>Thursday</v>
      </c>
      <c r="Q3671" s="6" t="str">
        <f t="shared" si="6"/>
        <v>Weekday</v>
      </c>
      <c r="R3671" s="6" t="str">
        <f t="shared" si="7"/>
        <v>Low (1–15%)</v>
      </c>
    </row>
    <row r="3672">
      <c r="A3672" s="3" t="s">
        <v>4190</v>
      </c>
      <c r="B3672" s="4">
        <v>45810.768055555556</v>
      </c>
      <c r="C3672" s="3" t="s">
        <v>63</v>
      </c>
      <c r="D3672" s="3" t="s">
        <v>664</v>
      </c>
      <c r="E3672" s="3" t="s">
        <v>35</v>
      </c>
      <c r="F3672" s="3">
        <v>4.0</v>
      </c>
      <c r="G3672" s="3">
        <v>3999.0</v>
      </c>
      <c r="H3672" s="3">
        <v>5.0</v>
      </c>
      <c r="I3672" s="3">
        <v>2222.6</v>
      </c>
      <c r="J3672" s="3" t="s">
        <v>32</v>
      </c>
      <c r="K3672" s="3" t="s">
        <v>28</v>
      </c>
      <c r="L3672" s="5">
        <f t="shared" si="1"/>
        <v>15196.2</v>
      </c>
      <c r="M3672" s="5">
        <f t="shared" si="2"/>
        <v>8890.4</v>
      </c>
      <c r="N3672" s="5">
        <f t="shared" si="3"/>
        <v>6305.8</v>
      </c>
      <c r="O3672" s="6">
        <f t="shared" si="4"/>
        <v>0.4149590029</v>
      </c>
      <c r="P3672" s="6" t="str">
        <f t="shared" si="5"/>
        <v>Monday</v>
      </c>
      <c r="Q3672" s="6" t="str">
        <f t="shared" si="6"/>
        <v>Weekday</v>
      </c>
      <c r="R3672" s="6" t="str">
        <f t="shared" si="7"/>
        <v>Low (1–15%)</v>
      </c>
    </row>
    <row r="3673">
      <c r="A3673" s="3" t="s">
        <v>4191</v>
      </c>
      <c r="B3673" s="4">
        <v>45442.50833333333</v>
      </c>
      <c r="C3673" s="3" t="s">
        <v>41</v>
      </c>
      <c r="D3673" s="3" t="s">
        <v>466</v>
      </c>
      <c r="E3673" s="3" t="s">
        <v>27</v>
      </c>
      <c r="F3673" s="3">
        <v>4.0</v>
      </c>
      <c r="G3673" s="3">
        <v>799.0</v>
      </c>
      <c r="H3673" s="3">
        <v>30.0</v>
      </c>
      <c r="I3673" s="3">
        <v>414.42</v>
      </c>
      <c r="J3673" s="3" t="s">
        <v>52</v>
      </c>
      <c r="K3673" s="3" t="s">
        <v>28</v>
      </c>
      <c r="L3673" s="5">
        <f t="shared" si="1"/>
        <v>2237.2</v>
      </c>
      <c r="M3673" s="5">
        <f t="shared" si="2"/>
        <v>1657.68</v>
      </c>
      <c r="N3673" s="5">
        <f t="shared" si="3"/>
        <v>579.52</v>
      </c>
      <c r="O3673" s="6">
        <f t="shared" si="4"/>
        <v>0.2590380833</v>
      </c>
      <c r="P3673" s="6" t="str">
        <f t="shared" si="5"/>
        <v>Thursday</v>
      </c>
      <c r="Q3673" s="6" t="str">
        <f t="shared" si="6"/>
        <v>Weekday</v>
      </c>
      <c r="R3673" s="6" t="str">
        <f t="shared" si="7"/>
        <v>High (&gt;25%)</v>
      </c>
    </row>
    <row r="3674">
      <c r="A3674" s="3" t="s">
        <v>4192</v>
      </c>
      <c r="B3674" s="4">
        <v>45769.5875</v>
      </c>
      <c r="C3674" s="3" t="s">
        <v>171</v>
      </c>
      <c r="D3674" s="3" t="s">
        <v>939</v>
      </c>
      <c r="E3674" s="3" t="s">
        <v>21</v>
      </c>
      <c r="F3674" s="3">
        <v>4.0</v>
      </c>
      <c r="G3674" s="3">
        <v>499.0</v>
      </c>
      <c r="H3674" s="3">
        <v>20.0</v>
      </c>
      <c r="I3674" s="3">
        <v>237.56</v>
      </c>
      <c r="J3674" s="3" t="s">
        <v>32</v>
      </c>
      <c r="K3674" s="3" t="s">
        <v>28</v>
      </c>
      <c r="L3674" s="5">
        <f t="shared" si="1"/>
        <v>1596.8</v>
      </c>
      <c r="M3674" s="5">
        <f t="shared" si="2"/>
        <v>950.24</v>
      </c>
      <c r="N3674" s="5">
        <f t="shared" si="3"/>
        <v>646.56</v>
      </c>
      <c r="O3674" s="6">
        <f t="shared" si="4"/>
        <v>0.4049098196</v>
      </c>
      <c r="P3674" s="6" t="str">
        <f t="shared" si="5"/>
        <v>Tuesday</v>
      </c>
      <c r="Q3674" s="6" t="str">
        <f t="shared" si="6"/>
        <v>Weekday</v>
      </c>
      <c r="R3674" s="6" t="str">
        <f t="shared" si="7"/>
        <v>Mid (16–25%)</v>
      </c>
    </row>
    <row r="3675">
      <c r="A3675" s="3" t="s">
        <v>4193</v>
      </c>
      <c r="B3675" s="4">
        <v>45470.736805555556</v>
      </c>
      <c r="C3675" s="3" t="s">
        <v>171</v>
      </c>
      <c r="D3675" s="3" t="s">
        <v>724</v>
      </c>
      <c r="E3675" s="3" t="s">
        <v>21</v>
      </c>
      <c r="F3675" s="3">
        <v>4.0</v>
      </c>
      <c r="G3675" s="3">
        <v>899.0</v>
      </c>
      <c r="H3675" s="3">
        <v>15.0</v>
      </c>
      <c r="I3675" s="3">
        <v>407.08</v>
      </c>
      <c r="J3675" s="3" t="s">
        <v>32</v>
      </c>
      <c r="K3675" s="3" t="s">
        <v>23</v>
      </c>
      <c r="L3675" s="5">
        <f t="shared" si="1"/>
        <v>3056.6</v>
      </c>
      <c r="M3675" s="5">
        <f t="shared" si="2"/>
        <v>1628.32</v>
      </c>
      <c r="N3675" s="5">
        <f t="shared" si="3"/>
        <v>1428.28</v>
      </c>
      <c r="O3675" s="6">
        <f t="shared" si="4"/>
        <v>0.467277367</v>
      </c>
      <c r="P3675" s="6" t="str">
        <f t="shared" si="5"/>
        <v>Thursday</v>
      </c>
      <c r="Q3675" s="6" t="str">
        <f t="shared" si="6"/>
        <v>Weekday</v>
      </c>
      <c r="R3675" s="6" t="str">
        <f t="shared" si="7"/>
        <v>Low (1–15%)</v>
      </c>
    </row>
    <row r="3676">
      <c r="A3676" s="3" t="s">
        <v>4194</v>
      </c>
      <c r="B3676" s="4">
        <v>45455.69236111111</v>
      </c>
      <c r="C3676" s="3" t="s">
        <v>459</v>
      </c>
      <c r="D3676" s="3" t="s">
        <v>154</v>
      </c>
      <c r="E3676" s="3" t="s">
        <v>27</v>
      </c>
      <c r="F3676" s="3">
        <v>2.0</v>
      </c>
      <c r="G3676" s="3">
        <v>1299.0</v>
      </c>
      <c r="H3676" s="3">
        <v>25.0</v>
      </c>
      <c r="I3676" s="3">
        <v>694.15</v>
      </c>
      <c r="J3676" s="3" t="s">
        <v>32</v>
      </c>
      <c r="K3676" s="3" t="s">
        <v>39</v>
      </c>
      <c r="L3676" s="5">
        <f t="shared" si="1"/>
        <v>1948.5</v>
      </c>
      <c r="M3676" s="5">
        <f t="shared" si="2"/>
        <v>1388.3</v>
      </c>
      <c r="N3676" s="5">
        <f t="shared" si="3"/>
        <v>560.2</v>
      </c>
      <c r="O3676" s="6">
        <f t="shared" si="4"/>
        <v>0.2875032076</v>
      </c>
      <c r="P3676" s="6" t="str">
        <f t="shared" si="5"/>
        <v>Wednesday</v>
      </c>
      <c r="Q3676" s="6" t="str">
        <f t="shared" si="6"/>
        <v>Weekday</v>
      </c>
      <c r="R3676" s="6" t="str">
        <f t="shared" si="7"/>
        <v>Mid (16–25%)</v>
      </c>
    </row>
    <row r="3677">
      <c r="A3677" s="3" t="s">
        <v>4195</v>
      </c>
      <c r="B3677" s="4">
        <v>45851.87777777778</v>
      </c>
      <c r="C3677" s="3" t="s">
        <v>144</v>
      </c>
      <c r="D3677" s="3" t="s">
        <v>307</v>
      </c>
      <c r="E3677" s="3" t="s">
        <v>21</v>
      </c>
      <c r="F3677" s="3">
        <v>5.0</v>
      </c>
      <c r="G3677" s="3">
        <v>499.0</v>
      </c>
      <c r="H3677" s="3">
        <v>10.0</v>
      </c>
      <c r="I3677" s="3">
        <v>244.11</v>
      </c>
      <c r="J3677" s="3" t="s">
        <v>52</v>
      </c>
      <c r="K3677" s="3" t="s">
        <v>28</v>
      </c>
      <c r="L3677" s="5">
        <f t="shared" si="1"/>
        <v>2245.5</v>
      </c>
      <c r="M3677" s="5">
        <f t="shared" si="2"/>
        <v>1220.55</v>
      </c>
      <c r="N3677" s="5">
        <f t="shared" si="3"/>
        <v>1024.95</v>
      </c>
      <c r="O3677" s="6">
        <f t="shared" si="4"/>
        <v>0.4564462258</v>
      </c>
      <c r="P3677" s="6" t="str">
        <f t="shared" si="5"/>
        <v>Sunday</v>
      </c>
      <c r="Q3677" s="6" t="str">
        <f t="shared" si="6"/>
        <v>Weekend</v>
      </c>
      <c r="R3677" s="6" t="str">
        <f t="shared" si="7"/>
        <v>Low (1–15%)</v>
      </c>
    </row>
    <row r="3678">
      <c r="A3678" s="3" t="s">
        <v>4196</v>
      </c>
      <c r="B3678" s="4">
        <v>45745.38402777778</v>
      </c>
      <c r="C3678" s="3" t="s">
        <v>242</v>
      </c>
      <c r="D3678" s="3" t="s">
        <v>443</v>
      </c>
      <c r="E3678" s="3" t="s">
        <v>27</v>
      </c>
      <c r="F3678" s="3">
        <v>5.0</v>
      </c>
      <c r="G3678" s="3">
        <v>799.0</v>
      </c>
      <c r="H3678" s="3">
        <v>10.0</v>
      </c>
      <c r="I3678" s="3">
        <v>484.38</v>
      </c>
      <c r="J3678" s="3" t="s">
        <v>52</v>
      </c>
      <c r="K3678" s="3" t="s">
        <v>28</v>
      </c>
      <c r="L3678" s="5">
        <f t="shared" si="1"/>
        <v>3595.5</v>
      </c>
      <c r="M3678" s="5">
        <f t="shared" si="2"/>
        <v>2421.9</v>
      </c>
      <c r="N3678" s="5">
        <f t="shared" si="3"/>
        <v>1173.6</v>
      </c>
      <c r="O3678" s="6">
        <f t="shared" si="4"/>
        <v>0.32640801</v>
      </c>
      <c r="P3678" s="6" t="str">
        <f t="shared" si="5"/>
        <v>Saturday</v>
      </c>
      <c r="Q3678" s="6" t="str">
        <f t="shared" si="6"/>
        <v>Weekend</v>
      </c>
      <c r="R3678" s="6" t="str">
        <f t="shared" si="7"/>
        <v>Low (1–15%)</v>
      </c>
    </row>
    <row r="3679">
      <c r="A3679" s="3" t="s">
        <v>4197</v>
      </c>
      <c r="B3679" s="4">
        <v>45556.58194444444</v>
      </c>
      <c r="C3679" s="3" t="s">
        <v>57</v>
      </c>
      <c r="D3679" s="3" t="s">
        <v>630</v>
      </c>
      <c r="E3679" s="3" t="s">
        <v>21</v>
      </c>
      <c r="F3679" s="3">
        <v>5.0</v>
      </c>
      <c r="G3679" s="3">
        <v>299.0</v>
      </c>
      <c r="H3679" s="3">
        <v>30.0</v>
      </c>
      <c r="I3679" s="3">
        <v>205.12</v>
      </c>
      <c r="J3679" s="3" t="s">
        <v>32</v>
      </c>
      <c r="K3679" s="3" t="s">
        <v>39</v>
      </c>
      <c r="L3679" s="5">
        <f t="shared" si="1"/>
        <v>1046.5</v>
      </c>
      <c r="M3679" s="5">
        <f t="shared" si="2"/>
        <v>1025.6</v>
      </c>
      <c r="N3679" s="5">
        <f t="shared" si="3"/>
        <v>20.9</v>
      </c>
      <c r="O3679" s="6">
        <f t="shared" si="4"/>
        <v>0.01997133301</v>
      </c>
      <c r="P3679" s="6" t="str">
        <f t="shared" si="5"/>
        <v>Saturday</v>
      </c>
      <c r="Q3679" s="6" t="str">
        <f t="shared" si="6"/>
        <v>Weekend</v>
      </c>
      <c r="R3679" s="6" t="str">
        <f t="shared" si="7"/>
        <v>High (&gt;25%)</v>
      </c>
    </row>
    <row r="3680">
      <c r="A3680" s="3" t="s">
        <v>4198</v>
      </c>
      <c r="B3680" s="4">
        <v>45718.88888888889</v>
      </c>
      <c r="C3680" s="3" t="s">
        <v>186</v>
      </c>
      <c r="D3680" s="3" t="s">
        <v>208</v>
      </c>
      <c r="E3680" s="3" t="s">
        <v>21</v>
      </c>
      <c r="F3680" s="3">
        <v>4.0</v>
      </c>
      <c r="G3680" s="3">
        <v>499.0</v>
      </c>
      <c r="H3680" s="3">
        <v>5.0</v>
      </c>
      <c r="I3680" s="3">
        <v>272.81</v>
      </c>
      <c r="J3680" s="3" t="s">
        <v>52</v>
      </c>
      <c r="K3680" s="3" t="s">
        <v>28</v>
      </c>
      <c r="L3680" s="5">
        <f t="shared" si="1"/>
        <v>1896.2</v>
      </c>
      <c r="M3680" s="5">
        <f t="shared" si="2"/>
        <v>1091.24</v>
      </c>
      <c r="N3680" s="5">
        <f t="shared" si="3"/>
        <v>804.96</v>
      </c>
      <c r="O3680" s="6">
        <f t="shared" si="4"/>
        <v>0.4245121823</v>
      </c>
      <c r="P3680" s="6" t="str">
        <f t="shared" si="5"/>
        <v>Sunday</v>
      </c>
      <c r="Q3680" s="6" t="str">
        <f t="shared" si="6"/>
        <v>Weekend</v>
      </c>
      <c r="R3680" s="6" t="str">
        <f t="shared" si="7"/>
        <v>Low (1–15%)</v>
      </c>
    </row>
    <row r="3681">
      <c r="A3681" s="3" t="s">
        <v>4199</v>
      </c>
      <c r="B3681" s="4">
        <v>45322.65625</v>
      </c>
      <c r="C3681" s="3" t="s">
        <v>41</v>
      </c>
      <c r="D3681" s="3" t="s">
        <v>386</v>
      </c>
      <c r="E3681" s="3" t="s">
        <v>35</v>
      </c>
      <c r="F3681" s="3">
        <v>4.0</v>
      </c>
      <c r="G3681" s="3">
        <v>2999.0</v>
      </c>
      <c r="H3681" s="3">
        <v>25.0</v>
      </c>
      <c r="I3681" s="3">
        <v>1683.11</v>
      </c>
      <c r="J3681" s="3" t="s">
        <v>32</v>
      </c>
      <c r="K3681" s="3" t="s">
        <v>23</v>
      </c>
      <c r="L3681" s="5">
        <f t="shared" si="1"/>
        <v>8997</v>
      </c>
      <c r="M3681" s="5">
        <f t="shared" si="2"/>
        <v>6732.44</v>
      </c>
      <c r="N3681" s="5">
        <f t="shared" si="3"/>
        <v>2264.56</v>
      </c>
      <c r="O3681" s="6">
        <f t="shared" si="4"/>
        <v>0.2517016783</v>
      </c>
      <c r="P3681" s="6" t="str">
        <f t="shared" si="5"/>
        <v>Wednesday</v>
      </c>
      <c r="Q3681" s="6" t="str">
        <f t="shared" si="6"/>
        <v>Weekday</v>
      </c>
      <c r="R3681" s="6" t="str">
        <f t="shared" si="7"/>
        <v>Mid (16–25%)</v>
      </c>
    </row>
    <row r="3682">
      <c r="A3682" s="3" t="s">
        <v>4200</v>
      </c>
      <c r="B3682" s="4">
        <v>45835.69861111111</v>
      </c>
      <c r="C3682" s="3" t="s">
        <v>285</v>
      </c>
      <c r="D3682" s="3" t="s">
        <v>103</v>
      </c>
      <c r="E3682" s="3" t="s">
        <v>21</v>
      </c>
      <c r="F3682" s="3">
        <v>2.0</v>
      </c>
      <c r="G3682" s="3">
        <v>899.0</v>
      </c>
      <c r="H3682" s="3">
        <v>25.0</v>
      </c>
      <c r="I3682" s="3">
        <v>522.33</v>
      </c>
      <c r="J3682" s="3" t="s">
        <v>32</v>
      </c>
      <c r="K3682" s="3" t="s">
        <v>23</v>
      </c>
      <c r="L3682" s="5">
        <f t="shared" si="1"/>
        <v>1348.5</v>
      </c>
      <c r="M3682" s="5">
        <f t="shared" si="2"/>
        <v>1044.66</v>
      </c>
      <c r="N3682" s="5">
        <f t="shared" si="3"/>
        <v>303.84</v>
      </c>
      <c r="O3682" s="6">
        <f t="shared" si="4"/>
        <v>0.2253170189</v>
      </c>
      <c r="P3682" s="6" t="str">
        <f t="shared" si="5"/>
        <v>Friday</v>
      </c>
      <c r="Q3682" s="6" t="str">
        <f t="shared" si="6"/>
        <v>Weekday</v>
      </c>
      <c r="R3682" s="6" t="str">
        <f t="shared" si="7"/>
        <v>Mid (16–25%)</v>
      </c>
    </row>
    <row r="3683">
      <c r="A3683" s="3" t="s">
        <v>4201</v>
      </c>
      <c r="B3683" s="4">
        <v>45421.657638888886</v>
      </c>
      <c r="C3683" s="3" t="s">
        <v>138</v>
      </c>
      <c r="D3683" s="3" t="s">
        <v>1108</v>
      </c>
      <c r="E3683" s="3" t="s">
        <v>21</v>
      </c>
      <c r="F3683" s="3">
        <v>4.0</v>
      </c>
      <c r="G3683" s="3">
        <v>299.0</v>
      </c>
      <c r="H3683" s="3">
        <v>0.0</v>
      </c>
      <c r="I3683" s="3">
        <v>156.03</v>
      </c>
      <c r="J3683" s="3" t="s">
        <v>32</v>
      </c>
      <c r="K3683" s="3" t="s">
        <v>28</v>
      </c>
      <c r="L3683" s="5">
        <f t="shared" si="1"/>
        <v>1196</v>
      </c>
      <c r="M3683" s="5">
        <f t="shared" si="2"/>
        <v>624.12</v>
      </c>
      <c r="N3683" s="5">
        <f t="shared" si="3"/>
        <v>571.88</v>
      </c>
      <c r="O3683" s="6">
        <f t="shared" si="4"/>
        <v>0.4781605351</v>
      </c>
      <c r="P3683" s="6" t="str">
        <f t="shared" si="5"/>
        <v>Thursday</v>
      </c>
      <c r="Q3683" s="6" t="str">
        <f t="shared" si="6"/>
        <v>Weekday</v>
      </c>
      <c r="R3683" s="6" t="str">
        <f t="shared" si="7"/>
        <v>No Discount</v>
      </c>
    </row>
    <row r="3684">
      <c r="A3684" s="3" t="s">
        <v>4202</v>
      </c>
      <c r="B3684" s="4">
        <v>45392.52777777778</v>
      </c>
      <c r="C3684" s="3" t="s">
        <v>239</v>
      </c>
      <c r="D3684" s="3" t="s">
        <v>1422</v>
      </c>
      <c r="E3684" s="3" t="s">
        <v>21</v>
      </c>
      <c r="F3684" s="3">
        <v>2.0</v>
      </c>
      <c r="G3684" s="3">
        <v>299.0</v>
      </c>
      <c r="H3684" s="3">
        <v>5.0</v>
      </c>
      <c r="I3684" s="3">
        <v>155.76</v>
      </c>
      <c r="J3684" s="3" t="s">
        <v>52</v>
      </c>
      <c r="K3684" s="3" t="s">
        <v>23</v>
      </c>
      <c r="L3684" s="5">
        <f t="shared" si="1"/>
        <v>568.1</v>
      </c>
      <c r="M3684" s="5">
        <f t="shared" si="2"/>
        <v>311.52</v>
      </c>
      <c r="N3684" s="5">
        <f t="shared" si="3"/>
        <v>256.58</v>
      </c>
      <c r="O3684" s="6">
        <f t="shared" si="4"/>
        <v>0.451645837</v>
      </c>
      <c r="P3684" s="6" t="str">
        <f t="shared" si="5"/>
        <v>Wednesday</v>
      </c>
      <c r="Q3684" s="6" t="str">
        <f t="shared" si="6"/>
        <v>Weekday</v>
      </c>
      <c r="R3684" s="6" t="str">
        <f t="shared" si="7"/>
        <v>Low (1–15%)</v>
      </c>
    </row>
    <row r="3685">
      <c r="A3685" s="3" t="s">
        <v>4203</v>
      </c>
      <c r="B3685" s="4">
        <v>45568.69305555556</v>
      </c>
      <c r="C3685" s="3" t="s">
        <v>270</v>
      </c>
      <c r="D3685" s="3" t="s">
        <v>136</v>
      </c>
      <c r="E3685" s="3" t="s">
        <v>21</v>
      </c>
      <c r="F3685" s="3">
        <v>3.0</v>
      </c>
      <c r="G3685" s="3">
        <v>499.0</v>
      </c>
      <c r="H3685" s="3">
        <v>0.0</v>
      </c>
      <c r="I3685" s="3">
        <v>249.05</v>
      </c>
      <c r="J3685" s="3" t="s">
        <v>32</v>
      </c>
      <c r="K3685" s="3" t="s">
        <v>28</v>
      </c>
      <c r="L3685" s="5">
        <f t="shared" si="1"/>
        <v>1497</v>
      </c>
      <c r="M3685" s="5">
        <f t="shared" si="2"/>
        <v>747.15</v>
      </c>
      <c r="N3685" s="5">
        <f t="shared" si="3"/>
        <v>749.85</v>
      </c>
      <c r="O3685" s="6">
        <f t="shared" si="4"/>
        <v>0.5009018036</v>
      </c>
      <c r="P3685" s="6" t="str">
        <f t="shared" si="5"/>
        <v>Thursday</v>
      </c>
      <c r="Q3685" s="6" t="str">
        <f t="shared" si="6"/>
        <v>Weekday</v>
      </c>
      <c r="R3685" s="6" t="str">
        <f t="shared" si="7"/>
        <v>No Discount</v>
      </c>
    </row>
    <row r="3686">
      <c r="A3686" s="3" t="s">
        <v>4204</v>
      </c>
      <c r="B3686" s="4">
        <v>45331.611805555556</v>
      </c>
      <c r="C3686" s="3" t="s">
        <v>285</v>
      </c>
      <c r="D3686" s="3" t="s">
        <v>400</v>
      </c>
      <c r="E3686" s="3" t="s">
        <v>21</v>
      </c>
      <c r="F3686" s="3">
        <v>4.0</v>
      </c>
      <c r="G3686" s="3">
        <v>899.0</v>
      </c>
      <c r="H3686" s="3">
        <v>20.0</v>
      </c>
      <c r="I3686" s="3">
        <v>434.86</v>
      </c>
      <c r="J3686" s="3" t="s">
        <v>32</v>
      </c>
      <c r="K3686" s="3" t="s">
        <v>28</v>
      </c>
      <c r="L3686" s="5">
        <f t="shared" si="1"/>
        <v>2876.8</v>
      </c>
      <c r="M3686" s="5">
        <f t="shared" si="2"/>
        <v>1739.44</v>
      </c>
      <c r="N3686" s="5">
        <f t="shared" si="3"/>
        <v>1137.36</v>
      </c>
      <c r="O3686" s="6">
        <f t="shared" si="4"/>
        <v>0.3953559511</v>
      </c>
      <c r="P3686" s="6" t="str">
        <f t="shared" si="5"/>
        <v>Friday</v>
      </c>
      <c r="Q3686" s="6" t="str">
        <f t="shared" si="6"/>
        <v>Weekday</v>
      </c>
      <c r="R3686" s="6" t="str">
        <f t="shared" si="7"/>
        <v>Mid (16–25%)</v>
      </c>
    </row>
    <row r="3687">
      <c r="A3687" s="3" t="s">
        <v>4205</v>
      </c>
      <c r="B3687" s="4">
        <v>45572.873611111114</v>
      </c>
      <c r="C3687" s="3" t="s">
        <v>65</v>
      </c>
      <c r="D3687" s="3" t="s">
        <v>713</v>
      </c>
      <c r="E3687" s="3" t="s">
        <v>35</v>
      </c>
      <c r="F3687" s="3">
        <v>1.0</v>
      </c>
      <c r="G3687" s="3">
        <v>1999.0</v>
      </c>
      <c r="H3687" s="3">
        <v>15.0</v>
      </c>
      <c r="I3687" s="3">
        <v>1232.2</v>
      </c>
      <c r="J3687" s="3" t="s">
        <v>32</v>
      </c>
      <c r="K3687" s="3" t="s">
        <v>28</v>
      </c>
      <c r="L3687" s="5">
        <f t="shared" si="1"/>
        <v>1699.15</v>
      </c>
      <c r="M3687" s="5">
        <f t="shared" si="2"/>
        <v>1232.2</v>
      </c>
      <c r="N3687" s="5">
        <f t="shared" si="3"/>
        <v>466.95</v>
      </c>
      <c r="O3687" s="6">
        <f t="shared" si="4"/>
        <v>0.2748138775</v>
      </c>
      <c r="P3687" s="6" t="str">
        <f t="shared" si="5"/>
        <v>Monday</v>
      </c>
      <c r="Q3687" s="6" t="str">
        <f t="shared" si="6"/>
        <v>Weekday</v>
      </c>
      <c r="R3687" s="6" t="str">
        <f t="shared" si="7"/>
        <v>Low (1–15%)</v>
      </c>
    </row>
    <row r="3688">
      <c r="A3688" s="3" t="s">
        <v>4206</v>
      </c>
      <c r="B3688" s="4">
        <v>45921.85486111111</v>
      </c>
      <c r="C3688" s="3" t="s">
        <v>60</v>
      </c>
      <c r="D3688" s="3" t="s">
        <v>1012</v>
      </c>
      <c r="E3688" s="3" t="s">
        <v>21</v>
      </c>
      <c r="F3688" s="3">
        <v>3.0</v>
      </c>
      <c r="G3688" s="3">
        <v>899.0</v>
      </c>
      <c r="H3688" s="3">
        <v>5.0</v>
      </c>
      <c r="I3688" s="3">
        <v>481.63</v>
      </c>
      <c r="J3688" s="3" t="s">
        <v>32</v>
      </c>
      <c r="K3688" s="3" t="s">
        <v>23</v>
      </c>
      <c r="L3688" s="5">
        <f t="shared" si="1"/>
        <v>2562.15</v>
      </c>
      <c r="M3688" s="5">
        <f t="shared" si="2"/>
        <v>1444.89</v>
      </c>
      <c r="N3688" s="5">
        <f t="shared" si="3"/>
        <v>1117.26</v>
      </c>
      <c r="O3688" s="6">
        <f t="shared" si="4"/>
        <v>0.4360634623</v>
      </c>
      <c r="P3688" s="6" t="str">
        <f t="shared" si="5"/>
        <v>Sunday</v>
      </c>
      <c r="Q3688" s="6" t="str">
        <f t="shared" si="6"/>
        <v>Weekend</v>
      </c>
      <c r="R3688" s="6" t="str">
        <f t="shared" si="7"/>
        <v>Low (1–15%)</v>
      </c>
    </row>
    <row r="3689">
      <c r="A3689" s="3" t="s">
        <v>4207</v>
      </c>
      <c r="B3689" s="4">
        <v>45561.60763888889</v>
      </c>
      <c r="C3689" s="3" t="s">
        <v>309</v>
      </c>
      <c r="D3689" s="3" t="s">
        <v>370</v>
      </c>
      <c r="E3689" s="3" t="s">
        <v>35</v>
      </c>
      <c r="F3689" s="3">
        <v>4.0</v>
      </c>
      <c r="G3689" s="3">
        <v>2499.0</v>
      </c>
      <c r="H3689" s="3">
        <v>20.0</v>
      </c>
      <c r="I3689" s="3">
        <v>1679.39</v>
      </c>
      <c r="J3689" s="3" t="s">
        <v>52</v>
      </c>
      <c r="K3689" s="3" t="s">
        <v>39</v>
      </c>
      <c r="L3689" s="5">
        <f t="shared" si="1"/>
        <v>7996.8</v>
      </c>
      <c r="M3689" s="5">
        <f t="shared" si="2"/>
        <v>6717.56</v>
      </c>
      <c r="N3689" s="5">
        <f t="shared" si="3"/>
        <v>1279.24</v>
      </c>
      <c r="O3689" s="6">
        <f t="shared" si="4"/>
        <v>0.1599689876</v>
      </c>
      <c r="P3689" s="6" t="str">
        <f t="shared" si="5"/>
        <v>Thursday</v>
      </c>
      <c r="Q3689" s="6" t="str">
        <f t="shared" si="6"/>
        <v>Weekday</v>
      </c>
      <c r="R3689" s="6" t="str">
        <f t="shared" si="7"/>
        <v>Mid (16–25%)</v>
      </c>
    </row>
    <row r="3690">
      <c r="A3690" s="3" t="s">
        <v>4208</v>
      </c>
      <c r="B3690" s="4">
        <v>45775.76180555556</v>
      </c>
      <c r="C3690" s="3" t="s">
        <v>285</v>
      </c>
      <c r="D3690" s="3" t="s">
        <v>2386</v>
      </c>
      <c r="E3690" s="3" t="s">
        <v>27</v>
      </c>
      <c r="F3690" s="3">
        <v>1.0</v>
      </c>
      <c r="G3690" s="3">
        <v>799.0</v>
      </c>
      <c r="H3690" s="3">
        <v>30.0</v>
      </c>
      <c r="I3690" s="3">
        <v>449.75</v>
      </c>
      <c r="J3690" s="3" t="s">
        <v>32</v>
      </c>
      <c r="K3690" s="3" t="s">
        <v>28</v>
      </c>
      <c r="L3690" s="5">
        <f t="shared" si="1"/>
        <v>559.3</v>
      </c>
      <c r="M3690" s="5">
        <f t="shared" si="2"/>
        <v>449.75</v>
      </c>
      <c r="N3690" s="5">
        <f t="shared" si="3"/>
        <v>109.55</v>
      </c>
      <c r="O3690" s="6">
        <f t="shared" si="4"/>
        <v>0.1958698373</v>
      </c>
      <c r="P3690" s="6" t="str">
        <f t="shared" si="5"/>
        <v>Monday</v>
      </c>
      <c r="Q3690" s="6" t="str">
        <f t="shared" si="6"/>
        <v>Weekday</v>
      </c>
      <c r="R3690" s="6" t="str">
        <f t="shared" si="7"/>
        <v>High (&gt;25%)</v>
      </c>
    </row>
    <row r="3691">
      <c r="A3691" s="3" t="s">
        <v>4209</v>
      </c>
      <c r="B3691" s="4">
        <v>45530.72638888889</v>
      </c>
      <c r="C3691" s="3" t="s">
        <v>37</v>
      </c>
      <c r="D3691" s="3" t="s">
        <v>916</v>
      </c>
      <c r="E3691" s="3" t="s">
        <v>21</v>
      </c>
      <c r="F3691" s="3">
        <v>5.0</v>
      </c>
      <c r="G3691" s="3">
        <v>499.0</v>
      </c>
      <c r="H3691" s="3">
        <v>20.0</v>
      </c>
      <c r="I3691" s="3">
        <v>347.93</v>
      </c>
      <c r="J3691" s="3" t="s">
        <v>52</v>
      </c>
      <c r="K3691" s="3" t="s">
        <v>28</v>
      </c>
      <c r="L3691" s="5">
        <f t="shared" si="1"/>
        <v>1996</v>
      </c>
      <c r="M3691" s="5">
        <f t="shared" si="2"/>
        <v>1739.65</v>
      </c>
      <c r="N3691" s="5">
        <f t="shared" si="3"/>
        <v>256.35</v>
      </c>
      <c r="O3691" s="6">
        <f t="shared" si="4"/>
        <v>0.1284318637</v>
      </c>
      <c r="P3691" s="6" t="str">
        <f t="shared" si="5"/>
        <v>Monday</v>
      </c>
      <c r="Q3691" s="6" t="str">
        <f t="shared" si="6"/>
        <v>Weekday</v>
      </c>
      <c r="R3691" s="6" t="str">
        <f t="shared" si="7"/>
        <v>Mid (16–25%)</v>
      </c>
    </row>
    <row r="3692">
      <c r="A3692" s="3" t="s">
        <v>4210</v>
      </c>
      <c r="B3692" s="4">
        <v>45829.63055555556</v>
      </c>
      <c r="C3692" s="3" t="s">
        <v>114</v>
      </c>
      <c r="D3692" s="3" t="s">
        <v>483</v>
      </c>
      <c r="E3692" s="3" t="s">
        <v>27</v>
      </c>
      <c r="F3692" s="3">
        <v>3.0</v>
      </c>
      <c r="G3692" s="3">
        <v>1499.0</v>
      </c>
      <c r="H3692" s="3">
        <v>25.0</v>
      </c>
      <c r="I3692" s="3">
        <v>944.13</v>
      </c>
      <c r="J3692" s="3" t="s">
        <v>32</v>
      </c>
      <c r="K3692" s="3" t="s">
        <v>23</v>
      </c>
      <c r="L3692" s="5">
        <f t="shared" si="1"/>
        <v>3372.75</v>
      </c>
      <c r="M3692" s="5">
        <f t="shared" si="2"/>
        <v>2832.39</v>
      </c>
      <c r="N3692" s="5">
        <f t="shared" si="3"/>
        <v>540.36</v>
      </c>
      <c r="O3692" s="6">
        <f t="shared" si="4"/>
        <v>0.1602134757</v>
      </c>
      <c r="P3692" s="6" t="str">
        <f t="shared" si="5"/>
        <v>Saturday</v>
      </c>
      <c r="Q3692" s="6" t="str">
        <f t="shared" si="6"/>
        <v>Weekend</v>
      </c>
      <c r="R3692" s="6" t="str">
        <f t="shared" si="7"/>
        <v>Mid (16–25%)</v>
      </c>
    </row>
    <row r="3693">
      <c r="A3693" s="3" t="s">
        <v>4211</v>
      </c>
      <c r="B3693" s="4">
        <v>45353.51597222222</v>
      </c>
      <c r="C3693" s="3" t="s">
        <v>19</v>
      </c>
      <c r="D3693" s="3" t="s">
        <v>543</v>
      </c>
      <c r="E3693" s="3" t="s">
        <v>35</v>
      </c>
      <c r="F3693" s="3">
        <v>4.0</v>
      </c>
      <c r="G3693" s="3">
        <v>2999.0</v>
      </c>
      <c r="H3693" s="3">
        <v>0.0</v>
      </c>
      <c r="I3693" s="3">
        <v>2034.18</v>
      </c>
      <c r="J3693" s="3" t="s">
        <v>32</v>
      </c>
      <c r="K3693" s="3" t="s">
        <v>28</v>
      </c>
      <c r="L3693" s="5">
        <f t="shared" si="1"/>
        <v>11996</v>
      </c>
      <c r="M3693" s="5">
        <f t="shared" si="2"/>
        <v>8136.72</v>
      </c>
      <c r="N3693" s="5">
        <f t="shared" si="3"/>
        <v>3859.28</v>
      </c>
      <c r="O3693" s="6">
        <f t="shared" si="4"/>
        <v>0.3217139046</v>
      </c>
      <c r="P3693" s="6" t="str">
        <f t="shared" si="5"/>
        <v>Saturday</v>
      </c>
      <c r="Q3693" s="6" t="str">
        <f t="shared" si="6"/>
        <v>Weekend</v>
      </c>
      <c r="R3693" s="6" t="str">
        <f t="shared" si="7"/>
        <v>No Discount</v>
      </c>
    </row>
    <row r="3694">
      <c r="A3694" s="3" t="s">
        <v>4212</v>
      </c>
      <c r="B3694" s="4">
        <v>45604.90069444444</v>
      </c>
      <c r="C3694" s="3" t="s">
        <v>158</v>
      </c>
      <c r="D3694" s="3" t="s">
        <v>806</v>
      </c>
      <c r="E3694" s="3" t="s">
        <v>27</v>
      </c>
      <c r="F3694" s="3">
        <v>2.0</v>
      </c>
      <c r="G3694" s="3">
        <v>1499.0</v>
      </c>
      <c r="H3694" s="3">
        <v>10.0</v>
      </c>
      <c r="I3694" s="3">
        <v>819.0</v>
      </c>
      <c r="J3694" s="3" t="s">
        <v>22</v>
      </c>
      <c r="K3694" s="3" t="s">
        <v>23</v>
      </c>
      <c r="L3694" s="5">
        <f t="shared" si="1"/>
        <v>2698.2</v>
      </c>
      <c r="M3694" s="5">
        <f t="shared" si="2"/>
        <v>1638</v>
      </c>
      <c r="N3694" s="5">
        <f t="shared" si="3"/>
        <v>1060.2</v>
      </c>
      <c r="O3694" s="6">
        <f t="shared" si="4"/>
        <v>0.3929286191</v>
      </c>
      <c r="P3694" s="6" t="str">
        <f t="shared" si="5"/>
        <v>Friday</v>
      </c>
      <c r="Q3694" s="6" t="str">
        <f t="shared" si="6"/>
        <v>Weekday</v>
      </c>
      <c r="R3694" s="6" t="str">
        <f t="shared" si="7"/>
        <v>Low (1–15%)</v>
      </c>
    </row>
    <row r="3695">
      <c r="A3695" s="3" t="s">
        <v>4213</v>
      </c>
      <c r="B3695" s="4">
        <v>45444.643055555556</v>
      </c>
      <c r="C3695" s="3" t="s">
        <v>19</v>
      </c>
      <c r="D3695" s="3" t="s">
        <v>82</v>
      </c>
      <c r="E3695" s="3" t="s">
        <v>35</v>
      </c>
      <c r="F3695" s="3">
        <v>1.0</v>
      </c>
      <c r="G3695" s="3">
        <v>3999.0</v>
      </c>
      <c r="H3695" s="3">
        <v>0.0</v>
      </c>
      <c r="I3695" s="3">
        <v>2838.79</v>
      </c>
      <c r="J3695" s="3" t="s">
        <v>22</v>
      </c>
      <c r="K3695" s="3" t="s">
        <v>23</v>
      </c>
      <c r="L3695" s="5">
        <f t="shared" si="1"/>
        <v>3999</v>
      </c>
      <c r="M3695" s="5">
        <f t="shared" si="2"/>
        <v>2838.79</v>
      </c>
      <c r="N3695" s="5">
        <f t="shared" si="3"/>
        <v>1160.21</v>
      </c>
      <c r="O3695" s="6">
        <f t="shared" si="4"/>
        <v>0.2901250313</v>
      </c>
      <c r="P3695" s="6" t="str">
        <f t="shared" si="5"/>
        <v>Saturday</v>
      </c>
      <c r="Q3695" s="6" t="str">
        <f t="shared" si="6"/>
        <v>Weekend</v>
      </c>
      <c r="R3695" s="6" t="str">
        <f t="shared" si="7"/>
        <v>No Discount</v>
      </c>
    </row>
    <row r="3696">
      <c r="A3696" s="3" t="s">
        <v>4214</v>
      </c>
      <c r="B3696" s="4">
        <v>45340.754166666666</v>
      </c>
      <c r="C3696" s="3" t="s">
        <v>248</v>
      </c>
      <c r="D3696" s="3" t="s">
        <v>683</v>
      </c>
      <c r="E3696" s="3" t="s">
        <v>35</v>
      </c>
      <c r="F3696" s="3">
        <v>3.0</v>
      </c>
      <c r="G3696" s="3">
        <v>3999.0</v>
      </c>
      <c r="H3696" s="3">
        <v>10.0</v>
      </c>
      <c r="I3696" s="3">
        <v>2897.68</v>
      </c>
      <c r="J3696" s="3" t="s">
        <v>32</v>
      </c>
      <c r="K3696" s="3" t="s">
        <v>23</v>
      </c>
      <c r="L3696" s="5">
        <f t="shared" si="1"/>
        <v>10797.3</v>
      </c>
      <c r="M3696" s="5">
        <f t="shared" si="2"/>
        <v>8693.04</v>
      </c>
      <c r="N3696" s="5">
        <f t="shared" si="3"/>
        <v>2104.26</v>
      </c>
      <c r="O3696" s="6">
        <f t="shared" si="4"/>
        <v>0.1948876108</v>
      </c>
      <c r="P3696" s="6" t="str">
        <f t="shared" si="5"/>
        <v>Sunday</v>
      </c>
      <c r="Q3696" s="6" t="str">
        <f t="shared" si="6"/>
        <v>Weekend</v>
      </c>
      <c r="R3696" s="6" t="str">
        <f t="shared" si="7"/>
        <v>Low (1–15%)</v>
      </c>
    </row>
    <row r="3697">
      <c r="A3697" s="3" t="s">
        <v>4215</v>
      </c>
      <c r="B3697" s="4">
        <v>45347.4375</v>
      </c>
      <c r="C3697" s="3" t="s">
        <v>254</v>
      </c>
      <c r="D3697" s="3" t="s">
        <v>1284</v>
      </c>
      <c r="E3697" s="3" t="s">
        <v>21</v>
      </c>
      <c r="F3697" s="3">
        <v>4.0</v>
      </c>
      <c r="G3697" s="3">
        <v>499.0</v>
      </c>
      <c r="H3697" s="3">
        <v>30.0</v>
      </c>
      <c r="I3697" s="3">
        <v>306.2</v>
      </c>
      <c r="J3697" s="3" t="s">
        <v>32</v>
      </c>
      <c r="K3697" s="3" t="s">
        <v>28</v>
      </c>
      <c r="L3697" s="5">
        <f t="shared" si="1"/>
        <v>1397.2</v>
      </c>
      <c r="M3697" s="5">
        <f t="shared" si="2"/>
        <v>1224.8</v>
      </c>
      <c r="N3697" s="5">
        <f t="shared" si="3"/>
        <v>172.4</v>
      </c>
      <c r="O3697" s="6">
        <f t="shared" si="4"/>
        <v>0.1233896364</v>
      </c>
      <c r="P3697" s="6" t="str">
        <f t="shared" si="5"/>
        <v>Sunday</v>
      </c>
      <c r="Q3697" s="6" t="str">
        <f t="shared" si="6"/>
        <v>Weekend</v>
      </c>
      <c r="R3697" s="6" t="str">
        <f t="shared" si="7"/>
        <v>High (&gt;25%)</v>
      </c>
    </row>
    <row r="3698">
      <c r="A3698" s="3" t="s">
        <v>4216</v>
      </c>
      <c r="B3698" s="4">
        <v>45452.91111111111</v>
      </c>
      <c r="C3698" s="3" t="s">
        <v>186</v>
      </c>
      <c r="D3698" s="3" t="s">
        <v>1034</v>
      </c>
      <c r="E3698" s="3" t="s">
        <v>27</v>
      </c>
      <c r="F3698" s="3">
        <v>3.0</v>
      </c>
      <c r="G3698" s="3">
        <v>999.0</v>
      </c>
      <c r="H3698" s="3">
        <v>5.0</v>
      </c>
      <c r="I3698" s="3">
        <v>663.6</v>
      </c>
      <c r="J3698" s="3" t="s">
        <v>32</v>
      </c>
      <c r="K3698" s="3" t="s">
        <v>39</v>
      </c>
      <c r="L3698" s="5">
        <f t="shared" si="1"/>
        <v>2847.15</v>
      </c>
      <c r="M3698" s="5">
        <f t="shared" si="2"/>
        <v>1990.8</v>
      </c>
      <c r="N3698" s="5">
        <f t="shared" si="3"/>
        <v>856.35</v>
      </c>
      <c r="O3698" s="6">
        <f t="shared" si="4"/>
        <v>0.3007744587</v>
      </c>
      <c r="P3698" s="6" t="str">
        <f t="shared" si="5"/>
        <v>Sunday</v>
      </c>
      <c r="Q3698" s="6" t="str">
        <f t="shared" si="6"/>
        <v>Weekend</v>
      </c>
      <c r="R3698" s="6" t="str">
        <f t="shared" si="7"/>
        <v>Low (1–15%)</v>
      </c>
    </row>
    <row r="3699">
      <c r="A3699" s="3" t="s">
        <v>4217</v>
      </c>
      <c r="B3699" s="4">
        <v>45994.50208333333</v>
      </c>
      <c r="C3699" s="3" t="s">
        <v>44</v>
      </c>
      <c r="D3699" s="3" t="s">
        <v>161</v>
      </c>
      <c r="E3699" s="3" t="s">
        <v>35</v>
      </c>
      <c r="F3699" s="3">
        <v>2.0</v>
      </c>
      <c r="G3699" s="3">
        <v>2499.0</v>
      </c>
      <c r="H3699" s="3">
        <v>15.0</v>
      </c>
      <c r="I3699" s="3">
        <v>1428.93</v>
      </c>
      <c r="J3699" s="3" t="s">
        <v>32</v>
      </c>
      <c r="K3699" s="3" t="s">
        <v>23</v>
      </c>
      <c r="L3699" s="5">
        <f t="shared" si="1"/>
        <v>4248.3</v>
      </c>
      <c r="M3699" s="5">
        <f t="shared" si="2"/>
        <v>2857.86</v>
      </c>
      <c r="N3699" s="5">
        <f t="shared" si="3"/>
        <v>1390.44</v>
      </c>
      <c r="O3699" s="6">
        <f t="shared" si="4"/>
        <v>0.3272932702</v>
      </c>
      <c r="P3699" s="6" t="str">
        <f t="shared" si="5"/>
        <v>Wednesday</v>
      </c>
      <c r="Q3699" s="6" t="str">
        <f t="shared" si="6"/>
        <v>Weekday</v>
      </c>
      <c r="R3699" s="6" t="str">
        <f t="shared" si="7"/>
        <v>Low (1–15%)</v>
      </c>
    </row>
    <row r="3700">
      <c r="A3700" s="3" t="s">
        <v>4218</v>
      </c>
      <c r="B3700" s="4">
        <v>45338.85277777778</v>
      </c>
      <c r="C3700" s="3" t="s">
        <v>37</v>
      </c>
      <c r="D3700" s="3" t="s">
        <v>1051</v>
      </c>
      <c r="E3700" s="3" t="s">
        <v>27</v>
      </c>
      <c r="F3700" s="3">
        <v>5.0</v>
      </c>
      <c r="G3700" s="3">
        <v>1499.0</v>
      </c>
      <c r="H3700" s="3">
        <v>0.0</v>
      </c>
      <c r="I3700" s="3">
        <v>974.65</v>
      </c>
      <c r="J3700" s="3" t="s">
        <v>52</v>
      </c>
      <c r="K3700" s="3" t="s">
        <v>39</v>
      </c>
      <c r="L3700" s="5">
        <f t="shared" si="1"/>
        <v>7495</v>
      </c>
      <c r="M3700" s="5">
        <f t="shared" si="2"/>
        <v>4873.25</v>
      </c>
      <c r="N3700" s="5">
        <f t="shared" si="3"/>
        <v>2621.75</v>
      </c>
      <c r="O3700" s="6">
        <f t="shared" si="4"/>
        <v>0.3497998666</v>
      </c>
      <c r="P3700" s="6" t="str">
        <f t="shared" si="5"/>
        <v>Friday</v>
      </c>
      <c r="Q3700" s="6" t="str">
        <f t="shared" si="6"/>
        <v>Weekday</v>
      </c>
      <c r="R3700" s="6" t="str">
        <f t="shared" si="7"/>
        <v>No Discount</v>
      </c>
    </row>
    <row r="3701">
      <c r="A3701" s="3" t="s">
        <v>4219</v>
      </c>
      <c r="B3701" s="4">
        <v>45292.79791666667</v>
      </c>
      <c r="C3701" s="3" t="s">
        <v>97</v>
      </c>
      <c r="D3701" s="3" t="s">
        <v>1591</v>
      </c>
      <c r="E3701" s="3" t="s">
        <v>35</v>
      </c>
      <c r="F3701" s="3">
        <v>1.0</v>
      </c>
      <c r="G3701" s="3">
        <v>3499.0</v>
      </c>
      <c r="H3701" s="3">
        <v>5.0</v>
      </c>
      <c r="I3701" s="3">
        <v>2113.21</v>
      </c>
      <c r="J3701" s="3" t="s">
        <v>32</v>
      </c>
      <c r="K3701" s="3" t="s">
        <v>23</v>
      </c>
      <c r="L3701" s="5">
        <f t="shared" si="1"/>
        <v>3324.05</v>
      </c>
      <c r="M3701" s="5">
        <f t="shared" si="2"/>
        <v>2113.21</v>
      </c>
      <c r="N3701" s="5">
        <f t="shared" si="3"/>
        <v>1210.84</v>
      </c>
      <c r="O3701" s="6">
        <f t="shared" si="4"/>
        <v>0.3642664822</v>
      </c>
      <c r="P3701" s="6" t="str">
        <f t="shared" si="5"/>
        <v>Monday</v>
      </c>
      <c r="Q3701" s="6" t="str">
        <f t="shared" si="6"/>
        <v>Weekday</v>
      </c>
      <c r="R3701" s="6" t="str">
        <f t="shared" si="7"/>
        <v>Low (1–15%)</v>
      </c>
    </row>
    <row r="3702">
      <c r="A3702" s="3" t="s">
        <v>4220</v>
      </c>
      <c r="B3702" s="4">
        <v>45609.77847222222</v>
      </c>
      <c r="C3702" s="3" t="s">
        <v>57</v>
      </c>
      <c r="D3702" s="3" t="s">
        <v>172</v>
      </c>
      <c r="E3702" s="3" t="s">
        <v>35</v>
      </c>
      <c r="F3702" s="3">
        <v>4.0</v>
      </c>
      <c r="G3702" s="3">
        <v>2999.0</v>
      </c>
      <c r="H3702" s="3">
        <v>15.0</v>
      </c>
      <c r="I3702" s="3">
        <v>1733.51</v>
      </c>
      <c r="J3702" s="3" t="s">
        <v>32</v>
      </c>
      <c r="K3702" s="3" t="s">
        <v>39</v>
      </c>
      <c r="L3702" s="5">
        <f t="shared" si="1"/>
        <v>10196.6</v>
      </c>
      <c r="M3702" s="5">
        <f t="shared" si="2"/>
        <v>6934.04</v>
      </c>
      <c r="N3702" s="5">
        <f t="shared" si="3"/>
        <v>3262.56</v>
      </c>
      <c r="O3702" s="6">
        <f t="shared" si="4"/>
        <v>0.3199654787</v>
      </c>
      <c r="P3702" s="6" t="str">
        <f t="shared" si="5"/>
        <v>Wednesday</v>
      </c>
      <c r="Q3702" s="6" t="str">
        <f t="shared" si="6"/>
        <v>Weekday</v>
      </c>
      <c r="R3702" s="6" t="str">
        <f t="shared" si="7"/>
        <v>Low (1–15%)</v>
      </c>
    </row>
    <row r="3703">
      <c r="A3703" s="3" t="s">
        <v>4221</v>
      </c>
      <c r="B3703" s="4">
        <v>45803.69652777778</v>
      </c>
      <c r="C3703" s="3" t="s">
        <v>57</v>
      </c>
      <c r="D3703" s="3" t="s">
        <v>34</v>
      </c>
      <c r="E3703" s="3" t="s">
        <v>35</v>
      </c>
      <c r="F3703" s="3">
        <v>1.0</v>
      </c>
      <c r="G3703" s="3">
        <v>3499.0</v>
      </c>
      <c r="H3703" s="3">
        <v>20.0</v>
      </c>
      <c r="I3703" s="3">
        <v>1934.86</v>
      </c>
      <c r="J3703" s="3" t="s">
        <v>32</v>
      </c>
      <c r="K3703" s="3" t="s">
        <v>28</v>
      </c>
      <c r="L3703" s="5">
        <f t="shared" si="1"/>
        <v>2799.2</v>
      </c>
      <c r="M3703" s="5">
        <f t="shared" si="2"/>
        <v>1934.86</v>
      </c>
      <c r="N3703" s="5">
        <f t="shared" si="3"/>
        <v>864.34</v>
      </c>
      <c r="O3703" s="6">
        <f t="shared" si="4"/>
        <v>0.3087810803</v>
      </c>
      <c r="P3703" s="6" t="str">
        <f t="shared" si="5"/>
        <v>Monday</v>
      </c>
      <c r="Q3703" s="6" t="str">
        <f t="shared" si="6"/>
        <v>Weekday</v>
      </c>
      <c r="R3703" s="6" t="str">
        <f t="shared" si="7"/>
        <v>Mid (16–25%)</v>
      </c>
    </row>
    <row r="3704">
      <c r="A3704" s="3" t="s">
        <v>4222</v>
      </c>
      <c r="B3704" s="4">
        <v>45854.740277777775</v>
      </c>
      <c r="C3704" s="3" t="s">
        <v>100</v>
      </c>
      <c r="D3704" s="3" t="s">
        <v>381</v>
      </c>
      <c r="E3704" s="3" t="s">
        <v>35</v>
      </c>
      <c r="F3704" s="3">
        <v>3.0</v>
      </c>
      <c r="G3704" s="3">
        <v>3999.0</v>
      </c>
      <c r="H3704" s="3">
        <v>20.0</v>
      </c>
      <c r="I3704" s="3">
        <v>2710.77</v>
      </c>
      <c r="J3704" s="3" t="s">
        <v>32</v>
      </c>
      <c r="K3704" s="3" t="s">
        <v>23</v>
      </c>
      <c r="L3704" s="5">
        <f t="shared" si="1"/>
        <v>9597.6</v>
      </c>
      <c r="M3704" s="5">
        <f t="shared" si="2"/>
        <v>8132.31</v>
      </c>
      <c r="N3704" s="5">
        <f t="shared" si="3"/>
        <v>1465.29</v>
      </c>
      <c r="O3704" s="6">
        <f t="shared" si="4"/>
        <v>0.1526725431</v>
      </c>
      <c r="P3704" s="6" t="str">
        <f t="shared" si="5"/>
        <v>Wednesday</v>
      </c>
      <c r="Q3704" s="6" t="str">
        <f t="shared" si="6"/>
        <v>Weekday</v>
      </c>
      <c r="R3704" s="6" t="str">
        <f t="shared" si="7"/>
        <v>Mid (16–25%)</v>
      </c>
    </row>
    <row r="3705">
      <c r="A3705" s="3" t="s">
        <v>4223</v>
      </c>
      <c r="B3705" s="4">
        <v>45352.57361111111</v>
      </c>
      <c r="C3705" s="3" t="s">
        <v>73</v>
      </c>
      <c r="D3705" s="3" t="s">
        <v>125</v>
      </c>
      <c r="E3705" s="3" t="s">
        <v>27</v>
      </c>
      <c r="F3705" s="3">
        <v>3.0</v>
      </c>
      <c r="G3705" s="3">
        <v>1299.0</v>
      </c>
      <c r="H3705" s="3">
        <v>30.0</v>
      </c>
      <c r="I3705" s="3">
        <v>692.02</v>
      </c>
      <c r="J3705" s="3" t="s">
        <v>52</v>
      </c>
      <c r="K3705" s="3" t="s">
        <v>39</v>
      </c>
      <c r="L3705" s="5">
        <f t="shared" si="1"/>
        <v>2727.9</v>
      </c>
      <c r="M3705" s="5">
        <f t="shared" si="2"/>
        <v>2076.06</v>
      </c>
      <c r="N3705" s="5">
        <f t="shared" si="3"/>
        <v>651.84</v>
      </c>
      <c r="O3705" s="6">
        <f t="shared" si="4"/>
        <v>0.2389530408</v>
      </c>
      <c r="P3705" s="6" t="str">
        <f t="shared" si="5"/>
        <v>Friday</v>
      </c>
      <c r="Q3705" s="6" t="str">
        <f t="shared" si="6"/>
        <v>Weekday</v>
      </c>
      <c r="R3705" s="6" t="str">
        <f t="shared" si="7"/>
        <v>High (&gt;25%)</v>
      </c>
    </row>
    <row r="3706">
      <c r="A3706" s="3" t="s">
        <v>4224</v>
      </c>
      <c r="B3706" s="4">
        <v>45572.84305555555</v>
      </c>
      <c r="C3706" s="3" t="s">
        <v>207</v>
      </c>
      <c r="D3706" s="3" t="s">
        <v>1204</v>
      </c>
      <c r="E3706" s="3" t="s">
        <v>27</v>
      </c>
      <c r="F3706" s="3">
        <v>2.0</v>
      </c>
      <c r="G3706" s="3">
        <v>999.0</v>
      </c>
      <c r="H3706" s="3">
        <v>15.0</v>
      </c>
      <c r="I3706" s="3">
        <v>620.0</v>
      </c>
      <c r="J3706" s="3" t="s">
        <v>32</v>
      </c>
      <c r="K3706" s="3" t="s">
        <v>39</v>
      </c>
      <c r="L3706" s="5">
        <f t="shared" si="1"/>
        <v>1698.3</v>
      </c>
      <c r="M3706" s="5">
        <f t="shared" si="2"/>
        <v>1240</v>
      </c>
      <c r="N3706" s="5">
        <f t="shared" si="3"/>
        <v>458.3</v>
      </c>
      <c r="O3706" s="6">
        <f t="shared" si="4"/>
        <v>0.2698580934</v>
      </c>
      <c r="P3706" s="6" t="str">
        <f t="shared" si="5"/>
        <v>Monday</v>
      </c>
      <c r="Q3706" s="6" t="str">
        <f t="shared" si="6"/>
        <v>Weekday</v>
      </c>
      <c r="R3706" s="6" t="str">
        <f t="shared" si="7"/>
        <v>Low (1–15%)</v>
      </c>
    </row>
    <row r="3707">
      <c r="A3707" s="3" t="s">
        <v>4225</v>
      </c>
      <c r="B3707" s="4">
        <v>45524.53402777778</v>
      </c>
      <c r="C3707" s="3" t="s">
        <v>236</v>
      </c>
      <c r="D3707" s="3" t="s">
        <v>879</v>
      </c>
      <c r="E3707" s="3" t="s">
        <v>21</v>
      </c>
      <c r="F3707" s="3">
        <v>5.0</v>
      </c>
      <c r="G3707" s="3">
        <v>699.0</v>
      </c>
      <c r="H3707" s="3">
        <v>15.0</v>
      </c>
      <c r="I3707" s="3">
        <v>374.85</v>
      </c>
      <c r="J3707" s="3" t="s">
        <v>32</v>
      </c>
      <c r="K3707" s="3" t="s">
        <v>28</v>
      </c>
      <c r="L3707" s="5">
        <f t="shared" si="1"/>
        <v>2970.75</v>
      </c>
      <c r="M3707" s="5">
        <f t="shared" si="2"/>
        <v>1874.25</v>
      </c>
      <c r="N3707" s="5">
        <f t="shared" si="3"/>
        <v>1096.5</v>
      </c>
      <c r="O3707" s="6">
        <f t="shared" si="4"/>
        <v>0.3690987124</v>
      </c>
      <c r="P3707" s="6" t="str">
        <f t="shared" si="5"/>
        <v>Tuesday</v>
      </c>
      <c r="Q3707" s="6" t="str">
        <f t="shared" si="6"/>
        <v>Weekday</v>
      </c>
      <c r="R3707" s="6" t="str">
        <f t="shared" si="7"/>
        <v>Low (1–15%)</v>
      </c>
    </row>
    <row r="3708">
      <c r="A3708" s="3" t="s">
        <v>4226</v>
      </c>
      <c r="B3708" s="4">
        <v>45581.83541666667</v>
      </c>
      <c r="C3708" s="3" t="s">
        <v>132</v>
      </c>
      <c r="D3708" s="3" t="s">
        <v>1159</v>
      </c>
      <c r="E3708" s="3" t="s">
        <v>35</v>
      </c>
      <c r="F3708" s="3">
        <v>4.0</v>
      </c>
      <c r="G3708" s="3">
        <v>2499.0</v>
      </c>
      <c r="H3708" s="3">
        <v>25.0</v>
      </c>
      <c r="I3708" s="3">
        <v>1505.31</v>
      </c>
      <c r="J3708" s="3" t="s">
        <v>32</v>
      </c>
      <c r="K3708" s="3" t="s">
        <v>23</v>
      </c>
      <c r="L3708" s="5">
        <f t="shared" si="1"/>
        <v>7497</v>
      </c>
      <c r="M3708" s="5">
        <f t="shared" si="2"/>
        <v>6021.24</v>
      </c>
      <c r="N3708" s="5">
        <f t="shared" si="3"/>
        <v>1475.76</v>
      </c>
      <c r="O3708" s="6">
        <f t="shared" si="4"/>
        <v>0.1968467387</v>
      </c>
      <c r="P3708" s="6" t="str">
        <f t="shared" si="5"/>
        <v>Wednesday</v>
      </c>
      <c r="Q3708" s="6" t="str">
        <f t="shared" si="6"/>
        <v>Weekday</v>
      </c>
      <c r="R3708" s="6" t="str">
        <f t="shared" si="7"/>
        <v>Mid (16–25%)</v>
      </c>
    </row>
    <row r="3709">
      <c r="A3709" s="3" t="s">
        <v>4227</v>
      </c>
      <c r="B3709" s="4">
        <v>45814.52916666667</v>
      </c>
      <c r="C3709" s="3" t="s">
        <v>285</v>
      </c>
      <c r="D3709" s="3" t="s">
        <v>176</v>
      </c>
      <c r="E3709" s="3" t="s">
        <v>35</v>
      </c>
      <c r="F3709" s="3">
        <v>5.0</v>
      </c>
      <c r="G3709" s="3">
        <v>1999.0</v>
      </c>
      <c r="H3709" s="3">
        <v>0.0</v>
      </c>
      <c r="I3709" s="3">
        <v>1263.4</v>
      </c>
      <c r="J3709" s="3" t="s">
        <v>52</v>
      </c>
      <c r="K3709" s="3" t="s">
        <v>28</v>
      </c>
      <c r="L3709" s="5">
        <f t="shared" si="1"/>
        <v>9995</v>
      </c>
      <c r="M3709" s="5">
        <f t="shared" si="2"/>
        <v>6317</v>
      </c>
      <c r="N3709" s="5">
        <f t="shared" si="3"/>
        <v>3678</v>
      </c>
      <c r="O3709" s="6">
        <f t="shared" si="4"/>
        <v>0.367983992</v>
      </c>
      <c r="P3709" s="6" t="str">
        <f t="shared" si="5"/>
        <v>Friday</v>
      </c>
      <c r="Q3709" s="6" t="str">
        <f t="shared" si="6"/>
        <v>Weekday</v>
      </c>
      <c r="R3709" s="6" t="str">
        <f t="shared" si="7"/>
        <v>No Discount</v>
      </c>
    </row>
    <row r="3710">
      <c r="A3710" s="3" t="s">
        <v>4228</v>
      </c>
      <c r="B3710" s="4">
        <v>45590.549305555556</v>
      </c>
      <c r="C3710" s="3" t="s">
        <v>94</v>
      </c>
      <c r="D3710" s="3" t="s">
        <v>1993</v>
      </c>
      <c r="E3710" s="3" t="s">
        <v>21</v>
      </c>
      <c r="F3710" s="3">
        <v>2.0</v>
      </c>
      <c r="G3710" s="3">
        <v>499.0</v>
      </c>
      <c r="H3710" s="3">
        <v>25.0</v>
      </c>
      <c r="I3710" s="3">
        <v>232.79</v>
      </c>
      <c r="J3710" s="3" t="s">
        <v>32</v>
      </c>
      <c r="K3710" s="3" t="s">
        <v>39</v>
      </c>
      <c r="L3710" s="5">
        <f t="shared" si="1"/>
        <v>748.5</v>
      </c>
      <c r="M3710" s="5">
        <f t="shared" si="2"/>
        <v>465.58</v>
      </c>
      <c r="N3710" s="5">
        <f t="shared" si="3"/>
        <v>282.92</v>
      </c>
      <c r="O3710" s="6">
        <f t="shared" si="4"/>
        <v>0.3779826319</v>
      </c>
      <c r="P3710" s="6" t="str">
        <f t="shared" si="5"/>
        <v>Friday</v>
      </c>
      <c r="Q3710" s="6" t="str">
        <f t="shared" si="6"/>
        <v>Weekday</v>
      </c>
      <c r="R3710" s="6" t="str">
        <f t="shared" si="7"/>
        <v>Mid (16–25%)</v>
      </c>
    </row>
    <row r="3711">
      <c r="A3711" s="3" t="s">
        <v>4229</v>
      </c>
      <c r="B3711" s="4">
        <v>45656.72361111111</v>
      </c>
      <c r="C3711" s="3" t="s">
        <v>132</v>
      </c>
      <c r="D3711" s="3" t="s">
        <v>183</v>
      </c>
      <c r="E3711" s="3" t="s">
        <v>21</v>
      </c>
      <c r="F3711" s="3">
        <v>1.0</v>
      </c>
      <c r="G3711" s="3">
        <v>499.0</v>
      </c>
      <c r="H3711" s="3">
        <v>0.0</v>
      </c>
      <c r="I3711" s="3">
        <v>260.0</v>
      </c>
      <c r="J3711" s="3" t="s">
        <v>52</v>
      </c>
      <c r="K3711" s="3" t="s">
        <v>28</v>
      </c>
      <c r="L3711" s="5">
        <f t="shared" si="1"/>
        <v>499</v>
      </c>
      <c r="M3711" s="5">
        <f t="shared" si="2"/>
        <v>260</v>
      </c>
      <c r="N3711" s="5">
        <f t="shared" si="3"/>
        <v>239</v>
      </c>
      <c r="O3711" s="6">
        <f t="shared" si="4"/>
        <v>0.4789579158</v>
      </c>
      <c r="P3711" s="6" t="str">
        <f t="shared" si="5"/>
        <v>Monday</v>
      </c>
      <c r="Q3711" s="6" t="str">
        <f t="shared" si="6"/>
        <v>Weekday</v>
      </c>
      <c r="R3711" s="6" t="str">
        <f t="shared" si="7"/>
        <v>No Discount</v>
      </c>
    </row>
    <row r="3712">
      <c r="A3712" s="3" t="s">
        <v>4230</v>
      </c>
      <c r="B3712" s="4">
        <v>45878.75347222222</v>
      </c>
      <c r="C3712" s="3" t="s">
        <v>65</v>
      </c>
      <c r="D3712" s="3" t="s">
        <v>227</v>
      </c>
      <c r="E3712" s="3" t="s">
        <v>35</v>
      </c>
      <c r="F3712" s="3">
        <v>5.0</v>
      </c>
      <c r="G3712" s="3">
        <v>2999.0</v>
      </c>
      <c r="H3712" s="3">
        <v>25.0</v>
      </c>
      <c r="I3712" s="3">
        <v>1786.56</v>
      </c>
      <c r="J3712" s="3" t="s">
        <v>32</v>
      </c>
      <c r="K3712" s="3" t="s">
        <v>28</v>
      </c>
      <c r="L3712" s="5">
        <f t="shared" si="1"/>
        <v>11246.25</v>
      </c>
      <c r="M3712" s="5">
        <f t="shared" si="2"/>
        <v>8932.8</v>
      </c>
      <c r="N3712" s="5">
        <f t="shared" si="3"/>
        <v>2313.45</v>
      </c>
      <c r="O3712" s="6">
        <f t="shared" si="4"/>
        <v>0.2057085695</v>
      </c>
      <c r="P3712" s="6" t="str">
        <f t="shared" si="5"/>
        <v>Saturday</v>
      </c>
      <c r="Q3712" s="6" t="str">
        <f t="shared" si="6"/>
        <v>Weekend</v>
      </c>
      <c r="R3712" s="6" t="str">
        <f t="shared" si="7"/>
        <v>Mid (16–25%)</v>
      </c>
    </row>
    <row r="3713">
      <c r="A3713" s="3" t="s">
        <v>4231</v>
      </c>
      <c r="B3713" s="4">
        <v>45442.884722222225</v>
      </c>
      <c r="C3713" s="3" t="s">
        <v>459</v>
      </c>
      <c r="D3713" s="3" t="s">
        <v>89</v>
      </c>
      <c r="E3713" s="3" t="s">
        <v>35</v>
      </c>
      <c r="F3713" s="3">
        <v>3.0</v>
      </c>
      <c r="G3713" s="3">
        <v>2999.0</v>
      </c>
      <c r="H3713" s="3">
        <v>30.0</v>
      </c>
      <c r="I3713" s="3">
        <v>1682.96</v>
      </c>
      <c r="J3713" s="3" t="s">
        <v>32</v>
      </c>
      <c r="K3713" s="3" t="s">
        <v>39</v>
      </c>
      <c r="L3713" s="5">
        <f t="shared" si="1"/>
        <v>6297.9</v>
      </c>
      <c r="M3713" s="5">
        <f t="shared" si="2"/>
        <v>5048.88</v>
      </c>
      <c r="N3713" s="5">
        <f t="shared" si="3"/>
        <v>1249.02</v>
      </c>
      <c r="O3713" s="6">
        <f t="shared" si="4"/>
        <v>0.1983232506</v>
      </c>
      <c r="P3713" s="6" t="str">
        <f t="shared" si="5"/>
        <v>Thursday</v>
      </c>
      <c r="Q3713" s="6" t="str">
        <f t="shared" si="6"/>
        <v>Weekday</v>
      </c>
      <c r="R3713" s="6" t="str">
        <f t="shared" si="7"/>
        <v>High (&gt;25%)</v>
      </c>
    </row>
    <row r="3714">
      <c r="A3714" s="3" t="s">
        <v>4232</v>
      </c>
      <c r="B3714" s="4">
        <v>45959.50277777778</v>
      </c>
      <c r="C3714" s="3" t="s">
        <v>100</v>
      </c>
      <c r="D3714" s="3" t="s">
        <v>2954</v>
      </c>
      <c r="E3714" s="3" t="s">
        <v>21</v>
      </c>
      <c r="F3714" s="3">
        <v>5.0</v>
      </c>
      <c r="G3714" s="3">
        <v>699.0</v>
      </c>
      <c r="H3714" s="3">
        <v>10.0</v>
      </c>
      <c r="I3714" s="3">
        <v>421.21</v>
      </c>
      <c r="J3714" s="3" t="s">
        <v>52</v>
      </c>
      <c r="K3714" s="3" t="s">
        <v>28</v>
      </c>
      <c r="L3714" s="5">
        <f t="shared" si="1"/>
        <v>3145.5</v>
      </c>
      <c r="M3714" s="5">
        <f t="shared" si="2"/>
        <v>2106.05</v>
      </c>
      <c r="N3714" s="5">
        <f t="shared" si="3"/>
        <v>1039.45</v>
      </c>
      <c r="O3714" s="6">
        <f t="shared" si="4"/>
        <v>0.3304562073</v>
      </c>
      <c r="P3714" s="6" t="str">
        <f t="shared" si="5"/>
        <v>Wednesday</v>
      </c>
      <c r="Q3714" s="6" t="str">
        <f t="shared" si="6"/>
        <v>Weekday</v>
      </c>
      <c r="R3714" s="6" t="str">
        <f t="shared" si="7"/>
        <v>Low (1–15%)</v>
      </c>
    </row>
    <row r="3715">
      <c r="A3715" s="3" t="s">
        <v>4233</v>
      </c>
      <c r="B3715" s="4">
        <v>45567.61041666667</v>
      </c>
      <c r="C3715" s="3" t="s">
        <v>41</v>
      </c>
      <c r="D3715" s="3" t="s">
        <v>486</v>
      </c>
      <c r="E3715" s="3" t="s">
        <v>27</v>
      </c>
      <c r="F3715" s="3">
        <v>4.0</v>
      </c>
      <c r="G3715" s="3">
        <v>999.0</v>
      </c>
      <c r="H3715" s="3">
        <v>25.0</v>
      </c>
      <c r="I3715" s="3">
        <v>698.66</v>
      </c>
      <c r="J3715" s="3" t="s">
        <v>52</v>
      </c>
      <c r="K3715" s="3" t="s">
        <v>23</v>
      </c>
      <c r="L3715" s="5">
        <f t="shared" si="1"/>
        <v>2997</v>
      </c>
      <c r="M3715" s="5">
        <f t="shared" si="2"/>
        <v>2794.64</v>
      </c>
      <c r="N3715" s="5">
        <f t="shared" si="3"/>
        <v>202.36</v>
      </c>
      <c r="O3715" s="6">
        <f t="shared" si="4"/>
        <v>0.06752085419</v>
      </c>
      <c r="P3715" s="6" t="str">
        <f t="shared" si="5"/>
        <v>Wednesday</v>
      </c>
      <c r="Q3715" s="6" t="str">
        <f t="shared" si="6"/>
        <v>Weekday</v>
      </c>
      <c r="R3715" s="6" t="str">
        <f t="shared" si="7"/>
        <v>Mid (16–25%)</v>
      </c>
    </row>
    <row r="3716">
      <c r="A3716" s="3" t="s">
        <v>4234</v>
      </c>
      <c r="B3716" s="4">
        <v>45365.475694444445</v>
      </c>
      <c r="C3716" s="3" t="s">
        <v>282</v>
      </c>
      <c r="D3716" s="3" t="s">
        <v>1494</v>
      </c>
      <c r="E3716" s="3" t="s">
        <v>35</v>
      </c>
      <c r="F3716" s="3">
        <v>2.0</v>
      </c>
      <c r="G3716" s="3">
        <v>1999.0</v>
      </c>
      <c r="H3716" s="3">
        <v>20.0</v>
      </c>
      <c r="I3716" s="3">
        <v>1488.11</v>
      </c>
      <c r="J3716" s="3" t="s">
        <v>52</v>
      </c>
      <c r="K3716" s="3" t="s">
        <v>28</v>
      </c>
      <c r="L3716" s="5">
        <f t="shared" si="1"/>
        <v>3198.4</v>
      </c>
      <c r="M3716" s="5">
        <f t="shared" si="2"/>
        <v>2976.22</v>
      </c>
      <c r="N3716" s="5">
        <f t="shared" si="3"/>
        <v>222.18</v>
      </c>
      <c r="O3716" s="6">
        <f t="shared" si="4"/>
        <v>0.06946598299</v>
      </c>
      <c r="P3716" s="6" t="str">
        <f t="shared" si="5"/>
        <v>Thursday</v>
      </c>
      <c r="Q3716" s="6" t="str">
        <f t="shared" si="6"/>
        <v>Weekday</v>
      </c>
      <c r="R3716" s="6" t="str">
        <f t="shared" si="7"/>
        <v>Mid (16–25%)</v>
      </c>
    </row>
    <row r="3717">
      <c r="A3717" s="3" t="s">
        <v>4235</v>
      </c>
      <c r="B3717" s="4">
        <v>45809.75902777778</v>
      </c>
      <c r="C3717" s="3" t="s">
        <v>254</v>
      </c>
      <c r="D3717" s="3" t="s">
        <v>1294</v>
      </c>
      <c r="E3717" s="3" t="s">
        <v>35</v>
      </c>
      <c r="F3717" s="3">
        <v>4.0</v>
      </c>
      <c r="G3717" s="3">
        <v>1999.0</v>
      </c>
      <c r="H3717" s="3">
        <v>10.0</v>
      </c>
      <c r="I3717" s="3">
        <v>1294.39</v>
      </c>
      <c r="J3717" s="3" t="s">
        <v>52</v>
      </c>
      <c r="K3717" s="3" t="s">
        <v>28</v>
      </c>
      <c r="L3717" s="5">
        <f t="shared" si="1"/>
        <v>7196.4</v>
      </c>
      <c r="M3717" s="5">
        <f t="shared" si="2"/>
        <v>5177.56</v>
      </c>
      <c r="N3717" s="5">
        <f t="shared" si="3"/>
        <v>2018.84</v>
      </c>
      <c r="O3717" s="6">
        <f t="shared" si="4"/>
        <v>0.2805347118</v>
      </c>
      <c r="P3717" s="6" t="str">
        <f t="shared" si="5"/>
        <v>Sunday</v>
      </c>
      <c r="Q3717" s="6" t="str">
        <f t="shared" si="6"/>
        <v>Weekend</v>
      </c>
      <c r="R3717" s="6" t="str">
        <f t="shared" si="7"/>
        <v>Low (1–15%)</v>
      </c>
    </row>
    <row r="3718">
      <c r="A3718" s="3" t="s">
        <v>4236</v>
      </c>
      <c r="B3718" s="4">
        <v>45312.80902777778</v>
      </c>
      <c r="C3718" s="3" t="s">
        <v>57</v>
      </c>
      <c r="D3718" s="3" t="s">
        <v>1667</v>
      </c>
      <c r="E3718" s="3" t="s">
        <v>27</v>
      </c>
      <c r="F3718" s="3">
        <v>2.0</v>
      </c>
      <c r="G3718" s="3">
        <v>999.0</v>
      </c>
      <c r="H3718" s="3">
        <v>5.0</v>
      </c>
      <c r="I3718" s="3">
        <v>588.17</v>
      </c>
      <c r="J3718" s="3" t="s">
        <v>32</v>
      </c>
      <c r="K3718" s="3" t="s">
        <v>23</v>
      </c>
      <c r="L3718" s="5">
        <f t="shared" si="1"/>
        <v>1898.1</v>
      </c>
      <c r="M3718" s="5">
        <f t="shared" si="2"/>
        <v>1176.34</v>
      </c>
      <c r="N3718" s="5">
        <f t="shared" si="3"/>
        <v>721.76</v>
      </c>
      <c r="O3718" s="6">
        <f t="shared" si="4"/>
        <v>0.3802539381</v>
      </c>
      <c r="P3718" s="6" t="str">
        <f t="shared" si="5"/>
        <v>Sunday</v>
      </c>
      <c r="Q3718" s="6" t="str">
        <f t="shared" si="6"/>
        <v>Weekend</v>
      </c>
      <c r="R3718" s="6" t="str">
        <f t="shared" si="7"/>
        <v>Low (1–15%)</v>
      </c>
    </row>
    <row r="3719">
      <c r="A3719" s="3" t="s">
        <v>4237</v>
      </c>
      <c r="B3719" s="4">
        <v>45729.60277777778</v>
      </c>
      <c r="C3719" s="3" t="s">
        <v>100</v>
      </c>
      <c r="D3719" s="3" t="s">
        <v>497</v>
      </c>
      <c r="E3719" s="3" t="s">
        <v>27</v>
      </c>
      <c r="F3719" s="3">
        <v>4.0</v>
      </c>
      <c r="G3719" s="3">
        <v>1999.0</v>
      </c>
      <c r="H3719" s="3">
        <v>0.0</v>
      </c>
      <c r="I3719" s="3">
        <v>1209.51</v>
      </c>
      <c r="J3719" s="3" t="s">
        <v>32</v>
      </c>
      <c r="K3719" s="3" t="s">
        <v>28</v>
      </c>
      <c r="L3719" s="5">
        <f t="shared" si="1"/>
        <v>7996</v>
      </c>
      <c r="M3719" s="5">
        <f t="shared" si="2"/>
        <v>4838.04</v>
      </c>
      <c r="N3719" s="5">
        <f t="shared" si="3"/>
        <v>3157.96</v>
      </c>
      <c r="O3719" s="6">
        <f t="shared" si="4"/>
        <v>0.3949424712</v>
      </c>
      <c r="P3719" s="6" t="str">
        <f t="shared" si="5"/>
        <v>Thursday</v>
      </c>
      <c r="Q3719" s="6" t="str">
        <f t="shared" si="6"/>
        <v>Weekday</v>
      </c>
      <c r="R3719" s="6" t="str">
        <f t="shared" si="7"/>
        <v>No Discount</v>
      </c>
    </row>
    <row r="3720">
      <c r="A3720" s="3" t="s">
        <v>4238</v>
      </c>
      <c r="B3720" s="4">
        <v>45539.69305555556</v>
      </c>
      <c r="C3720" s="3" t="s">
        <v>57</v>
      </c>
      <c r="D3720" s="3" t="s">
        <v>727</v>
      </c>
      <c r="E3720" s="3" t="s">
        <v>21</v>
      </c>
      <c r="F3720" s="3">
        <v>4.0</v>
      </c>
      <c r="G3720" s="3">
        <v>699.0</v>
      </c>
      <c r="H3720" s="3">
        <v>25.0</v>
      </c>
      <c r="I3720" s="3">
        <v>343.05</v>
      </c>
      <c r="J3720" s="3" t="s">
        <v>52</v>
      </c>
      <c r="K3720" s="3" t="s">
        <v>39</v>
      </c>
      <c r="L3720" s="5">
        <f t="shared" si="1"/>
        <v>2097</v>
      </c>
      <c r="M3720" s="5">
        <f t="shared" si="2"/>
        <v>1372.2</v>
      </c>
      <c r="N3720" s="5">
        <f t="shared" si="3"/>
        <v>724.8</v>
      </c>
      <c r="O3720" s="6">
        <f t="shared" si="4"/>
        <v>0.3456366237</v>
      </c>
      <c r="P3720" s="6" t="str">
        <f t="shared" si="5"/>
        <v>Wednesday</v>
      </c>
      <c r="Q3720" s="6" t="str">
        <f t="shared" si="6"/>
        <v>Weekday</v>
      </c>
      <c r="R3720" s="6" t="str">
        <f t="shared" si="7"/>
        <v>Mid (16–25%)</v>
      </c>
    </row>
    <row r="3721">
      <c r="A3721" s="3" t="s">
        <v>4239</v>
      </c>
      <c r="B3721" s="4">
        <v>45871.879166666666</v>
      </c>
      <c r="C3721" s="3" t="s">
        <v>285</v>
      </c>
      <c r="D3721" s="3" t="s">
        <v>470</v>
      </c>
      <c r="E3721" s="3" t="s">
        <v>21</v>
      </c>
      <c r="F3721" s="3">
        <v>3.0</v>
      </c>
      <c r="G3721" s="3">
        <v>699.0</v>
      </c>
      <c r="H3721" s="3">
        <v>30.0</v>
      </c>
      <c r="I3721" s="3">
        <v>361.33</v>
      </c>
      <c r="J3721" s="3" t="s">
        <v>52</v>
      </c>
      <c r="K3721" s="3" t="s">
        <v>28</v>
      </c>
      <c r="L3721" s="5">
        <f t="shared" si="1"/>
        <v>1467.9</v>
      </c>
      <c r="M3721" s="5">
        <f t="shared" si="2"/>
        <v>1083.99</v>
      </c>
      <c r="N3721" s="5">
        <f t="shared" si="3"/>
        <v>383.91</v>
      </c>
      <c r="O3721" s="6">
        <f t="shared" si="4"/>
        <v>0.2615368894</v>
      </c>
      <c r="P3721" s="6" t="str">
        <f t="shared" si="5"/>
        <v>Saturday</v>
      </c>
      <c r="Q3721" s="6" t="str">
        <f t="shared" si="6"/>
        <v>Weekend</v>
      </c>
      <c r="R3721" s="6" t="str">
        <f t="shared" si="7"/>
        <v>High (&gt;25%)</v>
      </c>
    </row>
    <row r="3722">
      <c r="A3722" s="3" t="s">
        <v>4240</v>
      </c>
      <c r="B3722" s="4">
        <v>45874.48125</v>
      </c>
      <c r="C3722" s="3" t="s">
        <v>44</v>
      </c>
      <c r="D3722" s="3" t="s">
        <v>112</v>
      </c>
      <c r="E3722" s="3" t="s">
        <v>27</v>
      </c>
      <c r="F3722" s="3">
        <v>2.0</v>
      </c>
      <c r="G3722" s="3">
        <v>1999.0</v>
      </c>
      <c r="H3722" s="3">
        <v>15.0</v>
      </c>
      <c r="I3722" s="3">
        <v>1006.64</v>
      </c>
      <c r="J3722" s="3" t="s">
        <v>32</v>
      </c>
      <c r="K3722" s="3" t="s">
        <v>39</v>
      </c>
      <c r="L3722" s="5">
        <f t="shared" si="1"/>
        <v>3398.3</v>
      </c>
      <c r="M3722" s="5">
        <f t="shared" si="2"/>
        <v>2013.28</v>
      </c>
      <c r="N3722" s="5">
        <f t="shared" si="3"/>
        <v>1385.02</v>
      </c>
      <c r="O3722" s="6">
        <f t="shared" si="4"/>
        <v>0.4075626048</v>
      </c>
      <c r="P3722" s="6" t="str">
        <f t="shared" si="5"/>
        <v>Tuesday</v>
      </c>
      <c r="Q3722" s="6" t="str">
        <f t="shared" si="6"/>
        <v>Weekday</v>
      </c>
      <c r="R3722" s="6" t="str">
        <f t="shared" si="7"/>
        <v>Low (1–15%)</v>
      </c>
    </row>
    <row r="3723">
      <c r="A3723" s="3" t="s">
        <v>4241</v>
      </c>
      <c r="B3723" s="4">
        <v>45461.70763888889</v>
      </c>
      <c r="C3723" s="3" t="s">
        <v>78</v>
      </c>
      <c r="D3723" s="3" t="s">
        <v>695</v>
      </c>
      <c r="E3723" s="3" t="s">
        <v>35</v>
      </c>
      <c r="F3723" s="3">
        <v>5.0</v>
      </c>
      <c r="G3723" s="3">
        <v>3499.0</v>
      </c>
      <c r="H3723" s="3">
        <v>10.0</v>
      </c>
      <c r="I3723" s="3">
        <v>2594.68</v>
      </c>
      <c r="J3723" s="3" t="s">
        <v>32</v>
      </c>
      <c r="K3723" s="3" t="s">
        <v>23</v>
      </c>
      <c r="L3723" s="5">
        <f t="shared" si="1"/>
        <v>15745.5</v>
      </c>
      <c r="M3723" s="5">
        <f t="shared" si="2"/>
        <v>12973.4</v>
      </c>
      <c r="N3723" s="5">
        <f t="shared" si="3"/>
        <v>2772.1</v>
      </c>
      <c r="O3723" s="6">
        <f t="shared" si="4"/>
        <v>0.1760566511</v>
      </c>
      <c r="P3723" s="6" t="str">
        <f t="shared" si="5"/>
        <v>Tuesday</v>
      </c>
      <c r="Q3723" s="6" t="str">
        <f t="shared" si="6"/>
        <v>Weekday</v>
      </c>
      <c r="R3723" s="6" t="str">
        <f t="shared" si="7"/>
        <v>Low (1–15%)</v>
      </c>
    </row>
    <row r="3724">
      <c r="A3724" s="3" t="s">
        <v>4242</v>
      </c>
      <c r="B3724" s="4">
        <v>45955.691666666666</v>
      </c>
      <c r="C3724" s="3" t="s">
        <v>114</v>
      </c>
      <c r="D3724" s="3" t="s">
        <v>1197</v>
      </c>
      <c r="E3724" s="3" t="s">
        <v>27</v>
      </c>
      <c r="F3724" s="3">
        <v>2.0</v>
      </c>
      <c r="G3724" s="3">
        <v>1299.0</v>
      </c>
      <c r="H3724" s="3">
        <v>10.0</v>
      </c>
      <c r="I3724" s="3">
        <v>861.83</v>
      </c>
      <c r="J3724" s="3" t="s">
        <v>32</v>
      </c>
      <c r="K3724" s="3" t="s">
        <v>28</v>
      </c>
      <c r="L3724" s="5">
        <f t="shared" si="1"/>
        <v>2338.2</v>
      </c>
      <c r="M3724" s="5">
        <f t="shared" si="2"/>
        <v>1723.66</v>
      </c>
      <c r="N3724" s="5">
        <f t="shared" si="3"/>
        <v>614.54</v>
      </c>
      <c r="O3724" s="6">
        <f t="shared" si="4"/>
        <v>0.2628261056</v>
      </c>
      <c r="P3724" s="6" t="str">
        <f t="shared" si="5"/>
        <v>Saturday</v>
      </c>
      <c r="Q3724" s="6" t="str">
        <f t="shared" si="6"/>
        <v>Weekend</v>
      </c>
      <c r="R3724" s="6" t="str">
        <f t="shared" si="7"/>
        <v>Low (1–15%)</v>
      </c>
    </row>
    <row r="3725">
      <c r="A3725" s="3" t="s">
        <v>4243</v>
      </c>
      <c r="B3725" s="4">
        <v>45389.683333333334</v>
      </c>
      <c r="C3725" s="3" t="s">
        <v>171</v>
      </c>
      <c r="D3725" s="3" t="s">
        <v>738</v>
      </c>
      <c r="E3725" s="3" t="s">
        <v>35</v>
      </c>
      <c r="F3725" s="3">
        <v>1.0</v>
      </c>
      <c r="G3725" s="3">
        <v>2499.0</v>
      </c>
      <c r="H3725" s="3">
        <v>0.0</v>
      </c>
      <c r="I3725" s="3">
        <v>1430.71</v>
      </c>
      <c r="J3725" s="3" t="s">
        <v>52</v>
      </c>
      <c r="K3725" s="3" t="s">
        <v>39</v>
      </c>
      <c r="L3725" s="5">
        <f t="shared" si="1"/>
        <v>2499</v>
      </c>
      <c r="M3725" s="5">
        <f t="shared" si="2"/>
        <v>1430.71</v>
      </c>
      <c r="N3725" s="5">
        <f t="shared" si="3"/>
        <v>1068.29</v>
      </c>
      <c r="O3725" s="6">
        <f t="shared" si="4"/>
        <v>0.4274869948</v>
      </c>
      <c r="P3725" s="6" t="str">
        <f t="shared" si="5"/>
        <v>Sunday</v>
      </c>
      <c r="Q3725" s="6" t="str">
        <f t="shared" si="6"/>
        <v>Weekend</v>
      </c>
      <c r="R3725" s="6" t="str">
        <f t="shared" si="7"/>
        <v>No Discount</v>
      </c>
    </row>
    <row r="3726">
      <c r="A3726" s="3" t="s">
        <v>4244</v>
      </c>
      <c r="B3726" s="4">
        <v>45607.81875</v>
      </c>
      <c r="C3726" s="3" t="s">
        <v>257</v>
      </c>
      <c r="D3726" s="3" t="s">
        <v>1521</v>
      </c>
      <c r="E3726" s="3" t="s">
        <v>21</v>
      </c>
      <c r="F3726" s="3">
        <v>5.0</v>
      </c>
      <c r="G3726" s="3">
        <v>899.0</v>
      </c>
      <c r="H3726" s="3">
        <v>0.0</v>
      </c>
      <c r="I3726" s="3">
        <v>417.23</v>
      </c>
      <c r="J3726" s="3" t="s">
        <v>32</v>
      </c>
      <c r="K3726" s="3" t="s">
        <v>23</v>
      </c>
      <c r="L3726" s="5">
        <f t="shared" si="1"/>
        <v>4495</v>
      </c>
      <c r="M3726" s="5">
        <f t="shared" si="2"/>
        <v>2086.15</v>
      </c>
      <c r="N3726" s="5">
        <f t="shared" si="3"/>
        <v>2408.85</v>
      </c>
      <c r="O3726" s="6">
        <f t="shared" si="4"/>
        <v>0.5358954394</v>
      </c>
      <c r="P3726" s="6" t="str">
        <f t="shared" si="5"/>
        <v>Monday</v>
      </c>
      <c r="Q3726" s="6" t="str">
        <f t="shared" si="6"/>
        <v>Weekday</v>
      </c>
      <c r="R3726" s="6" t="str">
        <f t="shared" si="7"/>
        <v>No Discount</v>
      </c>
    </row>
    <row r="3727">
      <c r="A3727" s="3" t="s">
        <v>4245</v>
      </c>
      <c r="B3727" s="4">
        <v>45817.79375</v>
      </c>
      <c r="C3727" s="3" t="s">
        <v>239</v>
      </c>
      <c r="D3727" s="3" t="s">
        <v>159</v>
      </c>
      <c r="E3727" s="3" t="s">
        <v>21</v>
      </c>
      <c r="F3727" s="3">
        <v>2.0</v>
      </c>
      <c r="G3727" s="3">
        <v>299.0</v>
      </c>
      <c r="H3727" s="3">
        <v>0.0</v>
      </c>
      <c r="I3727" s="3">
        <v>180.45</v>
      </c>
      <c r="J3727" s="3" t="s">
        <v>32</v>
      </c>
      <c r="K3727" s="3" t="s">
        <v>28</v>
      </c>
      <c r="L3727" s="5">
        <f t="shared" si="1"/>
        <v>598</v>
      </c>
      <c r="M3727" s="5">
        <f t="shared" si="2"/>
        <v>360.9</v>
      </c>
      <c r="N3727" s="5">
        <f t="shared" si="3"/>
        <v>237.1</v>
      </c>
      <c r="O3727" s="6">
        <f t="shared" si="4"/>
        <v>0.3964882943</v>
      </c>
      <c r="P3727" s="6" t="str">
        <f t="shared" si="5"/>
        <v>Monday</v>
      </c>
      <c r="Q3727" s="6" t="str">
        <f t="shared" si="6"/>
        <v>Weekday</v>
      </c>
      <c r="R3727" s="6" t="str">
        <f t="shared" si="7"/>
        <v>No Discount</v>
      </c>
    </row>
    <row r="3728">
      <c r="A3728" s="3" t="s">
        <v>4246</v>
      </c>
      <c r="B3728" s="4">
        <v>45505.490277777775</v>
      </c>
      <c r="C3728" s="3" t="s">
        <v>207</v>
      </c>
      <c r="D3728" s="3" t="s">
        <v>343</v>
      </c>
      <c r="E3728" s="3" t="s">
        <v>21</v>
      </c>
      <c r="F3728" s="3">
        <v>5.0</v>
      </c>
      <c r="G3728" s="3">
        <v>499.0</v>
      </c>
      <c r="H3728" s="3">
        <v>15.0</v>
      </c>
      <c r="I3728" s="3">
        <v>312.99</v>
      </c>
      <c r="J3728" s="3" t="s">
        <v>32</v>
      </c>
      <c r="K3728" s="3" t="s">
        <v>23</v>
      </c>
      <c r="L3728" s="5">
        <f t="shared" si="1"/>
        <v>2120.75</v>
      </c>
      <c r="M3728" s="5">
        <f t="shared" si="2"/>
        <v>1564.95</v>
      </c>
      <c r="N3728" s="5">
        <f t="shared" si="3"/>
        <v>555.8</v>
      </c>
      <c r="O3728" s="6">
        <f t="shared" si="4"/>
        <v>0.2620770954</v>
      </c>
      <c r="P3728" s="6" t="str">
        <f t="shared" si="5"/>
        <v>Thursday</v>
      </c>
      <c r="Q3728" s="6" t="str">
        <f t="shared" si="6"/>
        <v>Weekday</v>
      </c>
      <c r="R3728" s="6" t="str">
        <f t="shared" si="7"/>
        <v>Low (1–15%)</v>
      </c>
    </row>
    <row r="3729">
      <c r="A3729" s="3" t="s">
        <v>4247</v>
      </c>
      <c r="B3729" s="4">
        <v>45475.66527777778</v>
      </c>
      <c r="C3729" s="3" t="s">
        <v>37</v>
      </c>
      <c r="D3729" s="3" t="s">
        <v>598</v>
      </c>
      <c r="E3729" s="3" t="s">
        <v>21</v>
      </c>
      <c r="F3729" s="3">
        <v>5.0</v>
      </c>
      <c r="G3729" s="3">
        <v>899.0</v>
      </c>
      <c r="H3729" s="3">
        <v>0.0</v>
      </c>
      <c r="I3729" s="3">
        <v>475.85</v>
      </c>
      <c r="J3729" s="3" t="s">
        <v>52</v>
      </c>
      <c r="K3729" s="3" t="s">
        <v>39</v>
      </c>
      <c r="L3729" s="5">
        <f t="shared" si="1"/>
        <v>4495</v>
      </c>
      <c r="M3729" s="5">
        <f t="shared" si="2"/>
        <v>2379.25</v>
      </c>
      <c r="N3729" s="5">
        <f t="shared" si="3"/>
        <v>2115.75</v>
      </c>
      <c r="O3729" s="6">
        <f t="shared" si="4"/>
        <v>0.4706896552</v>
      </c>
      <c r="P3729" s="6" t="str">
        <f t="shared" si="5"/>
        <v>Tuesday</v>
      </c>
      <c r="Q3729" s="6" t="str">
        <f t="shared" si="6"/>
        <v>Weekday</v>
      </c>
      <c r="R3729" s="6" t="str">
        <f t="shared" si="7"/>
        <v>No Discount</v>
      </c>
    </row>
    <row r="3730">
      <c r="A3730" s="3" t="s">
        <v>4248</v>
      </c>
      <c r="B3730" s="4">
        <v>45503.72986111111</v>
      </c>
      <c r="C3730" s="3" t="s">
        <v>254</v>
      </c>
      <c r="D3730" s="3" t="s">
        <v>1140</v>
      </c>
      <c r="E3730" s="3" t="s">
        <v>27</v>
      </c>
      <c r="F3730" s="3">
        <v>1.0</v>
      </c>
      <c r="G3730" s="3">
        <v>1499.0</v>
      </c>
      <c r="H3730" s="3">
        <v>20.0</v>
      </c>
      <c r="I3730" s="3">
        <v>846.99</v>
      </c>
      <c r="J3730" s="3" t="s">
        <v>52</v>
      </c>
      <c r="K3730" s="3" t="s">
        <v>39</v>
      </c>
      <c r="L3730" s="5">
        <f t="shared" si="1"/>
        <v>1199.2</v>
      </c>
      <c r="M3730" s="5">
        <f t="shared" si="2"/>
        <v>846.99</v>
      </c>
      <c r="N3730" s="5">
        <f t="shared" si="3"/>
        <v>352.21</v>
      </c>
      <c r="O3730" s="6">
        <f t="shared" si="4"/>
        <v>0.2937041361</v>
      </c>
      <c r="P3730" s="6" t="str">
        <f t="shared" si="5"/>
        <v>Tuesday</v>
      </c>
      <c r="Q3730" s="6" t="str">
        <f t="shared" si="6"/>
        <v>Weekday</v>
      </c>
      <c r="R3730" s="6" t="str">
        <f t="shared" si="7"/>
        <v>Mid (16–25%)</v>
      </c>
    </row>
    <row r="3731">
      <c r="A3731" s="3" t="s">
        <v>4249</v>
      </c>
      <c r="B3731" s="4">
        <v>45549.81805555556</v>
      </c>
      <c r="C3731" s="3" t="s">
        <v>127</v>
      </c>
      <c r="D3731" s="3" t="s">
        <v>271</v>
      </c>
      <c r="E3731" s="3" t="s">
        <v>35</v>
      </c>
      <c r="F3731" s="3">
        <v>5.0</v>
      </c>
      <c r="G3731" s="3">
        <v>3999.0</v>
      </c>
      <c r="H3731" s="3">
        <v>10.0</v>
      </c>
      <c r="I3731" s="3">
        <v>2499.86</v>
      </c>
      <c r="J3731" s="3" t="s">
        <v>32</v>
      </c>
      <c r="K3731" s="3" t="s">
        <v>28</v>
      </c>
      <c r="L3731" s="5">
        <f t="shared" si="1"/>
        <v>17995.5</v>
      </c>
      <c r="M3731" s="5">
        <f t="shared" si="2"/>
        <v>12499.3</v>
      </c>
      <c r="N3731" s="5">
        <f t="shared" si="3"/>
        <v>5496.2</v>
      </c>
      <c r="O3731" s="6">
        <f t="shared" si="4"/>
        <v>0.3054207996</v>
      </c>
      <c r="P3731" s="6" t="str">
        <f t="shared" si="5"/>
        <v>Saturday</v>
      </c>
      <c r="Q3731" s="6" t="str">
        <f t="shared" si="6"/>
        <v>Weekend</v>
      </c>
      <c r="R3731" s="6" t="str">
        <f t="shared" si="7"/>
        <v>Low (1–15%)</v>
      </c>
    </row>
    <row r="3732">
      <c r="A3732" s="3" t="s">
        <v>4250</v>
      </c>
      <c r="B3732" s="4">
        <v>45685.48611111111</v>
      </c>
      <c r="C3732" s="3" t="s">
        <v>37</v>
      </c>
      <c r="D3732" s="3" t="s">
        <v>860</v>
      </c>
      <c r="E3732" s="3" t="s">
        <v>35</v>
      </c>
      <c r="F3732" s="3">
        <v>2.0</v>
      </c>
      <c r="G3732" s="3">
        <v>3999.0</v>
      </c>
      <c r="H3732" s="3">
        <v>20.0</v>
      </c>
      <c r="I3732" s="3">
        <v>2421.76</v>
      </c>
      <c r="J3732" s="3" t="s">
        <v>52</v>
      </c>
      <c r="K3732" s="3" t="s">
        <v>23</v>
      </c>
      <c r="L3732" s="5">
        <f t="shared" si="1"/>
        <v>6398.4</v>
      </c>
      <c r="M3732" s="5">
        <f t="shared" si="2"/>
        <v>4843.52</v>
      </c>
      <c r="N3732" s="5">
        <f t="shared" si="3"/>
        <v>1554.88</v>
      </c>
      <c r="O3732" s="6">
        <f t="shared" si="4"/>
        <v>0.2430107527</v>
      </c>
      <c r="P3732" s="6" t="str">
        <f t="shared" si="5"/>
        <v>Tuesday</v>
      </c>
      <c r="Q3732" s="6" t="str">
        <f t="shared" si="6"/>
        <v>Weekday</v>
      </c>
      <c r="R3732" s="6" t="str">
        <f t="shared" si="7"/>
        <v>Mid (16–25%)</v>
      </c>
    </row>
    <row r="3733">
      <c r="A3733" s="3" t="s">
        <v>4251</v>
      </c>
      <c r="B3733" s="4">
        <v>45655.70416666667</v>
      </c>
      <c r="C3733" s="3" t="s">
        <v>138</v>
      </c>
      <c r="D3733" s="3" t="s">
        <v>893</v>
      </c>
      <c r="E3733" s="3" t="s">
        <v>27</v>
      </c>
      <c r="F3733" s="3">
        <v>4.0</v>
      </c>
      <c r="G3733" s="3">
        <v>1999.0</v>
      </c>
      <c r="H3733" s="3">
        <v>25.0</v>
      </c>
      <c r="I3733" s="3">
        <v>1132.0</v>
      </c>
      <c r="J3733" s="3" t="s">
        <v>32</v>
      </c>
      <c r="K3733" s="3" t="s">
        <v>23</v>
      </c>
      <c r="L3733" s="5">
        <f t="shared" si="1"/>
        <v>5997</v>
      </c>
      <c r="M3733" s="5">
        <f t="shared" si="2"/>
        <v>4528</v>
      </c>
      <c r="N3733" s="5">
        <f t="shared" si="3"/>
        <v>1469</v>
      </c>
      <c r="O3733" s="6">
        <f t="shared" si="4"/>
        <v>0.2449558112</v>
      </c>
      <c r="P3733" s="6" t="str">
        <f t="shared" si="5"/>
        <v>Sunday</v>
      </c>
      <c r="Q3733" s="6" t="str">
        <f t="shared" si="6"/>
        <v>Weekend</v>
      </c>
      <c r="R3733" s="6" t="str">
        <f t="shared" si="7"/>
        <v>Mid (16–25%)</v>
      </c>
    </row>
    <row r="3734">
      <c r="A3734" s="3" t="s">
        <v>4252</v>
      </c>
      <c r="B3734" s="4">
        <v>45649.44513888889</v>
      </c>
      <c r="C3734" s="3" t="s">
        <v>242</v>
      </c>
      <c r="D3734" s="3" t="s">
        <v>1162</v>
      </c>
      <c r="E3734" s="3" t="s">
        <v>27</v>
      </c>
      <c r="F3734" s="3">
        <v>2.0</v>
      </c>
      <c r="G3734" s="3">
        <v>799.0</v>
      </c>
      <c r="H3734" s="3">
        <v>15.0</v>
      </c>
      <c r="I3734" s="3">
        <v>503.85</v>
      </c>
      <c r="J3734" s="3" t="s">
        <v>22</v>
      </c>
      <c r="K3734" s="3" t="s">
        <v>28</v>
      </c>
      <c r="L3734" s="5">
        <f t="shared" si="1"/>
        <v>1358.3</v>
      </c>
      <c r="M3734" s="5">
        <f t="shared" si="2"/>
        <v>1007.7</v>
      </c>
      <c r="N3734" s="5">
        <f t="shared" si="3"/>
        <v>350.6</v>
      </c>
      <c r="O3734" s="6">
        <f t="shared" si="4"/>
        <v>0.2581167636</v>
      </c>
      <c r="P3734" s="6" t="str">
        <f t="shared" si="5"/>
        <v>Monday</v>
      </c>
      <c r="Q3734" s="6" t="str">
        <f t="shared" si="6"/>
        <v>Weekday</v>
      </c>
      <c r="R3734" s="6" t="str">
        <f t="shared" si="7"/>
        <v>Low (1–15%)</v>
      </c>
    </row>
    <row r="3735">
      <c r="A3735" s="3" t="s">
        <v>4253</v>
      </c>
      <c r="B3735" s="4">
        <v>45399.55347222222</v>
      </c>
      <c r="C3735" s="3" t="s">
        <v>111</v>
      </c>
      <c r="D3735" s="3" t="s">
        <v>616</v>
      </c>
      <c r="E3735" s="3" t="s">
        <v>21</v>
      </c>
      <c r="F3735" s="3">
        <v>4.0</v>
      </c>
      <c r="G3735" s="3">
        <v>899.0</v>
      </c>
      <c r="H3735" s="3">
        <v>0.0</v>
      </c>
      <c r="I3735" s="3">
        <v>618.35</v>
      </c>
      <c r="J3735" s="3" t="s">
        <v>32</v>
      </c>
      <c r="K3735" s="3" t="s">
        <v>39</v>
      </c>
      <c r="L3735" s="5">
        <f t="shared" si="1"/>
        <v>3596</v>
      </c>
      <c r="M3735" s="5">
        <f t="shared" si="2"/>
        <v>2473.4</v>
      </c>
      <c r="N3735" s="5">
        <f t="shared" si="3"/>
        <v>1122.6</v>
      </c>
      <c r="O3735" s="6">
        <f t="shared" si="4"/>
        <v>0.3121802002</v>
      </c>
      <c r="P3735" s="6" t="str">
        <f t="shared" si="5"/>
        <v>Wednesday</v>
      </c>
      <c r="Q3735" s="6" t="str">
        <f t="shared" si="6"/>
        <v>Weekday</v>
      </c>
      <c r="R3735" s="6" t="str">
        <f t="shared" si="7"/>
        <v>No Discount</v>
      </c>
    </row>
    <row r="3736">
      <c r="A3736" s="3" t="s">
        <v>4254</v>
      </c>
      <c r="B3736" s="4">
        <v>45301.44861111111</v>
      </c>
      <c r="C3736" s="3" t="s">
        <v>254</v>
      </c>
      <c r="D3736" s="3" t="s">
        <v>611</v>
      </c>
      <c r="E3736" s="3" t="s">
        <v>35</v>
      </c>
      <c r="F3736" s="3">
        <v>3.0</v>
      </c>
      <c r="G3736" s="3">
        <v>2499.0</v>
      </c>
      <c r="H3736" s="3">
        <v>0.0</v>
      </c>
      <c r="I3736" s="3">
        <v>1510.45</v>
      </c>
      <c r="J3736" s="3" t="s">
        <v>52</v>
      </c>
      <c r="K3736" s="3" t="s">
        <v>39</v>
      </c>
      <c r="L3736" s="5">
        <f t="shared" si="1"/>
        <v>7497</v>
      </c>
      <c r="M3736" s="5">
        <f t="shared" si="2"/>
        <v>4531.35</v>
      </c>
      <c r="N3736" s="5">
        <f t="shared" si="3"/>
        <v>2965.65</v>
      </c>
      <c r="O3736" s="6">
        <f t="shared" si="4"/>
        <v>0.3955782313</v>
      </c>
      <c r="P3736" s="6" t="str">
        <f t="shared" si="5"/>
        <v>Wednesday</v>
      </c>
      <c r="Q3736" s="6" t="str">
        <f t="shared" si="6"/>
        <v>Weekday</v>
      </c>
      <c r="R3736" s="6" t="str">
        <f t="shared" si="7"/>
        <v>No Discount</v>
      </c>
    </row>
    <row r="3737">
      <c r="A3737" s="3" t="s">
        <v>4255</v>
      </c>
      <c r="B3737" s="4">
        <v>45642.683333333334</v>
      </c>
      <c r="C3737" s="3" t="s">
        <v>57</v>
      </c>
      <c r="D3737" s="3" t="s">
        <v>864</v>
      </c>
      <c r="E3737" s="3" t="s">
        <v>21</v>
      </c>
      <c r="F3737" s="3">
        <v>4.0</v>
      </c>
      <c r="G3737" s="3">
        <v>699.0</v>
      </c>
      <c r="H3737" s="3">
        <v>25.0</v>
      </c>
      <c r="I3737" s="3">
        <v>387.81</v>
      </c>
      <c r="J3737" s="3" t="s">
        <v>32</v>
      </c>
      <c r="K3737" s="3" t="s">
        <v>28</v>
      </c>
      <c r="L3737" s="5">
        <f t="shared" si="1"/>
        <v>2097</v>
      </c>
      <c r="M3737" s="5">
        <f t="shared" si="2"/>
        <v>1551.24</v>
      </c>
      <c r="N3737" s="5">
        <f t="shared" si="3"/>
        <v>545.76</v>
      </c>
      <c r="O3737" s="6">
        <f t="shared" si="4"/>
        <v>0.2602575107</v>
      </c>
      <c r="P3737" s="6" t="str">
        <f t="shared" si="5"/>
        <v>Monday</v>
      </c>
      <c r="Q3737" s="6" t="str">
        <f t="shared" si="6"/>
        <v>Weekday</v>
      </c>
      <c r="R3737" s="6" t="str">
        <f t="shared" si="7"/>
        <v>Mid (16–25%)</v>
      </c>
    </row>
    <row r="3738">
      <c r="A3738" s="3" t="s">
        <v>4256</v>
      </c>
      <c r="B3738" s="4">
        <v>45434.77847222222</v>
      </c>
      <c r="C3738" s="3" t="s">
        <v>459</v>
      </c>
      <c r="D3738" s="3" t="s">
        <v>549</v>
      </c>
      <c r="E3738" s="3" t="s">
        <v>35</v>
      </c>
      <c r="F3738" s="3">
        <v>3.0</v>
      </c>
      <c r="G3738" s="3">
        <v>1999.0</v>
      </c>
      <c r="H3738" s="3">
        <v>10.0</v>
      </c>
      <c r="I3738" s="3">
        <v>1405.1</v>
      </c>
      <c r="J3738" s="3" t="s">
        <v>52</v>
      </c>
      <c r="K3738" s="3" t="s">
        <v>28</v>
      </c>
      <c r="L3738" s="5">
        <f t="shared" si="1"/>
        <v>5397.3</v>
      </c>
      <c r="M3738" s="5">
        <f t="shared" si="2"/>
        <v>4215.3</v>
      </c>
      <c r="N3738" s="5">
        <f t="shared" si="3"/>
        <v>1182</v>
      </c>
      <c r="O3738" s="6">
        <f t="shared" si="4"/>
        <v>0.2189983881</v>
      </c>
      <c r="P3738" s="6" t="str">
        <f t="shared" si="5"/>
        <v>Wednesday</v>
      </c>
      <c r="Q3738" s="6" t="str">
        <f t="shared" si="6"/>
        <v>Weekday</v>
      </c>
      <c r="R3738" s="6" t="str">
        <f t="shared" si="7"/>
        <v>Low (1–15%)</v>
      </c>
    </row>
    <row r="3739">
      <c r="A3739" s="3" t="s">
        <v>4257</v>
      </c>
      <c r="B3739" s="4">
        <v>45447.510416666664</v>
      </c>
      <c r="C3739" s="3" t="s">
        <v>459</v>
      </c>
      <c r="D3739" s="3" t="s">
        <v>133</v>
      </c>
      <c r="E3739" s="3" t="s">
        <v>27</v>
      </c>
      <c r="F3739" s="3">
        <v>3.0</v>
      </c>
      <c r="G3739" s="3">
        <v>1499.0</v>
      </c>
      <c r="H3739" s="3">
        <v>5.0</v>
      </c>
      <c r="I3739" s="3">
        <v>977.57</v>
      </c>
      <c r="J3739" s="3" t="s">
        <v>52</v>
      </c>
      <c r="K3739" s="3" t="s">
        <v>39</v>
      </c>
      <c r="L3739" s="5">
        <f t="shared" si="1"/>
        <v>4272.15</v>
      </c>
      <c r="M3739" s="5">
        <f t="shared" si="2"/>
        <v>2932.71</v>
      </c>
      <c r="N3739" s="5">
        <f t="shared" si="3"/>
        <v>1339.44</v>
      </c>
      <c r="O3739" s="6">
        <f t="shared" si="4"/>
        <v>0.3135283171</v>
      </c>
      <c r="P3739" s="6" t="str">
        <f t="shared" si="5"/>
        <v>Tuesday</v>
      </c>
      <c r="Q3739" s="6" t="str">
        <f t="shared" si="6"/>
        <v>Weekday</v>
      </c>
      <c r="R3739" s="6" t="str">
        <f t="shared" si="7"/>
        <v>Low (1–15%)</v>
      </c>
    </row>
    <row r="3740">
      <c r="A3740" s="3" t="s">
        <v>4258</v>
      </c>
      <c r="B3740" s="4">
        <v>45392.66180555556</v>
      </c>
      <c r="C3740" s="3" t="s">
        <v>54</v>
      </c>
      <c r="D3740" s="3" t="s">
        <v>553</v>
      </c>
      <c r="E3740" s="3" t="s">
        <v>35</v>
      </c>
      <c r="F3740" s="3">
        <v>4.0</v>
      </c>
      <c r="G3740" s="3">
        <v>2499.0</v>
      </c>
      <c r="H3740" s="3">
        <v>30.0</v>
      </c>
      <c r="I3740" s="3">
        <v>1792.46</v>
      </c>
      <c r="J3740" s="3" t="s">
        <v>52</v>
      </c>
      <c r="K3740" s="3" t="s">
        <v>23</v>
      </c>
      <c r="L3740" s="5">
        <f t="shared" si="1"/>
        <v>6997.2</v>
      </c>
      <c r="M3740" s="5">
        <f t="shared" si="2"/>
        <v>7169.84</v>
      </c>
      <c r="N3740" s="5">
        <f t="shared" si="3"/>
        <v>-172.64</v>
      </c>
      <c r="O3740" s="6">
        <f t="shared" si="4"/>
        <v>-0.02467272623</v>
      </c>
      <c r="P3740" s="6" t="str">
        <f t="shared" si="5"/>
        <v>Wednesday</v>
      </c>
      <c r="Q3740" s="6" t="str">
        <f t="shared" si="6"/>
        <v>Weekday</v>
      </c>
      <c r="R3740" s="6" t="str">
        <f t="shared" si="7"/>
        <v>High (&gt;25%)</v>
      </c>
    </row>
    <row r="3741">
      <c r="A3741" s="3" t="s">
        <v>4259</v>
      </c>
      <c r="B3741" s="4">
        <v>45848.75</v>
      </c>
      <c r="C3741" s="3" t="s">
        <v>44</v>
      </c>
      <c r="D3741" s="3" t="s">
        <v>277</v>
      </c>
      <c r="E3741" s="3" t="s">
        <v>35</v>
      </c>
      <c r="F3741" s="3">
        <v>5.0</v>
      </c>
      <c r="G3741" s="3">
        <v>1999.0</v>
      </c>
      <c r="H3741" s="3">
        <v>30.0</v>
      </c>
      <c r="I3741" s="3">
        <v>1353.3</v>
      </c>
      <c r="J3741" s="3" t="s">
        <v>32</v>
      </c>
      <c r="K3741" s="3" t="s">
        <v>28</v>
      </c>
      <c r="L3741" s="5">
        <f t="shared" si="1"/>
        <v>6996.5</v>
      </c>
      <c r="M3741" s="5">
        <f t="shared" si="2"/>
        <v>6766.5</v>
      </c>
      <c r="N3741" s="5">
        <f t="shared" si="3"/>
        <v>230</v>
      </c>
      <c r="O3741" s="6">
        <f t="shared" si="4"/>
        <v>0.03287357965</v>
      </c>
      <c r="P3741" s="6" t="str">
        <f t="shared" si="5"/>
        <v>Thursday</v>
      </c>
      <c r="Q3741" s="6" t="str">
        <f t="shared" si="6"/>
        <v>Weekday</v>
      </c>
      <c r="R3741" s="6" t="str">
        <f t="shared" si="7"/>
        <v>High (&gt;25%)</v>
      </c>
    </row>
    <row r="3742">
      <c r="A3742" s="3" t="s">
        <v>4260</v>
      </c>
      <c r="B3742" s="4">
        <v>45678.43194444444</v>
      </c>
      <c r="C3742" s="3" t="s">
        <v>144</v>
      </c>
      <c r="D3742" s="3" t="s">
        <v>549</v>
      </c>
      <c r="E3742" s="3" t="s">
        <v>27</v>
      </c>
      <c r="F3742" s="3">
        <v>1.0</v>
      </c>
      <c r="G3742" s="3">
        <v>799.0</v>
      </c>
      <c r="H3742" s="3">
        <v>0.0</v>
      </c>
      <c r="I3742" s="3">
        <v>468.51</v>
      </c>
      <c r="J3742" s="3" t="s">
        <v>32</v>
      </c>
      <c r="K3742" s="3" t="s">
        <v>23</v>
      </c>
      <c r="L3742" s="5">
        <f t="shared" si="1"/>
        <v>799</v>
      </c>
      <c r="M3742" s="5">
        <f t="shared" si="2"/>
        <v>468.51</v>
      </c>
      <c r="N3742" s="5">
        <f t="shared" si="3"/>
        <v>330.49</v>
      </c>
      <c r="O3742" s="6">
        <f t="shared" si="4"/>
        <v>0.4136295369</v>
      </c>
      <c r="P3742" s="6" t="str">
        <f t="shared" si="5"/>
        <v>Tuesday</v>
      </c>
      <c r="Q3742" s="6" t="str">
        <f t="shared" si="6"/>
        <v>Weekday</v>
      </c>
      <c r="R3742" s="6" t="str">
        <f t="shared" si="7"/>
        <v>No Discount</v>
      </c>
    </row>
    <row r="3743">
      <c r="A3743" s="3" t="s">
        <v>4261</v>
      </c>
      <c r="B3743" s="4">
        <v>45631.75208333333</v>
      </c>
      <c r="C3743" s="3" t="s">
        <v>57</v>
      </c>
      <c r="D3743" s="3" t="s">
        <v>336</v>
      </c>
      <c r="E3743" s="3" t="s">
        <v>35</v>
      </c>
      <c r="F3743" s="3">
        <v>1.0</v>
      </c>
      <c r="G3743" s="3">
        <v>3499.0</v>
      </c>
      <c r="H3743" s="3">
        <v>20.0</v>
      </c>
      <c r="I3743" s="3">
        <v>2384.16</v>
      </c>
      <c r="J3743" s="3" t="s">
        <v>32</v>
      </c>
      <c r="K3743" s="3" t="s">
        <v>23</v>
      </c>
      <c r="L3743" s="5">
        <f t="shared" si="1"/>
        <v>2799.2</v>
      </c>
      <c r="M3743" s="5">
        <f t="shared" si="2"/>
        <v>2384.16</v>
      </c>
      <c r="N3743" s="5">
        <f t="shared" si="3"/>
        <v>415.04</v>
      </c>
      <c r="O3743" s="6">
        <f t="shared" si="4"/>
        <v>0.1482709346</v>
      </c>
      <c r="P3743" s="6" t="str">
        <f t="shared" si="5"/>
        <v>Thursday</v>
      </c>
      <c r="Q3743" s="6" t="str">
        <f t="shared" si="6"/>
        <v>Weekday</v>
      </c>
      <c r="R3743" s="6" t="str">
        <f t="shared" si="7"/>
        <v>Mid (16–25%)</v>
      </c>
    </row>
    <row r="3744">
      <c r="A3744" s="3" t="s">
        <v>4262</v>
      </c>
      <c r="B3744" s="4">
        <v>45900.7625</v>
      </c>
      <c r="C3744" s="3" t="s">
        <v>70</v>
      </c>
      <c r="D3744" s="3" t="s">
        <v>122</v>
      </c>
      <c r="E3744" s="3" t="s">
        <v>35</v>
      </c>
      <c r="F3744" s="3">
        <v>1.0</v>
      </c>
      <c r="G3744" s="3">
        <v>3999.0</v>
      </c>
      <c r="H3744" s="3">
        <v>15.0</v>
      </c>
      <c r="I3744" s="3">
        <v>2943.33</v>
      </c>
      <c r="J3744" s="3" t="s">
        <v>52</v>
      </c>
      <c r="K3744" s="3" t="s">
        <v>23</v>
      </c>
      <c r="L3744" s="5">
        <f t="shared" si="1"/>
        <v>3399.15</v>
      </c>
      <c r="M3744" s="5">
        <f t="shared" si="2"/>
        <v>2943.33</v>
      </c>
      <c r="N3744" s="5">
        <f t="shared" si="3"/>
        <v>455.82</v>
      </c>
      <c r="O3744" s="6">
        <f t="shared" si="4"/>
        <v>0.1340982304</v>
      </c>
      <c r="P3744" s="6" t="str">
        <f t="shared" si="5"/>
        <v>Sunday</v>
      </c>
      <c r="Q3744" s="6" t="str">
        <f t="shared" si="6"/>
        <v>Weekend</v>
      </c>
      <c r="R3744" s="6" t="str">
        <f t="shared" si="7"/>
        <v>Low (1–15%)</v>
      </c>
    </row>
    <row r="3745">
      <c r="A3745" s="3" t="s">
        <v>4263</v>
      </c>
      <c r="B3745" s="4">
        <v>45444.48472222222</v>
      </c>
      <c r="C3745" s="3" t="s">
        <v>186</v>
      </c>
      <c r="D3745" s="3" t="s">
        <v>553</v>
      </c>
      <c r="E3745" s="3" t="s">
        <v>21</v>
      </c>
      <c r="F3745" s="3">
        <v>1.0</v>
      </c>
      <c r="G3745" s="3">
        <v>899.0</v>
      </c>
      <c r="H3745" s="3">
        <v>10.0</v>
      </c>
      <c r="I3745" s="3">
        <v>526.15</v>
      </c>
      <c r="J3745" s="3" t="s">
        <v>32</v>
      </c>
      <c r="K3745" s="3" t="s">
        <v>28</v>
      </c>
      <c r="L3745" s="5">
        <f t="shared" si="1"/>
        <v>809.1</v>
      </c>
      <c r="M3745" s="5">
        <f t="shared" si="2"/>
        <v>526.15</v>
      </c>
      <c r="N3745" s="5">
        <f t="shared" si="3"/>
        <v>282.95</v>
      </c>
      <c r="O3745" s="6">
        <f t="shared" si="4"/>
        <v>0.3497095538</v>
      </c>
      <c r="P3745" s="6" t="str">
        <f t="shared" si="5"/>
        <v>Saturday</v>
      </c>
      <c r="Q3745" s="6" t="str">
        <f t="shared" si="6"/>
        <v>Weekend</v>
      </c>
      <c r="R3745" s="6" t="str">
        <f t="shared" si="7"/>
        <v>Low (1–15%)</v>
      </c>
    </row>
    <row r="3746">
      <c r="A3746" s="3" t="s">
        <v>4264</v>
      </c>
      <c r="B3746" s="4">
        <v>45448.575694444444</v>
      </c>
      <c r="C3746" s="3" t="s">
        <v>84</v>
      </c>
      <c r="D3746" s="3" t="s">
        <v>630</v>
      </c>
      <c r="E3746" s="3" t="s">
        <v>27</v>
      </c>
      <c r="F3746" s="3">
        <v>3.0</v>
      </c>
      <c r="G3746" s="3">
        <v>1999.0</v>
      </c>
      <c r="H3746" s="3">
        <v>20.0</v>
      </c>
      <c r="I3746" s="3">
        <v>1160.73</v>
      </c>
      <c r="J3746" s="3" t="s">
        <v>32</v>
      </c>
      <c r="K3746" s="3" t="s">
        <v>39</v>
      </c>
      <c r="L3746" s="5">
        <f t="shared" si="1"/>
        <v>4797.6</v>
      </c>
      <c r="M3746" s="5">
        <f t="shared" si="2"/>
        <v>3482.19</v>
      </c>
      <c r="N3746" s="5">
        <f t="shared" si="3"/>
        <v>1315.41</v>
      </c>
      <c r="O3746" s="6">
        <f t="shared" si="4"/>
        <v>0.2741808404</v>
      </c>
      <c r="P3746" s="6" t="str">
        <f t="shared" si="5"/>
        <v>Wednesday</v>
      </c>
      <c r="Q3746" s="6" t="str">
        <f t="shared" si="6"/>
        <v>Weekday</v>
      </c>
      <c r="R3746" s="6" t="str">
        <f t="shared" si="7"/>
        <v>Mid (16–25%)</v>
      </c>
    </row>
    <row r="3747">
      <c r="A3747" s="3" t="s">
        <v>4265</v>
      </c>
      <c r="B3747" s="4">
        <v>45551.71597222222</v>
      </c>
      <c r="C3747" s="3" t="s">
        <v>399</v>
      </c>
      <c r="D3747" s="3" t="s">
        <v>38</v>
      </c>
      <c r="E3747" s="3" t="s">
        <v>21</v>
      </c>
      <c r="F3747" s="3">
        <v>1.0</v>
      </c>
      <c r="G3747" s="3">
        <v>299.0</v>
      </c>
      <c r="H3747" s="3">
        <v>15.0</v>
      </c>
      <c r="I3747" s="3">
        <v>177.15</v>
      </c>
      <c r="J3747" s="3" t="s">
        <v>52</v>
      </c>
      <c r="K3747" s="3" t="s">
        <v>28</v>
      </c>
      <c r="L3747" s="5">
        <f t="shared" si="1"/>
        <v>254.15</v>
      </c>
      <c r="M3747" s="5">
        <f t="shared" si="2"/>
        <v>177.15</v>
      </c>
      <c r="N3747" s="5">
        <f t="shared" si="3"/>
        <v>77</v>
      </c>
      <c r="O3747" s="6">
        <f t="shared" si="4"/>
        <v>0.3029706866</v>
      </c>
      <c r="P3747" s="6" t="str">
        <f t="shared" si="5"/>
        <v>Monday</v>
      </c>
      <c r="Q3747" s="6" t="str">
        <f t="shared" si="6"/>
        <v>Weekday</v>
      </c>
      <c r="R3747" s="6" t="str">
        <f t="shared" si="7"/>
        <v>Low (1–15%)</v>
      </c>
    </row>
    <row r="3748">
      <c r="A3748" s="3" t="s">
        <v>4266</v>
      </c>
      <c r="B3748" s="4">
        <v>45655.37986111111</v>
      </c>
      <c r="C3748" s="3" t="s">
        <v>285</v>
      </c>
      <c r="D3748" s="3" t="s">
        <v>1187</v>
      </c>
      <c r="E3748" s="3" t="s">
        <v>27</v>
      </c>
      <c r="F3748" s="3">
        <v>2.0</v>
      </c>
      <c r="G3748" s="3">
        <v>1499.0</v>
      </c>
      <c r="H3748" s="3">
        <v>5.0</v>
      </c>
      <c r="I3748" s="3">
        <v>885.11</v>
      </c>
      <c r="J3748" s="3" t="s">
        <v>52</v>
      </c>
      <c r="K3748" s="3" t="s">
        <v>28</v>
      </c>
      <c r="L3748" s="5">
        <f t="shared" si="1"/>
        <v>2848.1</v>
      </c>
      <c r="M3748" s="5">
        <f t="shared" si="2"/>
        <v>1770.22</v>
      </c>
      <c r="N3748" s="5">
        <f t="shared" si="3"/>
        <v>1077.88</v>
      </c>
      <c r="O3748" s="6">
        <f t="shared" si="4"/>
        <v>0.3784558126</v>
      </c>
      <c r="P3748" s="6" t="str">
        <f t="shared" si="5"/>
        <v>Sunday</v>
      </c>
      <c r="Q3748" s="6" t="str">
        <f t="shared" si="6"/>
        <v>Weekend</v>
      </c>
      <c r="R3748" s="6" t="str">
        <f t="shared" si="7"/>
        <v>Low (1–15%)</v>
      </c>
    </row>
    <row r="3749">
      <c r="A3749" s="3" t="s">
        <v>4267</v>
      </c>
      <c r="B3749" s="4">
        <v>45826.42847222222</v>
      </c>
      <c r="C3749" s="3" t="s">
        <v>65</v>
      </c>
      <c r="D3749" s="3" t="s">
        <v>670</v>
      </c>
      <c r="E3749" s="3" t="s">
        <v>27</v>
      </c>
      <c r="F3749" s="3">
        <v>2.0</v>
      </c>
      <c r="G3749" s="3">
        <v>1999.0</v>
      </c>
      <c r="H3749" s="3">
        <v>10.0</v>
      </c>
      <c r="I3749" s="3">
        <v>1072.47</v>
      </c>
      <c r="J3749" s="3" t="s">
        <v>32</v>
      </c>
      <c r="K3749" s="3" t="s">
        <v>28</v>
      </c>
      <c r="L3749" s="5">
        <f t="shared" si="1"/>
        <v>3598.2</v>
      </c>
      <c r="M3749" s="5">
        <f t="shared" si="2"/>
        <v>2144.94</v>
      </c>
      <c r="N3749" s="5">
        <f t="shared" si="3"/>
        <v>1453.26</v>
      </c>
      <c r="O3749" s="6">
        <f t="shared" si="4"/>
        <v>0.403885276</v>
      </c>
      <c r="P3749" s="6" t="str">
        <f t="shared" si="5"/>
        <v>Wednesday</v>
      </c>
      <c r="Q3749" s="6" t="str">
        <f t="shared" si="6"/>
        <v>Weekday</v>
      </c>
      <c r="R3749" s="6" t="str">
        <f t="shared" si="7"/>
        <v>Low (1–15%)</v>
      </c>
    </row>
    <row r="3750">
      <c r="A3750" s="3" t="s">
        <v>4268</v>
      </c>
      <c r="B3750" s="4">
        <v>45537.67013888889</v>
      </c>
      <c r="C3750" s="3" t="s">
        <v>37</v>
      </c>
      <c r="D3750" s="3" t="s">
        <v>1102</v>
      </c>
      <c r="E3750" s="3" t="s">
        <v>35</v>
      </c>
      <c r="F3750" s="3">
        <v>1.0</v>
      </c>
      <c r="G3750" s="3">
        <v>3999.0</v>
      </c>
      <c r="H3750" s="3">
        <v>25.0</v>
      </c>
      <c r="I3750" s="3">
        <v>2422.24</v>
      </c>
      <c r="J3750" s="3" t="s">
        <v>52</v>
      </c>
      <c r="K3750" s="3" t="s">
        <v>23</v>
      </c>
      <c r="L3750" s="5">
        <f t="shared" si="1"/>
        <v>2999.25</v>
      </c>
      <c r="M3750" s="5">
        <f t="shared" si="2"/>
        <v>2422.24</v>
      </c>
      <c r="N3750" s="5">
        <f t="shared" si="3"/>
        <v>577.01</v>
      </c>
      <c r="O3750" s="6">
        <f t="shared" si="4"/>
        <v>0.1923847629</v>
      </c>
      <c r="P3750" s="6" t="str">
        <f t="shared" si="5"/>
        <v>Monday</v>
      </c>
      <c r="Q3750" s="6" t="str">
        <f t="shared" si="6"/>
        <v>Weekday</v>
      </c>
      <c r="R3750" s="6" t="str">
        <f t="shared" si="7"/>
        <v>Mid (16–25%)</v>
      </c>
    </row>
    <row r="3751">
      <c r="A3751" s="3" t="s">
        <v>4269</v>
      </c>
      <c r="B3751" s="4">
        <v>45674.768055555556</v>
      </c>
      <c r="C3751" s="3" t="s">
        <v>50</v>
      </c>
      <c r="D3751" s="3" t="s">
        <v>216</v>
      </c>
      <c r="E3751" s="3" t="s">
        <v>21</v>
      </c>
      <c r="F3751" s="3">
        <v>4.0</v>
      </c>
      <c r="G3751" s="3">
        <v>299.0</v>
      </c>
      <c r="H3751" s="3">
        <v>0.0</v>
      </c>
      <c r="I3751" s="3">
        <v>194.07</v>
      </c>
      <c r="J3751" s="3" t="s">
        <v>52</v>
      </c>
      <c r="K3751" s="3" t="s">
        <v>28</v>
      </c>
      <c r="L3751" s="5">
        <f t="shared" si="1"/>
        <v>1196</v>
      </c>
      <c r="M3751" s="5">
        <f t="shared" si="2"/>
        <v>776.28</v>
      </c>
      <c r="N3751" s="5">
        <f t="shared" si="3"/>
        <v>419.72</v>
      </c>
      <c r="O3751" s="6">
        <f t="shared" si="4"/>
        <v>0.3509364548</v>
      </c>
      <c r="P3751" s="6" t="str">
        <f t="shared" si="5"/>
        <v>Friday</v>
      </c>
      <c r="Q3751" s="6" t="str">
        <f t="shared" si="6"/>
        <v>Weekday</v>
      </c>
      <c r="R3751" s="6" t="str">
        <f t="shared" si="7"/>
        <v>No Discount</v>
      </c>
    </row>
    <row r="3752">
      <c r="A3752" s="3" t="s">
        <v>4270</v>
      </c>
      <c r="B3752" s="4">
        <v>45539.660416666666</v>
      </c>
      <c r="C3752" s="3" t="s">
        <v>54</v>
      </c>
      <c r="D3752" s="3" t="s">
        <v>1126</v>
      </c>
      <c r="E3752" s="3" t="s">
        <v>21</v>
      </c>
      <c r="F3752" s="3">
        <v>1.0</v>
      </c>
      <c r="G3752" s="3">
        <v>699.0</v>
      </c>
      <c r="H3752" s="3">
        <v>20.0</v>
      </c>
      <c r="I3752" s="3">
        <v>472.3</v>
      </c>
      <c r="J3752" s="3" t="s">
        <v>52</v>
      </c>
      <c r="K3752" s="3" t="s">
        <v>28</v>
      </c>
      <c r="L3752" s="5">
        <f t="shared" si="1"/>
        <v>559.2</v>
      </c>
      <c r="M3752" s="5">
        <f t="shared" si="2"/>
        <v>472.3</v>
      </c>
      <c r="N3752" s="5">
        <f t="shared" si="3"/>
        <v>86.9</v>
      </c>
      <c r="O3752" s="6">
        <f t="shared" si="4"/>
        <v>0.1554005722</v>
      </c>
      <c r="P3752" s="6" t="str">
        <f t="shared" si="5"/>
        <v>Wednesday</v>
      </c>
      <c r="Q3752" s="6" t="str">
        <f t="shared" si="6"/>
        <v>Weekday</v>
      </c>
      <c r="R3752" s="6" t="str">
        <f t="shared" si="7"/>
        <v>Mid (16–25%)</v>
      </c>
    </row>
    <row r="3753">
      <c r="A3753" s="3" t="s">
        <v>4271</v>
      </c>
      <c r="B3753" s="4">
        <v>45560.40902777778</v>
      </c>
      <c r="C3753" s="3" t="s">
        <v>282</v>
      </c>
      <c r="D3753" s="3" t="s">
        <v>582</v>
      </c>
      <c r="E3753" s="3" t="s">
        <v>35</v>
      </c>
      <c r="F3753" s="3">
        <v>5.0</v>
      </c>
      <c r="G3753" s="3">
        <v>1999.0</v>
      </c>
      <c r="H3753" s="3">
        <v>20.0</v>
      </c>
      <c r="I3753" s="3">
        <v>1230.83</v>
      </c>
      <c r="J3753" s="3" t="s">
        <v>52</v>
      </c>
      <c r="K3753" s="3" t="s">
        <v>28</v>
      </c>
      <c r="L3753" s="5">
        <f t="shared" si="1"/>
        <v>7996</v>
      </c>
      <c r="M3753" s="5">
        <f t="shared" si="2"/>
        <v>6154.15</v>
      </c>
      <c r="N3753" s="5">
        <f t="shared" si="3"/>
        <v>1841.85</v>
      </c>
      <c r="O3753" s="6">
        <f t="shared" si="4"/>
        <v>0.2303464232</v>
      </c>
      <c r="P3753" s="6" t="str">
        <f t="shared" si="5"/>
        <v>Wednesday</v>
      </c>
      <c r="Q3753" s="6" t="str">
        <f t="shared" si="6"/>
        <v>Weekday</v>
      </c>
      <c r="R3753" s="6" t="str">
        <f t="shared" si="7"/>
        <v>Mid (16–25%)</v>
      </c>
    </row>
    <row r="3754">
      <c r="A3754" s="3" t="s">
        <v>4272</v>
      </c>
      <c r="B3754" s="4">
        <v>45870.45486111111</v>
      </c>
      <c r="C3754" s="3" t="s">
        <v>114</v>
      </c>
      <c r="D3754" s="3" t="s">
        <v>747</v>
      </c>
      <c r="E3754" s="3" t="s">
        <v>21</v>
      </c>
      <c r="F3754" s="3">
        <v>1.0</v>
      </c>
      <c r="G3754" s="3">
        <v>499.0</v>
      </c>
      <c r="H3754" s="3">
        <v>0.0</v>
      </c>
      <c r="I3754" s="3">
        <v>278.69</v>
      </c>
      <c r="J3754" s="3" t="s">
        <v>52</v>
      </c>
      <c r="K3754" s="3" t="s">
        <v>28</v>
      </c>
      <c r="L3754" s="5">
        <f t="shared" si="1"/>
        <v>499</v>
      </c>
      <c r="M3754" s="5">
        <f t="shared" si="2"/>
        <v>278.69</v>
      </c>
      <c r="N3754" s="5">
        <f t="shared" si="3"/>
        <v>220.31</v>
      </c>
      <c r="O3754" s="6">
        <f t="shared" si="4"/>
        <v>0.441503006</v>
      </c>
      <c r="P3754" s="6" t="str">
        <f t="shared" si="5"/>
        <v>Friday</v>
      </c>
      <c r="Q3754" s="6" t="str">
        <f t="shared" si="6"/>
        <v>Weekday</v>
      </c>
      <c r="R3754" s="6" t="str">
        <f t="shared" si="7"/>
        <v>No Discount</v>
      </c>
    </row>
    <row r="3755">
      <c r="A3755" s="3" t="s">
        <v>4273</v>
      </c>
      <c r="B3755" s="4">
        <v>45343.81041666667</v>
      </c>
      <c r="C3755" s="3" t="s">
        <v>73</v>
      </c>
      <c r="D3755" s="3" t="s">
        <v>92</v>
      </c>
      <c r="E3755" s="3" t="s">
        <v>21</v>
      </c>
      <c r="F3755" s="3">
        <v>3.0</v>
      </c>
      <c r="G3755" s="3">
        <v>699.0</v>
      </c>
      <c r="H3755" s="3">
        <v>15.0</v>
      </c>
      <c r="I3755" s="3">
        <v>464.86</v>
      </c>
      <c r="J3755" s="3" t="s">
        <v>32</v>
      </c>
      <c r="K3755" s="3" t="s">
        <v>39</v>
      </c>
      <c r="L3755" s="5">
        <f t="shared" si="1"/>
        <v>1782.45</v>
      </c>
      <c r="M3755" s="5">
        <f t="shared" si="2"/>
        <v>1394.58</v>
      </c>
      <c r="N3755" s="5">
        <f t="shared" si="3"/>
        <v>387.87</v>
      </c>
      <c r="O3755" s="6">
        <f t="shared" si="4"/>
        <v>0.2176049819</v>
      </c>
      <c r="P3755" s="6" t="str">
        <f t="shared" si="5"/>
        <v>Wednesday</v>
      </c>
      <c r="Q3755" s="6" t="str">
        <f t="shared" si="6"/>
        <v>Weekday</v>
      </c>
      <c r="R3755" s="6" t="str">
        <f t="shared" si="7"/>
        <v>Low (1–15%)</v>
      </c>
    </row>
    <row r="3756">
      <c r="A3756" s="3" t="s">
        <v>4274</v>
      </c>
      <c r="B3756" s="4">
        <v>45769.79791666667</v>
      </c>
      <c r="C3756" s="3" t="s">
        <v>399</v>
      </c>
      <c r="D3756" s="3" t="s">
        <v>71</v>
      </c>
      <c r="E3756" s="3" t="s">
        <v>21</v>
      </c>
      <c r="F3756" s="3">
        <v>2.0</v>
      </c>
      <c r="G3756" s="3">
        <v>299.0</v>
      </c>
      <c r="H3756" s="3">
        <v>30.0</v>
      </c>
      <c r="I3756" s="3">
        <v>165.14</v>
      </c>
      <c r="J3756" s="3" t="s">
        <v>32</v>
      </c>
      <c r="K3756" s="3" t="s">
        <v>28</v>
      </c>
      <c r="L3756" s="5">
        <f t="shared" si="1"/>
        <v>418.6</v>
      </c>
      <c r="M3756" s="5">
        <f t="shared" si="2"/>
        <v>330.28</v>
      </c>
      <c r="N3756" s="5">
        <f t="shared" si="3"/>
        <v>88.32</v>
      </c>
      <c r="O3756" s="6">
        <f t="shared" si="4"/>
        <v>0.210989011</v>
      </c>
      <c r="P3756" s="6" t="str">
        <f t="shared" si="5"/>
        <v>Tuesday</v>
      </c>
      <c r="Q3756" s="6" t="str">
        <f t="shared" si="6"/>
        <v>Weekday</v>
      </c>
      <c r="R3756" s="6" t="str">
        <f t="shared" si="7"/>
        <v>High (&gt;25%)</v>
      </c>
    </row>
    <row r="3757">
      <c r="A3757" s="3" t="s">
        <v>4275</v>
      </c>
      <c r="B3757" s="4">
        <v>45823.84861111111</v>
      </c>
      <c r="C3757" s="3" t="s">
        <v>236</v>
      </c>
      <c r="D3757" s="3" t="s">
        <v>260</v>
      </c>
      <c r="E3757" s="3" t="s">
        <v>21</v>
      </c>
      <c r="F3757" s="3">
        <v>3.0</v>
      </c>
      <c r="G3757" s="3">
        <v>299.0</v>
      </c>
      <c r="H3757" s="3">
        <v>25.0</v>
      </c>
      <c r="I3757" s="3">
        <v>153.61</v>
      </c>
      <c r="J3757" s="3" t="s">
        <v>32</v>
      </c>
      <c r="K3757" s="3" t="s">
        <v>39</v>
      </c>
      <c r="L3757" s="5">
        <f t="shared" si="1"/>
        <v>672.75</v>
      </c>
      <c r="M3757" s="5">
        <f t="shared" si="2"/>
        <v>460.83</v>
      </c>
      <c r="N3757" s="5">
        <f t="shared" si="3"/>
        <v>211.92</v>
      </c>
      <c r="O3757" s="6">
        <f t="shared" si="4"/>
        <v>0.3150055741</v>
      </c>
      <c r="P3757" s="6" t="str">
        <f t="shared" si="5"/>
        <v>Sunday</v>
      </c>
      <c r="Q3757" s="6" t="str">
        <f t="shared" si="6"/>
        <v>Weekend</v>
      </c>
      <c r="R3757" s="6" t="str">
        <f t="shared" si="7"/>
        <v>Mid (16–25%)</v>
      </c>
    </row>
    <row r="3758">
      <c r="A3758" s="3" t="s">
        <v>4276</v>
      </c>
      <c r="B3758" s="4">
        <v>46010.674305555556</v>
      </c>
      <c r="C3758" s="3" t="s">
        <v>70</v>
      </c>
      <c r="D3758" s="3" t="s">
        <v>437</v>
      </c>
      <c r="E3758" s="3" t="s">
        <v>35</v>
      </c>
      <c r="F3758" s="3">
        <v>1.0</v>
      </c>
      <c r="G3758" s="3">
        <v>2499.0</v>
      </c>
      <c r="H3758" s="3">
        <v>0.0</v>
      </c>
      <c r="I3758" s="3">
        <v>1403.8</v>
      </c>
      <c r="J3758" s="3" t="s">
        <v>32</v>
      </c>
      <c r="K3758" s="3" t="s">
        <v>23</v>
      </c>
      <c r="L3758" s="5">
        <f t="shared" si="1"/>
        <v>2499</v>
      </c>
      <c r="M3758" s="5">
        <f t="shared" si="2"/>
        <v>1403.8</v>
      </c>
      <c r="N3758" s="5">
        <f t="shared" si="3"/>
        <v>1095.2</v>
      </c>
      <c r="O3758" s="6">
        <f t="shared" si="4"/>
        <v>0.4382553021</v>
      </c>
      <c r="P3758" s="6" t="str">
        <f t="shared" si="5"/>
        <v>Friday</v>
      </c>
      <c r="Q3758" s="6" t="str">
        <f t="shared" si="6"/>
        <v>Weekday</v>
      </c>
      <c r="R3758" s="6" t="str">
        <f t="shared" si="7"/>
        <v>No Discount</v>
      </c>
    </row>
    <row r="3759">
      <c r="A3759" s="3" t="s">
        <v>4277</v>
      </c>
      <c r="B3759" s="4">
        <v>45750.60902777778</v>
      </c>
      <c r="C3759" s="3" t="s">
        <v>144</v>
      </c>
      <c r="D3759" s="3" t="s">
        <v>42</v>
      </c>
      <c r="E3759" s="3" t="s">
        <v>21</v>
      </c>
      <c r="F3759" s="3">
        <v>4.0</v>
      </c>
      <c r="G3759" s="3">
        <v>499.0</v>
      </c>
      <c r="H3759" s="3">
        <v>25.0</v>
      </c>
      <c r="I3759" s="3">
        <v>321.0</v>
      </c>
      <c r="J3759" s="3" t="s">
        <v>32</v>
      </c>
      <c r="K3759" s="3" t="s">
        <v>39</v>
      </c>
      <c r="L3759" s="5">
        <f t="shared" si="1"/>
        <v>1497</v>
      </c>
      <c r="M3759" s="5">
        <f t="shared" si="2"/>
        <v>1284</v>
      </c>
      <c r="N3759" s="5">
        <f t="shared" si="3"/>
        <v>213</v>
      </c>
      <c r="O3759" s="6">
        <f t="shared" si="4"/>
        <v>0.1422845691</v>
      </c>
      <c r="P3759" s="6" t="str">
        <f t="shared" si="5"/>
        <v>Thursday</v>
      </c>
      <c r="Q3759" s="6" t="str">
        <f t="shared" si="6"/>
        <v>Weekday</v>
      </c>
      <c r="R3759" s="6" t="str">
        <f t="shared" si="7"/>
        <v>Mid (16–25%)</v>
      </c>
    </row>
    <row r="3760">
      <c r="A3760" s="3" t="s">
        <v>4278</v>
      </c>
      <c r="B3760" s="4">
        <v>45562.79583333333</v>
      </c>
      <c r="C3760" s="3" t="s">
        <v>44</v>
      </c>
      <c r="D3760" s="3" t="s">
        <v>1242</v>
      </c>
      <c r="E3760" s="3" t="s">
        <v>21</v>
      </c>
      <c r="F3760" s="3">
        <v>5.0</v>
      </c>
      <c r="G3760" s="3">
        <v>699.0</v>
      </c>
      <c r="H3760" s="3">
        <v>5.0</v>
      </c>
      <c r="I3760" s="3">
        <v>465.51</v>
      </c>
      <c r="J3760" s="3" t="s">
        <v>52</v>
      </c>
      <c r="K3760" s="3" t="s">
        <v>23</v>
      </c>
      <c r="L3760" s="5">
        <f t="shared" si="1"/>
        <v>3320.25</v>
      </c>
      <c r="M3760" s="5">
        <f t="shared" si="2"/>
        <v>2327.55</v>
      </c>
      <c r="N3760" s="5">
        <f t="shared" si="3"/>
        <v>992.7</v>
      </c>
      <c r="O3760" s="6">
        <f t="shared" si="4"/>
        <v>0.2989835103</v>
      </c>
      <c r="P3760" s="6" t="str">
        <f t="shared" si="5"/>
        <v>Friday</v>
      </c>
      <c r="Q3760" s="6" t="str">
        <f t="shared" si="6"/>
        <v>Weekday</v>
      </c>
      <c r="R3760" s="6" t="str">
        <f t="shared" si="7"/>
        <v>Low (1–15%)</v>
      </c>
    </row>
    <row r="3761">
      <c r="A3761" s="3" t="s">
        <v>4279</v>
      </c>
      <c r="B3761" s="4">
        <v>45376.38055555556</v>
      </c>
      <c r="C3761" s="3" t="s">
        <v>127</v>
      </c>
      <c r="D3761" s="3" t="s">
        <v>435</v>
      </c>
      <c r="E3761" s="3" t="s">
        <v>35</v>
      </c>
      <c r="F3761" s="3">
        <v>2.0</v>
      </c>
      <c r="G3761" s="3">
        <v>2999.0</v>
      </c>
      <c r="H3761" s="3">
        <v>30.0</v>
      </c>
      <c r="I3761" s="3">
        <v>2208.62</v>
      </c>
      <c r="J3761" s="3" t="s">
        <v>52</v>
      </c>
      <c r="K3761" s="3" t="s">
        <v>39</v>
      </c>
      <c r="L3761" s="5">
        <f t="shared" si="1"/>
        <v>4198.6</v>
      </c>
      <c r="M3761" s="5">
        <f t="shared" si="2"/>
        <v>4417.24</v>
      </c>
      <c r="N3761" s="5">
        <f t="shared" si="3"/>
        <v>-218.64</v>
      </c>
      <c r="O3761" s="6">
        <f t="shared" si="4"/>
        <v>-0.05207450102</v>
      </c>
      <c r="P3761" s="6" t="str">
        <f t="shared" si="5"/>
        <v>Monday</v>
      </c>
      <c r="Q3761" s="6" t="str">
        <f t="shared" si="6"/>
        <v>Weekday</v>
      </c>
      <c r="R3761" s="6" t="str">
        <f t="shared" si="7"/>
        <v>High (&gt;25%)</v>
      </c>
    </row>
    <row r="3762">
      <c r="A3762" s="3" t="s">
        <v>4280</v>
      </c>
      <c r="B3762" s="4">
        <v>46006.895833333336</v>
      </c>
      <c r="C3762" s="3" t="s">
        <v>124</v>
      </c>
      <c r="D3762" s="3" t="s">
        <v>1252</v>
      </c>
      <c r="E3762" s="3" t="s">
        <v>27</v>
      </c>
      <c r="F3762" s="3">
        <v>3.0</v>
      </c>
      <c r="G3762" s="3">
        <v>1999.0</v>
      </c>
      <c r="H3762" s="3">
        <v>25.0</v>
      </c>
      <c r="I3762" s="3">
        <v>1121.82</v>
      </c>
      <c r="J3762" s="3" t="s">
        <v>52</v>
      </c>
      <c r="K3762" s="3" t="s">
        <v>28</v>
      </c>
      <c r="L3762" s="5">
        <f t="shared" si="1"/>
        <v>4497.75</v>
      </c>
      <c r="M3762" s="5">
        <f t="shared" si="2"/>
        <v>3365.46</v>
      </c>
      <c r="N3762" s="5">
        <f t="shared" si="3"/>
        <v>1132.29</v>
      </c>
      <c r="O3762" s="6">
        <f t="shared" si="4"/>
        <v>0.2517458729</v>
      </c>
      <c r="P3762" s="6" t="str">
        <f t="shared" si="5"/>
        <v>Monday</v>
      </c>
      <c r="Q3762" s="6" t="str">
        <f t="shared" si="6"/>
        <v>Weekday</v>
      </c>
      <c r="R3762" s="6" t="str">
        <f t="shared" si="7"/>
        <v>Mid (16–25%)</v>
      </c>
    </row>
    <row r="3763">
      <c r="A3763" s="3" t="s">
        <v>4281</v>
      </c>
      <c r="B3763" s="4">
        <v>45661.84930555556</v>
      </c>
      <c r="C3763" s="3" t="s">
        <v>65</v>
      </c>
      <c r="D3763" s="3" t="s">
        <v>474</v>
      </c>
      <c r="E3763" s="3" t="s">
        <v>35</v>
      </c>
      <c r="F3763" s="3">
        <v>3.0</v>
      </c>
      <c r="G3763" s="3">
        <v>2999.0</v>
      </c>
      <c r="H3763" s="3">
        <v>5.0</v>
      </c>
      <c r="I3763" s="3">
        <v>1972.27</v>
      </c>
      <c r="J3763" s="3" t="s">
        <v>52</v>
      </c>
      <c r="K3763" s="3" t="s">
        <v>23</v>
      </c>
      <c r="L3763" s="5">
        <f t="shared" si="1"/>
        <v>8547.15</v>
      </c>
      <c r="M3763" s="5">
        <f t="shared" si="2"/>
        <v>5916.81</v>
      </c>
      <c r="N3763" s="5">
        <f t="shared" si="3"/>
        <v>2630.34</v>
      </c>
      <c r="O3763" s="6">
        <f t="shared" si="4"/>
        <v>0.3077446868</v>
      </c>
      <c r="P3763" s="6" t="str">
        <f t="shared" si="5"/>
        <v>Saturday</v>
      </c>
      <c r="Q3763" s="6" t="str">
        <f t="shared" si="6"/>
        <v>Weekend</v>
      </c>
      <c r="R3763" s="6" t="str">
        <f t="shared" si="7"/>
        <v>Low (1–15%)</v>
      </c>
    </row>
    <row r="3764">
      <c r="A3764" s="3" t="s">
        <v>4282</v>
      </c>
      <c r="B3764" s="4">
        <v>45612.82916666667</v>
      </c>
      <c r="C3764" s="3" t="s">
        <v>124</v>
      </c>
      <c r="D3764" s="3" t="s">
        <v>400</v>
      </c>
      <c r="E3764" s="3" t="s">
        <v>35</v>
      </c>
      <c r="F3764" s="3">
        <v>4.0</v>
      </c>
      <c r="G3764" s="3">
        <v>3999.0</v>
      </c>
      <c r="H3764" s="3">
        <v>0.0</v>
      </c>
      <c r="I3764" s="3">
        <v>2420.57</v>
      </c>
      <c r="J3764" s="3" t="s">
        <v>32</v>
      </c>
      <c r="K3764" s="3" t="s">
        <v>28</v>
      </c>
      <c r="L3764" s="5">
        <f t="shared" si="1"/>
        <v>15996</v>
      </c>
      <c r="M3764" s="5">
        <f t="shared" si="2"/>
        <v>9682.28</v>
      </c>
      <c r="N3764" s="5">
        <f t="shared" si="3"/>
        <v>6313.72</v>
      </c>
      <c r="O3764" s="6">
        <f t="shared" si="4"/>
        <v>0.3947061765</v>
      </c>
      <c r="P3764" s="6" t="str">
        <f t="shared" si="5"/>
        <v>Saturday</v>
      </c>
      <c r="Q3764" s="6" t="str">
        <f t="shared" si="6"/>
        <v>Weekend</v>
      </c>
      <c r="R3764" s="6" t="str">
        <f t="shared" si="7"/>
        <v>No Discount</v>
      </c>
    </row>
    <row r="3765">
      <c r="A3765" s="3" t="s">
        <v>4283</v>
      </c>
      <c r="B3765" s="4">
        <v>45663.61875</v>
      </c>
      <c r="C3765" s="3" t="s">
        <v>144</v>
      </c>
      <c r="D3765" s="3" t="s">
        <v>1563</v>
      </c>
      <c r="E3765" s="3" t="s">
        <v>27</v>
      </c>
      <c r="F3765" s="3">
        <v>2.0</v>
      </c>
      <c r="G3765" s="3">
        <v>1499.0</v>
      </c>
      <c r="H3765" s="3">
        <v>20.0</v>
      </c>
      <c r="I3765" s="3">
        <v>857.91</v>
      </c>
      <c r="J3765" s="3" t="s">
        <v>52</v>
      </c>
      <c r="K3765" s="3" t="s">
        <v>39</v>
      </c>
      <c r="L3765" s="5">
        <f t="shared" si="1"/>
        <v>2398.4</v>
      </c>
      <c r="M3765" s="5">
        <f t="shared" si="2"/>
        <v>1715.82</v>
      </c>
      <c r="N3765" s="5">
        <f t="shared" si="3"/>
        <v>682.58</v>
      </c>
      <c r="O3765" s="6">
        <f t="shared" si="4"/>
        <v>0.2845980654</v>
      </c>
      <c r="P3765" s="6" t="str">
        <f t="shared" si="5"/>
        <v>Monday</v>
      </c>
      <c r="Q3765" s="6" t="str">
        <f t="shared" si="6"/>
        <v>Weekday</v>
      </c>
      <c r="R3765" s="6" t="str">
        <f t="shared" si="7"/>
        <v>Mid (16–25%)</v>
      </c>
    </row>
    <row r="3766">
      <c r="A3766" s="3" t="s">
        <v>4284</v>
      </c>
      <c r="B3766" s="4">
        <v>45462.589583333334</v>
      </c>
      <c r="C3766" s="3" t="s">
        <v>242</v>
      </c>
      <c r="D3766" s="3" t="s">
        <v>359</v>
      </c>
      <c r="E3766" s="3" t="s">
        <v>21</v>
      </c>
      <c r="F3766" s="3">
        <v>2.0</v>
      </c>
      <c r="G3766" s="3">
        <v>499.0</v>
      </c>
      <c r="H3766" s="3">
        <v>10.0</v>
      </c>
      <c r="I3766" s="3">
        <v>259.33</v>
      </c>
      <c r="J3766" s="3" t="s">
        <v>52</v>
      </c>
      <c r="K3766" s="3" t="s">
        <v>28</v>
      </c>
      <c r="L3766" s="5">
        <f t="shared" si="1"/>
        <v>898.2</v>
      </c>
      <c r="M3766" s="5">
        <f t="shared" si="2"/>
        <v>518.66</v>
      </c>
      <c r="N3766" s="5">
        <f t="shared" si="3"/>
        <v>379.54</v>
      </c>
      <c r="O3766" s="6">
        <f t="shared" si="4"/>
        <v>0.4225562236</v>
      </c>
      <c r="P3766" s="6" t="str">
        <f t="shared" si="5"/>
        <v>Wednesday</v>
      </c>
      <c r="Q3766" s="6" t="str">
        <f t="shared" si="6"/>
        <v>Weekday</v>
      </c>
      <c r="R3766" s="6" t="str">
        <f t="shared" si="7"/>
        <v>Low (1–15%)</v>
      </c>
    </row>
    <row r="3767">
      <c r="A3767" s="3" t="s">
        <v>4285</v>
      </c>
      <c r="B3767" s="4">
        <v>45786.9</v>
      </c>
      <c r="C3767" s="3" t="s">
        <v>194</v>
      </c>
      <c r="D3767" s="3" t="s">
        <v>1102</v>
      </c>
      <c r="E3767" s="3" t="s">
        <v>35</v>
      </c>
      <c r="F3767" s="3">
        <v>4.0</v>
      </c>
      <c r="G3767" s="3">
        <v>2499.0</v>
      </c>
      <c r="H3767" s="3">
        <v>15.0</v>
      </c>
      <c r="I3767" s="3">
        <v>1650.19</v>
      </c>
      <c r="J3767" s="3" t="s">
        <v>52</v>
      </c>
      <c r="K3767" s="3" t="s">
        <v>39</v>
      </c>
      <c r="L3767" s="5">
        <f t="shared" si="1"/>
        <v>8496.6</v>
      </c>
      <c r="M3767" s="5">
        <f t="shared" si="2"/>
        <v>6600.76</v>
      </c>
      <c r="N3767" s="5">
        <f t="shared" si="3"/>
        <v>1895.84</v>
      </c>
      <c r="O3767" s="6">
        <f t="shared" si="4"/>
        <v>0.2231292517</v>
      </c>
      <c r="P3767" s="6" t="str">
        <f t="shared" si="5"/>
        <v>Friday</v>
      </c>
      <c r="Q3767" s="6" t="str">
        <f t="shared" si="6"/>
        <v>Weekday</v>
      </c>
      <c r="R3767" s="6" t="str">
        <f t="shared" si="7"/>
        <v>Low (1–15%)</v>
      </c>
    </row>
    <row r="3768">
      <c r="A3768" s="3" t="s">
        <v>4286</v>
      </c>
      <c r="B3768" s="4">
        <v>46018.57916666667</v>
      </c>
      <c r="C3768" s="3" t="s">
        <v>132</v>
      </c>
      <c r="D3768" s="3" t="s">
        <v>1102</v>
      </c>
      <c r="E3768" s="3" t="s">
        <v>21</v>
      </c>
      <c r="F3768" s="3">
        <v>3.0</v>
      </c>
      <c r="G3768" s="3">
        <v>299.0</v>
      </c>
      <c r="H3768" s="3">
        <v>10.0</v>
      </c>
      <c r="I3768" s="3">
        <v>209.23</v>
      </c>
      <c r="J3768" s="3" t="s">
        <v>52</v>
      </c>
      <c r="K3768" s="3" t="s">
        <v>28</v>
      </c>
      <c r="L3768" s="5">
        <f t="shared" si="1"/>
        <v>807.3</v>
      </c>
      <c r="M3768" s="5">
        <f t="shared" si="2"/>
        <v>627.69</v>
      </c>
      <c r="N3768" s="5">
        <f t="shared" si="3"/>
        <v>179.61</v>
      </c>
      <c r="O3768" s="6">
        <f t="shared" si="4"/>
        <v>0.2224823486</v>
      </c>
      <c r="P3768" s="6" t="str">
        <f t="shared" si="5"/>
        <v>Saturday</v>
      </c>
      <c r="Q3768" s="6" t="str">
        <f t="shared" si="6"/>
        <v>Weekend</v>
      </c>
      <c r="R3768" s="6" t="str">
        <f t="shared" si="7"/>
        <v>Low (1–15%)</v>
      </c>
    </row>
    <row r="3769">
      <c r="A3769" s="3" t="s">
        <v>4287</v>
      </c>
      <c r="B3769" s="4">
        <v>45846.48125</v>
      </c>
      <c r="C3769" s="3" t="s">
        <v>100</v>
      </c>
      <c r="D3769" s="3" t="s">
        <v>476</v>
      </c>
      <c r="E3769" s="3" t="s">
        <v>35</v>
      </c>
      <c r="F3769" s="3">
        <v>3.0</v>
      </c>
      <c r="G3769" s="3">
        <v>2999.0</v>
      </c>
      <c r="H3769" s="3">
        <v>25.0</v>
      </c>
      <c r="I3769" s="3">
        <v>1962.29</v>
      </c>
      <c r="J3769" s="3" t="s">
        <v>52</v>
      </c>
      <c r="K3769" s="3" t="s">
        <v>39</v>
      </c>
      <c r="L3769" s="5">
        <f t="shared" si="1"/>
        <v>6747.75</v>
      </c>
      <c r="M3769" s="5">
        <f t="shared" si="2"/>
        <v>5886.87</v>
      </c>
      <c r="N3769" s="5">
        <f t="shared" si="3"/>
        <v>860.88</v>
      </c>
      <c r="O3769" s="6">
        <f t="shared" si="4"/>
        <v>0.1275803045</v>
      </c>
      <c r="P3769" s="6" t="str">
        <f t="shared" si="5"/>
        <v>Tuesday</v>
      </c>
      <c r="Q3769" s="6" t="str">
        <f t="shared" si="6"/>
        <v>Weekday</v>
      </c>
      <c r="R3769" s="6" t="str">
        <f t="shared" si="7"/>
        <v>Mid (16–25%)</v>
      </c>
    </row>
    <row r="3770">
      <c r="A3770" s="3" t="s">
        <v>4288</v>
      </c>
      <c r="B3770" s="4">
        <v>45315.89375</v>
      </c>
      <c r="C3770" s="3" t="s">
        <v>91</v>
      </c>
      <c r="D3770" s="3" t="s">
        <v>738</v>
      </c>
      <c r="E3770" s="3" t="s">
        <v>27</v>
      </c>
      <c r="F3770" s="3">
        <v>3.0</v>
      </c>
      <c r="G3770" s="3">
        <v>1999.0</v>
      </c>
      <c r="H3770" s="3">
        <v>25.0</v>
      </c>
      <c r="I3770" s="3">
        <v>1380.01</v>
      </c>
      <c r="J3770" s="3" t="s">
        <v>52</v>
      </c>
      <c r="K3770" s="3" t="s">
        <v>39</v>
      </c>
      <c r="L3770" s="5">
        <f t="shared" si="1"/>
        <v>4497.75</v>
      </c>
      <c r="M3770" s="5">
        <f t="shared" si="2"/>
        <v>4140.03</v>
      </c>
      <c r="N3770" s="5">
        <f t="shared" si="3"/>
        <v>357.72</v>
      </c>
      <c r="O3770" s="6">
        <f t="shared" si="4"/>
        <v>0.07953309988</v>
      </c>
      <c r="P3770" s="6" t="str">
        <f t="shared" si="5"/>
        <v>Wednesday</v>
      </c>
      <c r="Q3770" s="6" t="str">
        <f t="shared" si="6"/>
        <v>Weekday</v>
      </c>
      <c r="R3770" s="6" t="str">
        <f t="shared" si="7"/>
        <v>Mid (16–25%)</v>
      </c>
    </row>
    <row r="3771">
      <c r="A3771" s="3" t="s">
        <v>4289</v>
      </c>
      <c r="B3771" s="4">
        <v>45843.49444444444</v>
      </c>
      <c r="C3771" s="3" t="s">
        <v>91</v>
      </c>
      <c r="D3771" s="3" t="s">
        <v>592</v>
      </c>
      <c r="E3771" s="3" t="s">
        <v>21</v>
      </c>
      <c r="F3771" s="3">
        <v>4.0</v>
      </c>
      <c r="G3771" s="3">
        <v>499.0</v>
      </c>
      <c r="H3771" s="3">
        <v>25.0</v>
      </c>
      <c r="I3771" s="3">
        <v>318.83</v>
      </c>
      <c r="J3771" s="3" t="s">
        <v>52</v>
      </c>
      <c r="K3771" s="3" t="s">
        <v>23</v>
      </c>
      <c r="L3771" s="5">
        <f t="shared" si="1"/>
        <v>1497</v>
      </c>
      <c r="M3771" s="5">
        <f t="shared" si="2"/>
        <v>1275.32</v>
      </c>
      <c r="N3771" s="5">
        <f t="shared" si="3"/>
        <v>221.68</v>
      </c>
      <c r="O3771" s="6">
        <f t="shared" si="4"/>
        <v>0.1480828323</v>
      </c>
      <c r="P3771" s="6" t="str">
        <f t="shared" si="5"/>
        <v>Saturday</v>
      </c>
      <c r="Q3771" s="6" t="str">
        <f t="shared" si="6"/>
        <v>Weekend</v>
      </c>
      <c r="R3771" s="6" t="str">
        <f t="shared" si="7"/>
        <v>Mid (16–25%)</v>
      </c>
    </row>
    <row r="3772">
      <c r="A3772" s="3" t="s">
        <v>4290</v>
      </c>
      <c r="B3772" s="4">
        <v>45357.43263888889</v>
      </c>
      <c r="C3772" s="3" t="s">
        <v>54</v>
      </c>
      <c r="D3772" s="3" t="s">
        <v>592</v>
      </c>
      <c r="E3772" s="3" t="s">
        <v>27</v>
      </c>
      <c r="F3772" s="3">
        <v>4.0</v>
      </c>
      <c r="G3772" s="3">
        <v>799.0</v>
      </c>
      <c r="H3772" s="3">
        <v>5.0</v>
      </c>
      <c r="I3772" s="3">
        <v>557.42</v>
      </c>
      <c r="J3772" s="3" t="s">
        <v>32</v>
      </c>
      <c r="K3772" s="3" t="s">
        <v>39</v>
      </c>
      <c r="L3772" s="5">
        <f t="shared" si="1"/>
        <v>3036.2</v>
      </c>
      <c r="M3772" s="5">
        <f t="shared" si="2"/>
        <v>2229.68</v>
      </c>
      <c r="N3772" s="5">
        <f t="shared" si="3"/>
        <v>806.52</v>
      </c>
      <c r="O3772" s="6">
        <f t="shared" si="4"/>
        <v>0.2656346749</v>
      </c>
      <c r="P3772" s="6" t="str">
        <f t="shared" si="5"/>
        <v>Wednesday</v>
      </c>
      <c r="Q3772" s="6" t="str">
        <f t="shared" si="6"/>
        <v>Weekday</v>
      </c>
      <c r="R3772" s="6" t="str">
        <f t="shared" si="7"/>
        <v>Low (1–15%)</v>
      </c>
    </row>
    <row r="3773">
      <c r="A3773" s="3" t="s">
        <v>4291</v>
      </c>
      <c r="B3773" s="4">
        <v>45780.61666666667</v>
      </c>
      <c r="C3773" s="3" t="s">
        <v>285</v>
      </c>
      <c r="D3773" s="3" t="s">
        <v>557</v>
      </c>
      <c r="E3773" s="3" t="s">
        <v>35</v>
      </c>
      <c r="F3773" s="3">
        <v>5.0</v>
      </c>
      <c r="G3773" s="3">
        <v>3999.0</v>
      </c>
      <c r="H3773" s="3">
        <v>15.0</v>
      </c>
      <c r="I3773" s="3">
        <v>2756.59</v>
      </c>
      <c r="J3773" s="3" t="s">
        <v>52</v>
      </c>
      <c r="K3773" s="3" t="s">
        <v>28</v>
      </c>
      <c r="L3773" s="5">
        <f t="shared" si="1"/>
        <v>16995.75</v>
      </c>
      <c r="M3773" s="5">
        <f t="shared" si="2"/>
        <v>13782.95</v>
      </c>
      <c r="N3773" s="5">
        <f t="shared" si="3"/>
        <v>3212.8</v>
      </c>
      <c r="O3773" s="6">
        <f t="shared" si="4"/>
        <v>0.1890354942</v>
      </c>
      <c r="P3773" s="6" t="str">
        <f t="shared" si="5"/>
        <v>Saturday</v>
      </c>
      <c r="Q3773" s="6" t="str">
        <f t="shared" si="6"/>
        <v>Weekend</v>
      </c>
      <c r="R3773" s="6" t="str">
        <f t="shared" si="7"/>
        <v>Low (1–15%)</v>
      </c>
    </row>
    <row r="3774">
      <c r="A3774" s="3" t="s">
        <v>4292</v>
      </c>
      <c r="B3774" s="4">
        <v>45893.729166666664</v>
      </c>
      <c r="C3774" s="3" t="s">
        <v>254</v>
      </c>
      <c r="D3774" s="3" t="s">
        <v>619</v>
      </c>
      <c r="E3774" s="3" t="s">
        <v>27</v>
      </c>
      <c r="F3774" s="3">
        <v>1.0</v>
      </c>
      <c r="G3774" s="3">
        <v>1299.0</v>
      </c>
      <c r="H3774" s="3">
        <v>5.0</v>
      </c>
      <c r="I3774" s="3">
        <v>713.98</v>
      </c>
      <c r="J3774" s="3" t="s">
        <v>52</v>
      </c>
      <c r="K3774" s="3" t="s">
        <v>23</v>
      </c>
      <c r="L3774" s="5">
        <f t="shared" si="1"/>
        <v>1234.05</v>
      </c>
      <c r="M3774" s="5">
        <f t="shared" si="2"/>
        <v>713.98</v>
      </c>
      <c r="N3774" s="5">
        <f t="shared" si="3"/>
        <v>520.07</v>
      </c>
      <c r="O3774" s="6">
        <f t="shared" si="4"/>
        <v>0.4214334913</v>
      </c>
      <c r="P3774" s="6" t="str">
        <f t="shared" si="5"/>
        <v>Sunday</v>
      </c>
      <c r="Q3774" s="6" t="str">
        <f t="shared" si="6"/>
        <v>Weekend</v>
      </c>
      <c r="R3774" s="6" t="str">
        <f t="shared" si="7"/>
        <v>Low (1–15%)</v>
      </c>
    </row>
    <row r="3775">
      <c r="A3775" s="3" t="s">
        <v>4293</v>
      </c>
      <c r="B3775" s="4">
        <v>45966.76666666667</v>
      </c>
      <c r="C3775" s="3" t="s">
        <v>65</v>
      </c>
      <c r="D3775" s="3" t="s">
        <v>1100</v>
      </c>
      <c r="E3775" s="3" t="s">
        <v>35</v>
      </c>
      <c r="F3775" s="3">
        <v>3.0</v>
      </c>
      <c r="G3775" s="3">
        <v>2499.0</v>
      </c>
      <c r="H3775" s="3">
        <v>15.0</v>
      </c>
      <c r="I3775" s="3">
        <v>1754.03</v>
      </c>
      <c r="J3775" s="3" t="s">
        <v>32</v>
      </c>
      <c r="K3775" s="3" t="s">
        <v>23</v>
      </c>
      <c r="L3775" s="5">
        <f t="shared" si="1"/>
        <v>6372.45</v>
      </c>
      <c r="M3775" s="5">
        <f t="shared" si="2"/>
        <v>5262.09</v>
      </c>
      <c r="N3775" s="5">
        <f t="shared" si="3"/>
        <v>1110.36</v>
      </c>
      <c r="O3775" s="6">
        <f t="shared" si="4"/>
        <v>0.1742438152</v>
      </c>
      <c r="P3775" s="6" t="str">
        <f t="shared" si="5"/>
        <v>Wednesday</v>
      </c>
      <c r="Q3775" s="6" t="str">
        <f t="shared" si="6"/>
        <v>Weekday</v>
      </c>
      <c r="R3775" s="6" t="str">
        <f t="shared" si="7"/>
        <v>Low (1–15%)</v>
      </c>
    </row>
    <row r="3776">
      <c r="A3776" s="3" t="s">
        <v>4294</v>
      </c>
      <c r="B3776" s="4">
        <v>45933.62430555555</v>
      </c>
      <c r="C3776" s="3" t="s">
        <v>97</v>
      </c>
      <c r="D3776" s="3" t="s">
        <v>98</v>
      </c>
      <c r="E3776" s="3" t="s">
        <v>35</v>
      </c>
      <c r="F3776" s="3">
        <v>2.0</v>
      </c>
      <c r="G3776" s="3">
        <v>2499.0</v>
      </c>
      <c r="H3776" s="3">
        <v>25.0</v>
      </c>
      <c r="I3776" s="3">
        <v>1380.46</v>
      </c>
      <c r="J3776" s="3" t="s">
        <v>52</v>
      </c>
      <c r="K3776" s="3" t="s">
        <v>28</v>
      </c>
      <c r="L3776" s="5">
        <f t="shared" si="1"/>
        <v>3748.5</v>
      </c>
      <c r="M3776" s="5">
        <f t="shared" si="2"/>
        <v>2760.92</v>
      </c>
      <c r="N3776" s="5">
        <f t="shared" si="3"/>
        <v>987.58</v>
      </c>
      <c r="O3776" s="6">
        <f t="shared" si="4"/>
        <v>0.2634600507</v>
      </c>
      <c r="P3776" s="6" t="str">
        <f t="shared" si="5"/>
        <v>Friday</v>
      </c>
      <c r="Q3776" s="6" t="str">
        <f t="shared" si="6"/>
        <v>Weekday</v>
      </c>
      <c r="R3776" s="6" t="str">
        <f t="shared" si="7"/>
        <v>Mid (16–25%)</v>
      </c>
    </row>
    <row r="3777">
      <c r="A3777" s="3" t="s">
        <v>4295</v>
      </c>
      <c r="B3777" s="4">
        <v>45567.88055555556</v>
      </c>
      <c r="C3777" s="3" t="s">
        <v>239</v>
      </c>
      <c r="D3777" s="3" t="s">
        <v>887</v>
      </c>
      <c r="E3777" s="3" t="s">
        <v>21</v>
      </c>
      <c r="F3777" s="3">
        <v>4.0</v>
      </c>
      <c r="G3777" s="3">
        <v>299.0</v>
      </c>
      <c r="H3777" s="3">
        <v>0.0</v>
      </c>
      <c r="I3777" s="3">
        <v>150.23</v>
      </c>
      <c r="J3777" s="3" t="s">
        <v>32</v>
      </c>
      <c r="K3777" s="3" t="s">
        <v>23</v>
      </c>
      <c r="L3777" s="5">
        <f t="shared" si="1"/>
        <v>1196</v>
      </c>
      <c r="M3777" s="5">
        <f t="shared" si="2"/>
        <v>600.92</v>
      </c>
      <c r="N3777" s="5">
        <f t="shared" si="3"/>
        <v>595.08</v>
      </c>
      <c r="O3777" s="6">
        <f t="shared" si="4"/>
        <v>0.4975585284</v>
      </c>
      <c r="P3777" s="6" t="str">
        <f t="shared" si="5"/>
        <v>Wednesday</v>
      </c>
      <c r="Q3777" s="6" t="str">
        <f t="shared" si="6"/>
        <v>Weekday</v>
      </c>
      <c r="R3777" s="6" t="str">
        <f t="shared" si="7"/>
        <v>No Discount</v>
      </c>
    </row>
    <row r="3778">
      <c r="A3778" s="3" t="s">
        <v>4296</v>
      </c>
      <c r="B3778" s="4">
        <v>45734.77569444444</v>
      </c>
      <c r="C3778" s="3" t="s">
        <v>171</v>
      </c>
      <c r="D3778" s="3" t="s">
        <v>664</v>
      </c>
      <c r="E3778" s="3" t="s">
        <v>21</v>
      </c>
      <c r="F3778" s="3">
        <v>5.0</v>
      </c>
      <c r="G3778" s="3">
        <v>699.0</v>
      </c>
      <c r="H3778" s="3">
        <v>0.0</v>
      </c>
      <c r="I3778" s="3">
        <v>373.94</v>
      </c>
      <c r="J3778" s="3" t="s">
        <v>32</v>
      </c>
      <c r="K3778" s="3" t="s">
        <v>28</v>
      </c>
      <c r="L3778" s="5">
        <f t="shared" si="1"/>
        <v>3495</v>
      </c>
      <c r="M3778" s="5">
        <f t="shared" si="2"/>
        <v>1869.7</v>
      </c>
      <c r="N3778" s="5">
        <f t="shared" si="3"/>
        <v>1625.3</v>
      </c>
      <c r="O3778" s="6">
        <f t="shared" si="4"/>
        <v>0.4650357654</v>
      </c>
      <c r="P3778" s="6" t="str">
        <f t="shared" si="5"/>
        <v>Tuesday</v>
      </c>
      <c r="Q3778" s="6" t="str">
        <f t="shared" si="6"/>
        <v>Weekday</v>
      </c>
      <c r="R3778" s="6" t="str">
        <f t="shared" si="7"/>
        <v>No Discount</v>
      </c>
    </row>
    <row r="3779">
      <c r="A3779" s="3" t="s">
        <v>4297</v>
      </c>
      <c r="B3779" s="4">
        <v>45447.75625</v>
      </c>
      <c r="C3779" s="3" t="s">
        <v>282</v>
      </c>
      <c r="D3779" s="3" t="s">
        <v>551</v>
      </c>
      <c r="E3779" s="3" t="s">
        <v>27</v>
      </c>
      <c r="F3779" s="3">
        <v>2.0</v>
      </c>
      <c r="G3779" s="3">
        <v>1999.0</v>
      </c>
      <c r="H3779" s="3">
        <v>0.0</v>
      </c>
      <c r="I3779" s="3">
        <v>1205.92</v>
      </c>
      <c r="J3779" s="3" t="s">
        <v>32</v>
      </c>
      <c r="K3779" s="3" t="s">
        <v>28</v>
      </c>
      <c r="L3779" s="5">
        <f t="shared" si="1"/>
        <v>3998</v>
      </c>
      <c r="M3779" s="5">
        <f t="shared" si="2"/>
        <v>2411.84</v>
      </c>
      <c r="N3779" s="5">
        <f t="shared" si="3"/>
        <v>1586.16</v>
      </c>
      <c r="O3779" s="6">
        <f t="shared" si="4"/>
        <v>0.3967383692</v>
      </c>
      <c r="P3779" s="6" t="str">
        <f t="shared" si="5"/>
        <v>Tuesday</v>
      </c>
      <c r="Q3779" s="6" t="str">
        <f t="shared" si="6"/>
        <v>Weekday</v>
      </c>
      <c r="R3779" s="6" t="str">
        <f t="shared" si="7"/>
        <v>No Discount</v>
      </c>
    </row>
    <row r="3780">
      <c r="A3780" s="3" t="s">
        <v>4298</v>
      </c>
      <c r="B3780" s="4">
        <v>45674.85486111111</v>
      </c>
      <c r="C3780" s="3" t="s">
        <v>254</v>
      </c>
      <c r="D3780" s="3" t="s">
        <v>842</v>
      </c>
      <c r="E3780" s="3" t="s">
        <v>27</v>
      </c>
      <c r="F3780" s="3">
        <v>1.0</v>
      </c>
      <c r="G3780" s="3">
        <v>999.0</v>
      </c>
      <c r="H3780" s="3">
        <v>5.0</v>
      </c>
      <c r="I3780" s="3">
        <v>583.72</v>
      </c>
      <c r="J3780" s="3" t="s">
        <v>52</v>
      </c>
      <c r="K3780" s="3" t="s">
        <v>28</v>
      </c>
      <c r="L3780" s="5">
        <f t="shared" si="1"/>
        <v>949.05</v>
      </c>
      <c r="M3780" s="5">
        <f t="shared" si="2"/>
        <v>583.72</v>
      </c>
      <c r="N3780" s="5">
        <f t="shared" si="3"/>
        <v>365.33</v>
      </c>
      <c r="O3780" s="6">
        <f t="shared" si="4"/>
        <v>0.3849428376</v>
      </c>
      <c r="P3780" s="6" t="str">
        <f t="shared" si="5"/>
        <v>Friday</v>
      </c>
      <c r="Q3780" s="6" t="str">
        <f t="shared" si="6"/>
        <v>Weekday</v>
      </c>
      <c r="R3780" s="6" t="str">
        <f t="shared" si="7"/>
        <v>Low (1–15%)</v>
      </c>
    </row>
    <row r="3781">
      <c r="A3781" s="3" t="s">
        <v>4299</v>
      </c>
      <c r="B3781" s="4">
        <v>45717.47222222222</v>
      </c>
      <c r="C3781" s="3" t="s">
        <v>171</v>
      </c>
      <c r="D3781" s="3" t="s">
        <v>1591</v>
      </c>
      <c r="E3781" s="3" t="s">
        <v>21</v>
      </c>
      <c r="F3781" s="3">
        <v>5.0</v>
      </c>
      <c r="G3781" s="3">
        <v>899.0</v>
      </c>
      <c r="H3781" s="3">
        <v>0.0</v>
      </c>
      <c r="I3781" s="3">
        <v>542.43</v>
      </c>
      <c r="J3781" s="3" t="s">
        <v>52</v>
      </c>
      <c r="K3781" s="3" t="s">
        <v>28</v>
      </c>
      <c r="L3781" s="5">
        <f t="shared" si="1"/>
        <v>4495</v>
      </c>
      <c r="M3781" s="5">
        <f t="shared" si="2"/>
        <v>2712.15</v>
      </c>
      <c r="N3781" s="5">
        <f t="shared" si="3"/>
        <v>1782.85</v>
      </c>
      <c r="O3781" s="6">
        <f t="shared" si="4"/>
        <v>0.3966295884</v>
      </c>
      <c r="P3781" s="6" t="str">
        <f t="shared" si="5"/>
        <v>Saturday</v>
      </c>
      <c r="Q3781" s="6" t="str">
        <f t="shared" si="6"/>
        <v>Weekend</v>
      </c>
      <c r="R3781" s="6" t="str">
        <f t="shared" si="7"/>
        <v>No Discount</v>
      </c>
    </row>
    <row r="3782">
      <c r="A3782" s="3" t="s">
        <v>4300</v>
      </c>
      <c r="B3782" s="4">
        <v>45921.779861111114</v>
      </c>
      <c r="C3782" s="3" t="s">
        <v>19</v>
      </c>
      <c r="D3782" s="3" t="s">
        <v>598</v>
      </c>
      <c r="E3782" s="3" t="s">
        <v>27</v>
      </c>
      <c r="F3782" s="3">
        <v>5.0</v>
      </c>
      <c r="G3782" s="3">
        <v>1999.0</v>
      </c>
      <c r="H3782" s="3">
        <v>20.0</v>
      </c>
      <c r="I3782" s="3">
        <v>1303.23</v>
      </c>
      <c r="J3782" s="3" t="s">
        <v>32</v>
      </c>
      <c r="K3782" s="3" t="s">
        <v>23</v>
      </c>
      <c r="L3782" s="5">
        <f t="shared" si="1"/>
        <v>7996</v>
      </c>
      <c r="M3782" s="5">
        <f t="shared" si="2"/>
        <v>6516.15</v>
      </c>
      <c r="N3782" s="5">
        <f t="shared" si="3"/>
        <v>1479.85</v>
      </c>
      <c r="O3782" s="6">
        <f t="shared" si="4"/>
        <v>0.1850737869</v>
      </c>
      <c r="P3782" s="6" t="str">
        <f t="shared" si="5"/>
        <v>Sunday</v>
      </c>
      <c r="Q3782" s="6" t="str">
        <f t="shared" si="6"/>
        <v>Weekend</v>
      </c>
      <c r="R3782" s="6" t="str">
        <f t="shared" si="7"/>
        <v>Mid (16–25%)</v>
      </c>
    </row>
    <row r="3783">
      <c r="A3783" s="3" t="s">
        <v>4301</v>
      </c>
      <c r="B3783" s="4">
        <v>45763.42916666667</v>
      </c>
      <c r="C3783" s="3" t="s">
        <v>459</v>
      </c>
      <c r="D3783" s="3" t="s">
        <v>409</v>
      </c>
      <c r="E3783" s="3" t="s">
        <v>21</v>
      </c>
      <c r="F3783" s="3">
        <v>2.0</v>
      </c>
      <c r="G3783" s="3">
        <v>499.0</v>
      </c>
      <c r="H3783" s="3">
        <v>0.0</v>
      </c>
      <c r="I3783" s="3">
        <v>312.37</v>
      </c>
      <c r="J3783" s="3" t="s">
        <v>52</v>
      </c>
      <c r="K3783" s="3" t="s">
        <v>28</v>
      </c>
      <c r="L3783" s="5">
        <f t="shared" si="1"/>
        <v>998</v>
      </c>
      <c r="M3783" s="5">
        <f t="shared" si="2"/>
        <v>624.74</v>
      </c>
      <c r="N3783" s="5">
        <f t="shared" si="3"/>
        <v>373.26</v>
      </c>
      <c r="O3783" s="6">
        <f t="shared" si="4"/>
        <v>0.374008016</v>
      </c>
      <c r="P3783" s="6" t="str">
        <f t="shared" si="5"/>
        <v>Wednesday</v>
      </c>
      <c r="Q3783" s="6" t="str">
        <f t="shared" si="6"/>
        <v>Weekday</v>
      </c>
      <c r="R3783" s="6" t="str">
        <f t="shared" si="7"/>
        <v>No Discount</v>
      </c>
    </row>
    <row r="3784">
      <c r="A3784" s="3" t="s">
        <v>4302</v>
      </c>
      <c r="B3784" s="4">
        <v>45957.60763888889</v>
      </c>
      <c r="C3784" s="3" t="s">
        <v>207</v>
      </c>
      <c r="D3784" s="3" t="s">
        <v>396</v>
      </c>
      <c r="E3784" s="3" t="s">
        <v>21</v>
      </c>
      <c r="F3784" s="3">
        <v>3.0</v>
      </c>
      <c r="G3784" s="3">
        <v>699.0</v>
      </c>
      <c r="H3784" s="3">
        <v>10.0</v>
      </c>
      <c r="I3784" s="3">
        <v>451.21</v>
      </c>
      <c r="J3784" s="3" t="s">
        <v>52</v>
      </c>
      <c r="K3784" s="3" t="s">
        <v>23</v>
      </c>
      <c r="L3784" s="5">
        <f t="shared" si="1"/>
        <v>1887.3</v>
      </c>
      <c r="M3784" s="5">
        <f t="shared" si="2"/>
        <v>1353.63</v>
      </c>
      <c r="N3784" s="5">
        <f t="shared" si="3"/>
        <v>533.67</v>
      </c>
      <c r="O3784" s="6">
        <f t="shared" si="4"/>
        <v>0.2827690351</v>
      </c>
      <c r="P3784" s="6" t="str">
        <f t="shared" si="5"/>
        <v>Monday</v>
      </c>
      <c r="Q3784" s="6" t="str">
        <f t="shared" si="6"/>
        <v>Weekday</v>
      </c>
      <c r="R3784" s="6" t="str">
        <f t="shared" si="7"/>
        <v>Low (1–15%)</v>
      </c>
    </row>
    <row r="3785">
      <c r="A3785" s="3" t="s">
        <v>4303</v>
      </c>
      <c r="B3785" s="4">
        <v>45495.47708333333</v>
      </c>
      <c r="C3785" s="3" t="s">
        <v>47</v>
      </c>
      <c r="D3785" s="3" t="s">
        <v>277</v>
      </c>
      <c r="E3785" s="3" t="s">
        <v>21</v>
      </c>
      <c r="F3785" s="3">
        <v>4.0</v>
      </c>
      <c r="G3785" s="3">
        <v>899.0</v>
      </c>
      <c r="H3785" s="3">
        <v>5.0</v>
      </c>
      <c r="I3785" s="3">
        <v>596.41</v>
      </c>
      <c r="J3785" s="3" t="s">
        <v>52</v>
      </c>
      <c r="K3785" s="3" t="s">
        <v>23</v>
      </c>
      <c r="L3785" s="5">
        <f t="shared" si="1"/>
        <v>3416.2</v>
      </c>
      <c r="M3785" s="5">
        <f t="shared" si="2"/>
        <v>2385.64</v>
      </c>
      <c r="N3785" s="5">
        <f t="shared" si="3"/>
        <v>1030.56</v>
      </c>
      <c r="O3785" s="6">
        <f t="shared" si="4"/>
        <v>0.3016685206</v>
      </c>
      <c r="P3785" s="6" t="str">
        <f t="shared" si="5"/>
        <v>Monday</v>
      </c>
      <c r="Q3785" s="6" t="str">
        <f t="shared" si="6"/>
        <v>Weekday</v>
      </c>
      <c r="R3785" s="6" t="str">
        <f t="shared" si="7"/>
        <v>Low (1–15%)</v>
      </c>
    </row>
    <row r="3786">
      <c r="A3786" s="3" t="s">
        <v>4304</v>
      </c>
      <c r="B3786" s="4">
        <v>45992.71041666667</v>
      </c>
      <c r="C3786" s="3" t="s">
        <v>207</v>
      </c>
      <c r="D3786" s="3" t="s">
        <v>38</v>
      </c>
      <c r="E3786" s="3" t="s">
        <v>35</v>
      </c>
      <c r="F3786" s="3">
        <v>5.0</v>
      </c>
      <c r="G3786" s="3">
        <v>2999.0</v>
      </c>
      <c r="H3786" s="3">
        <v>0.0</v>
      </c>
      <c r="I3786" s="3">
        <v>2068.37</v>
      </c>
      <c r="J3786" s="3" t="s">
        <v>32</v>
      </c>
      <c r="K3786" s="3" t="s">
        <v>39</v>
      </c>
      <c r="L3786" s="5">
        <f t="shared" si="1"/>
        <v>14995</v>
      </c>
      <c r="M3786" s="5">
        <f t="shared" si="2"/>
        <v>10341.85</v>
      </c>
      <c r="N3786" s="5">
        <f t="shared" si="3"/>
        <v>4653.15</v>
      </c>
      <c r="O3786" s="6">
        <f t="shared" si="4"/>
        <v>0.3103134378</v>
      </c>
      <c r="P3786" s="6" t="str">
        <f t="shared" si="5"/>
        <v>Monday</v>
      </c>
      <c r="Q3786" s="6" t="str">
        <f t="shared" si="6"/>
        <v>Weekday</v>
      </c>
      <c r="R3786" s="6" t="str">
        <f t="shared" si="7"/>
        <v>No Discount</v>
      </c>
    </row>
    <row r="3787">
      <c r="A3787" s="3" t="s">
        <v>4305</v>
      </c>
      <c r="B3787" s="4">
        <v>45816.868055555555</v>
      </c>
      <c r="C3787" s="3" t="s">
        <v>100</v>
      </c>
      <c r="D3787" s="3" t="s">
        <v>1321</v>
      </c>
      <c r="E3787" s="3" t="s">
        <v>35</v>
      </c>
      <c r="F3787" s="3">
        <v>1.0</v>
      </c>
      <c r="G3787" s="3">
        <v>3999.0</v>
      </c>
      <c r="H3787" s="3">
        <v>30.0</v>
      </c>
      <c r="I3787" s="3">
        <v>2296.65</v>
      </c>
      <c r="J3787" s="3" t="s">
        <v>52</v>
      </c>
      <c r="K3787" s="3" t="s">
        <v>39</v>
      </c>
      <c r="L3787" s="5">
        <f t="shared" si="1"/>
        <v>2799.3</v>
      </c>
      <c r="M3787" s="5">
        <f t="shared" si="2"/>
        <v>2296.65</v>
      </c>
      <c r="N3787" s="5">
        <f t="shared" si="3"/>
        <v>502.65</v>
      </c>
      <c r="O3787" s="6">
        <f t="shared" si="4"/>
        <v>0.1795627478</v>
      </c>
      <c r="P3787" s="6" t="str">
        <f t="shared" si="5"/>
        <v>Sunday</v>
      </c>
      <c r="Q3787" s="6" t="str">
        <f t="shared" si="6"/>
        <v>Weekend</v>
      </c>
      <c r="R3787" s="6" t="str">
        <f t="shared" si="7"/>
        <v>High (&gt;25%)</v>
      </c>
    </row>
    <row r="3788">
      <c r="A3788" s="3" t="s">
        <v>4306</v>
      </c>
      <c r="B3788" s="4">
        <v>45577.67361111111</v>
      </c>
      <c r="C3788" s="3" t="s">
        <v>239</v>
      </c>
      <c r="D3788" s="3" t="s">
        <v>559</v>
      </c>
      <c r="E3788" s="3" t="s">
        <v>21</v>
      </c>
      <c r="F3788" s="3">
        <v>2.0</v>
      </c>
      <c r="G3788" s="3">
        <v>299.0</v>
      </c>
      <c r="H3788" s="3">
        <v>15.0</v>
      </c>
      <c r="I3788" s="3">
        <v>143.75</v>
      </c>
      <c r="J3788" s="3" t="s">
        <v>32</v>
      </c>
      <c r="K3788" s="3" t="s">
        <v>23</v>
      </c>
      <c r="L3788" s="5">
        <f t="shared" si="1"/>
        <v>508.3</v>
      </c>
      <c r="M3788" s="5">
        <f t="shared" si="2"/>
        <v>287.5</v>
      </c>
      <c r="N3788" s="5">
        <f t="shared" si="3"/>
        <v>220.8</v>
      </c>
      <c r="O3788" s="6">
        <f t="shared" si="4"/>
        <v>0.4343891403</v>
      </c>
      <c r="P3788" s="6" t="str">
        <f t="shared" si="5"/>
        <v>Saturday</v>
      </c>
      <c r="Q3788" s="6" t="str">
        <f t="shared" si="6"/>
        <v>Weekend</v>
      </c>
      <c r="R3788" s="6" t="str">
        <f t="shared" si="7"/>
        <v>Low (1–15%)</v>
      </c>
    </row>
    <row r="3789">
      <c r="A3789" s="3" t="s">
        <v>4307</v>
      </c>
      <c r="B3789" s="4">
        <v>45514.38055555556</v>
      </c>
      <c r="C3789" s="3" t="s">
        <v>60</v>
      </c>
      <c r="D3789" s="3" t="s">
        <v>147</v>
      </c>
      <c r="E3789" s="3" t="s">
        <v>21</v>
      </c>
      <c r="F3789" s="3">
        <v>1.0</v>
      </c>
      <c r="G3789" s="3">
        <v>499.0</v>
      </c>
      <c r="H3789" s="3">
        <v>20.0</v>
      </c>
      <c r="I3789" s="3">
        <v>233.55</v>
      </c>
      <c r="J3789" s="3" t="s">
        <v>52</v>
      </c>
      <c r="K3789" s="3" t="s">
        <v>23</v>
      </c>
      <c r="L3789" s="5">
        <f t="shared" si="1"/>
        <v>399.2</v>
      </c>
      <c r="M3789" s="5">
        <f t="shared" si="2"/>
        <v>233.55</v>
      </c>
      <c r="N3789" s="5">
        <f t="shared" si="3"/>
        <v>165.65</v>
      </c>
      <c r="O3789" s="6">
        <f t="shared" si="4"/>
        <v>0.4149549098</v>
      </c>
      <c r="P3789" s="6" t="str">
        <f t="shared" si="5"/>
        <v>Saturday</v>
      </c>
      <c r="Q3789" s="6" t="str">
        <f t="shared" si="6"/>
        <v>Weekend</v>
      </c>
      <c r="R3789" s="6" t="str">
        <f t="shared" si="7"/>
        <v>Mid (16–25%)</v>
      </c>
    </row>
    <row r="3790">
      <c r="A3790" s="3" t="s">
        <v>4308</v>
      </c>
      <c r="B3790" s="4">
        <v>46012.538194444445</v>
      </c>
      <c r="C3790" s="3" t="s">
        <v>25</v>
      </c>
      <c r="D3790" s="3" t="s">
        <v>51</v>
      </c>
      <c r="E3790" s="3" t="s">
        <v>27</v>
      </c>
      <c r="F3790" s="3">
        <v>3.0</v>
      </c>
      <c r="G3790" s="3">
        <v>1999.0</v>
      </c>
      <c r="H3790" s="3">
        <v>0.0</v>
      </c>
      <c r="I3790" s="3">
        <v>1217.17</v>
      </c>
      <c r="J3790" s="3" t="s">
        <v>52</v>
      </c>
      <c r="K3790" s="3" t="s">
        <v>23</v>
      </c>
      <c r="L3790" s="5">
        <f t="shared" si="1"/>
        <v>5997</v>
      </c>
      <c r="M3790" s="5">
        <f t="shared" si="2"/>
        <v>3651.51</v>
      </c>
      <c r="N3790" s="5">
        <f t="shared" si="3"/>
        <v>2345.49</v>
      </c>
      <c r="O3790" s="6">
        <f t="shared" si="4"/>
        <v>0.3911105553</v>
      </c>
      <c r="P3790" s="6" t="str">
        <f t="shared" si="5"/>
        <v>Sunday</v>
      </c>
      <c r="Q3790" s="6" t="str">
        <f t="shared" si="6"/>
        <v>Weekend</v>
      </c>
      <c r="R3790" s="6" t="str">
        <f t="shared" si="7"/>
        <v>No Discount</v>
      </c>
    </row>
    <row r="3791">
      <c r="A3791" s="3" t="s">
        <v>4309</v>
      </c>
      <c r="B3791" s="4">
        <v>45716.50069444445</v>
      </c>
      <c r="C3791" s="3" t="s">
        <v>44</v>
      </c>
      <c r="D3791" s="3" t="s">
        <v>1440</v>
      </c>
      <c r="E3791" s="3" t="s">
        <v>35</v>
      </c>
      <c r="F3791" s="3">
        <v>4.0</v>
      </c>
      <c r="G3791" s="3">
        <v>2999.0</v>
      </c>
      <c r="H3791" s="3">
        <v>15.0</v>
      </c>
      <c r="I3791" s="3">
        <v>1727.6</v>
      </c>
      <c r="J3791" s="3" t="s">
        <v>52</v>
      </c>
      <c r="K3791" s="3" t="s">
        <v>23</v>
      </c>
      <c r="L3791" s="5">
        <f t="shared" si="1"/>
        <v>10196.6</v>
      </c>
      <c r="M3791" s="5">
        <f t="shared" si="2"/>
        <v>6910.4</v>
      </c>
      <c r="N3791" s="5">
        <f t="shared" si="3"/>
        <v>3286.2</v>
      </c>
      <c r="O3791" s="6">
        <f t="shared" si="4"/>
        <v>0.3222838986</v>
      </c>
      <c r="P3791" s="6" t="str">
        <f t="shared" si="5"/>
        <v>Friday</v>
      </c>
      <c r="Q3791" s="6" t="str">
        <f t="shared" si="6"/>
        <v>Weekday</v>
      </c>
      <c r="R3791" s="6" t="str">
        <f t="shared" si="7"/>
        <v>Low (1–15%)</v>
      </c>
    </row>
    <row r="3792">
      <c r="A3792" s="3" t="s">
        <v>4310</v>
      </c>
      <c r="B3792" s="4">
        <v>45301.76527777778</v>
      </c>
      <c r="C3792" s="3" t="s">
        <v>84</v>
      </c>
      <c r="D3792" s="3" t="s">
        <v>772</v>
      </c>
      <c r="E3792" s="3" t="s">
        <v>27</v>
      </c>
      <c r="F3792" s="3">
        <v>1.0</v>
      </c>
      <c r="G3792" s="3">
        <v>799.0</v>
      </c>
      <c r="H3792" s="3">
        <v>30.0</v>
      </c>
      <c r="I3792" s="3">
        <v>555.08</v>
      </c>
      <c r="J3792" s="3" t="s">
        <v>52</v>
      </c>
      <c r="K3792" s="3" t="s">
        <v>39</v>
      </c>
      <c r="L3792" s="5">
        <f t="shared" si="1"/>
        <v>559.3</v>
      </c>
      <c r="M3792" s="5">
        <f t="shared" si="2"/>
        <v>555.08</v>
      </c>
      <c r="N3792" s="5">
        <f t="shared" si="3"/>
        <v>4.22</v>
      </c>
      <c r="O3792" s="6">
        <f t="shared" si="4"/>
        <v>0.007545145718</v>
      </c>
      <c r="P3792" s="6" t="str">
        <f t="shared" si="5"/>
        <v>Wednesday</v>
      </c>
      <c r="Q3792" s="6" t="str">
        <f t="shared" si="6"/>
        <v>Weekday</v>
      </c>
      <c r="R3792" s="6" t="str">
        <f t="shared" si="7"/>
        <v>High (&gt;25%)</v>
      </c>
    </row>
    <row r="3793">
      <c r="A3793" s="3" t="s">
        <v>4311</v>
      </c>
      <c r="B3793" s="4">
        <v>45357.51736111111</v>
      </c>
      <c r="C3793" s="3" t="s">
        <v>30</v>
      </c>
      <c r="D3793" s="3" t="s">
        <v>2426</v>
      </c>
      <c r="E3793" s="3" t="s">
        <v>21</v>
      </c>
      <c r="F3793" s="3">
        <v>2.0</v>
      </c>
      <c r="G3793" s="3">
        <v>499.0</v>
      </c>
      <c r="H3793" s="3">
        <v>0.0</v>
      </c>
      <c r="I3793" s="3">
        <v>292.32</v>
      </c>
      <c r="J3793" s="3" t="s">
        <v>52</v>
      </c>
      <c r="K3793" s="3" t="s">
        <v>23</v>
      </c>
      <c r="L3793" s="5">
        <f t="shared" si="1"/>
        <v>998</v>
      </c>
      <c r="M3793" s="5">
        <f t="shared" si="2"/>
        <v>584.64</v>
      </c>
      <c r="N3793" s="5">
        <f t="shared" si="3"/>
        <v>413.36</v>
      </c>
      <c r="O3793" s="6">
        <f t="shared" si="4"/>
        <v>0.4141883768</v>
      </c>
      <c r="P3793" s="6" t="str">
        <f t="shared" si="5"/>
        <v>Wednesday</v>
      </c>
      <c r="Q3793" s="6" t="str">
        <f t="shared" si="6"/>
        <v>Weekday</v>
      </c>
      <c r="R3793" s="6" t="str">
        <f t="shared" si="7"/>
        <v>No Discount</v>
      </c>
    </row>
    <row r="3794">
      <c r="A3794" s="3" t="s">
        <v>4312</v>
      </c>
      <c r="B3794" s="4">
        <v>45322.77847222222</v>
      </c>
      <c r="C3794" s="3" t="s">
        <v>309</v>
      </c>
      <c r="D3794" s="3" t="s">
        <v>559</v>
      </c>
      <c r="E3794" s="3" t="s">
        <v>21</v>
      </c>
      <c r="F3794" s="3">
        <v>5.0</v>
      </c>
      <c r="G3794" s="3">
        <v>699.0</v>
      </c>
      <c r="H3794" s="3">
        <v>30.0</v>
      </c>
      <c r="I3794" s="3">
        <v>315.4</v>
      </c>
      <c r="J3794" s="3" t="s">
        <v>32</v>
      </c>
      <c r="K3794" s="3" t="s">
        <v>23</v>
      </c>
      <c r="L3794" s="5">
        <f t="shared" si="1"/>
        <v>2446.5</v>
      </c>
      <c r="M3794" s="5">
        <f t="shared" si="2"/>
        <v>1577</v>
      </c>
      <c r="N3794" s="5">
        <f t="shared" si="3"/>
        <v>869.5</v>
      </c>
      <c r="O3794" s="6">
        <f t="shared" si="4"/>
        <v>0.3554056816</v>
      </c>
      <c r="P3794" s="6" t="str">
        <f t="shared" si="5"/>
        <v>Wednesday</v>
      </c>
      <c r="Q3794" s="6" t="str">
        <f t="shared" si="6"/>
        <v>Weekday</v>
      </c>
      <c r="R3794" s="6" t="str">
        <f t="shared" si="7"/>
        <v>High (&gt;25%)</v>
      </c>
    </row>
    <row r="3795">
      <c r="A3795" s="3" t="s">
        <v>4313</v>
      </c>
      <c r="B3795" s="4">
        <v>45704.415972222225</v>
      </c>
      <c r="C3795" s="3" t="s">
        <v>44</v>
      </c>
      <c r="D3795" s="3" t="s">
        <v>1143</v>
      </c>
      <c r="E3795" s="3" t="s">
        <v>35</v>
      </c>
      <c r="F3795" s="3">
        <v>2.0</v>
      </c>
      <c r="G3795" s="3">
        <v>3499.0</v>
      </c>
      <c r="H3795" s="3">
        <v>25.0</v>
      </c>
      <c r="I3795" s="3">
        <v>2034.12</v>
      </c>
      <c r="J3795" s="3" t="s">
        <v>32</v>
      </c>
      <c r="K3795" s="3" t="s">
        <v>28</v>
      </c>
      <c r="L3795" s="5">
        <f t="shared" si="1"/>
        <v>5248.5</v>
      </c>
      <c r="M3795" s="5">
        <f t="shared" si="2"/>
        <v>4068.24</v>
      </c>
      <c r="N3795" s="5">
        <f t="shared" si="3"/>
        <v>1180.26</v>
      </c>
      <c r="O3795" s="6">
        <f t="shared" si="4"/>
        <v>0.2248756788</v>
      </c>
      <c r="P3795" s="6" t="str">
        <f t="shared" si="5"/>
        <v>Sunday</v>
      </c>
      <c r="Q3795" s="6" t="str">
        <f t="shared" si="6"/>
        <v>Weekend</v>
      </c>
      <c r="R3795" s="6" t="str">
        <f t="shared" si="7"/>
        <v>Mid (16–25%)</v>
      </c>
    </row>
    <row r="3796">
      <c r="A3796" s="3" t="s">
        <v>4314</v>
      </c>
      <c r="B3796" s="4">
        <v>45299.657638888886</v>
      </c>
      <c r="C3796" s="3" t="s">
        <v>309</v>
      </c>
      <c r="D3796" s="3" t="s">
        <v>983</v>
      </c>
      <c r="E3796" s="3" t="s">
        <v>27</v>
      </c>
      <c r="F3796" s="3">
        <v>3.0</v>
      </c>
      <c r="G3796" s="3">
        <v>999.0</v>
      </c>
      <c r="H3796" s="3">
        <v>0.0</v>
      </c>
      <c r="I3796" s="3">
        <v>547.65</v>
      </c>
      <c r="J3796" s="3" t="s">
        <v>32</v>
      </c>
      <c r="K3796" s="3" t="s">
        <v>23</v>
      </c>
      <c r="L3796" s="5">
        <f t="shared" si="1"/>
        <v>2997</v>
      </c>
      <c r="M3796" s="5">
        <f t="shared" si="2"/>
        <v>1642.95</v>
      </c>
      <c r="N3796" s="5">
        <f t="shared" si="3"/>
        <v>1354.05</v>
      </c>
      <c r="O3796" s="6">
        <f t="shared" si="4"/>
        <v>0.4518018018</v>
      </c>
      <c r="P3796" s="6" t="str">
        <f t="shared" si="5"/>
        <v>Monday</v>
      </c>
      <c r="Q3796" s="6" t="str">
        <f t="shared" si="6"/>
        <v>Weekday</v>
      </c>
      <c r="R3796" s="6" t="str">
        <f t="shared" si="7"/>
        <v>No Discount</v>
      </c>
    </row>
    <row r="3797">
      <c r="A3797" s="3" t="s">
        <v>4315</v>
      </c>
      <c r="B3797" s="4">
        <v>45723.47222222222</v>
      </c>
      <c r="C3797" s="3" t="s">
        <v>91</v>
      </c>
      <c r="D3797" s="3" t="s">
        <v>903</v>
      </c>
      <c r="E3797" s="3" t="s">
        <v>27</v>
      </c>
      <c r="F3797" s="3">
        <v>3.0</v>
      </c>
      <c r="G3797" s="3">
        <v>1999.0</v>
      </c>
      <c r="H3797" s="3">
        <v>0.0</v>
      </c>
      <c r="I3797" s="3">
        <v>1108.29</v>
      </c>
      <c r="J3797" s="3" t="s">
        <v>32</v>
      </c>
      <c r="K3797" s="3" t="s">
        <v>28</v>
      </c>
      <c r="L3797" s="5">
        <f t="shared" si="1"/>
        <v>5997</v>
      </c>
      <c r="M3797" s="5">
        <f t="shared" si="2"/>
        <v>3324.87</v>
      </c>
      <c r="N3797" s="5">
        <f t="shared" si="3"/>
        <v>2672.13</v>
      </c>
      <c r="O3797" s="6">
        <f t="shared" si="4"/>
        <v>0.4455777889</v>
      </c>
      <c r="P3797" s="6" t="str">
        <f t="shared" si="5"/>
        <v>Friday</v>
      </c>
      <c r="Q3797" s="6" t="str">
        <f t="shared" si="6"/>
        <v>Weekday</v>
      </c>
      <c r="R3797" s="6" t="str">
        <f t="shared" si="7"/>
        <v>No Discount</v>
      </c>
    </row>
    <row r="3798">
      <c r="A3798" s="3" t="s">
        <v>4316</v>
      </c>
      <c r="B3798" s="4">
        <v>45368.90694444445</v>
      </c>
      <c r="C3798" s="3" t="s">
        <v>47</v>
      </c>
      <c r="D3798" s="3" t="s">
        <v>212</v>
      </c>
      <c r="E3798" s="3" t="s">
        <v>35</v>
      </c>
      <c r="F3798" s="3">
        <v>2.0</v>
      </c>
      <c r="G3798" s="3">
        <v>2499.0</v>
      </c>
      <c r="H3798" s="3">
        <v>0.0</v>
      </c>
      <c r="I3798" s="3">
        <v>1703.08</v>
      </c>
      <c r="J3798" s="3" t="s">
        <v>32</v>
      </c>
      <c r="K3798" s="3" t="s">
        <v>23</v>
      </c>
      <c r="L3798" s="5">
        <f t="shared" si="1"/>
        <v>4998</v>
      </c>
      <c r="M3798" s="5">
        <f t="shared" si="2"/>
        <v>3406.16</v>
      </c>
      <c r="N3798" s="5">
        <f t="shared" si="3"/>
        <v>1591.84</v>
      </c>
      <c r="O3798" s="6">
        <f t="shared" si="4"/>
        <v>0.3184953982</v>
      </c>
      <c r="P3798" s="6" t="str">
        <f t="shared" si="5"/>
        <v>Sunday</v>
      </c>
      <c r="Q3798" s="6" t="str">
        <f t="shared" si="6"/>
        <v>Weekend</v>
      </c>
      <c r="R3798" s="6" t="str">
        <f t="shared" si="7"/>
        <v>No Discount</v>
      </c>
    </row>
    <row r="3799">
      <c r="A3799" s="3" t="s">
        <v>4317</v>
      </c>
      <c r="B3799" s="4">
        <v>45592.395833333336</v>
      </c>
      <c r="C3799" s="3" t="s">
        <v>44</v>
      </c>
      <c r="D3799" s="3" t="s">
        <v>101</v>
      </c>
      <c r="E3799" s="3" t="s">
        <v>35</v>
      </c>
      <c r="F3799" s="3">
        <v>2.0</v>
      </c>
      <c r="G3799" s="3">
        <v>2999.0</v>
      </c>
      <c r="H3799" s="3">
        <v>25.0</v>
      </c>
      <c r="I3799" s="3">
        <v>1989.57</v>
      </c>
      <c r="J3799" s="3" t="s">
        <v>32</v>
      </c>
      <c r="K3799" s="3" t="s">
        <v>23</v>
      </c>
      <c r="L3799" s="5">
        <f t="shared" si="1"/>
        <v>4498.5</v>
      </c>
      <c r="M3799" s="5">
        <f t="shared" si="2"/>
        <v>3979.14</v>
      </c>
      <c r="N3799" s="5">
        <f t="shared" si="3"/>
        <v>519.36</v>
      </c>
      <c r="O3799" s="6">
        <f t="shared" si="4"/>
        <v>0.1154518173</v>
      </c>
      <c r="P3799" s="6" t="str">
        <f t="shared" si="5"/>
        <v>Sunday</v>
      </c>
      <c r="Q3799" s="6" t="str">
        <f t="shared" si="6"/>
        <v>Weekend</v>
      </c>
      <c r="R3799" s="6" t="str">
        <f t="shared" si="7"/>
        <v>Mid (16–25%)</v>
      </c>
    </row>
    <row r="3800">
      <c r="A3800" s="3" t="s">
        <v>4318</v>
      </c>
      <c r="B3800" s="4">
        <v>45519.89166666667</v>
      </c>
      <c r="C3800" s="3" t="s">
        <v>186</v>
      </c>
      <c r="D3800" s="3" t="s">
        <v>1588</v>
      </c>
      <c r="E3800" s="3" t="s">
        <v>27</v>
      </c>
      <c r="F3800" s="3">
        <v>5.0</v>
      </c>
      <c r="G3800" s="3">
        <v>1299.0</v>
      </c>
      <c r="H3800" s="3">
        <v>5.0</v>
      </c>
      <c r="I3800" s="3">
        <v>774.34</v>
      </c>
      <c r="J3800" s="3" t="s">
        <v>52</v>
      </c>
      <c r="K3800" s="3" t="s">
        <v>23</v>
      </c>
      <c r="L3800" s="5">
        <f t="shared" si="1"/>
        <v>6170.25</v>
      </c>
      <c r="M3800" s="5">
        <f t="shared" si="2"/>
        <v>3871.7</v>
      </c>
      <c r="N3800" s="5">
        <f t="shared" si="3"/>
        <v>2298.55</v>
      </c>
      <c r="O3800" s="6">
        <f t="shared" si="4"/>
        <v>0.3725213727</v>
      </c>
      <c r="P3800" s="6" t="str">
        <f t="shared" si="5"/>
        <v>Thursday</v>
      </c>
      <c r="Q3800" s="6" t="str">
        <f t="shared" si="6"/>
        <v>Weekday</v>
      </c>
      <c r="R3800" s="6" t="str">
        <f t="shared" si="7"/>
        <v>Low (1–15%)</v>
      </c>
    </row>
    <row r="3801">
      <c r="A3801" s="3" t="s">
        <v>4319</v>
      </c>
      <c r="B3801" s="4">
        <v>46011.37569444445</v>
      </c>
      <c r="C3801" s="3" t="s">
        <v>60</v>
      </c>
      <c r="D3801" s="3" t="s">
        <v>573</v>
      </c>
      <c r="E3801" s="3" t="s">
        <v>21</v>
      </c>
      <c r="F3801" s="3">
        <v>1.0</v>
      </c>
      <c r="G3801" s="3">
        <v>899.0</v>
      </c>
      <c r="H3801" s="3">
        <v>15.0</v>
      </c>
      <c r="I3801" s="3">
        <v>436.38</v>
      </c>
      <c r="J3801" s="3" t="s">
        <v>32</v>
      </c>
      <c r="K3801" s="3" t="s">
        <v>39</v>
      </c>
      <c r="L3801" s="5">
        <f t="shared" si="1"/>
        <v>764.15</v>
      </c>
      <c r="M3801" s="5">
        <f t="shared" si="2"/>
        <v>436.38</v>
      </c>
      <c r="N3801" s="5">
        <f t="shared" si="3"/>
        <v>327.77</v>
      </c>
      <c r="O3801" s="6">
        <f t="shared" si="4"/>
        <v>0.4289341098</v>
      </c>
      <c r="P3801" s="6" t="str">
        <f t="shared" si="5"/>
        <v>Saturday</v>
      </c>
      <c r="Q3801" s="6" t="str">
        <f t="shared" si="6"/>
        <v>Weekend</v>
      </c>
      <c r="R3801" s="6" t="str">
        <f t="shared" si="7"/>
        <v>Low (1–15%)</v>
      </c>
    </row>
    <row r="3802">
      <c r="A3802" s="3" t="s">
        <v>4320</v>
      </c>
      <c r="B3802" s="4">
        <v>45823.52847222222</v>
      </c>
      <c r="C3802" s="3" t="s">
        <v>41</v>
      </c>
      <c r="D3802" s="3" t="s">
        <v>1284</v>
      </c>
      <c r="E3802" s="3" t="s">
        <v>27</v>
      </c>
      <c r="F3802" s="3">
        <v>4.0</v>
      </c>
      <c r="G3802" s="3">
        <v>1299.0</v>
      </c>
      <c r="H3802" s="3">
        <v>30.0</v>
      </c>
      <c r="I3802" s="3">
        <v>650.91</v>
      </c>
      <c r="J3802" s="3" t="s">
        <v>52</v>
      </c>
      <c r="K3802" s="3" t="s">
        <v>39</v>
      </c>
      <c r="L3802" s="5">
        <f t="shared" si="1"/>
        <v>3637.2</v>
      </c>
      <c r="M3802" s="5">
        <f t="shared" si="2"/>
        <v>2603.64</v>
      </c>
      <c r="N3802" s="5">
        <f t="shared" si="3"/>
        <v>1033.56</v>
      </c>
      <c r="O3802" s="6">
        <f t="shared" si="4"/>
        <v>0.2841636424</v>
      </c>
      <c r="P3802" s="6" t="str">
        <f t="shared" si="5"/>
        <v>Sunday</v>
      </c>
      <c r="Q3802" s="6" t="str">
        <f t="shared" si="6"/>
        <v>Weekend</v>
      </c>
      <c r="R3802" s="6" t="str">
        <f t="shared" si="7"/>
        <v>High (&gt;25%)</v>
      </c>
    </row>
    <row r="3803">
      <c r="A3803" s="3" t="s">
        <v>4321</v>
      </c>
      <c r="B3803" s="4">
        <v>45661.739583333336</v>
      </c>
      <c r="C3803" s="3" t="s">
        <v>127</v>
      </c>
      <c r="D3803" s="3" t="s">
        <v>781</v>
      </c>
      <c r="E3803" s="3" t="s">
        <v>21</v>
      </c>
      <c r="F3803" s="3">
        <v>3.0</v>
      </c>
      <c r="G3803" s="3">
        <v>899.0</v>
      </c>
      <c r="H3803" s="3">
        <v>10.0</v>
      </c>
      <c r="I3803" s="3">
        <v>597.91</v>
      </c>
      <c r="J3803" s="3" t="s">
        <v>52</v>
      </c>
      <c r="K3803" s="3" t="s">
        <v>28</v>
      </c>
      <c r="L3803" s="5">
        <f t="shared" si="1"/>
        <v>2427.3</v>
      </c>
      <c r="M3803" s="5">
        <f t="shared" si="2"/>
        <v>1793.73</v>
      </c>
      <c r="N3803" s="5">
        <f t="shared" si="3"/>
        <v>633.57</v>
      </c>
      <c r="O3803" s="6">
        <f t="shared" si="4"/>
        <v>0.2610184155</v>
      </c>
      <c r="P3803" s="6" t="str">
        <f t="shared" si="5"/>
        <v>Saturday</v>
      </c>
      <c r="Q3803" s="6" t="str">
        <f t="shared" si="6"/>
        <v>Weekend</v>
      </c>
      <c r="R3803" s="6" t="str">
        <f t="shared" si="7"/>
        <v>Low (1–15%)</v>
      </c>
    </row>
    <row r="3804">
      <c r="A3804" s="3" t="s">
        <v>4322</v>
      </c>
      <c r="B3804" s="4">
        <v>45904.38055555556</v>
      </c>
      <c r="C3804" s="3" t="s">
        <v>151</v>
      </c>
      <c r="D3804" s="3" t="s">
        <v>2426</v>
      </c>
      <c r="E3804" s="3" t="s">
        <v>27</v>
      </c>
      <c r="F3804" s="3">
        <v>1.0</v>
      </c>
      <c r="G3804" s="3">
        <v>799.0</v>
      </c>
      <c r="H3804" s="3">
        <v>10.0</v>
      </c>
      <c r="I3804" s="3">
        <v>459.47</v>
      </c>
      <c r="J3804" s="3" t="s">
        <v>52</v>
      </c>
      <c r="K3804" s="3" t="s">
        <v>23</v>
      </c>
      <c r="L3804" s="5">
        <f t="shared" si="1"/>
        <v>719.1</v>
      </c>
      <c r="M3804" s="5">
        <f t="shared" si="2"/>
        <v>459.47</v>
      </c>
      <c r="N3804" s="5">
        <f t="shared" si="3"/>
        <v>259.63</v>
      </c>
      <c r="O3804" s="6">
        <f t="shared" si="4"/>
        <v>0.3610485329</v>
      </c>
      <c r="P3804" s="6" t="str">
        <f t="shared" si="5"/>
        <v>Thursday</v>
      </c>
      <c r="Q3804" s="6" t="str">
        <f t="shared" si="6"/>
        <v>Weekday</v>
      </c>
      <c r="R3804" s="6" t="str">
        <f t="shared" si="7"/>
        <v>Low (1–15%)</v>
      </c>
    </row>
    <row r="3805">
      <c r="A3805" s="3" t="s">
        <v>4323</v>
      </c>
      <c r="B3805" s="4">
        <v>45707.834027777775</v>
      </c>
      <c r="C3805" s="3" t="s">
        <v>25</v>
      </c>
      <c r="D3805" s="3" t="s">
        <v>856</v>
      </c>
      <c r="E3805" s="3" t="s">
        <v>21</v>
      </c>
      <c r="F3805" s="3">
        <v>4.0</v>
      </c>
      <c r="G3805" s="3">
        <v>699.0</v>
      </c>
      <c r="H3805" s="3">
        <v>10.0</v>
      </c>
      <c r="I3805" s="3">
        <v>320.2</v>
      </c>
      <c r="J3805" s="3" t="s">
        <v>52</v>
      </c>
      <c r="K3805" s="3" t="s">
        <v>39</v>
      </c>
      <c r="L3805" s="5">
        <f t="shared" si="1"/>
        <v>2516.4</v>
      </c>
      <c r="M3805" s="5">
        <f t="shared" si="2"/>
        <v>1280.8</v>
      </c>
      <c r="N3805" s="5">
        <f t="shared" si="3"/>
        <v>1235.6</v>
      </c>
      <c r="O3805" s="6">
        <f t="shared" si="4"/>
        <v>0.4910189159</v>
      </c>
      <c r="P3805" s="6" t="str">
        <f t="shared" si="5"/>
        <v>Wednesday</v>
      </c>
      <c r="Q3805" s="6" t="str">
        <f t="shared" si="6"/>
        <v>Weekday</v>
      </c>
      <c r="R3805" s="6" t="str">
        <f t="shared" si="7"/>
        <v>Low (1–15%)</v>
      </c>
    </row>
    <row r="3806">
      <c r="A3806" s="3" t="s">
        <v>4324</v>
      </c>
      <c r="B3806" s="4">
        <v>45764.694444444445</v>
      </c>
      <c r="C3806" s="3" t="s">
        <v>186</v>
      </c>
      <c r="D3806" s="3" t="s">
        <v>317</v>
      </c>
      <c r="E3806" s="3" t="s">
        <v>35</v>
      </c>
      <c r="F3806" s="3">
        <v>3.0</v>
      </c>
      <c r="G3806" s="3">
        <v>3499.0</v>
      </c>
      <c r="H3806" s="3">
        <v>15.0</v>
      </c>
      <c r="I3806" s="3">
        <v>1990.33</v>
      </c>
      <c r="J3806" s="3" t="s">
        <v>52</v>
      </c>
      <c r="K3806" s="3" t="s">
        <v>28</v>
      </c>
      <c r="L3806" s="5">
        <f t="shared" si="1"/>
        <v>8922.45</v>
      </c>
      <c r="M3806" s="5">
        <f t="shared" si="2"/>
        <v>5970.99</v>
      </c>
      <c r="N3806" s="5">
        <f t="shared" si="3"/>
        <v>2951.46</v>
      </c>
      <c r="O3806" s="6">
        <f t="shared" si="4"/>
        <v>0.3307903098</v>
      </c>
      <c r="P3806" s="6" t="str">
        <f t="shared" si="5"/>
        <v>Thursday</v>
      </c>
      <c r="Q3806" s="6" t="str">
        <f t="shared" si="6"/>
        <v>Weekday</v>
      </c>
      <c r="R3806" s="6" t="str">
        <f t="shared" si="7"/>
        <v>Low (1–15%)</v>
      </c>
    </row>
    <row r="3807">
      <c r="A3807" s="3" t="s">
        <v>4325</v>
      </c>
      <c r="B3807" s="4">
        <v>45582.53194444445</v>
      </c>
      <c r="C3807" s="3" t="s">
        <v>266</v>
      </c>
      <c r="D3807" s="3" t="s">
        <v>1518</v>
      </c>
      <c r="E3807" s="3" t="s">
        <v>21</v>
      </c>
      <c r="F3807" s="3">
        <v>4.0</v>
      </c>
      <c r="G3807" s="3">
        <v>699.0</v>
      </c>
      <c r="H3807" s="3">
        <v>25.0</v>
      </c>
      <c r="I3807" s="3">
        <v>388.81</v>
      </c>
      <c r="J3807" s="3" t="s">
        <v>32</v>
      </c>
      <c r="K3807" s="3" t="s">
        <v>23</v>
      </c>
      <c r="L3807" s="5">
        <f t="shared" si="1"/>
        <v>2097</v>
      </c>
      <c r="M3807" s="5">
        <f t="shared" si="2"/>
        <v>1555.24</v>
      </c>
      <c r="N3807" s="5">
        <f t="shared" si="3"/>
        <v>541.76</v>
      </c>
      <c r="O3807" s="6">
        <f t="shared" si="4"/>
        <v>0.2583500238</v>
      </c>
      <c r="P3807" s="6" t="str">
        <f t="shared" si="5"/>
        <v>Thursday</v>
      </c>
      <c r="Q3807" s="6" t="str">
        <f t="shared" si="6"/>
        <v>Weekday</v>
      </c>
      <c r="R3807" s="6" t="str">
        <f t="shared" si="7"/>
        <v>Mid (16–25%)</v>
      </c>
    </row>
    <row r="3808">
      <c r="A3808" s="3" t="s">
        <v>4326</v>
      </c>
      <c r="B3808" s="4">
        <v>45555.72986111111</v>
      </c>
      <c r="C3808" s="3" t="s">
        <v>54</v>
      </c>
      <c r="D3808" s="3" t="s">
        <v>1162</v>
      </c>
      <c r="E3808" s="3" t="s">
        <v>27</v>
      </c>
      <c r="F3808" s="3">
        <v>2.0</v>
      </c>
      <c r="G3808" s="3">
        <v>1499.0</v>
      </c>
      <c r="H3808" s="3">
        <v>10.0</v>
      </c>
      <c r="I3808" s="3">
        <v>984.24</v>
      </c>
      <c r="J3808" s="3" t="s">
        <v>52</v>
      </c>
      <c r="K3808" s="3" t="s">
        <v>23</v>
      </c>
      <c r="L3808" s="5">
        <f t="shared" si="1"/>
        <v>2698.2</v>
      </c>
      <c r="M3808" s="5">
        <f t="shared" si="2"/>
        <v>1968.48</v>
      </c>
      <c r="N3808" s="5">
        <f t="shared" si="3"/>
        <v>729.72</v>
      </c>
      <c r="O3808" s="6">
        <f t="shared" si="4"/>
        <v>0.2704469646</v>
      </c>
      <c r="P3808" s="6" t="str">
        <f t="shared" si="5"/>
        <v>Friday</v>
      </c>
      <c r="Q3808" s="6" t="str">
        <f t="shared" si="6"/>
        <v>Weekday</v>
      </c>
      <c r="R3808" s="6" t="str">
        <f t="shared" si="7"/>
        <v>Low (1–15%)</v>
      </c>
    </row>
    <row r="3809">
      <c r="A3809" s="3" t="s">
        <v>4327</v>
      </c>
      <c r="B3809" s="4">
        <v>45550.57638888889</v>
      </c>
      <c r="C3809" s="3" t="s">
        <v>50</v>
      </c>
      <c r="D3809" s="3" t="s">
        <v>901</v>
      </c>
      <c r="E3809" s="3" t="s">
        <v>27</v>
      </c>
      <c r="F3809" s="3">
        <v>4.0</v>
      </c>
      <c r="G3809" s="3">
        <v>799.0</v>
      </c>
      <c r="H3809" s="3">
        <v>20.0</v>
      </c>
      <c r="I3809" s="3">
        <v>509.16</v>
      </c>
      <c r="J3809" s="3" t="s">
        <v>32</v>
      </c>
      <c r="K3809" s="3" t="s">
        <v>39</v>
      </c>
      <c r="L3809" s="5">
        <f t="shared" si="1"/>
        <v>2556.8</v>
      </c>
      <c r="M3809" s="5">
        <f t="shared" si="2"/>
        <v>2036.64</v>
      </c>
      <c r="N3809" s="5">
        <f t="shared" si="3"/>
        <v>520.16</v>
      </c>
      <c r="O3809" s="6">
        <f t="shared" si="4"/>
        <v>0.2034418023</v>
      </c>
      <c r="P3809" s="6" t="str">
        <f t="shared" si="5"/>
        <v>Sunday</v>
      </c>
      <c r="Q3809" s="6" t="str">
        <f t="shared" si="6"/>
        <v>Weekend</v>
      </c>
      <c r="R3809" s="6" t="str">
        <f t="shared" si="7"/>
        <v>Mid (16–25%)</v>
      </c>
    </row>
    <row r="3810">
      <c r="A3810" s="3" t="s">
        <v>4328</v>
      </c>
      <c r="B3810" s="4">
        <v>45664.76597222222</v>
      </c>
      <c r="C3810" s="3" t="s">
        <v>242</v>
      </c>
      <c r="D3810" s="3" t="s">
        <v>234</v>
      </c>
      <c r="E3810" s="3" t="s">
        <v>35</v>
      </c>
      <c r="F3810" s="3">
        <v>5.0</v>
      </c>
      <c r="G3810" s="3">
        <v>1999.0</v>
      </c>
      <c r="H3810" s="3">
        <v>25.0</v>
      </c>
      <c r="I3810" s="3">
        <v>1119.34</v>
      </c>
      <c r="J3810" s="3" t="s">
        <v>52</v>
      </c>
      <c r="K3810" s="3" t="s">
        <v>39</v>
      </c>
      <c r="L3810" s="5">
        <f t="shared" si="1"/>
        <v>7496.25</v>
      </c>
      <c r="M3810" s="5">
        <f t="shared" si="2"/>
        <v>5596.7</v>
      </c>
      <c r="N3810" s="5">
        <f t="shared" si="3"/>
        <v>1899.55</v>
      </c>
      <c r="O3810" s="6">
        <f t="shared" si="4"/>
        <v>0.2534000334</v>
      </c>
      <c r="P3810" s="6" t="str">
        <f t="shared" si="5"/>
        <v>Tuesday</v>
      </c>
      <c r="Q3810" s="6" t="str">
        <f t="shared" si="6"/>
        <v>Weekday</v>
      </c>
      <c r="R3810" s="6" t="str">
        <f t="shared" si="7"/>
        <v>Mid (16–25%)</v>
      </c>
    </row>
    <row r="3811">
      <c r="A3811" s="3" t="s">
        <v>4329</v>
      </c>
      <c r="B3811" s="4">
        <v>45773.51388888889</v>
      </c>
      <c r="C3811" s="3" t="s">
        <v>30</v>
      </c>
      <c r="D3811" s="3" t="s">
        <v>1200</v>
      </c>
      <c r="E3811" s="3" t="s">
        <v>35</v>
      </c>
      <c r="F3811" s="3">
        <v>2.0</v>
      </c>
      <c r="G3811" s="3">
        <v>3499.0</v>
      </c>
      <c r="H3811" s="3">
        <v>20.0</v>
      </c>
      <c r="I3811" s="3">
        <v>2405.86</v>
      </c>
      <c r="J3811" s="3" t="s">
        <v>32</v>
      </c>
      <c r="K3811" s="3" t="s">
        <v>28</v>
      </c>
      <c r="L3811" s="5">
        <f t="shared" si="1"/>
        <v>5598.4</v>
      </c>
      <c r="M3811" s="5">
        <f t="shared" si="2"/>
        <v>4811.72</v>
      </c>
      <c r="N3811" s="5">
        <f t="shared" si="3"/>
        <v>786.68</v>
      </c>
      <c r="O3811" s="6">
        <f t="shared" si="4"/>
        <v>0.1405187196</v>
      </c>
      <c r="P3811" s="6" t="str">
        <f t="shared" si="5"/>
        <v>Saturday</v>
      </c>
      <c r="Q3811" s="6" t="str">
        <f t="shared" si="6"/>
        <v>Weekend</v>
      </c>
      <c r="R3811" s="6" t="str">
        <f t="shared" si="7"/>
        <v>Mid (16–25%)</v>
      </c>
    </row>
    <row r="3812">
      <c r="A3812" s="3" t="s">
        <v>4330</v>
      </c>
      <c r="B3812" s="4">
        <v>45317.77291666667</v>
      </c>
      <c r="C3812" s="3" t="s">
        <v>285</v>
      </c>
      <c r="D3812" s="3" t="s">
        <v>402</v>
      </c>
      <c r="E3812" s="3" t="s">
        <v>27</v>
      </c>
      <c r="F3812" s="3">
        <v>3.0</v>
      </c>
      <c r="G3812" s="3">
        <v>799.0</v>
      </c>
      <c r="H3812" s="3">
        <v>0.0</v>
      </c>
      <c r="I3812" s="3">
        <v>502.57</v>
      </c>
      <c r="J3812" s="3" t="s">
        <v>32</v>
      </c>
      <c r="K3812" s="3" t="s">
        <v>23</v>
      </c>
      <c r="L3812" s="5">
        <f t="shared" si="1"/>
        <v>2397</v>
      </c>
      <c r="M3812" s="5">
        <f t="shared" si="2"/>
        <v>1507.71</v>
      </c>
      <c r="N3812" s="5">
        <f t="shared" si="3"/>
        <v>889.29</v>
      </c>
      <c r="O3812" s="6">
        <f t="shared" si="4"/>
        <v>0.3710012516</v>
      </c>
      <c r="P3812" s="6" t="str">
        <f t="shared" si="5"/>
        <v>Friday</v>
      </c>
      <c r="Q3812" s="6" t="str">
        <f t="shared" si="6"/>
        <v>Weekday</v>
      </c>
      <c r="R3812" s="6" t="str">
        <f t="shared" si="7"/>
        <v>No Discount</v>
      </c>
    </row>
    <row r="3813">
      <c r="A3813" s="3" t="s">
        <v>4331</v>
      </c>
      <c r="B3813" s="4">
        <v>45446.518055555556</v>
      </c>
      <c r="C3813" s="3" t="s">
        <v>25</v>
      </c>
      <c r="D3813" s="3" t="s">
        <v>1422</v>
      </c>
      <c r="E3813" s="3" t="s">
        <v>27</v>
      </c>
      <c r="F3813" s="3">
        <v>3.0</v>
      </c>
      <c r="G3813" s="3">
        <v>799.0</v>
      </c>
      <c r="H3813" s="3">
        <v>0.0</v>
      </c>
      <c r="I3813" s="3">
        <v>478.12</v>
      </c>
      <c r="J3813" s="3" t="s">
        <v>32</v>
      </c>
      <c r="K3813" s="3" t="s">
        <v>39</v>
      </c>
      <c r="L3813" s="5">
        <f t="shared" si="1"/>
        <v>2397</v>
      </c>
      <c r="M3813" s="5">
        <f t="shared" si="2"/>
        <v>1434.36</v>
      </c>
      <c r="N3813" s="5">
        <f t="shared" si="3"/>
        <v>962.64</v>
      </c>
      <c r="O3813" s="6">
        <f t="shared" si="4"/>
        <v>0.4016020025</v>
      </c>
      <c r="P3813" s="6" t="str">
        <f t="shared" si="5"/>
        <v>Monday</v>
      </c>
      <c r="Q3813" s="6" t="str">
        <f t="shared" si="6"/>
        <v>Weekday</v>
      </c>
      <c r="R3813" s="6" t="str">
        <f t="shared" si="7"/>
        <v>No Discount</v>
      </c>
    </row>
    <row r="3814">
      <c r="A3814" s="3" t="s">
        <v>4332</v>
      </c>
      <c r="B3814" s="4">
        <v>45622.52916666667</v>
      </c>
      <c r="C3814" s="3" t="s">
        <v>459</v>
      </c>
      <c r="D3814" s="3" t="s">
        <v>355</v>
      </c>
      <c r="E3814" s="3" t="s">
        <v>21</v>
      </c>
      <c r="F3814" s="3">
        <v>2.0</v>
      </c>
      <c r="G3814" s="3">
        <v>699.0</v>
      </c>
      <c r="H3814" s="3">
        <v>15.0</v>
      </c>
      <c r="I3814" s="3">
        <v>444.39</v>
      </c>
      <c r="J3814" s="3" t="s">
        <v>32</v>
      </c>
      <c r="K3814" s="3" t="s">
        <v>28</v>
      </c>
      <c r="L3814" s="5">
        <f t="shared" si="1"/>
        <v>1188.3</v>
      </c>
      <c r="M3814" s="5">
        <f t="shared" si="2"/>
        <v>888.78</v>
      </c>
      <c r="N3814" s="5">
        <f t="shared" si="3"/>
        <v>299.52</v>
      </c>
      <c r="O3814" s="6">
        <f t="shared" si="4"/>
        <v>0.2520575612</v>
      </c>
      <c r="P3814" s="6" t="str">
        <f t="shared" si="5"/>
        <v>Tuesday</v>
      </c>
      <c r="Q3814" s="6" t="str">
        <f t="shared" si="6"/>
        <v>Weekday</v>
      </c>
      <c r="R3814" s="6" t="str">
        <f t="shared" si="7"/>
        <v>Low (1–15%)</v>
      </c>
    </row>
    <row r="3815">
      <c r="A3815" s="3" t="s">
        <v>4333</v>
      </c>
      <c r="B3815" s="4">
        <v>45646.58263888889</v>
      </c>
      <c r="C3815" s="3" t="s">
        <v>124</v>
      </c>
      <c r="D3815" s="3" t="s">
        <v>167</v>
      </c>
      <c r="E3815" s="3" t="s">
        <v>27</v>
      </c>
      <c r="F3815" s="3">
        <v>3.0</v>
      </c>
      <c r="G3815" s="3">
        <v>1299.0</v>
      </c>
      <c r="H3815" s="3">
        <v>0.0</v>
      </c>
      <c r="I3815" s="3">
        <v>825.9</v>
      </c>
      <c r="J3815" s="3" t="s">
        <v>32</v>
      </c>
      <c r="K3815" s="3" t="s">
        <v>23</v>
      </c>
      <c r="L3815" s="5">
        <f t="shared" si="1"/>
        <v>3897</v>
      </c>
      <c r="M3815" s="5">
        <f t="shared" si="2"/>
        <v>2477.7</v>
      </c>
      <c r="N3815" s="5">
        <f t="shared" si="3"/>
        <v>1419.3</v>
      </c>
      <c r="O3815" s="6">
        <f t="shared" si="4"/>
        <v>0.3642032333</v>
      </c>
      <c r="P3815" s="6" t="str">
        <f t="shared" si="5"/>
        <v>Friday</v>
      </c>
      <c r="Q3815" s="6" t="str">
        <f t="shared" si="6"/>
        <v>Weekday</v>
      </c>
      <c r="R3815" s="6" t="str">
        <f t="shared" si="7"/>
        <v>No Discount</v>
      </c>
    </row>
    <row r="3816">
      <c r="A3816" s="3" t="s">
        <v>4334</v>
      </c>
      <c r="B3816" s="4">
        <v>45651.899305555555</v>
      </c>
      <c r="C3816" s="3" t="s">
        <v>100</v>
      </c>
      <c r="D3816" s="3" t="s">
        <v>305</v>
      </c>
      <c r="E3816" s="3" t="s">
        <v>35</v>
      </c>
      <c r="F3816" s="3">
        <v>2.0</v>
      </c>
      <c r="G3816" s="3">
        <v>3999.0</v>
      </c>
      <c r="H3816" s="3">
        <v>5.0</v>
      </c>
      <c r="I3816" s="3">
        <v>2290.32</v>
      </c>
      <c r="J3816" s="3" t="s">
        <v>52</v>
      </c>
      <c r="K3816" s="3" t="s">
        <v>39</v>
      </c>
      <c r="L3816" s="5">
        <f t="shared" si="1"/>
        <v>7598.1</v>
      </c>
      <c r="M3816" s="5">
        <f t="shared" si="2"/>
        <v>4580.64</v>
      </c>
      <c r="N3816" s="5">
        <f t="shared" si="3"/>
        <v>3017.46</v>
      </c>
      <c r="O3816" s="6">
        <f t="shared" si="4"/>
        <v>0.3971334939</v>
      </c>
      <c r="P3816" s="6" t="str">
        <f t="shared" si="5"/>
        <v>Wednesday</v>
      </c>
      <c r="Q3816" s="6" t="str">
        <f t="shared" si="6"/>
        <v>Weekday</v>
      </c>
      <c r="R3816" s="6" t="str">
        <f t="shared" si="7"/>
        <v>Low (1–15%)</v>
      </c>
    </row>
    <row r="3817">
      <c r="A3817" s="3" t="s">
        <v>4335</v>
      </c>
      <c r="B3817" s="4">
        <v>45925.83125</v>
      </c>
      <c r="C3817" s="3" t="s">
        <v>81</v>
      </c>
      <c r="D3817" s="3" t="s">
        <v>461</v>
      </c>
      <c r="E3817" s="3" t="s">
        <v>27</v>
      </c>
      <c r="F3817" s="3">
        <v>5.0</v>
      </c>
      <c r="G3817" s="3">
        <v>999.0</v>
      </c>
      <c r="H3817" s="3">
        <v>15.0</v>
      </c>
      <c r="I3817" s="3">
        <v>659.61</v>
      </c>
      <c r="J3817" s="3" t="s">
        <v>32</v>
      </c>
      <c r="K3817" s="3" t="s">
        <v>39</v>
      </c>
      <c r="L3817" s="5">
        <f t="shared" si="1"/>
        <v>4245.75</v>
      </c>
      <c r="M3817" s="5">
        <f t="shared" si="2"/>
        <v>3298.05</v>
      </c>
      <c r="N3817" s="5">
        <f t="shared" si="3"/>
        <v>947.7</v>
      </c>
      <c r="O3817" s="6">
        <f t="shared" si="4"/>
        <v>0.2232114467</v>
      </c>
      <c r="P3817" s="6" t="str">
        <f t="shared" si="5"/>
        <v>Thursday</v>
      </c>
      <c r="Q3817" s="6" t="str">
        <f t="shared" si="6"/>
        <v>Weekday</v>
      </c>
      <c r="R3817" s="6" t="str">
        <f t="shared" si="7"/>
        <v>Low (1–15%)</v>
      </c>
    </row>
    <row r="3818">
      <c r="A3818" s="3" t="s">
        <v>4336</v>
      </c>
      <c r="B3818" s="4">
        <v>45583.63680555556</v>
      </c>
      <c r="C3818" s="3" t="s">
        <v>81</v>
      </c>
      <c r="D3818" s="3" t="s">
        <v>2286</v>
      </c>
      <c r="E3818" s="3" t="s">
        <v>21</v>
      </c>
      <c r="F3818" s="3">
        <v>4.0</v>
      </c>
      <c r="G3818" s="3">
        <v>899.0</v>
      </c>
      <c r="H3818" s="3">
        <v>20.0</v>
      </c>
      <c r="I3818" s="3">
        <v>462.92</v>
      </c>
      <c r="J3818" s="3" t="s">
        <v>32</v>
      </c>
      <c r="K3818" s="3" t="s">
        <v>28</v>
      </c>
      <c r="L3818" s="5">
        <f t="shared" si="1"/>
        <v>2876.8</v>
      </c>
      <c r="M3818" s="5">
        <f t="shared" si="2"/>
        <v>1851.68</v>
      </c>
      <c r="N3818" s="5">
        <f t="shared" si="3"/>
        <v>1025.12</v>
      </c>
      <c r="O3818" s="6">
        <f t="shared" si="4"/>
        <v>0.3563403782</v>
      </c>
      <c r="P3818" s="6" t="str">
        <f t="shared" si="5"/>
        <v>Friday</v>
      </c>
      <c r="Q3818" s="6" t="str">
        <f t="shared" si="6"/>
        <v>Weekday</v>
      </c>
      <c r="R3818" s="6" t="str">
        <f t="shared" si="7"/>
        <v>Mid (16–25%)</v>
      </c>
    </row>
    <row r="3819">
      <c r="A3819" s="3" t="s">
        <v>4337</v>
      </c>
      <c r="B3819" s="4">
        <v>45559.58541666667</v>
      </c>
      <c r="C3819" s="3" t="s">
        <v>47</v>
      </c>
      <c r="D3819" s="3" t="s">
        <v>286</v>
      </c>
      <c r="E3819" s="3" t="s">
        <v>21</v>
      </c>
      <c r="F3819" s="3">
        <v>1.0</v>
      </c>
      <c r="G3819" s="3">
        <v>699.0</v>
      </c>
      <c r="H3819" s="3">
        <v>30.0</v>
      </c>
      <c r="I3819" s="3">
        <v>357.86</v>
      </c>
      <c r="J3819" s="3" t="s">
        <v>52</v>
      </c>
      <c r="K3819" s="3" t="s">
        <v>28</v>
      </c>
      <c r="L3819" s="5">
        <f t="shared" si="1"/>
        <v>489.3</v>
      </c>
      <c r="M3819" s="5">
        <f t="shared" si="2"/>
        <v>357.86</v>
      </c>
      <c r="N3819" s="5">
        <f t="shared" si="3"/>
        <v>131.44</v>
      </c>
      <c r="O3819" s="6">
        <f t="shared" si="4"/>
        <v>0.2686286532</v>
      </c>
      <c r="P3819" s="6" t="str">
        <f t="shared" si="5"/>
        <v>Tuesday</v>
      </c>
      <c r="Q3819" s="6" t="str">
        <f t="shared" si="6"/>
        <v>Weekday</v>
      </c>
      <c r="R3819" s="6" t="str">
        <f t="shared" si="7"/>
        <v>High (&gt;25%)</v>
      </c>
    </row>
    <row r="3820">
      <c r="A3820" s="3" t="s">
        <v>4338</v>
      </c>
      <c r="B3820" s="4">
        <v>45466.72708333333</v>
      </c>
      <c r="C3820" s="3" t="s">
        <v>266</v>
      </c>
      <c r="D3820" s="3" t="s">
        <v>103</v>
      </c>
      <c r="E3820" s="3" t="s">
        <v>27</v>
      </c>
      <c r="F3820" s="3">
        <v>2.0</v>
      </c>
      <c r="G3820" s="3">
        <v>1999.0</v>
      </c>
      <c r="H3820" s="3">
        <v>10.0</v>
      </c>
      <c r="I3820" s="3">
        <v>1137.17</v>
      </c>
      <c r="J3820" s="3" t="s">
        <v>52</v>
      </c>
      <c r="K3820" s="3" t="s">
        <v>39</v>
      </c>
      <c r="L3820" s="5">
        <f t="shared" si="1"/>
        <v>3598.2</v>
      </c>
      <c r="M3820" s="5">
        <f t="shared" si="2"/>
        <v>2274.34</v>
      </c>
      <c r="N3820" s="5">
        <f t="shared" si="3"/>
        <v>1323.86</v>
      </c>
      <c r="O3820" s="6">
        <f t="shared" si="4"/>
        <v>0.3679228503</v>
      </c>
      <c r="P3820" s="6" t="str">
        <f t="shared" si="5"/>
        <v>Sunday</v>
      </c>
      <c r="Q3820" s="6" t="str">
        <f t="shared" si="6"/>
        <v>Weekend</v>
      </c>
      <c r="R3820" s="6" t="str">
        <f t="shared" si="7"/>
        <v>Low (1–15%)</v>
      </c>
    </row>
    <row r="3821">
      <c r="A3821" s="3" t="s">
        <v>4339</v>
      </c>
      <c r="B3821" s="4">
        <v>45991.589583333334</v>
      </c>
      <c r="C3821" s="3" t="s">
        <v>44</v>
      </c>
      <c r="D3821" s="3" t="s">
        <v>1461</v>
      </c>
      <c r="E3821" s="3" t="s">
        <v>27</v>
      </c>
      <c r="F3821" s="3">
        <v>2.0</v>
      </c>
      <c r="G3821" s="3">
        <v>1999.0</v>
      </c>
      <c r="H3821" s="3">
        <v>10.0</v>
      </c>
      <c r="I3821" s="3">
        <v>1303.84</v>
      </c>
      <c r="J3821" s="3" t="s">
        <v>52</v>
      </c>
      <c r="K3821" s="3" t="s">
        <v>28</v>
      </c>
      <c r="L3821" s="5">
        <f t="shared" si="1"/>
        <v>3598.2</v>
      </c>
      <c r="M3821" s="5">
        <f t="shared" si="2"/>
        <v>2607.68</v>
      </c>
      <c r="N3821" s="5">
        <f t="shared" si="3"/>
        <v>990.52</v>
      </c>
      <c r="O3821" s="6">
        <f t="shared" si="4"/>
        <v>0.2752820855</v>
      </c>
      <c r="P3821" s="6" t="str">
        <f t="shared" si="5"/>
        <v>Sunday</v>
      </c>
      <c r="Q3821" s="6" t="str">
        <f t="shared" si="6"/>
        <v>Weekend</v>
      </c>
      <c r="R3821" s="6" t="str">
        <f t="shared" si="7"/>
        <v>Low (1–15%)</v>
      </c>
    </row>
    <row r="3822">
      <c r="A3822" s="3" t="s">
        <v>4340</v>
      </c>
      <c r="B3822" s="4">
        <v>45328.89027777778</v>
      </c>
      <c r="C3822" s="3" t="s">
        <v>282</v>
      </c>
      <c r="D3822" s="3" t="s">
        <v>255</v>
      </c>
      <c r="E3822" s="3" t="s">
        <v>27</v>
      </c>
      <c r="F3822" s="3">
        <v>2.0</v>
      </c>
      <c r="G3822" s="3">
        <v>1999.0</v>
      </c>
      <c r="H3822" s="3">
        <v>0.0</v>
      </c>
      <c r="I3822" s="3">
        <v>1307.89</v>
      </c>
      <c r="J3822" s="3" t="s">
        <v>32</v>
      </c>
      <c r="K3822" s="3" t="s">
        <v>23</v>
      </c>
      <c r="L3822" s="5">
        <f t="shared" si="1"/>
        <v>3998</v>
      </c>
      <c r="M3822" s="5">
        <f t="shared" si="2"/>
        <v>2615.78</v>
      </c>
      <c r="N3822" s="5">
        <f t="shared" si="3"/>
        <v>1382.22</v>
      </c>
      <c r="O3822" s="6">
        <f t="shared" si="4"/>
        <v>0.3457278639</v>
      </c>
      <c r="P3822" s="6" t="str">
        <f t="shared" si="5"/>
        <v>Tuesday</v>
      </c>
      <c r="Q3822" s="6" t="str">
        <f t="shared" si="6"/>
        <v>Weekday</v>
      </c>
      <c r="R3822" s="6" t="str">
        <f t="shared" si="7"/>
        <v>No Discount</v>
      </c>
    </row>
    <row r="3823">
      <c r="A3823" s="3" t="s">
        <v>4341</v>
      </c>
      <c r="B3823" s="4">
        <v>45307.8625</v>
      </c>
      <c r="C3823" s="3" t="s">
        <v>41</v>
      </c>
      <c r="D3823" s="3" t="s">
        <v>179</v>
      </c>
      <c r="E3823" s="3" t="s">
        <v>21</v>
      </c>
      <c r="F3823" s="3">
        <v>1.0</v>
      </c>
      <c r="G3823" s="3">
        <v>499.0</v>
      </c>
      <c r="H3823" s="3">
        <v>0.0</v>
      </c>
      <c r="I3823" s="3">
        <v>294.66</v>
      </c>
      <c r="J3823" s="3" t="s">
        <v>32</v>
      </c>
      <c r="K3823" s="3" t="s">
        <v>39</v>
      </c>
      <c r="L3823" s="5">
        <f t="shared" si="1"/>
        <v>499</v>
      </c>
      <c r="M3823" s="5">
        <f t="shared" si="2"/>
        <v>294.66</v>
      </c>
      <c r="N3823" s="5">
        <f t="shared" si="3"/>
        <v>204.34</v>
      </c>
      <c r="O3823" s="6">
        <f t="shared" si="4"/>
        <v>0.409498998</v>
      </c>
      <c r="P3823" s="6" t="str">
        <f t="shared" si="5"/>
        <v>Tuesday</v>
      </c>
      <c r="Q3823" s="6" t="str">
        <f t="shared" si="6"/>
        <v>Weekday</v>
      </c>
      <c r="R3823" s="6" t="str">
        <f t="shared" si="7"/>
        <v>No Discount</v>
      </c>
    </row>
    <row r="3824">
      <c r="A3824" s="3" t="s">
        <v>4342</v>
      </c>
      <c r="B3824" s="4">
        <v>45767.89236111111</v>
      </c>
      <c r="C3824" s="3" t="s">
        <v>47</v>
      </c>
      <c r="D3824" s="3" t="s">
        <v>361</v>
      </c>
      <c r="E3824" s="3" t="s">
        <v>21</v>
      </c>
      <c r="F3824" s="3">
        <v>1.0</v>
      </c>
      <c r="G3824" s="3">
        <v>299.0</v>
      </c>
      <c r="H3824" s="3">
        <v>10.0</v>
      </c>
      <c r="I3824" s="3">
        <v>189.45</v>
      </c>
      <c r="J3824" s="3" t="s">
        <v>52</v>
      </c>
      <c r="K3824" s="3" t="s">
        <v>39</v>
      </c>
      <c r="L3824" s="5">
        <f t="shared" si="1"/>
        <v>269.1</v>
      </c>
      <c r="M3824" s="5">
        <f t="shared" si="2"/>
        <v>189.45</v>
      </c>
      <c r="N3824" s="5">
        <f t="shared" si="3"/>
        <v>79.65</v>
      </c>
      <c r="O3824" s="6">
        <f t="shared" si="4"/>
        <v>0.2959866221</v>
      </c>
      <c r="P3824" s="6" t="str">
        <f t="shared" si="5"/>
        <v>Sunday</v>
      </c>
      <c r="Q3824" s="6" t="str">
        <f t="shared" si="6"/>
        <v>Weekend</v>
      </c>
      <c r="R3824" s="6" t="str">
        <f t="shared" si="7"/>
        <v>Low (1–15%)</v>
      </c>
    </row>
    <row r="3825">
      <c r="A3825" s="3" t="s">
        <v>4343</v>
      </c>
      <c r="B3825" s="4">
        <v>45327.76527777778</v>
      </c>
      <c r="C3825" s="3" t="s">
        <v>65</v>
      </c>
      <c r="D3825" s="3" t="s">
        <v>1435</v>
      </c>
      <c r="E3825" s="3" t="s">
        <v>35</v>
      </c>
      <c r="F3825" s="3">
        <v>3.0</v>
      </c>
      <c r="G3825" s="3">
        <v>2999.0</v>
      </c>
      <c r="H3825" s="3">
        <v>10.0</v>
      </c>
      <c r="I3825" s="3">
        <v>2210.99</v>
      </c>
      <c r="J3825" s="3" t="s">
        <v>52</v>
      </c>
      <c r="K3825" s="3" t="s">
        <v>39</v>
      </c>
      <c r="L3825" s="5">
        <f t="shared" si="1"/>
        <v>8097.3</v>
      </c>
      <c r="M3825" s="5">
        <f t="shared" si="2"/>
        <v>6632.97</v>
      </c>
      <c r="N3825" s="5">
        <f t="shared" si="3"/>
        <v>1464.33</v>
      </c>
      <c r="O3825" s="6">
        <f t="shared" si="4"/>
        <v>0.1808417621</v>
      </c>
      <c r="P3825" s="6" t="str">
        <f t="shared" si="5"/>
        <v>Monday</v>
      </c>
      <c r="Q3825" s="6" t="str">
        <f t="shared" si="6"/>
        <v>Weekday</v>
      </c>
      <c r="R3825" s="6" t="str">
        <f t="shared" si="7"/>
        <v>Low (1–15%)</v>
      </c>
    </row>
    <row r="3826">
      <c r="A3826" s="3" t="s">
        <v>4344</v>
      </c>
      <c r="B3826" s="4">
        <v>45545.728472222225</v>
      </c>
      <c r="C3826" s="3" t="s">
        <v>257</v>
      </c>
      <c r="D3826" s="3" t="s">
        <v>1159</v>
      </c>
      <c r="E3826" s="3" t="s">
        <v>35</v>
      </c>
      <c r="F3826" s="3">
        <v>2.0</v>
      </c>
      <c r="G3826" s="3">
        <v>3999.0</v>
      </c>
      <c r="H3826" s="3">
        <v>5.0</v>
      </c>
      <c r="I3826" s="3">
        <v>2714.13</v>
      </c>
      <c r="J3826" s="3" t="s">
        <v>52</v>
      </c>
      <c r="K3826" s="3" t="s">
        <v>28</v>
      </c>
      <c r="L3826" s="5">
        <f t="shared" si="1"/>
        <v>7598.1</v>
      </c>
      <c r="M3826" s="5">
        <f t="shared" si="2"/>
        <v>5428.26</v>
      </c>
      <c r="N3826" s="5">
        <f t="shared" si="3"/>
        <v>2169.84</v>
      </c>
      <c r="O3826" s="6">
        <f t="shared" si="4"/>
        <v>0.2855766573</v>
      </c>
      <c r="P3826" s="6" t="str">
        <f t="shared" si="5"/>
        <v>Tuesday</v>
      </c>
      <c r="Q3826" s="6" t="str">
        <f t="shared" si="6"/>
        <v>Weekday</v>
      </c>
      <c r="R3826" s="6" t="str">
        <f t="shared" si="7"/>
        <v>Low (1–15%)</v>
      </c>
    </row>
    <row r="3827">
      <c r="A3827" s="3" t="s">
        <v>4345</v>
      </c>
      <c r="B3827" s="4">
        <v>45673.646527777775</v>
      </c>
      <c r="C3827" s="3" t="s">
        <v>70</v>
      </c>
      <c r="D3827" s="3" t="s">
        <v>42</v>
      </c>
      <c r="E3827" s="3" t="s">
        <v>35</v>
      </c>
      <c r="F3827" s="3">
        <v>3.0</v>
      </c>
      <c r="G3827" s="3">
        <v>3999.0</v>
      </c>
      <c r="H3827" s="3">
        <v>20.0</v>
      </c>
      <c r="I3827" s="3">
        <v>2931.02</v>
      </c>
      <c r="J3827" s="3" t="s">
        <v>52</v>
      </c>
      <c r="K3827" s="3" t="s">
        <v>23</v>
      </c>
      <c r="L3827" s="5">
        <f t="shared" si="1"/>
        <v>9597.6</v>
      </c>
      <c r="M3827" s="5">
        <f t="shared" si="2"/>
        <v>8793.06</v>
      </c>
      <c r="N3827" s="5">
        <f t="shared" si="3"/>
        <v>804.54</v>
      </c>
      <c r="O3827" s="6">
        <f t="shared" si="4"/>
        <v>0.0838272068</v>
      </c>
      <c r="P3827" s="6" t="str">
        <f t="shared" si="5"/>
        <v>Thursday</v>
      </c>
      <c r="Q3827" s="6" t="str">
        <f t="shared" si="6"/>
        <v>Weekday</v>
      </c>
      <c r="R3827" s="6" t="str">
        <f t="shared" si="7"/>
        <v>Mid (16–25%)</v>
      </c>
    </row>
    <row r="3828">
      <c r="A3828" s="3" t="s">
        <v>4346</v>
      </c>
      <c r="B3828" s="4">
        <v>45460.854166666664</v>
      </c>
      <c r="C3828" s="3" t="s">
        <v>19</v>
      </c>
      <c r="D3828" s="3" t="s">
        <v>1374</v>
      </c>
      <c r="E3828" s="3" t="s">
        <v>27</v>
      </c>
      <c r="F3828" s="3">
        <v>3.0</v>
      </c>
      <c r="G3828" s="3">
        <v>999.0</v>
      </c>
      <c r="H3828" s="3">
        <v>0.0</v>
      </c>
      <c r="I3828" s="3">
        <v>597.21</v>
      </c>
      <c r="J3828" s="3" t="s">
        <v>52</v>
      </c>
      <c r="K3828" s="3" t="s">
        <v>28</v>
      </c>
      <c r="L3828" s="5">
        <f t="shared" si="1"/>
        <v>2997</v>
      </c>
      <c r="M3828" s="5">
        <f t="shared" si="2"/>
        <v>1791.63</v>
      </c>
      <c r="N3828" s="5">
        <f t="shared" si="3"/>
        <v>1205.37</v>
      </c>
      <c r="O3828" s="6">
        <f t="shared" si="4"/>
        <v>0.4021921922</v>
      </c>
      <c r="P3828" s="6" t="str">
        <f t="shared" si="5"/>
        <v>Monday</v>
      </c>
      <c r="Q3828" s="6" t="str">
        <f t="shared" si="6"/>
        <v>Weekday</v>
      </c>
      <c r="R3828" s="6" t="str">
        <f t="shared" si="7"/>
        <v>No Discount</v>
      </c>
    </row>
    <row r="3829">
      <c r="A3829" s="3" t="s">
        <v>4347</v>
      </c>
      <c r="B3829" s="4">
        <v>45974.38888888889</v>
      </c>
      <c r="C3829" s="3" t="s">
        <v>459</v>
      </c>
      <c r="D3829" s="3" t="s">
        <v>927</v>
      </c>
      <c r="E3829" s="3" t="s">
        <v>35</v>
      </c>
      <c r="F3829" s="3">
        <v>3.0</v>
      </c>
      <c r="G3829" s="3">
        <v>1999.0</v>
      </c>
      <c r="H3829" s="3">
        <v>10.0</v>
      </c>
      <c r="I3829" s="3">
        <v>1468.83</v>
      </c>
      <c r="J3829" s="3" t="s">
        <v>52</v>
      </c>
      <c r="K3829" s="3" t="s">
        <v>39</v>
      </c>
      <c r="L3829" s="5">
        <f t="shared" si="1"/>
        <v>5397.3</v>
      </c>
      <c r="M3829" s="5">
        <f t="shared" si="2"/>
        <v>4406.49</v>
      </c>
      <c r="N3829" s="5">
        <f t="shared" si="3"/>
        <v>990.81</v>
      </c>
      <c r="O3829" s="6">
        <f t="shared" si="4"/>
        <v>0.1835751209</v>
      </c>
      <c r="P3829" s="6" t="str">
        <f t="shared" si="5"/>
        <v>Thursday</v>
      </c>
      <c r="Q3829" s="6" t="str">
        <f t="shared" si="6"/>
        <v>Weekday</v>
      </c>
      <c r="R3829" s="6" t="str">
        <f t="shared" si="7"/>
        <v>Low (1–15%)</v>
      </c>
    </row>
    <row r="3830">
      <c r="A3830" s="3" t="s">
        <v>4348</v>
      </c>
      <c r="B3830" s="4">
        <v>45698.736805555556</v>
      </c>
      <c r="C3830" s="3" t="s">
        <v>30</v>
      </c>
      <c r="D3830" s="3" t="s">
        <v>605</v>
      </c>
      <c r="E3830" s="3" t="s">
        <v>27</v>
      </c>
      <c r="F3830" s="3">
        <v>5.0</v>
      </c>
      <c r="G3830" s="3">
        <v>1999.0</v>
      </c>
      <c r="H3830" s="3">
        <v>30.0</v>
      </c>
      <c r="I3830" s="3">
        <v>1176.99</v>
      </c>
      <c r="J3830" s="3" t="s">
        <v>52</v>
      </c>
      <c r="K3830" s="3" t="s">
        <v>39</v>
      </c>
      <c r="L3830" s="5">
        <f t="shared" si="1"/>
        <v>6996.5</v>
      </c>
      <c r="M3830" s="5">
        <f t="shared" si="2"/>
        <v>5884.95</v>
      </c>
      <c r="N3830" s="5">
        <f t="shared" si="3"/>
        <v>1111.55</v>
      </c>
      <c r="O3830" s="6">
        <f t="shared" si="4"/>
        <v>0.1588722933</v>
      </c>
      <c r="P3830" s="6" t="str">
        <f t="shared" si="5"/>
        <v>Monday</v>
      </c>
      <c r="Q3830" s="6" t="str">
        <f t="shared" si="6"/>
        <v>Weekday</v>
      </c>
      <c r="R3830" s="6" t="str">
        <f t="shared" si="7"/>
        <v>High (&gt;25%)</v>
      </c>
    </row>
    <row r="3831">
      <c r="A3831" s="3" t="s">
        <v>4349</v>
      </c>
      <c r="B3831" s="4">
        <v>45934.44236111111</v>
      </c>
      <c r="C3831" s="3" t="s">
        <v>97</v>
      </c>
      <c r="D3831" s="3" t="s">
        <v>1159</v>
      </c>
      <c r="E3831" s="3" t="s">
        <v>27</v>
      </c>
      <c r="F3831" s="3">
        <v>1.0</v>
      </c>
      <c r="G3831" s="3">
        <v>999.0</v>
      </c>
      <c r="H3831" s="3">
        <v>5.0</v>
      </c>
      <c r="I3831" s="3">
        <v>635.51</v>
      </c>
      <c r="J3831" s="3" t="s">
        <v>52</v>
      </c>
      <c r="K3831" s="3" t="s">
        <v>28</v>
      </c>
      <c r="L3831" s="5">
        <f t="shared" si="1"/>
        <v>949.05</v>
      </c>
      <c r="M3831" s="5">
        <f t="shared" si="2"/>
        <v>635.51</v>
      </c>
      <c r="N3831" s="5">
        <f t="shared" si="3"/>
        <v>313.54</v>
      </c>
      <c r="O3831" s="6">
        <f t="shared" si="4"/>
        <v>0.3303724777</v>
      </c>
      <c r="P3831" s="6" t="str">
        <f t="shared" si="5"/>
        <v>Saturday</v>
      </c>
      <c r="Q3831" s="6" t="str">
        <f t="shared" si="6"/>
        <v>Weekend</v>
      </c>
      <c r="R3831" s="6" t="str">
        <f t="shared" si="7"/>
        <v>Low (1–15%)</v>
      </c>
    </row>
    <row r="3832">
      <c r="A3832" s="3" t="s">
        <v>4350</v>
      </c>
      <c r="B3832" s="4">
        <v>45969.52013888889</v>
      </c>
      <c r="C3832" s="3" t="s">
        <v>242</v>
      </c>
      <c r="D3832" s="3" t="s">
        <v>555</v>
      </c>
      <c r="E3832" s="3" t="s">
        <v>27</v>
      </c>
      <c r="F3832" s="3">
        <v>1.0</v>
      </c>
      <c r="G3832" s="3">
        <v>799.0</v>
      </c>
      <c r="H3832" s="3">
        <v>0.0</v>
      </c>
      <c r="I3832" s="3">
        <v>434.31</v>
      </c>
      <c r="J3832" s="3" t="s">
        <v>32</v>
      </c>
      <c r="K3832" s="3" t="s">
        <v>28</v>
      </c>
      <c r="L3832" s="5">
        <f t="shared" si="1"/>
        <v>799</v>
      </c>
      <c r="M3832" s="5">
        <f t="shared" si="2"/>
        <v>434.31</v>
      </c>
      <c r="N3832" s="5">
        <f t="shared" si="3"/>
        <v>364.69</v>
      </c>
      <c r="O3832" s="6">
        <f t="shared" si="4"/>
        <v>0.4564330413</v>
      </c>
      <c r="P3832" s="6" t="str">
        <f t="shared" si="5"/>
        <v>Saturday</v>
      </c>
      <c r="Q3832" s="6" t="str">
        <f t="shared" si="6"/>
        <v>Weekend</v>
      </c>
      <c r="R3832" s="6" t="str">
        <f t="shared" si="7"/>
        <v>No Discount</v>
      </c>
    </row>
    <row r="3833">
      <c r="A3833" s="3" t="s">
        <v>4351</v>
      </c>
      <c r="B3833" s="4">
        <v>45785.83819444444</v>
      </c>
      <c r="C3833" s="3" t="s">
        <v>239</v>
      </c>
      <c r="D3833" s="3" t="s">
        <v>120</v>
      </c>
      <c r="E3833" s="3" t="s">
        <v>35</v>
      </c>
      <c r="F3833" s="3">
        <v>5.0</v>
      </c>
      <c r="G3833" s="3">
        <v>2499.0</v>
      </c>
      <c r="H3833" s="3">
        <v>0.0</v>
      </c>
      <c r="I3833" s="3">
        <v>1581.39</v>
      </c>
      <c r="J3833" s="3" t="s">
        <v>52</v>
      </c>
      <c r="K3833" s="3" t="s">
        <v>23</v>
      </c>
      <c r="L3833" s="5">
        <f t="shared" si="1"/>
        <v>12495</v>
      </c>
      <c r="M3833" s="5">
        <f t="shared" si="2"/>
        <v>7906.95</v>
      </c>
      <c r="N3833" s="5">
        <f t="shared" si="3"/>
        <v>4588.05</v>
      </c>
      <c r="O3833" s="6">
        <f t="shared" si="4"/>
        <v>0.3671908764</v>
      </c>
      <c r="P3833" s="6" t="str">
        <f t="shared" si="5"/>
        <v>Thursday</v>
      </c>
      <c r="Q3833" s="6" t="str">
        <f t="shared" si="6"/>
        <v>Weekday</v>
      </c>
      <c r="R3833" s="6" t="str">
        <f t="shared" si="7"/>
        <v>No Discount</v>
      </c>
    </row>
    <row r="3834">
      <c r="A3834" s="3" t="s">
        <v>4352</v>
      </c>
      <c r="B3834" s="4">
        <v>45317.67569444444</v>
      </c>
      <c r="C3834" s="3" t="s">
        <v>135</v>
      </c>
      <c r="D3834" s="3" t="s">
        <v>201</v>
      </c>
      <c r="E3834" s="3" t="s">
        <v>35</v>
      </c>
      <c r="F3834" s="3">
        <v>5.0</v>
      </c>
      <c r="G3834" s="3">
        <v>3499.0</v>
      </c>
      <c r="H3834" s="3">
        <v>30.0</v>
      </c>
      <c r="I3834" s="3">
        <v>2544.35</v>
      </c>
      <c r="J3834" s="3" t="s">
        <v>52</v>
      </c>
      <c r="K3834" s="3" t="s">
        <v>39</v>
      </c>
      <c r="L3834" s="5">
        <f t="shared" si="1"/>
        <v>12246.5</v>
      </c>
      <c r="M3834" s="5">
        <f t="shared" si="2"/>
        <v>12721.75</v>
      </c>
      <c r="N3834" s="5">
        <f t="shared" si="3"/>
        <v>-475.25</v>
      </c>
      <c r="O3834" s="6">
        <f t="shared" si="4"/>
        <v>-0.03880700608</v>
      </c>
      <c r="P3834" s="6" t="str">
        <f t="shared" si="5"/>
        <v>Friday</v>
      </c>
      <c r="Q3834" s="6" t="str">
        <f t="shared" si="6"/>
        <v>Weekday</v>
      </c>
      <c r="R3834" s="6" t="str">
        <f t="shared" si="7"/>
        <v>High (&gt;25%)</v>
      </c>
    </row>
    <row r="3835">
      <c r="A3835" s="3" t="s">
        <v>4353</v>
      </c>
      <c r="B3835" s="4">
        <v>45649.915972222225</v>
      </c>
      <c r="C3835" s="3" t="s">
        <v>84</v>
      </c>
      <c r="D3835" s="3" t="s">
        <v>1249</v>
      </c>
      <c r="E3835" s="3" t="s">
        <v>35</v>
      </c>
      <c r="F3835" s="3">
        <v>4.0</v>
      </c>
      <c r="G3835" s="3">
        <v>2499.0</v>
      </c>
      <c r="H3835" s="3">
        <v>0.0</v>
      </c>
      <c r="I3835" s="3">
        <v>1406.54</v>
      </c>
      <c r="J3835" s="3" t="s">
        <v>32</v>
      </c>
      <c r="K3835" s="3" t="s">
        <v>39</v>
      </c>
      <c r="L3835" s="5">
        <f t="shared" si="1"/>
        <v>9996</v>
      </c>
      <c r="M3835" s="5">
        <f t="shared" si="2"/>
        <v>5626.16</v>
      </c>
      <c r="N3835" s="5">
        <f t="shared" si="3"/>
        <v>4369.84</v>
      </c>
      <c r="O3835" s="6">
        <f t="shared" si="4"/>
        <v>0.4371588635</v>
      </c>
      <c r="P3835" s="6" t="str">
        <f t="shared" si="5"/>
        <v>Monday</v>
      </c>
      <c r="Q3835" s="6" t="str">
        <f t="shared" si="6"/>
        <v>Weekday</v>
      </c>
      <c r="R3835" s="6" t="str">
        <f t="shared" si="7"/>
        <v>No Discount</v>
      </c>
    </row>
    <row r="3836">
      <c r="A3836" s="3" t="s">
        <v>4354</v>
      </c>
      <c r="B3836" s="4">
        <v>45704.520833333336</v>
      </c>
      <c r="C3836" s="3" t="s">
        <v>65</v>
      </c>
      <c r="D3836" s="3" t="s">
        <v>781</v>
      </c>
      <c r="E3836" s="3" t="s">
        <v>21</v>
      </c>
      <c r="F3836" s="3">
        <v>1.0</v>
      </c>
      <c r="G3836" s="3">
        <v>299.0</v>
      </c>
      <c r="H3836" s="3">
        <v>25.0</v>
      </c>
      <c r="I3836" s="3">
        <v>175.32</v>
      </c>
      <c r="J3836" s="3" t="s">
        <v>32</v>
      </c>
      <c r="K3836" s="3" t="s">
        <v>39</v>
      </c>
      <c r="L3836" s="5">
        <f t="shared" si="1"/>
        <v>224.25</v>
      </c>
      <c r="M3836" s="5">
        <f t="shared" si="2"/>
        <v>175.32</v>
      </c>
      <c r="N3836" s="5">
        <f t="shared" si="3"/>
        <v>48.93</v>
      </c>
      <c r="O3836" s="6">
        <f t="shared" si="4"/>
        <v>0.2181939799</v>
      </c>
      <c r="P3836" s="6" t="str">
        <f t="shared" si="5"/>
        <v>Sunday</v>
      </c>
      <c r="Q3836" s="6" t="str">
        <f t="shared" si="6"/>
        <v>Weekend</v>
      </c>
      <c r="R3836" s="6" t="str">
        <f t="shared" si="7"/>
        <v>Mid (16–25%)</v>
      </c>
    </row>
    <row r="3837">
      <c r="A3837" s="3" t="s">
        <v>4355</v>
      </c>
      <c r="B3837" s="4">
        <v>45852.80763888889</v>
      </c>
      <c r="C3837" s="3" t="s">
        <v>111</v>
      </c>
      <c r="D3837" s="3" t="s">
        <v>263</v>
      </c>
      <c r="E3837" s="3" t="s">
        <v>35</v>
      </c>
      <c r="F3837" s="3">
        <v>1.0</v>
      </c>
      <c r="G3837" s="3">
        <v>3499.0</v>
      </c>
      <c r="H3837" s="3">
        <v>15.0</v>
      </c>
      <c r="I3837" s="3">
        <v>2185.84</v>
      </c>
      <c r="J3837" s="3" t="s">
        <v>52</v>
      </c>
      <c r="K3837" s="3" t="s">
        <v>39</v>
      </c>
      <c r="L3837" s="5">
        <f t="shared" si="1"/>
        <v>2974.15</v>
      </c>
      <c r="M3837" s="5">
        <f t="shared" si="2"/>
        <v>2185.84</v>
      </c>
      <c r="N3837" s="5">
        <f t="shared" si="3"/>
        <v>788.31</v>
      </c>
      <c r="O3837" s="6">
        <f t="shared" si="4"/>
        <v>0.2650538809</v>
      </c>
      <c r="P3837" s="6" t="str">
        <f t="shared" si="5"/>
        <v>Monday</v>
      </c>
      <c r="Q3837" s="6" t="str">
        <f t="shared" si="6"/>
        <v>Weekday</v>
      </c>
      <c r="R3837" s="6" t="str">
        <f t="shared" si="7"/>
        <v>Low (1–15%)</v>
      </c>
    </row>
    <row r="3838">
      <c r="A3838" s="3" t="s">
        <v>4356</v>
      </c>
      <c r="B3838" s="4">
        <v>45362.73819444444</v>
      </c>
      <c r="C3838" s="3" t="s">
        <v>114</v>
      </c>
      <c r="D3838" s="3" t="s">
        <v>1455</v>
      </c>
      <c r="E3838" s="3" t="s">
        <v>21</v>
      </c>
      <c r="F3838" s="3">
        <v>2.0</v>
      </c>
      <c r="G3838" s="3">
        <v>699.0</v>
      </c>
      <c r="H3838" s="3">
        <v>15.0</v>
      </c>
      <c r="I3838" s="3">
        <v>364.24</v>
      </c>
      <c r="J3838" s="3" t="s">
        <v>52</v>
      </c>
      <c r="K3838" s="3" t="s">
        <v>23</v>
      </c>
      <c r="L3838" s="5">
        <f t="shared" si="1"/>
        <v>1188.3</v>
      </c>
      <c r="M3838" s="5">
        <f t="shared" si="2"/>
        <v>728.48</v>
      </c>
      <c r="N3838" s="5">
        <f t="shared" si="3"/>
        <v>459.82</v>
      </c>
      <c r="O3838" s="6">
        <f t="shared" si="4"/>
        <v>0.3869561559</v>
      </c>
      <c r="P3838" s="6" t="str">
        <f t="shared" si="5"/>
        <v>Monday</v>
      </c>
      <c r="Q3838" s="6" t="str">
        <f t="shared" si="6"/>
        <v>Weekday</v>
      </c>
      <c r="R3838" s="6" t="str">
        <f t="shared" si="7"/>
        <v>Low (1–15%)</v>
      </c>
    </row>
    <row r="3839">
      <c r="A3839" s="3" t="s">
        <v>4357</v>
      </c>
      <c r="B3839" s="4">
        <v>45770.51111111111</v>
      </c>
      <c r="C3839" s="3" t="s">
        <v>44</v>
      </c>
      <c r="D3839" s="3" t="s">
        <v>208</v>
      </c>
      <c r="E3839" s="3" t="s">
        <v>21</v>
      </c>
      <c r="F3839" s="3">
        <v>1.0</v>
      </c>
      <c r="G3839" s="3">
        <v>899.0</v>
      </c>
      <c r="H3839" s="3">
        <v>30.0</v>
      </c>
      <c r="I3839" s="3">
        <v>453.44</v>
      </c>
      <c r="J3839" s="3" t="s">
        <v>32</v>
      </c>
      <c r="K3839" s="3" t="s">
        <v>23</v>
      </c>
      <c r="L3839" s="5">
        <f t="shared" si="1"/>
        <v>629.3</v>
      </c>
      <c r="M3839" s="5">
        <f t="shared" si="2"/>
        <v>453.44</v>
      </c>
      <c r="N3839" s="5">
        <f t="shared" si="3"/>
        <v>175.86</v>
      </c>
      <c r="O3839" s="6">
        <f t="shared" si="4"/>
        <v>0.2794533609</v>
      </c>
      <c r="P3839" s="6" t="str">
        <f t="shared" si="5"/>
        <v>Wednesday</v>
      </c>
      <c r="Q3839" s="6" t="str">
        <f t="shared" si="6"/>
        <v>Weekday</v>
      </c>
      <c r="R3839" s="6" t="str">
        <f t="shared" si="7"/>
        <v>High (&gt;25%)</v>
      </c>
    </row>
    <row r="3840">
      <c r="A3840" s="3" t="s">
        <v>4358</v>
      </c>
      <c r="B3840" s="4">
        <v>45998.43958333333</v>
      </c>
      <c r="C3840" s="3" t="s">
        <v>60</v>
      </c>
      <c r="D3840" s="3" t="s">
        <v>117</v>
      </c>
      <c r="E3840" s="3" t="s">
        <v>27</v>
      </c>
      <c r="F3840" s="3">
        <v>4.0</v>
      </c>
      <c r="G3840" s="3">
        <v>999.0</v>
      </c>
      <c r="H3840" s="3">
        <v>20.0</v>
      </c>
      <c r="I3840" s="3">
        <v>651.97</v>
      </c>
      <c r="J3840" s="3" t="s">
        <v>52</v>
      </c>
      <c r="K3840" s="3" t="s">
        <v>39</v>
      </c>
      <c r="L3840" s="5">
        <f t="shared" si="1"/>
        <v>3196.8</v>
      </c>
      <c r="M3840" s="5">
        <f t="shared" si="2"/>
        <v>2607.88</v>
      </c>
      <c r="N3840" s="5">
        <f t="shared" si="3"/>
        <v>588.92</v>
      </c>
      <c r="O3840" s="6">
        <f t="shared" si="4"/>
        <v>0.1842217217</v>
      </c>
      <c r="P3840" s="6" t="str">
        <f t="shared" si="5"/>
        <v>Sunday</v>
      </c>
      <c r="Q3840" s="6" t="str">
        <f t="shared" si="6"/>
        <v>Weekend</v>
      </c>
      <c r="R3840" s="6" t="str">
        <f t="shared" si="7"/>
        <v>Mid (16–25%)</v>
      </c>
    </row>
    <row r="3841">
      <c r="A3841" s="3" t="s">
        <v>4359</v>
      </c>
      <c r="B3841" s="4">
        <v>45298.80138888889</v>
      </c>
      <c r="C3841" s="3" t="s">
        <v>97</v>
      </c>
      <c r="D3841" s="3" t="s">
        <v>1402</v>
      </c>
      <c r="E3841" s="3" t="s">
        <v>27</v>
      </c>
      <c r="F3841" s="3">
        <v>5.0</v>
      </c>
      <c r="G3841" s="3">
        <v>999.0</v>
      </c>
      <c r="H3841" s="3">
        <v>0.0</v>
      </c>
      <c r="I3841" s="3">
        <v>554.88</v>
      </c>
      <c r="J3841" s="3" t="s">
        <v>52</v>
      </c>
      <c r="K3841" s="3" t="s">
        <v>28</v>
      </c>
      <c r="L3841" s="5">
        <f t="shared" si="1"/>
        <v>4995</v>
      </c>
      <c r="M3841" s="5">
        <f t="shared" si="2"/>
        <v>2774.4</v>
      </c>
      <c r="N3841" s="5">
        <f t="shared" si="3"/>
        <v>2220.6</v>
      </c>
      <c r="O3841" s="6">
        <f t="shared" si="4"/>
        <v>0.4445645646</v>
      </c>
      <c r="P3841" s="6" t="str">
        <f t="shared" si="5"/>
        <v>Sunday</v>
      </c>
      <c r="Q3841" s="6" t="str">
        <f t="shared" si="6"/>
        <v>Weekend</v>
      </c>
      <c r="R3841" s="6" t="str">
        <f t="shared" si="7"/>
        <v>No Discount</v>
      </c>
    </row>
    <row r="3842">
      <c r="A3842" s="3" t="s">
        <v>4360</v>
      </c>
      <c r="B3842" s="4">
        <v>45481.854166666664</v>
      </c>
      <c r="C3842" s="3" t="s">
        <v>94</v>
      </c>
      <c r="D3842" s="3" t="s">
        <v>26</v>
      </c>
      <c r="E3842" s="3" t="s">
        <v>27</v>
      </c>
      <c r="F3842" s="3">
        <v>4.0</v>
      </c>
      <c r="G3842" s="3">
        <v>1999.0</v>
      </c>
      <c r="H3842" s="3">
        <v>5.0</v>
      </c>
      <c r="I3842" s="3">
        <v>1323.29</v>
      </c>
      <c r="J3842" s="3" t="s">
        <v>52</v>
      </c>
      <c r="K3842" s="3" t="s">
        <v>28</v>
      </c>
      <c r="L3842" s="5">
        <f t="shared" si="1"/>
        <v>7596.2</v>
      </c>
      <c r="M3842" s="5">
        <f t="shared" si="2"/>
        <v>5293.16</v>
      </c>
      <c r="N3842" s="5">
        <f t="shared" si="3"/>
        <v>2303.04</v>
      </c>
      <c r="O3842" s="6">
        <f t="shared" si="4"/>
        <v>0.3031831705</v>
      </c>
      <c r="P3842" s="6" t="str">
        <f t="shared" si="5"/>
        <v>Monday</v>
      </c>
      <c r="Q3842" s="6" t="str">
        <f t="shared" si="6"/>
        <v>Weekday</v>
      </c>
      <c r="R3842" s="6" t="str">
        <f t="shared" si="7"/>
        <v>Low (1–15%)</v>
      </c>
    </row>
    <row r="3843">
      <c r="A3843" s="3" t="s">
        <v>4361</v>
      </c>
      <c r="B3843" s="4">
        <v>45457.81319444445</v>
      </c>
      <c r="C3843" s="3" t="s">
        <v>84</v>
      </c>
      <c r="D3843" s="3" t="s">
        <v>895</v>
      </c>
      <c r="E3843" s="3" t="s">
        <v>21</v>
      </c>
      <c r="F3843" s="3">
        <v>5.0</v>
      </c>
      <c r="G3843" s="3">
        <v>299.0</v>
      </c>
      <c r="H3843" s="3">
        <v>10.0</v>
      </c>
      <c r="I3843" s="3">
        <v>176.28</v>
      </c>
      <c r="J3843" s="3" t="s">
        <v>32</v>
      </c>
      <c r="K3843" s="3" t="s">
        <v>39</v>
      </c>
      <c r="L3843" s="5">
        <f t="shared" si="1"/>
        <v>1345.5</v>
      </c>
      <c r="M3843" s="5">
        <f t="shared" si="2"/>
        <v>881.4</v>
      </c>
      <c r="N3843" s="5">
        <f t="shared" si="3"/>
        <v>464.1</v>
      </c>
      <c r="O3843" s="6">
        <f t="shared" si="4"/>
        <v>0.3449275362</v>
      </c>
      <c r="P3843" s="6" t="str">
        <f t="shared" si="5"/>
        <v>Friday</v>
      </c>
      <c r="Q3843" s="6" t="str">
        <f t="shared" si="6"/>
        <v>Weekday</v>
      </c>
      <c r="R3843" s="6" t="str">
        <f t="shared" si="7"/>
        <v>Low (1–15%)</v>
      </c>
    </row>
    <row r="3844">
      <c r="A3844" s="3" t="s">
        <v>4362</v>
      </c>
      <c r="B3844" s="4">
        <v>45996.731944444444</v>
      </c>
      <c r="C3844" s="3" t="s">
        <v>248</v>
      </c>
      <c r="D3844" s="3" t="s">
        <v>1591</v>
      </c>
      <c r="E3844" s="3" t="s">
        <v>27</v>
      </c>
      <c r="F3844" s="3">
        <v>2.0</v>
      </c>
      <c r="G3844" s="3">
        <v>799.0</v>
      </c>
      <c r="H3844" s="3">
        <v>15.0</v>
      </c>
      <c r="I3844" s="3">
        <v>431.48</v>
      </c>
      <c r="J3844" s="3" t="s">
        <v>52</v>
      </c>
      <c r="K3844" s="3" t="s">
        <v>28</v>
      </c>
      <c r="L3844" s="5">
        <f t="shared" si="1"/>
        <v>1358.3</v>
      </c>
      <c r="M3844" s="5">
        <f t="shared" si="2"/>
        <v>862.96</v>
      </c>
      <c r="N3844" s="5">
        <f t="shared" si="3"/>
        <v>495.34</v>
      </c>
      <c r="O3844" s="6">
        <f t="shared" si="4"/>
        <v>0.3646764338</v>
      </c>
      <c r="P3844" s="6" t="str">
        <f t="shared" si="5"/>
        <v>Friday</v>
      </c>
      <c r="Q3844" s="6" t="str">
        <f t="shared" si="6"/>
        <v>Weekday</v>
      </c>
      <c r="R3844" s="6" t="str">
        <f t="shared" si="7"/>
        <v>Low (1–15%)</v>
      </c>
    </row>
    <row r="3845">
      <c r="A3845" s="3" t="s">
        <v>4363</v>
      </c>
      <c r="B3845" s="4">
        <v>45610.45694444444</v>
      </c>
      <c r="C3845" s="3" t="s">
        <v>132</v>
      </c>
      <c r="D3845" s="3" t="s">
        <v>152</v>
      </c>
      <c r="E3845" s="3" t="s">
        <v>21</v>
      </c>
      <c r="F3845" s="3">
        <v>5.0</v>
      </c>
      <c r="G3845" s="3">
        <v>899.0</v>
      </c>
      <c r="H3845" s="3">
        <v>5.0</v>
      </c>
      <c r="I3845" s="3">
        <v>495.27</v>
      </c>
      <c r="J3845" s="3" t="s">
        <v>32</v>
      </c>
      <c r="K3845" s="3" t="s">
        <v>23</v>
      </c>
      <c r="L3845" s="5">
        <f t="shared" si="1"/>
        <v>4270.25</v>
      </c>
      <c r="M3845" s="5">
        <f t="shared" si="2"/>
        <v>2476.35</v>
      </c>
      <c r="N3845" s="5">
        <f t="shared" si="3"/>
        <v>1793.9</v>
      </c>
      <c r="O3845" s="6">
        <f t="shared" si="4"/>
        <v>0.4200925004</v>
      </c>
      <c r="P3845" s="6" t="str">
        <f t="shared" si="5"/>
        <v>Thursday</v>
      </c>
      <c r="Q3845" s="6" t="str">
        <f t="shared" si="6"/>
        <v>Weekday</v>
      </c>
      <c r="R3845" s="6" t="str">
        <f t="shared" si="7"/>
        <v>Low (1–15%)</v>
      </c>
    </row>
    <row r="3846">
      <c r="A3846" s="3" t="s">
        <v>4364</v>
      </c>
      <c r="B3846" s="4">
        <v>45715.86319444444</v>
      </c>
      <c r="C3846" s="3" t="s">
        <v>132</v>
      </c>
      <c r="D3846" s="3" t="s">
        <v>255</v>
      </c>
      <c r="E3846" s="3" t="s">
        <v>35</v>
      </c>
      <c r="F3846" s="3">
        <v>5.0</v>
      </c>
      <c r="G3846" s="3">
        <v>1999.0</v>
      </c>
      <c r="H3846" s="3">
        <v>25.0</v>
      </c>
      <c r="I3846" s="3">
        <v>1100.97</v>
      </c>
      <c r="J3846" s="3" t="s">
        <v>52</v>
      </c>
      <c r="K3846" s="3" t="s">
        <v>28</v>
      </c>
      <c r="L3846" s="5">
        <f t="shared" si="1"/>
        <v>7496.25</v>
      </c>
      <c r="M3846" s="5">
        <f t="shared" si="2"/>
        <v>5504.85</v>
      </c>
      <c r="N3846" s="5">
        <f t="shared" si="3"/>
        <v>1991.4</v>
      </c>
      <c r="O3846" s="6">
        <f t="shared" si="4"/>
        <v>0.2656528264</v>
      </c>
      <c r="P3846" s="6" t="str">
        <f t="shared" si="5"/>
        <v>Thursday</v>
      </c>
      <c r="Q3846" s="6" t="str">
        <f t="shared" si="6"/>
        <v>Weekday</v>
      </c>
      <c r="R3846" s="6" t="str">
        <f t="shared" si="7"/>
        <v>Mid (16–25%)</v>
      </c>
    </row>
    <row r="3847">
      <c r="A3847" s="3" t="s">
        <v>4365</v>
      </c>
      <c r="B3847" s="4">
        <v>45368.48125</v>
      </c>
      <c r="C3847" s="3" t="s">
        <v>127</v>
      </c>
      <c r="D3847" s="3" t="s">
        <v>860</v>
      </c>
      <c r="E3847" s="3" t="s">
        <v>21</v>
      </c>
      <c r="F3847" s="3">
        <v>2.0</v>
      </c>
      <c r="G3847" s="3">
        <v>899.0</v>
      </c>
      <c r="H3847" s="3">
        <v>5.0</v>
      </c>
      <c r="I3847" s="3">
        <v>541.55</v>
      </c>
      <c r="J3847" s="3" t="s">
        <v>32</v>
      </c>
      <c r="K3847" s="3" t="s">
        <v>23</v>
      </c>
      <c r="L3847" s="5">
        <f t="shared" si="1"/>
        <v>1708.1</v>
      </c>
      <c r="M3847" s="5">
        <f t="shared" si="2"/>
        <v>1083.1</v>
      </c>
      <c r="N3847" s="5">
        <f t="shared" si="3"/>
        <v>625</v>
      </c>
      <c r="O3847" s="6">
        <f t="shared" si="4"/>
        <v>0.3659036356</v>
      </c>
      <c r="P3847" s="6" t="str">
        <f t="shared" si="5"/>
        <v>Sunday</v>
      </c>
      <c r="Q3847" s="6" t="str">
        <f t="shared" si="6"/>
        <v>Weekend</v>
      </c>
      <c r="R3847" s="6" t="str">
        <f t="shared" si="7"/>
        <v>Low (1–15%)</v>
      </c>
    </row>
    <row r="3848">
      <c r="A3848" s="3" t="s">
        <v>4366</v>
      </c>
      <c r="B3848" s="4">
        <v>45861.493055555555</v>
      </c>
      <c r="C3848" s="3" t="s">
        <v>207</v>
      </c>
      <c r="D3848" s="3" t="s">
        <v>644</v>
      </c>
      <c r="E3848" s="3" t="s">
        <v>27</v>
      </c>
      <c r="F3848" s="3">
        <v>5.0</v>
      </c>
      <c r="G3848" s="3">
        <v>799.0</v>
      </c>
      <c r="H3848" s="3">
        <v>20.0</v>
      </c>
      <c r="I3848" s="3">
        <v>443.27</v>
      </c>
      <c r="J3848" s="3" t="s">
        <v>32</v>
      </c>
      <c r="K3848" s="3" t="s">
        <v>39</v>
      </c>
      <c r="L3848" s="5">
        <f t="shared" si="1"/>
        <v>3196</v>
      </c>
      <c r="M3848" s="5">
        <f t="shared" si="2"/>
        <v>2216.35</v>
      </c>
      <c r="N3848" s="5">
        <f t="shared" si="3"/>
        <v>979.65</v>
      </c>
      <c r="O3848" s="6">
        <f t="shared" si="4"/>
        <v>0.3065237797</v>
      </c>
      <c r="P3848" s="6" t="str">
        <f t="shared" si="5"/>
        <v>Wednesday</v>
      </c>
      <c r="Q3848" s="6" t="str">
        <f t="shared" si="6"/>
        <v>Weekday</v>
      </c>
      <c r="R3848" s="6" t="str">
        <f t="shared" si="7"/>
        <v>Mid (16–25%)</v>
      </c>
    </row>
    <row r="3849">
      <c r="A3849" s="3" t="s">
        <v>4367</v>
      </c>
      <c r="B3849" s="4">
        <v>45896.740277777775</v>
      </c>
      <c r="C3849" s="3" t="s">
        <v>111</v>
      </c>
      <c r="D3849" s="3" t="s">
        <v>279</v>
      </c>
      <c r="E3849" s="3" t="s">
        <v>27</v>
      </c>
      <c r="F3849" s="3">
        <v>2.0</v>
      </c>
      <c r="G3849" s="3">
        <v>799.0</v>
      </c>
      <c r="H3849" s="3">
        <v>25.0</v>
      </c>
      <c r="I3849" s="3">
        <v>469.6</v>
      </c>
      <c r="J3849" s="3" t="s">
        <v>32</v>
      </c>
      <c r="K3849" s="3" t="s">
        <v>23</v>
      </c>
      <c r="L3849" s="5">
        <f t="shared" si="1"/>
        <v>1198.5</v>
      </c>
      <c r="M3849" s="5">
        <f t="shared" si="2"/>
        <v>939.2</v>
      </c>
      <c r="N3849" s="5">
        <f t="shared" si="3"/>
        <v>259.3</v>
      </c>
      <c r="O3849" s="6">
        <f t="shared" si="4"/>
        <v>0.2163537756</v>
      </c>
      <c r="P3849" s="6" t="str">
        <f t="shared" si="5"/>
        <v>Wednesday</v>
      </c>
      <c r="Q3849" s="6" t="str">
        <f t="shared" si="6"/>
        <v>Weekday</v>
      </c>
      <c r="R3849" s="6" t="str">
        <f t="shared" si="7"/>
        <v>Mid (16–25%)</v>
      </c>
    </row>
    <row r="3850">
      <c r="A3850" s="3" t="s">
        <v>4368</v>
      </c>
      <c r="B3850" s="4">
        <v>45640.660416666666</v>
      </c>
      <c r="C3850" s="3" t="s">
        <v>111</v>
      </c>
      <c r="D3850" s="3" t="s">
        <v>895</v>
      </c>
      <c r="E3850" s="3" t="s">
        <v>21</v>
      </c>
      <c r="F3850" s="3">
        <v>2.0</v>
      </c>
      <c r="G3850" s="3">
        <v>499.0</v>
      </c>
      <c r="H3850" s="3">
        <v>30.0</v>
      </c>
      <c r="I3850" s="3">
        <v>348.48</v>
      </c>
      <c r="J3850" s="3" t="s">
        <v>22</v>
      </c>
      <c r="K3850" s="3" t="s">
        <v>28</v>
      </c>
      <c r="L3850" s="5">
        <f t="shared" si="1"/>
        <v>698.6</v>
      </c>
      <c r="M3850" s="5">
        <f t="shared" si="2"/>
        <v>696.96</v>
      </c>
      <c r="N3850" s="5">
        <f t="shared" si="3"/>
        <v>1.64</v>
      </c>
      <c r="O3850" s="6">
        <f t="shared" si="4"/>
        <v>0.002347552247</v>
      </c>
      <c r="P3850" s="6" t="str">
        <f t="shared" si="5"/>
        <v>Saturday</v>
      </c>
      <c r="Q3850" s="6" t="str">
        <f t="shared" si="6"/>
        <v>Weekend</v>
      </c>
      <c r="R3850" s="6" t="str">
        <f t="shared" si="7"/>
        <v>High (&gt;25%)</v>
      </c>
    </row>
    <row r="3851">
      <c r="A3851" s="3" t="s">
        <v>4369</v>
      </c>
      <c r="B3851" s="4">
        <v>45578.646527777775</v>
      </c>
      <c r="C3851" s="3" t="s">
        <v>25</v>
      </c>
      <c r="D3851" s="3" t="s">
        <v>509</v>
      </c>
      <c r="E3851" s="3" t="s">
        <v>27</v>
      </c>
      <c r="F3851" s="3">
        <v>3.0</v>
      </c>
      <c r="G3851" s="3">
        <v>799.0</v>
      </c>
      <c r="H3851" s="3">
        <v>20.0</v>
      </c>
      <c r="I3851" s="3">
        <v>535.13</v>
      </c>
      <c r="J3851" s="3" t="s">
        <v>52</v>
      </c>
      <c r="K3851" s="3" t="s">
        <v>23</v>
      </c>
      <c r="L3851" s="5">
        <f t="shared" si="1"/>
        <v>1917.6</v>
      </c>
      <c r="M3851" s="5">
        <f t="shared" si="2"/>
        <v>1605.39</v>
      </c>
      <c r="N3851" s="5">
        <f t="shared" si="3"/>
        <v>312.21</v>
      </c>
      <c r="O3851" s="6">
        <f t="shared" si="4"/>
        <v>0.1628128911</v>
      </c>
      <c r="P3851" s="6" t="str">
        <f t="shared" si="5"/>
        <v>Sunday</v>
      </c>
      <c r="Q3851" s="6" t="str">
        <f t="shared" si="6"/>
        <v>Weekend</v>
      </c>
      <c r="R3851" s="6" t="str">
        <f t="shared" si="7"/>
        <v>Mid (16–25%)</v>
      </c>
    </row>
    <row r="3852">
      <c r="A3852" s="3" t="s">
        <v>4370</v>
      </c>
      <c r="B3852" s="4">
        <v>45867.53333333333</v>
      </c>
      <c r="C3852" s="3" t="s">
        <v>285</v>
      </c>
      <c r="D3852" s="3" t="s">
        <v>145</v>
      </c>
      <c r="E3852" s="3" t="s">
        <v>35</v>
      </c>
      <c r="F3852" s="3">
        <v>3.0</v>
      </c>
      <c r="G3852" s="3">
        <v>3999.0</v>
      </c>
      <c r="H3852" s="3">
        <v>20.0</v>
      </c>
      <c r="I3852" s="3">
        <v>2556.51</v>
      </c>
      <c r="J3852" s="3" t="s">
        <v>32</v>
      </c>
      <c r="K3852" s="3" t="s">
        <v>28</v>
      </c>
      <c r="L3852" s="5">
        <f t="shared" si="1"/>
        <v>9597.6</v>
      </c>
      <c r="M3852" s="5">
        <f t="shared" si="2"/>
        <v>7669.53</v>
      </c>
      <c r="N3852" s="5">
        <f t="shared" si="3"/>
        <v>1928.07</v>
      </c>
      <c r="O3852" s="6">
        <f t="shared" si="4"/>
        <v>0.2008908477</v>
      </c>
      <c r="P3852" s="6" t="str">
        <f t="shared" si="5"/>
        <v>Tuesday</v>
      </c>
      <c r="Q3852" s="6" t="str">
        <f t="shared" si="6"/>
        <v>Weekday</v>
      </c>
      <c r="R3852" s="6" t="str">
        <f t="shared" si="7"/>
        <v>Mid (16–25%)</v>
      </c>
    </row>
    <row r="3853">
      <c r="A3853" s="3" t="s">
        <v>4371</v>
      </c>
      <c r="B3853" s="4">
        <v>45954.72708333333</v>
      </c>
      <c r="C3853" s="3" t="s">
        <v>309</v>
      </c>
      <c r="D3853" s="3" t="s">
        <v>688</v>
      </c>
      <c r="E3853" s="3" t="s">
        <v>21</v>
      </c>
      <c r="F3853" s="3">
        <v>4.0</v>
      </c>
      <c r="G3853" s="3">
        <v>499.0</v>
      </c>
      <c r="H3853" s="3">
        <v>5.0</v>
      </c>
      <c r="I3853" s="3">
        <v>324.72</v>
      </c>
      <c r="J3853" s="3" t="s">
        <v>32</v>
      </c>
      <c r="K3853" s="3" t="s">
        <v>39</v>
      </c>
      <c r="L3853" s="5">
        <f t="shared" si="1"/>
        <v>1896.2</v>
      </c>
      <c r="M3853" s="5">
        <f t="shared" si="2"/>
        <v>1298.88</v>
      </c>
      <c r="N3853" s="5">
        <f t="shared" si="3"/>
        <v>597.32</v>
      </c>
      <c r="O3853" s="6">
        <f t="shared" si="4"/>
        <v>0.3150089653</v>
      </c>
      <c r="P3853" s="6" t="str">
        <f t="shared" si="5"/>
        <v>Friday</v>
      </c>
      <c r="Q3853" s="6" t="str">
        <f t="shared" si="6"/>
        <v>Weekday</v>
      </c>
      <c r="R3853" s="6" t="str">
        <f t="shared" si="7"/>
        <v>Low (1–15%)</v>
      </c>
    </row>
    <row r="3854">
      <c r="A3854" s="3" t="s">
        <v>4372</v>
      </c>
      <c r="B3854" s="4">
        <v>45484.78888888889</v>
      </c>
      <c r="C3854" s="3" t="s">
        <v>54</v>
      </c>
      <c r="D3854" s="3" t="s">
        <v>732</v>
      </c>
      <c r="E3854" s="3" t="s">
        <v>21</v>
      </c>
      <c r="F3854" s="3">
        <v>3.0</v>
      </c>
      <c r="G3854" s="3">
        <v>299.0</v>
      </c>
      <c r="H3854" s="3">
        <v>15.0</v>
      </c>
      <c r="I3854" s="3">
        <v>187.32</v>
      </c>
      <c r="J3854" s="3" t="s">
        <v>52</v>
      </c>
      <c r="K3854" s="3" t="s">
        <v>23</v>
      </c>
      <c r="L3854" s="5">
        <f t="shared" si="1"/>
        <v>762.45</v>
      </c>
      <c r="M3854" s="5">
        <f t="shared" si="2"/>
        <v>561.96</v>
      </c>
      <c r="N3854" s="5">
        <f t="shared" si="3"/>
        <v>200.49</v>
      </c>
      <c r="O3854" s="6">
        <f t="shared" si="4"/>
        <v>0.2629549479</v>
      </c>
      <c r="P3854" s="6" t="str">
        <f t="shared" si="5"/>
        <v>Thursday</v>
      </c>
      <c r="Q3854" s="6" t="str">
        <f t="shared" si="6"/>
        <v>Weekday</v>
      </c>
      <c r="R3854" s="6" t="str">
        <f t="shared" si="7"/>
        <v>Low (1–15%)</v>
      </c>
    </row>
    <row r="3855">
      <c r="A3855" s="3" t="s">
        <v>4373</v>
      </c>
      <c r="B3855" s="4">
        <v>46006.65069444444</v>
      </c>
      <c r="C3855" s="3" t="s">
        <v>91</v>
      </c>
      <c r="D3855" s="3" t="s">
        <v>55</v>
      </c>
      <c r="E3855" s="3" t="s">
        <v>21</v>
      </c>
      <c r="F3855" s="3">
        <v>2.0</v>
      </c>
      <c r="G3855" s="3">
        <v>899.0</v>
      </c>
      <c r="H3855" s="3">
        <v>25.0</v>
      </c>
      <c r="I3855" s="3">
        <v>495.5</v>
      </c>
      <c r="J3855" s="3" t="s">
        <v>52</v>
      </c>
      <c r="K3855" s="3" t="s">
        <v>39</v>
      </c>
      <c r="L3855" s="5">
        <f t="shared" si="1"/>
        <v>1348.5</v>
      </c>
      <c r="M3855" s="5">
        <f t="shared" si="2"/>
        <v>991</v>
      </c>
      <c r="N3855" s="5">
        <f t="shared" si="3"/>
        <v>357.5</v>
      </c>
      <c r="O3855" s="6">
        <f t="shared" si="4"/>
        <v>0.2651093808</v>
      </c>
      <c r="P3855" s="6" t="str">
        <f t="shared" si="5"/>
        <v>Monday</v>
      </c>
      <c r="Q3855" s="6" t="str">
        <f t="shared" si="6"/>
        <v>Weekday</v>
      </c>
      <c r="R3855" s="6" t="str">
        <f t="shared" si="7"/>
        <v>Mid (16–25%)</v>
      </c>
    </row>
    <row r="3856">
      <c r="A3856" s="3" t="s">
        <v>4374</v>
      </c>
      <c r="B3856" s="4">
        <v>45379.720138888886</v>
      </c>
      <c r="C3856" s="3" t="s">
        <v>94</v>
      </c>
      <c r="D3856" s="3" t="s">
        <v>429</v>
      </c>
      <c r="E3856" s="3" t="s">
        <v>35</v>
      </c>
      <c r="F3856" s="3">
        <v>3.0</v>
      </c>
      <c r="G3856" s="3">
        <v>3499.0</v>
      </c>
      <c r="H3856" s="3">
        <v>25.0</v>
      </c>
      <c r="I3856" s="3">
        <v>2241.38</v>
      </c>
      <c r="J3856" s="3" t="s">
        <v>32</v>
      </c>
      <c r="K3856" s="3" t="s">
        <v>28</v>
      </c>
      <c r="L3856" s="5">
        <f t="shared" si="1"/>
        <v>7872.75</v>
      </c>
      <c r="M3856" s="5">
        <f t="shared" si="2"/>
        <v>6724.14</v>
      </c>
      <c r="N3856" s="5">
        <f t="shared" si="3"/>
        <v>1148.61</v>
      </c>
      <c r="O3856" s="6">
        <f t="shared" si="4"/>
        <v>0.1458969229</v>
      </c>
      <c r="P3856" s="6" t="str">
        <f t="shared" si="5"/>
        <v>Thursday</v>
      </c>
      <c r="Q3856" s="6" t="str">
        <f t="shared" si="6"/>
        <v>Weekday</v>
      </c>
      <c r="R3856" s="6" t="str">
        <f t="shared" si="7"/>
        <v>Mid (16–25%)</v>
      </c>
    </row>
    <row r="3857">
      <c r="A3857" s="3" t="s">
        <v>4375</v>
      </c>
      <c r="B3857" s="4">
        <v>45916.55625</v>
      </c>
      <c r="C3857" s="3" t="s">
        <v>44</v>
      </c>
      <c r="D3857" s="3" t="s">
        <v>38</v>
      </c>
      <c r="E3857" s="3" t="s">
        <v>21</v>
      </c>
      <c r="F3857" s="3">
        <v>4.0</v>
      </c>
      <c r="G3857" s="3">
        <v>299.0</v>
      </c>
      <c r="H3857" s="3">
        <v>25.0</v>
      </c>
      <c r="I3857" s="3">
        <v>174.6</v>
      </c>
      <c r="J3857" s="3" t="s">
        <v>52</v>
      </c>
      <c r="K3857" s="3" t="s">
        <v>23</v>
      </c>
      <c r="L3857" s="5">
        <f t="shared" si="1"/>
        <v>897</v>
      </c>
      <c r="M3857" s="5">
        <f t="shared" si="2"/>
        <v>698.4</v>
      </c>
      <c r="N3857" s="5">
        <f t="shared" si="3"/>
        <v>198.6</v>
      </c>
      <c r="O3857" s="6">
        <f t="shared" si="4"/>
        <v>0.2214046823</v>
      </c>
      <c r="P3857" s="6" t="str">
        <f t="shared" si="5"/>
        <v>Tuesday</v>
      </c>
      <c r="Q3857" s="6" t="str">
        <f t="shared" si="6"/>
        <v>Weekday</v>
      </c>
      <c r="R3857" s="6" t="str">
        <f t="shared" si="7"/>
        <v>Mid (16–25%)</v>
      </c>
    </row>
    <row r="3858">
      <c r="A3858" s="3" t="s">
        <v>4376</v>
      </c>
      <c r="B3858" s="4">
        <v>45486.902083333334</v>
      </c>
      <c r="C3858" s="3" t="s">
        <v>239</v>
      </c>
      <c r="D3858" s="3" t="s">
        <v>1455</v>
      </c>
      <c r="E3858" s="3" t="s">
        <v>35</v>
      </c>
      <c r="F3858" s="3">
        <v>3.0</v>
      </c>
      <c r="G3858" s="3">
        <v>2499.0</v>
      </c>
      <c r="H3858" s="3">
        <v>10.0</v>
      </c>
      <c r="I3858" s="3">
        <v>1508.73</v>
      </c>
      <c r="J3858" s="3" t="s">
        <v>52</v>
      </c>
      <c r="K3858" s="3" t="s">
        <v>39</v>
      </c>
      <c r="L3858" s="5">
        <f t="shared" si="1"/>
        <v>6747.3</v>
      </c>
      <c r="M3858" s="5">
        <f t="shared" si="2"/>
        <v>4526.19</v>
      </c>
      <c r="N3858" s="5">
        <f t="shared" si="3"/>
        <v>2221.11</v>
      </c>
      <c r="O3858" s="6">
        <f t="shared" si="4"/>
        <v>0.3291850073</v>
      </c>
      <c r="P3858" s="6" t="str">
        <f t="shared" si="5"/>
        <v>Saturday</v>
      </c>
      <c r="Q3858" s="6" t="str">
        <f t="shared" si="6"/>
        <v>Weekend</v>
      </c>
      <c r="R3858" s="6" t="str">
        <f t="shared" si="7"/>
        <v>Low (1–15%)</v>
      </c>
    </row>
    <row r="3859">
      <c r="A3859" s="3" t="s">
        <v>4377</v>
      </c>
      <c r="B3859" s="4">
        <v>45947.38125</v>
      </c>
      <c r="C3859" s="3" t="s">
        <v>158</v>
      </c>
      <c r="D3859" s="3" t="s">
        <v>549</v>
      </c>
      <c r="E3859" s="3" t="s">
        <v>27</v>
      </c>
      <c r="F3859" s="3">
        <v>5.0</v>
      </c>
      <c r="G3859" s="3">
        <v>999.0</v>
      </c>
      <c r="H3859" s="3">
        <v>30.0</v>
      </c>
      <c r="I3859" s="3">
        <v>622.95</v>
      </c>
      <c r="J3859" s="3" t="s">
        <v>52</v>
      </c>
      <c r="K3859" s="3" t="s">
        <v>23</v>
      </c>
      <c r="L3859" s="5">
        <f t="shared" si="1"/>
        <v>3496.5</v>
      </c>
      <c r="M3859" s="5">
        <f t="shared" si="2"/>
        <v>3114.75</v>
      </c>
      <c r="N3859" s="5">
        <f t="shared" si="3"/>
        <v>381.75</v>
      </c>
      <c r="O3859" s="6">
        <f t="shared" si="4"/>
        <v>0.1091806092</v>
      </c>
      <c r="P3859" s="6" t="str">
        <f t="shared" si="5"/>
        <v>Friday</v>
      </c>
      <c r="Q3859" s="6" t="str">
        <f t="shared" si="6"/>
        <v>Weekday</v>
      </c>
      <c r="R3859" s="6" t="str">
        <f t="shared" si="7"/>
        <v>High (&gt;25%)</v>
      </c>
    </row>
    <row r="3860">
      <c r="A3860" s="3" t="s">
        <v>4378</v>
      </c>
      <c r="B3860" s="4">
        <v>45531.69861111111</v>
      </c>
      <c r="C3860" s="3" t="s">
        <v>19</v>
      </c>
      <c r="D3860" s="3" t="s">
        <v>246</v>
      </c>
      <c r="E3860" s="3" t="s">
        <v>35</v>
      </c>
      <c r="F3860" s="3">
        <v>2.0</v>
      </c>
      <c r="G3860" s="3">
        <v>3999.0</v>
      </c>
      <c r="H3860" s="3">
        <v>5.0</v>
      </c>
      <c r="I3860" s="3">
        <v>2432.79</v>
      </c>
      <c r="J3860" s="3" t="s">
        <v>52</v>
      </c>
      <c r="K3860" s="3" t="s">
        <v>28</v>
      </c>
      <c r="L3860" s="5">
        <f t="shared" si="1"/>
        <v>7598.1</v>
      </c>
      <c r="M3860" s="5">
        <f t="shared" si="2"/>
        <v>4865.58</v>
      </c>
      <c r="N3860" s="5">
        <f t="shared" si="3"/>
        <v>2732.52</v>
      </c>
      <c r="O3860" s="6">
        <f t="shared" si="4"/>
        <v>0.3596320133</v>
      </c>
      <c r="P3860" s="6" t="str">
        <f t="shared" si="5"/>
        <v>Tuesday</v>
      </c>
      <c r="Q3860" s="6" t="str">
        <f t="shared" si="6"/>
        <v>Weekday</v>
      </c>
      <c r="R3860" s="6" t="str">
        <f t="shared" si="7"/>
        <v>Low (1–15%)</v>
      </c>
    </row>
    <row r="3861">
      <c r="A3861" s="3" t="s">
        <v>4379</v>
      </c>
      <c r="B3861" s="4">
        <v>45452.652083333334</v>
      </c>
      <c r="C3861" s="3" t="s">
        <v>73</v>
      </c>
      <c r="D3861" s="3" t="s">
        <v>103</v>
      </c>
      <c r="E3861" s="3" t="s">
        <v>21</v>
      </c>
      <c r="F3861" s="3">
        <v>5.0</v>
      </c>
      <c r="G3861" s="3">
        <v>899.0</v>
      </c>
      <c r="H3861" s="3">
        <v>0.0</v>
      </c>
      <c r="I3861" s="3">
        <v>476.21</v>
      </c>
      <c r="J3861" s="3" t="s">
        <v>52</v>
      </c>
      <c r="K3861" s="3" t="s">
        <v>28</v>
      </c>
      <c r="L3861" s="5">
        <f t="shared" si="1"/>
        <v>4495</v>
      </c>
      <c r="M3861" s="5">
        <f t="shared" si="2"/>
        <v>2381.05</v>
      </c>
      <c r="N3861" s="5">
        <f t="shared" si="3"/>
        <v>2113.95</v>
      </c>
      <c r="O3861" s="6">
        <f t="shared" si="4"/>
        <v>0.4702892102</v>
      </c>
      <c r="P3861" s="6" t="str">
        <f t="shared" si="5"/>
        <v>Sunday</v>
      </c>
      <c r="Q3861" s="6" t="str">
        <f t="shared" si="6"/>
        <v>Weekend</v>
      </c>
      <c r="R3861" s="6" t="str">
        <f t="shared" si="7"/>
        <v>No Discount</v>
      </c>
    </row>
    <row r="3862">
      <c r="A3862" s="3" t="s">
        <v>4380</v>
      </c>
      <c r="B3862" s="4">
        <v>45899.70694444444</v>
      </c>
      <c r="C3862" s="3" t="s">
        <v>30</v>
      </c>
      <c r="D3862" s="3" t="s">
        <v>1143</v>
      </c>
      <c r="E3862" s="3" t="s">
        <v>27</v>
      </c>
      <c r="F3862" s="3">
        <v>5.0</v>
      </c>
      <c r="G3862" s="3">
        <v>999.0</v>
      </c>
      <c r="H3862" s="3">
        <v>5.0</v>
      </c>
      <c r="I3862" s="3">
        <v>624.3</v>
      </c>
      <c r="J3862" s="3" t="s">
        <v>52</v>
      </c>
      <c r="K3862" s="3" t="s">
        <v>23</v>
      </c>
      <c r="L3862" s="5">
        <f t="shared" si="1"/>
        <v>4745.25</v>
      </c>
      <c r="M3862" s="5">
        <f t="shared" si="2"/>
        <v>3121.5</v>
      </c>
      <c r="N3862" s="5">
        <f t="shared" si="3"/>
        <v>1623.75</v>
      </c>
      <c r="O3862" s="6">
        <f t="shared" si="4"/>
        <v>0.3421842896</v>
      </c>
      <c r="P3862" s="6" t="str">
        <f t="shared" si="5"/>
        <v>Saturday</v>
      </c>
      <c r="Q3862" s="6" t="str">
        <f t="shared" si="6"/>
        <v>Weekend</v>
      </c>
      <c r="R3862" s="6" t="str">
        <f t="shared" si="7"/>
        <v>Low (1–15%)</v>
      </c>
    </row>
    <row r="3863">
      <c r="A3863" s="3" t="s">
        <v>4381</v>
      </c>
      <c r="B3863" s="4">
        <v>45984.70138888889</v>
      </c>
      <c r="C3863" s="3" t="s">
        <v>285</v>
      </c>
      <c r="D3863" s="3" t="s">
        <v>68</v>
      </c>
      <c r="E3863" s="3" t="s">
        <v>35</v>
      </c>
      <c r="F3863" s="3">
        <v>3.0</v>
      </c>
      <c r="G3863" s="3">
        <v>2499.0</v>
      </c>
      <c r="H3863" s="3">
        <v>0.0</v>
      </c>
      <c r="I3863" s="3">
        <v>1553.86</v>
      </c>
      <c r="J3863" s="3" t="s">
        <v>52</v>
      </c>
      <c r="K3863" s="3" t="s">
        <v>39</v>
      </c>
      <c r="L3863" s="5">
        <f t="shared" si="1"/>
        <v>7497</v>
      </c>
      <c r="M3863" s="5">
        <f t="shared" si="2"/>
        <v>4661.58</v>
      </c>
      <c r="N3863" s="5">
        <f t="shared" si="3"/>
        <v>2835.42</v>
      </c>
      <c r="O3863" s="6">
        <f t="shared" si="4"/>
        <v>0.3782072829</v>
      </c>
      <c r="P3863" s="6" t="str">
        <f t="shared" si="5"/>
        <v>Sunday</v>
      </c>
      <c r="Q3863" s="6" t="str">
        <f t="shared" si="6"/>
        <v>Weekend</v>
      </c>
      <c r="R3863" s="6" t="str">
        <f t="shared" si="7"/>
        <v>No Discount</v>
      </c>
    </row>
    <row r="3864">
      <c r="A3864" s="3" t="s">
        <v>4382</v>
      </c>
      <c r="B3864" s="4">
        <v>45665.604166666664</v>
      </c>
      <c r="C3864" s="3" t="s">
        <v>37</v>
      </c>
      <c r="D3864" s="3" t="s">
        <v>535</v>
      </c>
      <c r="E3864" s="3" t="s">
        <v>35</v>
      </c>
      <c r="F3864" s="3">
        <v>4.0</v>
      </c>
      <c r="G3864" s="3">
        <v>2499.0</v>
      </c>
      <c r="H3864" s="3">
        <v>20.0</v>
      </c>
      <c r="I3864" s="3">
        <v>1691.62</v>
      </c>
      <c r="J3864" s="3" t="s">
        <v>52</v>
      </c>
      <c r="K3864" s="3" t="s">
        <v>39</v>
      </c>
      <c r="L3864" s="5">
        <f t="shared" si="1"/>
        <v>7996.8</v>
      </c>
      <c r="M3864" s="5">
        <f t="shared" si="2"/>
        <v>6766.48</v>
      </c>
      <c r="N3864" s="5">
        <f t="shared" si="3"/>
        <v>1230.32</v>
      </c>
      <c r="O3864" s="6">
        <f t="shared" si="4"/>
        <v>0.1538515406</v>
      </c>
      <c r="P3864" s="6" t="str">
        <f t="shared" si="5"/>
        <v>Wednesday</v>
      </c>
      <c r="Q3864" s="6" t="str">
        <f t="shared" si="6"/>
        <v>Weekday</v>
      </c>
      <c r="R3864" s="6" t="str">
        <f t="shared" si="7"/>
        <v>Mid (16–25%)</v>
      </c>
    </row>
    <row r="3865">
      <c r="A3865" s="3" t="s">
        <v>4383</v>
      </c>
      <c r="B3865" s="4">
        <v>45977.86666666667</v>
      </c>
      <c r="C3865" s="3" t="s">
        <v>41</v>
      </c>
      <c r="D3865" s="3" t="s">
        <v>1064</v>
      </c>
      <c r="E3865" s="3" t="s">
        <v>27</v>
      </c>
      <c r="F3865" s="3">
        <v>4.0</v>
      </c>
      <c r="G3865" s="3">
        <v>799.0</v>
      </c>
      <c r="H3865" s="3">
        <v>10.0</v>
      </c>
      <c r="I3865" s="3">
        <v>538.76</v>
      </c>
      <c r="J3865" s="3" t="s">
        <v>32</v>
      </c>
      <c r="K3865" s="3" t="s">
        <v>39</v>
      </c>
      <c r="L3865" s="5">
        <f t="shared" si="1"/>
        <v>2876.4</v>
      </c>
      <c r="M3865" s="5">
        <f t="shared" si="2"/>
        <v>2155.04</v>
      </c>
      <c r="N3865" s="5">
        <f t="shared" si="3"/>
        <v>721.36</v>
      </c>
      <c r="O3865" s="6">
        <f t="shared" si="4"/>
        <v>0.2507857044</v>
      </c>
      <c r="P3865" s="6" t="str">
        <f t="shared" si="5"/>
        <v>Sunday</v>
      </c>
      <c r="Q3865" s="6" t="str">
        <f t="shared" si="6"/>
        <v>Weekend</v>
      </c>
      <c r="R3865" s="6" t="str">
        <f t="shared" si="7"/>
        <v>Low (1–15%)</v>
      </c>
    </row>
    <row r="3866">
      <c r="A3866" s="3" t="s">
        <v>4384</v>
      </c>
      <c r="B3866" s="4">
        <v>45410.4</v>
      </c>
      <c r="C3866" s="3" t="s">
        <v>111</v>
      </c>
      <c r="D3866" s="3" t="s">
        <v>437</v>
      </c>
      <c r="E3866" s="3" t="s">
        <v>35</v>
      </c>
      <c r="F3866" s="3">
        <v>1.0</v>
      </c>
      <c r="G3866" s="3">
        <v>3499.0</v>
      </c>
      <c r="H3866" s="3">
        <v>30.0</v>
      </c>
      <c r="I3866" s="3">
        <v>2573.94</v>
      </c>
      <c r="J3866" s="3" t="s">
        <v>52</v>
      </c>
      <c r="K3866" s="3" t="s">
        <v>23</v>
      </c>
      <c r="L3866" s="5">
        <f t="shared" si="1"/>
        <v>2449.3</v>
      </c>
      <c r="M3866" s="5">
        <f t="shared" si="2"/>
        <v>2573.94</v>
      </c>
      <c r="N3866" s="5">
        <f t="shared" si="3"/>
        <v>-124.64</v>
      </c>
      <c r="O3866" s="6">
        <f t="shared" si="4"/>
        <v>-0.05088800882</v>
      </c>
      <c r="P3866" s="6" t="str">
        <f t="shared" si="5"/>
        <v>Sunday</v>
      </c>
      <c r="Q3866" s="6" t="str">
        <f t="shared" si="6"/>
        <v>Weekend</v>
      </c>
      <c r="R3866" s="6" t="str">
        <f t="shared" si="7"/>
        <v>High (&gt;25%)</v>
      </c>
    </row>
    <row r="3867">
      <c r="A3867" s="3" t="s">
        <v>4385</v>
      </c>
      <c r="B3867" s="4">
        <v>45967.59166666667</v>
      </c>
      <c r="C3867" s="3" t="s">
        <v>239</v>
      </c>
      <c r="D3867" s="3" t="s">
        <v>1422</v>
      </c>
      <c r="E3867" s="3" t="s">
        <v>27</v>
      </c>
      <c r="F3867" s="3">
        <v>4.0</v>
      </c>
      <c r="G3867" s="3">
        <v>1499.0</v>
      </c>
      <c r="H3867" s="3">
        <v>25.0</v>
      </c>
      <c r="I3867" s="3">
        <v>755.75</v>
      </c>
      <c r="J3867" s="3" t="s">
        <v>52</v>
      </c>
      <c r="K3867" s="3" t="s">
        <v>28</v>
      </c>
      <c r="L3867" s="5">
        <f t="shared" si="1"/>
        <v>4497</v>
      </c>
      <c r="M3867" s="5">
        <f t="shared" si="2"/>
        <v>3023</v>
      </c>
      <c r="N3867" s="5">
        <f t="shared" si="3"/>
        <v>1474</v>
      </c>
      <c r="O3867" s="6">
        <f t="shared" si="4"/>
        <v>0.3277740716</v>
      </c>
      <c r="P3867" s="6" t="str">
        <f t="shared" si="5"/>
        <v>Thursday</v>
      </c>
      <c r="Q3867" s="6" t="str">
        <f t="shared" si="6"/>
        <v>Weekday</v>
      </c>
      <c r="R3867" s="6" t="str">
        <f t="shared" si="7"/>
        <v>Mid (16–25%)</v>
      </c>
    </row>
    <row r="3868">
      <c r="A3868" s="3" t="s">
        <v>4386</v>
      </c>
      <c r="B3868" s="4">
        <v>45766.85902777778</v>
      </c>
      <c r="C3868" s="3" t="s">
        <v>399</v>
      </c>
      <c r="D3868" s="3" t="s">
        <v>662</v>
      </c>
      <c r="E3868" s="3" t="s">
        <v>27</v>
      </c>
      <c r="F3868" s="3">
        <v>1.0</v>
      </c>
      <c r="G3868" s="3">
        <v>1299.0</v>
      </c>
      <c r="H3868" s="3">
        <v>30.0</v>
      </c>
      <c r="I3868" s="3">
        <v>704.82</v>
      </c>
      <c r="J3868" s="3" t="s">
        <v>32</v>
      </c>
      <c r="K3868" s="3" t="s">
        <v>39</v>
      </c>
      <c r="L3868" s="5">
        <f t="shared" si="1"/>
        <v>909.3</v>
      </c>
      <c r="M3868" s="5">
        <f t="shared" si="2"/>
        <v>704.82</v>
      </c>
      <c r="N3868" s="5">
        <f t="shared" si="3"/>
        <v>204.48</v>
      </c>
      <c r="O3868" s="6">
        <f t="shared" si="4"/>
        <v>0.2248762785</v>
      </c>
      <c r="P3868" s="6" t="str">
        <f t="shared" si="5"/>
        <v>Saturday</v>
      </c>
      <c r="Q3868" s="6" t="str">
        <f t="shared" si="6"/>
        <v>Weekend</v>
      </c>
      <c r="R3868" s="6" t="str">
        <f t="shared" si="7"/>
        <v>High (&gt;25%)</v>
      </c>
    </row>
    <row r="3869">
      <c r="A3869" s="3" t="s">
        <v>4387</v>
      </c>
      <c r="B3869" s="4">
        <v>45632.89097222222</v>
      </c>
      <c r="C3869" s="3" t="s">
        <v>248</v>
      </c>
      <c r="D3869" s="3" t="s">
        <v>788</v>
      </c>
      <c r="E3869" s="3" t="s">
        <v>35</v>
      </c>
      <c r="F3869" s="3">
        <v>1.0</v>
      </c>
      <c r="G3869" s="3">
        <v>3499.0</v>
      </c>
      <c r="H3869" s="3">
        <v>10.0</v>
      </c>
      <c r="I3869" s="3">
        <v>2313.95</v>
      </c>
      <c r="J3869" s="3" t="s">
        <v>52</v>
      </c>
      <c r="K3869" s="3" t="s">
        <v>28</v>
      </c>
      <c r="L3869" s="5">
        <f t="shared" si="1"/>
        <v>3149.1</v>
      </c>
      <c r="M3869" s="5">
        <f t="shared" si="2"/>
        <v>2313.95</v>
      </c>
      <c r="N3869" s="5">
        <f t="shared" si="3"/>
        <v>835.15</v>
      </c>
      <c r="O3869" s="6">
        <f t="shared" si="4"/>
        <v>0.2652027563</v>
      </c>
      <c r="P3869" s="6" t="str">
        <f t="shared" si="5"/>
        <v>Friday</v>
      </c>
      <c r="Q3869" s="6" t="str">
        <f t="shared" si="6"/>
        <v>Weekday</v>
      </c>
      <c r="R3869" s="6" t="str">
        <f t="shared" si="7"/>
        <v>Low (1–15%)</v>
      </c>
    </row>
    <row r="3870">
      <c r="A3870" s="3" t="s">
        <v>4388</v>
      </c>
      <c r="B3870" s="4">
        <v>45851.49444444444</v>
      </c>
      <c r="C3870" s="3" t="s">
        <v>158</v>
      </c>
      <c r="D3870" s="3" t="s">
        <v>521</v>
      </c>
      <c r="E3870" s="3" t="s">
        <v>21</v>
      </c>
      <c r="F3870" s="3">
        <v>5.0</v>
      </c>
      <c r="G3870" s="3">
        <v>899.0</v>
      </c>
      <c r="H3870" s="3">
        <v>15.0</v>
      </c>
      <c r="I3870" s="3">
        <v>536.79</v>
      </c>
      <c r="J3870" s="3" t="s">
        <v>52</v>
      </c>
      <c r="K3870" s="3" t="s">
        <v>28</v>
      </c>
      <c r="L3870" s="5">
        <f t="shared" si="1"/>
        <v>3820.75</v>
      </c>
      <c r="M3870" s="5">
        <f t="shared" si="2"/>
        <v>2683.95</v>
      </c>
      <c r="N3870" s="5">
        <f t="shared" si="3"/>
        <v>1136.8</v>
      </c>
      <c r="O3870" s="6">
        <f t="shared" si="4"/>
        <v>0.2975332068</v>
      </c>
      <c r="P3870" s="6" t="str">
        <f t="shared" si="5"/>
        <v>Sunday</v>
      </c>
      <c r="Q3870" s="6" t="str">
        <f t="shared" si="6"/>
        <v>Weekend</v>
      </c>
      <c r="R3870" s="6" t="str">
        <f t="shared" si="7"/>
        <v>Low (1–15%)</v>
      </c>
    </row>
    <row r="3871">
      <c r="A3871" s="3" t="s">
        <v>4389</v>
      </c>
      <c r="B3871" s="4">
        <v>45410.728472222225</v>
      </c>
      <c r="C3871" s="3" t="s">
        <v>60</v>
      </c>
      <c r="D3871" s="3" t="s">
        <v>1014</v>
      </c>
      <c r="E3871" s="3" t="s">
        <v>35</v>
      </c>
      <c r="F3871" s="3">
        <v>5.0</v>
      </c>
      <c r="G3871" s="3">
        <v>1999.0</v>
      </c>
      <c r="H3871" s="3">
        <v>10.0</v>
      </c>
      <c r="I3871" s="3">
        <v>1214.77</v>
      </c>
      <c r="J3871" s="3" t="s">
        <v>52</v>
      </c>
      <c r="K3871" s="3" t="s">
        <v>28</v>
      </c>
      <c r="L3871" s="5">
        <f t="shared" si="1"/>
        <v>8995.5</v>
      </c>
      <c r="M3871" s="5">
        <f t="shared" si="2"/>
        <v>6073.85</v>
      </c>
      <c r="N3871" s="5">
        <f t="shared" si="3"/>
        <v>2921.65</v>
      </c>
      <c r="O3871" s="6">
        <f t="shared" si="4"/>
        <v>0.3247901729</v>
      </c>
      <c r="P3871" s="6" t="str">
        <f t="shared" si="5"/>
        <v>Sunday</v>
      </c>
      <c r="Q3871" s="6" t="str">
        <f t="shared" si="6"/>
        <v>Weekend</v>
      </c>
      <c r="R3871" s="6" t="str">
        <f t="shared" si="7"/>
        <v>Low (1–15%)</v>
      </c>
    </row>
    <row r="3872">
      <c r="A3872" s="3" t="s">
        <v>4390</v>
      </c>
      <c r="B3872" s="4">
        <v>45747.55625</v>
      </c>
      <c r="C3872" s="3" t="s">
        <v>25</v>
      </c>
      <c r="D3872" s="3" t="s">
        <v>334</v>
      </c>
      <c r="E3872" s="3" t="s">
        <v>27</v>
      </c>
      <c r="F3872" s="3">
        <v>4.0</v>
      </c>
      <c r="G3872" s="3">
        <v>799.0</v>
      </c>
      <c r="H3872" s="3">
        <v>5.0</v>
      </c>
      <c r="I3872" s="3">
        <v>544.57</v>
      </c>
      <c r="J3872" s="3" t="s">
        <v>32</v>
      </c>
      <c r="K3872" s="3" t="s">
        <v>28</v>
      </c>
      <c r="L3872" s="5">
        <f t="shared" si="1"/>
        <v>3036.2</v>
      </c>
      <c r="M3872" s="5">
        <f t="shared" si="2"/>
        <v>2178.28</v>
      </c>
      <c r="N3872" s="5">
        <f t="shared" si="3"/>
        <v>857.92</v>
      </c>
      <c r="O3872" s="6">
        <f t="shared" si="4"/>
        <v>0.282563731</v>
      </c>
      <c r="P3872" s="6" t="str">
        <f t="shared" si="5"/>
        <v>Monday</v>
      </c>
      <c r="Q3872" s="6" t="str">
        <f t="shared" si="6"/>
        <v>Weekday</v>
      </c>
      <c r="R3872" s="6" t="str">
        <f t="shared" si="7"/>
        <v>Low (1–15%)</v>
      </c>
    </row>
    <row r="3873">
      <c r="A3873" s="3" t="s">
        <v>4391</v>
      </c>
      <c r="B3873" s="4">
        <v>45913.53888888889</v>
      </c>
      <c r="C3873" s="3" t="s">
        <v>309</v>
      </c>
      <c r="D3873" s="3" t="s">
        <v>600</v>
      </c>
      <c r="E3873" s="3" t="s">
        <v>27</v>
      </c>
      <c r="F3873" s="3">
        <v>3.0</v>
      </c>
      <c r="G3873" s="3">
        <v>1299.0</v>
      </c>
      <c r="H3873" s="3">
        <v>0.0</v>
      </c>
      <c r="I3873" s="3">
        <v>705.47</v>
      </c>
      <c r="J3873" s="3" t="s">
        <v>52</v>
      </c>
      <c r="K3873" s="3" t="s">
        <v>39</v>
      </c>
      <c r="L3873" s="5">
        <f t="shared" si="1"/>
        <v>3897</v>
      </c>
      <c r="M3873" s="5">
        <f t="shared" si="2"/>
        <v>2116.41</v>
      </c>
      <c r="N3873" s="5">
        <f t="shared" si="3"/>
        <v>1780.59</v>
      </c>
      <c r="O3873" s="6">
        <f t="shared" si="4"/>
        <v>0.45691301</v>
      </c>
      <c r="P3873" s="6" t="str">
        <f t="shared" si="5"/>
        <v>Saturday</v>
      </c>
      <c r="Q3873" s="6" t="str">
        <f t="shared" si="6"/>
        <v>Weekend</v>
      </c>
      <c r="R3873" s="6" t="str">
        <f t="shared" si="7"/>
        <v>No Discount</v>
      </c>
    </row>
    <row r="3874">
      <c r="A3874" s="3" t="s">
        <v>4392</v>
      </c>
      <c r="B3874" s="4">
        <v>45630.69305555556</v>
      </c>
      <c r="C3874" s="3" t="s">
        <v>127</v>
      </c>
      <c r="D3874" s="3" t="s">
        <v>1040</v>
      </c>
      <c r="E3874" s="3" t="s">
        <v>21</v>
      </c>
      <c r="F3874" s="3">
        <v>1.0</v>
      </c>
      <c r="G3874" s="3">
        <v>299.0</v>
      </c>
      <c r="H3874" s="3">
        <v>10.0</v>
      </c>
      <c r="I3874" s="3">
        <v>170.09</v>
      </c>
      <c r="J3874" s="3" t="s">
        <v>32</v>
      </c>
      <c r="K3874" s="3" t="s">
        <v>28</v>
      </c>
      <c r="L3874" s="5">
        <f t="shared" si="1"/>
        <v>269.1</v>
      </c>
      <c r="M3874" s="5">
        <f t="shared" si="2"/>
        <v>170.09</v>
      </c>
      <c r="N3874" s="5">
        <f t="shared" si="3"/>
        <v>99.01</v>
      </c>
      <c r="O3874" s="6">
        <f t="shared" si="4"/>
        <v>0.3679301375</v>
      </c>
      <c r="P3874" s="6" t="str">
        <f t="shared" si="5"/>
        <v>Wednesday</v>
      </c>
      <c r="Q3874" s="6" t="str">
        <f t="shared" si="6"/>
        <v>Weekday</v>
      </c>
      <c r="R3874" s="6" t="str">
        <f t="shared" si="7"/>
        <v>Low (1–15%)</v>
      </c>
    </row>
    <row r="3875">
      <c r="A3875" s="3" t="s">
        <v>4393</v>
      </c>
      <c r="B3875" s="4">
        <v>45788.46875</v>
      </c>
      <c r="C3875" s="3" t="s">
        <v>111</v>
      </c>
      <c r="D3875" s="3" t="s">
        <v>551</v>
      </c>
      <c r="E3875" s="3" t="s">
        <v>27</v>
      </c>
      <c r="F3875" s="3">
        <v>2.0</v>
      </c>
      <c r="G3875" s="3">
        <v>1499.0</v>
      </c>
      <c r="H3875" s="3">
        <v>30.0</v>
      </c>
      <c r="I3875" s="3">
        <v>853.97</v>
      </c>
      <c r="J3875" s="3" t="s">
        <v>52</v>
      </c>
      <c r="K3875" s="3" t="s">
        <v>39</v>
      </c>
      <c r="L3875" s="5">
        <f t="shared" si="1"/>
        <v>2098.6</v>
      </c>
      <c r="M3875" s="5">
        <f t="shared" si="2"/>
        <v>1707.94</v>
      </c>
      <c r="N3875" s="5">
        <f t="shared" si="3"/>
        <v>390.66</v>
      </c>
      <c r="O3875" s="6">
        <f t="shared" si="4"/>
        <v>0.1861526732</v>
      </c>
      <c r="P3875" s="6" t="str">
        <f t="shared" si="5"/>
        <v>Sunday</v>
      </c>
      <c r="Q3875" s="6" t="str">
        <f t="shared" si="6"/>
        <v>Weekend</v>
      </c>
      <c r="R3875" s="6" t="str">
        <f t="shared" si="7"/>
        <v>High (&gt;25%)</v>
      </c>
    </row>
    <row r="3876">
      <c r="A3876" s="3" t="s">
        <v>4394</v>
      </c>
      <c r="B3876" s="4">
        <v>45403.87708333333</v>
      </c>
      <c r="C3876" s="3" t="s">
        <v>47</v>
      </c>
      <c r="D3876" s="3" t="s">
        <v>181</v>
      </c>
      <c r="E3876" s="3" t="s">
        <v>35</v>
      </c>
      <c r="F3876" s="3">
        <v>2.0</v>
      </c>
      <c r="G3876" s="3">
        <v>3499.0</v>
      </c>
      <c r="H3876" s="3">
        <v>15.0</v>
      </c>
      <c r="I3876" s="3">
        <v>2264.33</v>
      </c>
      <c r="J3876" s="3" t="s">
        <v>32</v>
      </c>
      <c r="K3876" s="3" t="s">
        <v>28</v>
      </c>
      <c r="L3876" s="5">
        <f t="shared" si="1"/>
        <v>5948.3</v>
      </c>
      <c r="M3876" s="5">
        <f t="shared" si="2"/>
        <v>4528.66</v>
      </c>
      <c r="N3876" s="5">
        <f t="shared" si="3"/>
        <v>1419.64</v>
      </c>
      <c r="O3876" s="6">
        <f t="shared" si="4"/>
        <v>0.2386631475</v>
      </c>
      <c r="P3876" s="6" t="str">
        <f t="shared" si="5"/>
        <v>Sunday</v>
      </c>
      <c r="Q3876" s="6" t="str">
        <f t="shared" si="6"/>
        <v>Weekend</v>
      </c>
      <c r="R3876" s="6" t="str">
        <f t="shared" si="7"/>
        <v>Low (1–15%)</v>
      </c>
    </row>
    <row r="3877">
      <c r="A3877" s="3" t="s">
        <v>4395</v>
      </c>
      <c r="B3877" s="4">
        <v>46001.8</v>
      </c>
      <c r="C3877" s="3" t="s">
        <v>70</v>
      </c>
      <c r="D3877" s="3" t="s">
        <v>145</v>
      </c>
      <c r="E3877" s="3" t="s">
        <v>21</v>
      </c>
      <c r="F3877" s="3">
        <v>2.0</v>
      </c>
      <c r="G3877" s="3">
        <v>699.0</v>
      </c>
      <c r="H3877" s="3">
        <v>15.0</v>
      </c>
      <c r="I3877" s="3">
        <v>466.63</v>
      </c>
      <c r="J3877" s="3" t="s">
        <v>32</v>
      </c>
      <c r="K3877" s="3" t="s">
        <v>39</v>
      </c>
      <c r="L3877" s="5">
        <f t="shared" si="1"/>
        <v>1188.3</v>
      </c>
      <c r="M3877" s="5">
        <f t="shared" si="2"/>
        <v>933.26</v>
      </c>
      <c r="N3877" s="5">
        <f t="shared" si="3"/>
        <v>255.04</v>
      </c>
      <c r="O3877" s="6">
        <f t="shared" si="4"/>
        <v>0.2146259362</v>
      </c>
      <c r="P3877" s="6" t="str">
        <f t="shared" si="5"/>
        <v>Wednesday</v>
      </c>
      <c r="Q3877" s="6" t="str">
        <f t="shared" si="6"/>
        <v>Weekday</v>
      </c>
      <c r="R3877" s="6" t="str">
        <f t="shared" si="7"/>
        <v>Low (1–15%)</v>
      </c>
    </row>
    <row r="3878">
      <c r="A3878" s="3" t="s">
        <v>4396</v>
      </c>
      <c r="B3878" s="4">
        <v>45613.61736111111</v>
      </c>
      <c r="C3878" s="3" t="s">
        <v>25</v>
      </c>
      <c r="D3878" s="3" t="s">
        <v>364</v>
      </c>
      <c r="E3878" s="3" t="s">
        <v>35</v>
      </c>
      <c r="F3878" s="3">
        <v>1.0</v>
      </c>
      <c r="G3878" s="3">
        <v>2499.0</v>
      </c>
      <c r="H3878" s="3">
        <v>20.0</v>
      </c>
      <c r="I3878" s="3">
        <v>1389.5</v>
      </c>
      <c r="J3878" s="3" t="s">
        <v>32</v>
      </c>
      <c r="K3878" s="3" t="s">
        <v>28</v>
      </c>
      <c r="L3878" s="5">
        <f t="shared" si="1"/>
        <v>1999.2</v>
      </c>
      <c r="M3878" s="5">
        <f t="shared" si="2"/>
        <v>1389.5</v>
      </c>
      <c r="N3878" s="5">
        <f t="shared" si="3"/>
        <v>609.7</v>
      </c>
      <c r="O3878" s="6">
        <f t="shared" si="4"/>
        <v>0.3049719888</v>
      </c>
      <c r="P3878" s="6" t="str">
        <f t="shared" si="5"/>
        <v>Sunday</v>
      </c>
      <c r="Q3878" s="6" t="str">
        <f t="shared" si="6"/>
        <v>Weekend</v>
      </c>
      <c r="R3878" s="6" t="str">
        <f t="shared" si="7"/>
        <v>Mid (16–25%)</v>
      </c>
    </row>
    <row r="3879">
      <c r="A3879" s="3" t="s">
        <v>4397</v>
      </c>
      <c r="B3879" s="4">
        <v>46013.78888888889</v>
      </c>
      <c r="C3879" s="3" t="s">
        <v>231</v>
      </c>
      <c r="D3879" s="3" t="s">
        <v>71</v>
      </c>
      <c r="E3879" s="3" t="s">
        <v>21</v>
      </c>
      <c r="F3879" s="3">
        <v>3.0</v>
      </c>
      <c r="G3879" s="3">
        <v>499.0</v>
      </c>
      <c r="H3879" s="3">
        <v>25.0</v>
      </c>
      <c r="I3879" s="3">
        <v>294.39</v>
      </c>
      <c r="J3879" s="3" t="s">
        <v>52</v>
      </c>
      <c r="K3879" s="3" t="s">
        <v>28</v>
      </c>
      <c r="L3879" s="5">
        <f t="shared" si="1"/>
        <v>1122.75</v>
      </c>
      <c r="M3879" s="5">
        <f t="shared" si="2"/>
        <v>883.17</v>
      </c>
      <c r="N3879" s="5">
        <f t="shared" si="3"/>
        <v>239.58</v>
      </c>
      <c r="O3879" s="6">
        <f t="shared" si="4"/>
        <v>0.2133867735</v>
      </c>
      <c r="P3879" s="6" t="str">
        <f t="shared" si="5"/>
        <v>Monday</v>
      </c>
      <c r="Q3879" s="6" t="str">
        <f t="shared" si="6"/>
        <v>Weekday</v>
      </c>
      <c r="R3879" s="6" t="str">
        <f t="shared" si="7"/>
        <v>Mid (16–25%)</v>
      </c>
    </row>
    <row r="3880">
      <c r="A3880" s="3" t="s">
        <v>4398</v>
      </c>
      <c r="B3880" s="4">
        <v>45577.427083333336</v>
      </c>
      <c r="C3880" s="3" t="s">
        <v>47</v>
      </c>
      <c r="D3880" s="3" t="s">
        <v>578</v>
      </c>
      <c r="E3880" s="3" t="s">
        <v>21</v>
      </c>
      <c r="F3880" s="3">
        <v>4.0</v>
      </c>
      <c r="G3880" s="3">
        <v>899.0</v>
      </c>
      <c r="H3880" s="3">
        <v>20.0</v>
      </c>
      <c r="I3880" s="3">
        <v>465.13</v>
      </c>
      <c r="J3880" s="3" t="s">
        <v>32</v>
      </c>
      <c r="K3880" s="3" t="s">
        <v>39</v>
      </c>
      <c r="L3880" s="5">
        <f t="shared" si="1"/>
        <v>2876.8</v>
      </c>
      <c r="M3880" s="5">
        <f t="shared" si="2"/>
        <v>1860.52</v>
      </c>
      <c r="N3880" s="5">
        <f t="shared" si="3"/>
        <v>1016.28</v>
      </c>
      <c r="O3880" s="6">
        <f t="shared" si="4"/>
        <v>0.3532675195</v>
      </c>
      <c r="P3880" s="6" t="str">
        <f t="shared" si="5"/>
        <v>Saturday</v>
      </c>
      <c r="Q3880" s="6" t="str">
        <f t="shared" si="6"/>
        <v>Weekend</v>
      </c>
      <c r="R3880" s="6" t="str">
        <f t="shared" si="7"/>
        <v>Mid (16–25%)</v>
      </c>
    </row>
    <row r="3881">
      <c r="A3881" s="3" t="s">
        <v>4399</v>
      </c>
      <c r="B3881" s="4">
        <v>45908.39791666667</v>
      </c>
      <c r="C3881" s="3" t="s">
        <v>257</v>
      </c>
      <c r="D3881" s="3" t="s">
        <v>130</v>
      </c>
      <c r="E3881" s="3" t="s">
        <v>35</v>
      </c>
      <c r="F3881" s="3">
        <v>4.0</v>
      </c>
      <c r="G3881" s="3">
        <v>2499.0</v>
      </c>
      <c r="H3881" s="3">
        <v>0.0</v>
      </c>
      <c r="I3881" s="3">
        <v>1656.76</v>
      </c>
      <c r="J3881" s="3" t="s">
        <v>32</v>
      </c>
      <c r="K3881" s="3" t="s">
        <v>28</v>
      </c>
      <c r="L3881" s="5">
        <f t="shared" si="1"/>
        <v>9996</v>
      </c>
      <c r="M3881" s="5">
        <f t="shared" si="2"/>
        <v>6627.04</v>
      </c>
      <c r="N3881" s="5">
        <f t="shared" si="3"/>
        <v>3368.96</v>
      </c>
      <c r="O3881" s="6">
        <f t="shared" si="4"/>
        <v>0.3370308123</v>
      </c>
      <c r="P3881" s="6" t="str">
        <f t="shared" si="5"/>
        <v>Monday</v>
      </c>
      <c r="Q3881" s="6" t="str">
        <f t="shared" si="6"/>
        <v>Weekday</v>
      </c>
      <c r="R3881" s="6" t="str">
        <f t="shared" si="7"/>
        <v>No Discount</v>
      </c>
    </row>
    <row r="3882">
      <c r="A3882" s="3" t="s">
        <v>4400</v>
      </c>
      <c r="B3882" s="4">
        <v>45331.865277777775</v>
      </c>
      <c r="C3882" s="3" t="s">
        <v>144</v>
      </c>
      <c r="D3882" s="3" t="s">
        <v>1080</v>
      </c>
      <c r="E3882" s="3" t="s">
        <v>21</v>
      </c>
      <c r="F3882" s="3">
        <v>5.0</v>
      </c>
      <c r="G3882" s="3">
        <v>299.0</v>
      </c>
      <c r="H3882" s="3">
        <v>30.0</v>
      </c>
      <c r="I3882" s="3">
        <v>185.9</v>
      </c>
      <c r="J3882" s="3" t="s">
        <v>32</v>
      </c>
      <c r="K3882" s="3" t="s">
        <v>23</v>
      </c>
      <c r="L3882" s="5">
        <f t="shared" si="1"/>
        <v>1046.5</v>
      </c>
      <c r="M3882" s="5">
        <f t="shared" si="2"/>
        <v>929.5</v>
      </c>
      <c r="N3882" s="5">
        <f t="shared" si="3"/>
        <v>117</v>
      </c>
      <c r="O3882" s="6">
        <f t="shared" si="4"/>
        <v>0.1118012422</v>
      </c>
      <c r="P3882" s="6" t="str">
        <f t="shared" si="5"/>
        <v>Friday</v>
      </c>
      <c r="Q3882" s="6" t="str">
        <f t="shared" si="6"/>
        <v>Weekday</v>
      </c>
      <c r="R3882" s="6" t="str">
        <f t="shared" si="7"/>
        <v>High (&gt;25%)</v>
      </c>
    </row>
    <row r="3883">
      <c r="A3883" s="3" t="s">
        <v>4401</v>
      </c>
      <c r="B3883" s="4">
        <v>45755.47430555556</v>
      </c>
      <c r="C3883" s="3" t="s">
        <v>144</v>
      </c>
      <c r="D3883" s="3" t="s">
        <v>1010</v>
      </c>
      <c r="E3883" s="3" t="s">
        <v>35</v>
      </c>
      <c r="F3883" s="3">
        <v>3.0</v>
      </c>
      <c r="G3883" s="3">
        <v>2499.0</v>
      </c>
      <c r="H3883" s="3">
        <v>15.0</v>
      </c>
      <c r="I3883" s="3">
        <v>1614.57</v>
      </c>
      <c r="J3883" s="3" t="s">
        <v>52</v>
      </c>
      <c r="K3883" s="3" t="s">
        <v>28</v>
      </c>
      <c r="L3883" s="5">
        <f t="shared" si="1"/>
        <v>6372.45</v>
      </c>
      <c r="M3883" s="5">
        <f t="shared" si="2"/>
        <v>4843.71</v>
      </c>
      <c r="N3883" s="5">
        <f t="shared" si="3"/>
        <v>1528.74</v>
      </c>
      <c r="O3883" s="6">
        <f t="shared" si="4"/>
        <v>0.2398983123</v>
      </c>
      <c r="P3883" s="6" t="str">
        <f t="shared" si="5"/>
        <v>Tuesday</v>
      </c>
      <c r="Q3883" s="6" t="str">
        <f t="shared" si="6"/>
        <v>Weekday</v>
      </c>
      <c r="R3883" s="6" t="str">
        <f t="shared" si="7"/>
        <v>Low (1–15%)</v>
      </c>
    </row>
    <row r="3884">
      <c r="A3884" s="3" t="s">
        <v>4402</v>
      </c>
      <c r="B3884" s="4">
        <v>45459.729166666664</v>
      </c>
      <c r="C3884" s="3" t="s">
        <v>239</v>
      </c>
      <c r="D3884" s="3" t="s">
        <v>288</v>
      </c>
      <c r="E3884" s="3" t="s">
        <v>35</v>
      </c>
      <c r="F3884" s="3">
        <v>4.0</v>
      </c>
      <c r="G3884" s="3">
        <v>2999.0</v>
      </c>
      <c r="H3884" s="3">
        <v>30.0</v>
      </c>
      <c r="I3884" s="3">
        <v>2237.34</v>
      </c>
      <c r="J3884" s="3" t="s">
        <v>52</v>
      </c>
      <c r="K3884" s="3" t="s">
        <v>23</v>
      </c>
      <c r="L3884" s="5">
        <f t="shared" si="1"/>
        <v>8397.2</v>
      </c>
      <c r="M3884" s="5">
        <f t="shared" si="2"/>
        <v>8949.36</v>
      </c>
      <c r="N3884" s="5">
        <f t="shared" si="3"/>
        <v>-552.16</v>
      </c>
      <c r="O3884" s="6">
        <f t="shared" si="4"/>
        <v>-0.06575525175</v>
      </c>
      <c r="P3884" s="6" t="str">
        <f t="shared" si="5"/>
        <v>Sunday</v>
      </c>
      <c r="Q3884" s="6" t="str">
        <f t="shared" si="6"/>
        <v>Weekend</v>
      </c>
      <c r="R3884" s="6" t="str">
        <f t="shared" si="7"/>
        <v>High (&gt;25%)</v>
      </c>
    </row>
    <row r="3885">
      <c r="A3885" s="3" t="s">
        <v>4403</v>
      </c>
      <c r="B3885" s="4">
        <v>45536.69027777778</v>
      </c>
      <c r="C3885" s="3" t="s">
        <v>254</v>
      </c>
      <c r="D3885" s="3" t="s">
        <v>2292</v>
      </c>
      <c r="E3885" s="3" t="s">
        <v>27</v>
      </c>
      <c r="F3885" s="3">
        <v>1.0</v>
      </c>
      <c r="G3885" s="3">
        <v>999.0</v>
      </c>
      <c r="H3885" s="3">
        <v>20.0</v>
      </c>
      <c r="I3885" s="3">
        <v>562.27</v>
      </c>
      <c r="J3885" s="3" t="s">
        <v>22</v>
      </c>
      <c r="K3885" s="3" t="s">
        <v>28</v>
      </c>
      <c r="L3885" s="5">
        <f t="shared" si="1"/>
        <v>799.2</v>
      </c>
      <c r="M3885" s="5">
        <f t="shared" si="2"/>
        <v>562.27</v>
      </c>
      <c r="N3885" s="5">
        <f t="shared" si="3"/>
        <v>236.93</v>
      </c>
      <c r="O3885" s="6">
        <f t="shared" si="4"/>
        <v>0.296458959</v>
      </c>
      <c r="P3885" s="6" t="str">
        <f t="shared" si="5"/>
        <v>Sunday</v>
      </c>
      <c r="Q3885" s="6" t="str">
        <f t="shared" si="6"/>
        <v>Weekend</v>
      </c>
      <c r="R3885" s="6" t="str">
        <f t="shared" si="7"/>
        <v>Mid (16–25%)</v>
      </c>
    </row>
    <row r="3886">
      <c r="A3886" s="3" t="s">
        <v>4404</v>
      </c>
      <c r="B3886" s="4">
        <v>45673.72986111111</v>
      </c>
      <c r="C3886" s="3" t="s">
        <v>78</v>
      </c>
      <c r="D3886" s="3" t="s">
        <v>1391</v>
      </c>
      <c r="E3886" s="3" t="s">
        <v>35</v>
      </c>
      <c r="F3886" s="3">
        <v>1.0</v>
      </c>
      <c r="G3886" s="3">
        <v>3499.0</v>
      </c>
      <c r="H3886" s="3">
        <v>0.0</v>
      </c>
      <c r="I3886" s="3">
        <v>2175.14</v>
      </c>
      <c r="J3886" s="3" t="s">
        <v>52</v>
      </c>
      <c r="K3886" s="3" t="s">
        <v>28</v>
      </c>
      <c r="L3886" s="5">
        <f t="shared" si="1"/>
        <v>3499</v>
      </c>
      <c r="M3886" s="5">
        <f t="shared" si="2"/>
        <v>2175.14</v>
      </c>
      <c r="N3886" s="5">
        <f t="shared" si="3"/>
        <v>1323.86</v>
      </c>
      <c r="O3886" s="6">
        <f t="shared" si="4"/>
        <v>0.3783538154</v>
      </c>
      <c r="P3886" s="6" t="str">
        <f t="shared" si="5"/>
        <v>Thursday</v>
      </c>
      <c r="Q3886" s="6" t="str">
        <f t="shared" si="6"/>
        <v>Weekday</v>
      </c>
      <c r="R3886" s="6" t="str">
        <f t="shared" si="7"/>
        <v>No Discount</v>
      </c>
    </row>
    <row r="3887">
      <c r="A3887" s="3" t="s">
        <v>4405</v>
      </c>
      <c r="B3887" s="4">
        <v>45934.47222222222</v>
      </c>
      <c r="C3887" s="3" t="s">
        <v>132</v>
      </c>
      <c r="D3887" s="3" t="s">
        <v>1100</v>
      </c>
      <c r="E3887" s="3" t="s">
        <v>35</v>
      </c>
      <c r="F3887" s="3">
        <v>5.0</v>
      </c>
      <c r="G3887" s="3">
        <v>3499.0</v>
      </c>
      <c r="H3887" s="3">
        <v>10.0</v>
      </c>
      <c r="I3887" s="3">
        <v>2408.44</v>
      </c>
      <c r="J3887" s="3" t="s">
        <v>32</v>
      </c>
      <c r="K3887" s="3" t="s">
        <v>39</v>
      </c>
      <c r="L3887" s="5">
        <f t="shared" si="1"/>
        <v>15745.5</v>
      </c>
      <c r="M3887" s="5">
        <f t="shared" si="2"/>
        <v>12042.2</v>
      </c>
      <c r="N3887" s="5">
        <f t="shared" si="3"/>
        <v>3703.3</v>
      </c>
      <c r="O3887" s="6">
        <f t="shared" si="4"/>
        <v>0.235197358</v>
      </c>
      <c r="P3887" s="6" t="str">
        <f t="shared" si="5"/>
        <v>Saturday</v>
      </c>
      <c r="Q3887" s="6" t="str">
        <f t="shared" si="6"/>
        <v>Weekend</v>
      </c>
      <c r="R3887" s="6" t="str">
        <f t="shared" si="7"/>
        <v>Low (1–15%)</v>
      </c>
    </row>
    <row r="3888">
      <c r="A3888" s="3" t="s">
        <v>4406</v>
      </c>
      <c r="B3888" s="4">
        <v>45360.725694444445</v>
      </c>
      <c r="C3888" s="3" t="s">
        <v>270</v>
      </c>
      <c r="D3888" s="3" t="s">
        <v>1327</v>
      </c>
      <c r="E3888" s="3" t="s">
        <v>27</v>
      </c>
      <c r="F3888" s="3">
        <v>4.0</v>
      </c>
      <c r="G3888" s="3">
        <v>1499.0</v>
      </c>
      <c r="H3888" s="3">
        <v>30.0</v>
      </c>
      <c r="I3888" s="3">
        <v>969.8</v>
      </c>
      <c r="J3888" s="3" t="s">
        <v>32</v>
      </c>
      <c r="K3888" s="3" t="s">
        <v>28</v>
      </c>
      <c r="L3888" s="5">
        <f t="shared" si="1"/>
        <v>4197.2</v>
      </c>
      <c r="M3888" s="5">
        <f t="shared" si="2"/>
        <v>3879.2</v>
      </c>
      <c r="N3888" s="5">
        <f t="shared" si="3"/>
        <v>318</v>
      </c>
      <c r="O3888" s="6">
        <f t="shared" si="4"/>
        <v>0.07576479558</v>
      </c>
      <c r="P3888" s="6" t="str">
        <f t="shared" si="5"/>
        <v>Saturday</v>
      </c>
      <c r="Q3888" s="6" t="str">
        <f t="shared" si="6"/>
        <v>Weekend</v>
      </c>
      <c r="R3888" s="6" t="str">
        <f t="shared" si="7"/>
        <v>High (&gt;25%)</v>
      </c>
    </row>
    <row r="3889">
      <c r="A3889" s="3" t="s">
        <v>4407</v>
      </c>
      <c r="B3889" s="4">
        <v>45693.53472222222</v>
      </c>
      <c r="C3889" s="3" t="s">
        <v>124</v>
      </c>
      <c r="D3889" s="3" t="s">
        <v>729</v>
      </c>
      <c r="E3889" s="3" t="s">
        <v>21</v>
      </c>
      <c r="F3889" s="3">
        <v>2.0</v>
      </c>
      <c r="G3889" s="3">
        <v>299.0</v>
      </c>
      <c r="H3889" s="3">
        <v>5.0</v>
      </c>
      <c r="I3889" s="3">
        <v>204.7</v>
      </c>
      <c r="J3889" s="3" t="s">
        <v>32</v>
      </c>
      <c r="K3889" s="3" t="s">
        <v>28</v>
      </c>
      <c r="L3889" s="5">
        <f t="shared" si="1"/>
        <v>568.1</v>
      </c>
      <c r="M3889" s="5">
        <f t="shared" si="2"/>
        <v>409.4</v>
      </c>
      <c r="N3889" s="5">
        <f t="shared" si="3"/>
        <v>158.7</v>
      </c>
      <c r="O3889" s="6">
        <f t="shared" si="4"/>
        <v>0.2793522267</v>
      </c>
      <c r="P3889" s="6" t="str">
        <f t="shared" si="5"/>
        <v>Wednesday</v>
      </c>
      <c r="Q3889" s="6" t="str">
        <f t="shared" si="6"/>
        <v>Weekday</v>
      </c>
      <c r="R3889" s="6" t="str">
        <f t="shared" si="7"/>
        <v>Low (1–15%)</v>
      </c>
    </row>
    <row r="3890">
      <c r="A3890" s="3" t="s">
        <v>4408</v>
      </c>
      <c r="B3890" s="4">
        <v>45723.54236111111</v>
      </c>
      <c r="C3890" s="3" t="s">
        <v>207</v>
      </c>
      <c r="D3890" s="3" t="s">
        <v>713</v>
      </c>
      <c r="E3890" s="3" t="s">
        <v>21</v>
      </c>
      <c r="F3890" s="3">
        <v>4.0</v>
      </c>
      <c r="G3890" s="3">
        <v>899.0</v>
      </c>
      <c r="H3890" s="3">
        <v>30.0</v>
      </c>
      <c r="I3890" s="3">
        <v>486.87</v>
      </c>
      <c r="J3890" s="3" t="s">
        <v>32</v>
      </c>
      <c r="K3890" s="3" t="s">
        <v>39</v>
      </c>
      <c r="L3890" s="5">
        <f t="shared" si="1"/>
        <v>2517.2</v>
      </c>
      <c r="M3890" s="5">
        <f t="shared" si="2"/>
        <v>1947.48</v>
      </c>
      <c r="N3890" s="5">
        <f t="shared" si="3"/>
        <v>569.72</v>
      </c>
      <c r="O3890" s="6">
        <f t="shared" si="4"/>
        <v>0.2263308438</v>
      </c>
      <c r="P3890" s="6" t="str">
        <f t="shared" si="5"/>
        <v>Friday</v>
      </c>
      <c r="Q3890" s="6" t="str">
        <f t="shared" si="6"/>
        <v>Weekday</v>
      </c>
      <c r="R3890" s="6" t="str">
        <f t="shared" si="7"/>
        <v>High (&gt;25%)</v>
      </c>
    </row>
    <row r="3891">
      <c r="A3891" s="3" t="s">
        <v>4409</v>
      </c>
      <c r="B3891" s="4">
        <v>45522.638194444444</v>
      </c>
      <c r="C3891" s="3" t="s">
        <v>239</v>
      </c>
      <c r="D3891" s="3" t="s">
        <v>76</v>
      </c>
      <c r="E3891" s="3" t="s">
        <v>35</v>
      </c>
      <c r="F3891" s="3">
        <v>3.0</v>
      </c>
      <c r="G3891" s="3">
        <v>3999.0</v>
      </c>
      <c r="H3891" s="3">
        <v>10.0</v>
      </c>
      <c r="I3891" s="3">
        <v>2719.19</v>
      </c>
      <c r="J3891" s="3" t="s">
        <v>52</v>
      </c>
      <c r="K3891" s="3" t="s">
        <v>23</v>
      </c>
      <c r="L3891" s="5">
        <f t="shared" si="1"/>
        <v>10797.3</v>
      </c>
      <c r="M3891" s="5">
        <f t="shared" si="2"/>
        <v>8157.57</v>
      </c>
      <c r="N3891" s="5">
        <f t="shared" si="3"/>
        <v>2639.73</v>
      </c>
      <c r="O3891" s="6">
        <f t="shared" si="4"/>
        <v>0.2444805646</v>
      </c>
      <c r="P3891" s="6" t="str">
        <f t="shared" si="5"/>
        <v>Sunday</v>
      </c>
      <c r="Q3891" s="6" t="str">
        <f t="shared" si="6"/>
        <v>Weekend</v>
      </c>
      <c r="R3891" s="6" t="str">
        <f t="shared" si="7"/>
        <v>Low (1–15%)</v>
      </c>
    </row>
    <row r="3892">
      <c r="A3892" s="3" t="s">
        <v>4410</v>
      </c>
      <c r="B3892" s="4">
        <v>45341.736805555556</v>
      </c>
      <c r="C3892" s="3" t="s">
        <v>111</v>
      </c>
      <c r="D3892" s="3" t="s">
        <v>299</v>
      </c>
      <c r="E3892" s="3" t="s">
        <v>27</v>
      </c>
      <c r="F3892" s="3">
        <v>2.0</v>
      </c>
      <c r="G3892" s="3">
        <v>1999.0</v>
      </c>
      <c r="H3892" s="3">
        <v>10.0</v>
      </c>
      <c r="I3892" s="3">
        <v>1245.67</v>
      </c>
      <c r="J3892" s="3" t="s">
        <v>52</v>
      </c>
      <c r="K3892" s="3" t="s">
        <v>28</v>
      </c>
      <c r="L3892" s="5">
        <f t="shared" si="1"/>
        <v>3598.2</v>
      </c>
      <c r="M3892" s="5">
        <f t="shared" si="2"/>
        <v>2491.34</v>
      </c>
      <c r="N3892" s="5">
        <f t="shared" si="3"/>
        <v>1106.86</v>
      </c>
      <c r="O3892" s="6">
        <f t="shared" si="4"/>
        <v>0.3076149186</v>
      </c>
      <c r="P3892" s="6" t="str">
        <f t="shared" si="5"/>
        <v>Monday</v>
      </c>
      <c r="Q3892" s="6" t="str">
        <f t="shared" si="6"/>
        <v>Weekday</v>
      </c>
      <c r="R3892" s="6" t="str">
        <f t="shared" si="7"/>
        <v>Low (1–15%)</v>
      </c>
    </row>
    <row r="3893">
      <c r="A3893" s="3" t="s">
        <v>4411</v>
      </c>
      <c r="B3893" s="4">
        <v>45458.39027777778</v>
      </c>
      <c r="C3893" s="3" t="s">
        <v>151</v>
      </c>
      <c r="D3893" s="3" t="s">
        <v>1667</v>
      </c>
      <c r="E3893" s="3" t="s">
        <v>27</v>
      </c>
      <c r="F3893" s="3">
        <v>3.0</v>
      </c>
      <c r="G3893" s="3">
        <v>799.0</v>
      </c>
      <c r="H3893" s="3">
        <v>10.0</v>
      </c>
      <c r="I3893" s="3">
        <v>445.66</v>
      </c>
      <c r="J3893" s="3" t="s">
        <v>32</v>
      </c>
      <c r="K3893" s="3" t="s">
        <v>23</v>
      </c>
      <c r="L3893" s="5">
        <f t="shared" si="1"/>
        <v>2157.3</v>
      </c>
      <c r="M3893" s="5">
        <f t="shared" si="2"/>
        <v>1336.98</v>
      </c>
      <c r="N3893" s="5">
        <f t="shared" si="3"/>
        <v>820.32</v>
      </c>
      <c r="O3893" s="6">
        <f t="shared" si="4"/>
        <v>0.3802530941</v>
      </c>
      <c r="P3893" s="6" t="str">
        <f t="shared" si="5"/>
        <v>Saturday</v>
      </c>
      <c r="Q3893" s="6" t="str">
        <f t="shared" si="6"/>
        <v>Weekend</v>
      </c>
      <c r="R3893" s="6" t="str">
        <f t="shared" si="7"/>
        <v>Low (1–15%)</v>
      </c>
    </row>
    <row r="3894">
      <c r="A3894" s="3" t="s">
        <v>4412</v>
      </c>
      <c r="B3894" s="4">
        <v>45331.44305555556</v>
      </c>
      <c r="C3894" s="3" t="s">
        <v>135</v>
      </c>
      <c r="D3894" s="3" t="s">
        <v>602</v>
      </c>
      <c r="E3894" s="3" t="s">
        <v>27</v>
      </c>
      <c r="F3894" s="3">
        <v>2.0</v>
      </c>
      <c r="G3894" s="3">
        <v>799.0</v>
      </c>
      <c r="H3894" s="3">
        <v>10.0</v>
      </c>
      <c r="I3894" s="3">
        <v>525.04</v>
      </c>
      <c r="J3894" s="3" t="s">
        <v>22</v>
      </c>
      <c r="K3894" s="3" t="s">
        <v>23</v>
      </c>
      <c r="L3894" s="5">
        <f t="shared" si="1"/>
        <v>1438.2</v>
      </c>
      <c r="M3894" s="5">
        <f t="shared" si="2"/>
        <v>1050.08</v>
      </c>
      <c r="N3894" s="5">
        <f t="shared" si="3"/>
        <v>388.12</v>
      </c>
      <c r="O3894" s="6">
        <f t="shared" si="4"/>
        <v>0.2698651092</v>
      </c>
      <c r="P3894" s="6" t="str">
        <f t="shared" si="5"/>
        <v>Friday</v>
      </c>
      <c r="Q3894" s="6" t="str">
        <f t="shared" si="6"/>
        <v>Weekday</v>
      </c>
      <c r="R3894" s="6" t="str">
        <f t="shared" si="7"/>
        <v>Low (1–15%)</v>
      </c>
    </row>
    <row r="3895">
      <c r="A3895" s="3" t="s">
        <v>4413</v>
      </c>
      <c r="B3895" s="4">
        <v>45612.81180555555</v>
      </c>
      <c r="C3895" s="3" t="s">
        <v>84</v>
      </c>
      <c r="D3895" s="3" t="s">
        <v>675</v>
      </c>
      <c r="E3895" s="3" t="s">
        <v>35</v>
      </c>
      <c r="F3895" s="3">
        <v>3.0</v>
      </c>
      <c r="G3895" s="3">
        <v>2499.0</v>
      </c>
      <c r="H3895" s="3">
        <v>20.0</v>
      </c>
      <c r="I3895" s="3">
        <v>1605.44</v>
      </c>
      <c r="J3895" s="3" t="s">
        <v>32</v>
      </c>
      <c r="K3895" s="3" t="s">
        <v>39</v>
      </c>
      <c r="L3895" s="5">
        <f t="shared" si="1"/>
        <v>5997.6</v>
      </c>
      <c r="M3895" s="5">
        <f t="shared" si="2"/>
        <v>4816.32</v>
      </c>
      <c r="N3895" s="5">
        <f t="shared" si="3"/>
        <v>1181.28</v>
      </c>
      <c r="O3895" s="6">
        <f t="shared" si="4"/>
        <v>0.1969587835</v>
      </c>
      <c r="P3895" s="6" t="str">
        <f t="shared" si="5"/>
        <v>Saturday</v>
      </c>
      <c r="Q3895" s="6" t="str">
        <f t="shared" si="6"/>
        <v>Weekend</v>
      </c>
      <c r="R3895" s="6" t="str">
        <f t="shared" si="7"/>
        <v>Mid (16–25%)</v>
      </c>
    </row>
    <row r="3896">
      <c r="A3896" s="3" t="s">
        <v>4414</v>
      </c>
      <c r="B3896" s="4">
        <v>45751.87013888889</v>
      </c>
      <c r="C3896" s="3" t="s">
        <v>60</v>
      </c>
      <c r="D3896" s="3" t="s">
        <v>486</v>
      </c>
      <c r="E3896" s="3" t="s">
        <v>21</v>
      </c>
      <c r="F3896" s="3">
        <v>2.0</v>
      </c>
      <c r="G3896" s="3">
        <v>499.0</v>
      </c>
      <c r="H3896" s="3">
        <v>30.0</v>
      </c>
      <c r="I3896" s="3">
        <v>252.77</v>
      </c>
      <c r="J3896" s="3" t="s">
        <v>32</v>
      </c>
      <c r="K3896" s="3" t="s">
        <v>23</v>
      </c>
      <c r="L3896" s="5">
        <f t="shared" si="1"/>
        <v>698.6</v>
      </c>
      <c r="M3896" s="5">
        <f t="shared" si="2"/>
        <v>505.54</v>
      </c>
      <c r="N3896" s="5">
        <f t="shared" si="3"/>
        <v>193.06</v>
      </c>
      <c r="O3896" s="6">
        <f t="shared" si="4"/>
        <v>0.2763527054</v>
      </c>
      <c r="P3896" s="6" t="str">
        <f t="shared" si="5"/>
        <v>Friday</v>
      </c>
      <c r="Q3896" s="6" t="str">
        <f t="shared" si="6"/>
        <v>Weekday</v>
      </c>
      <c r="R3896" s="6" t="str">
        <f t="shared" si="7"/>
        <v>High (&gt;25%)</v>
      </c>
    </row>
    <row r="3897">
      <c r="A3897" s="3" t="s">
        <v>4415</v>
      </c>
      <c r="B3897" s="4">
        <v>45312.44097222222</v>
      </c>
      <c r="C3897" s="3" t="s">
        <v>37</v>
      </c>
      <c r="D3897" s="3" t="s">
        <v>1137</v>
      </c>
      <c r="E3897" s="3" t="s">
        <v>35</v>
      </c>
      <c r="F3897" s="3">
        <v>3.0</v>
      </c>
      <c r="G3897" s="3">
        <v>3499.0</v>
      </c>
      <c r="H3897" s="3">
        <v>15.0</v>
      </c>
      <c r="I3897" s="3">
        <v>2199.99</v>
      </c>
      <c r="J3897" s="3" t="s">
        <v>52</v>
      </c>
      <c r="K3897" s="3" t="s">
        <v>23</v>
      </c>
      <c r="L3897" s="5">
        <f t="shared" si="1"/>
        <v>8922.45</v>
      </c>
      <c r="M3897" s="5">
        <f t="shared" si="2"/>
        <v>6599.97</v>
      </c>
      <c r="N3897" s="5">
        <f t="shared" si="3"/>
        <v>2322.48</v>
      </c>
      <c r="O3897" s="6">
        <f t="shared" si="4"/>
        <v>0.2602962191</v>
      </c>
      <c r="P3897" s="6" t="str">
        <f t="shared" si="5"/>
        <v>Sunday</v>
      </c>
      <c r="Q3897" s="6" t="str">
        <f t="shared" si="6"/>
        <v>Weekend</v>
      </c>
      <c r="R3897" s="6" t="str">
        <f t="shared" si="7"/>
        <v>Low (1–15%)</v>
      </c>
    </row>
    <row r="3898">
      <c r="A3898" s="3" t="s">
        <v>4416</v>
      </c>
      <c r="B3898" s="4">
        <v>45881.86736111111</v>
      </c>
      <c r="C3898" s="3" t="s">
        <v>254</v>
      </c>
      <c r="D3898" s="3" t="s">
        <v>611</v>
      </c>
      <c r="E3898" s="3" t="s">
        <v>35</v>
      </c>
      <c r="F3898" s="3">
        <v>4.0</v>
      </c>
      <c r="G3898" s="3">
        <v>2999.0</v>
      </c>
      <c r="H3898" s="3">
        <v>5.0</v>
      </c>
      <c r="I3898" s="3">
        <v>1688.63</v>
      </c>
      <c r="J3898" s="3" t="s">
        <v>52</v>
      </c>
      <c r="K3898" s="3" t="s">
        <v>39</v>
      </c>
      <c r="L3898" s="5">
        <f t="shared" si="1"/>
        <v>11396.2</v>
      </c>
      <c r="M3898" s="5">
        <f t="shared" si="2"/>
        <v>6754.52</v>
      </c>
      <c r="N3898" s="5">
        <f t="shared" si="3"/>
        <v>4641.68</v>
      </c>
      <c r="O3898" s="6">
        <f t="shared" si="4"/>
        <v>0.4073006792</v>
      </c>
      <c r="P3898" s="6" t="str">
        <f t="shared" si="5"/>
        <v>Tuesday</v>
      </c>
      <c r="Q3898" s="6" t="str">
        <f t="shared" si="6"/>
        <v>Weekday</v>
      </c>
      <c r="R3898" s="6" t="str">
        <f t="shared" si="7"/>
        <v>Low (1–15%)</v>
      </c>
    </row>
    <row r="3899">
      <c r="A3899" s="3" t="s">
        <v>4417</v>
      </c>
      <c r="B3899" s="4">
        <v>45543.799305555556</v>
      </c>
      <c r="C3899" s="3" t="s">
        <v>91</v>
      </c>
      <c r="D3899" s="3" t="s">
        <v>1327</v>
      </c>
      <c r="E3899" s="3" t="s">
        <v>21</v>
      </c>
      <c r="F3899" s="3">
        <v>3.0</v>
      </c>
      <c r="G3899" s="3">
        <v>499.0</v>
      </c>
      <c r="H3899" s="3">
        <v>25.0</v>
      </c>
      <c r="I3899" s="3">
        <v>250.99</v>
      </c>
      <c r="J3899" s="3" t="s">
        <v>32</v>
      </c>
      <c r="K3899" s="3" t="s">
        <v>39</v>
      </c>
      <c r="L3899" s="5">
        <f t="shared" si="1"/>
        <v>1122.75</v>
      </c>
      <c r="M3899" s="5">
        <f t="shared" si="2"/>
        <v>752.97</v>
      </c>
      <c r="N3899" s="5">
        <f t="shared" si="3"/>
        <v>369.78</v>
      </c>
      <c r="O3899" s="6">
        <f t="shared" si="4"/>
        <v>0.3293520374</v>
      </c>
      <c r="P3899" s="6" t="str">
        <f t="shared" si="5"/>
        <v>Sunday</v>
      </c>
      <c r="Q3899" s="6" t="str">
        <f t="shared" si="6"/>
        <v>Weekend</v>
      </c>
      <c r="R3899" s="6" t="str">
        <f t="shared" si="7"/>
        <v>Mid (16–25%)</v>
      </c>
    </row>
    <row r="3900">
      <c r="A3900" s="3" t="s">
        <v>4418</v>
      </c>
      <c r="B3900" s="4">
        <v>45731.83611111111</v>
      </c>
      <c r="C3900" s="3" t="s">
        <v>111</v>
      </c>
      <c r="D3900" s="3" t="s">
        <v>1204</v>
      </c>
      <c r="E3900" s="3" t="s">
        <v>27</v>
      </c>
      <c r="F3900" s="3">
        <v>1.0</v>
      </c>
      <c r="G3900" s="3">
        <v>999.0</v>
      </c>
      <c r="H3900" s="3">
        <v>20.0</v>
      </c>
      <c r="I3900" s="3">
        <v>651.52</v>
      </c>
      <c r="J3900" s="3" t="s">
        <v>32</v>
      </c>
      <c r="K3900" s="3" t="s">
        <v>23</v>
      </c>
      <c r="L3900" s="5">
        <f t="shared" si="1"/>
        <v>799.2</v>
      </c>
      <c r="M3900" s="5">
        <f t="shared" si="2"/>
        <v>651.52</v>
      </c>
      <c r="N3900" s="5">
        <f t="shared" si="3"/>
        <v>147.68</v>
      </c>
      <c r="O3900" s="6">
        <f t="shared" si="4"/>
        <v>0.1847847848</v>
      </c>
      <c r="P3900" s="6" t="str">
        <f t="shared" si="5"/>
        <v>Saturday</v>
      </c>
      <c r="Q3900" s="6" t="str">
        <f t="shared" si="6"/>
        <v>Weekend</v>
      </c>
      <c r="R3900" s="6" t="str">
        <f t="shared" si="7"/>
        <v>Mid (16–25%)</v>
      </c>
    </row>
    <row r="3901">
      <c r="A3901" s="3" t="s">
        <v>4419</v>
      </c>
      <c r="B3901" s="4">
        <v>45738.55486111111</v>
      </c>
      <c r="C3901" s="3" t="s">
        <v>399</v>
      </c>
      <c r="D3901" s="3" t="s">
        <v>149</v>
      </c>
      <c r="E3901" s="3" t="s">
        <v>21</v>
      </c>
      <c r="F3901" s="3">
        <v>1.0</v>
      </c>
      <c r="G3901" s="3">
        <v>499.0</v>
      </c>
      <c r="H3901" s="3">
        <v>20.0</v>
      </c>
      <c r="I3901" s="3">
        <v>312.54</v>
      </c>
      <c r="J3901" s="3" t="s">
        <v>52</v>
      </c>
      <c r="K3901" s="3" t="s">
        <v>23</v>
      </c>
      <c r="L3901" s="5">
        <f t="shared" si="1"/>
        <v>399.2</v>
      </c>
      <c r="M3901" s="5">
        <f t="shared" si="2"/>
        <v>312.54</v>
      </c>
      <c r="N3901" s="5">
        <f t="shared" si="3"/>
        <v>86.66</v>
      </c>
      <c r="O3901" s="6">
        <f t="shared" si="4"/>
        <v>0.2170841683</v>
      </c>
      <c r="P3901" s="6" t="str">
        <f t="shared" si="5"/>
        <v>Saturday</v>
      </c>
      <c r="Q3901" s="6" t="str">
        <f t="shared" si="6"/>
        <v>Weekend</v>
      </c>
      <c r="R3901" s="6" t="str">
        <f t="shared" si="7"/>
        <v>Mid (16–25%)</v>
      </c>
    </row>
    <row r="3902">
      <c r="A3902" s="3" t="s">
        <v>4420</v>
      </c>
      <c r="B3902" s="4">
        <v>45639.802777777775</v>
      </c>
      <c r="C3902" s="3" t="s">
        <v>282</v>
      </c>
      <c r="D3902" s="3" t="s">
        <v>381</v>
      </c>
      <c r="E3902" s="3" t="s">
        <v>27</v>
      </c>
      <c r="F3902" s="3">
        <v>4.0</v>
      </c>
      <c r="G3902" s="3">
        <v>999.0</v>
      </c>
      <c r="H3902" s="3">
        <v>20.0</v>
      </c>
      <c r="I3902" s="3">
        <v>665.21</v>
      </c>
      <c r="J3902" s="3" t="s">
        <v>32</v>
      </c>
      <c r="K3902" s="3" t="s">
        <v>28</v>
      </c>
      <c r="L3902" s="5">
        <f t="shared" si="1"/>
        <v>3196.8</v>
      </c>
      <c r="M3902" s="5">
        <f t="shared" si="2"/>
        <v>2660.84</v>
      </c>
      <c r="N3902" s="5">
        <f t="shared" si="3"/>
        <v>535.96</v>
      </c>
      <c r="O3902" s="6">
        <f t="shared" si="4"/>
        <v>0.1676551552</v>
      </c>
      <c r="P3902" s="6" t="str">
        <f t="shared" si="5"/>
        <v>Friday</v>
      </c>
      <c r="Q3902" s="6" t="str">
        <f t="shared" si="6"/>
        <v>Weekday</v>
      </c>
      <c r="R3902" s="6" t="str">
        <f t="shared" si="7"/>
        <v>Mid (16–25%)</v>
      </c>
    </row>
    <row r="3903">
      <c r="A3903" s="3" t="s">
        <v>4421</v>
      </c>
      <c r="B3903" s="4">
        <v>45815.45347222222</v>
      </c>
      <c r="C3903" s="3" t="s">
        <v>207</v>
      </c>
      <c r="D3903" s="3" t="s">
        <v>263</v>
      </c>
      <c r="E3903" s="3" t="s">
        <v>27</v>
      </c>
      <c r="F3903" s="3">
        <v>3.0</v>
      </c>
      <c r="G3903" s="3">
        <v>1499.0</v>
      </c>
      <c r="H3903" s="3">
        <v>30.0</v>
      </c>
      <c r="I3903" s="3">
        <v>987.87</v>
      </c>
      <c r="J3903" s="3" t="s">
        <v>52</v>
      </c>
      <c r="K3903" s="3" t="s">
        <v>23</v>
      </c>
      <c r="L3903" s="5">
        <f t="shared" si="1"/>
        <v>3147.9</v>
      </c>
      <c r="M3903" s="5">
        <f t="shared" si="2"/>
        <v>2963.61</v>
      </c>
      <c r="N3903" s="5">
        <f t="shared" si="3"/>
        <v>184.29</v>
      </c>
      <c r="O3903" s="6">
        <f t="shared" si="4"/>
        <v>0.0585437911</v>
      </c>
      <c r="P3903" s="6" t="str">
        <f t="shared" si="5"/>
        <v>Saturday</v>
      </c>
      <c r="Q3903" s="6" t="str">
        <f t="shared" si="6"/>
        <v>Weekend</v>
      </c>
      <c r="R3903" s="6" t="str">
        <f t="shared" si="7"/>
        <v>High (&gt;25%)</v>
      </c>
    </row>
    <row r="3904">
      <c r="A3904" s="3" t="s">
        <v>4422</v>
      </c>
      <c r="B3904" s="4">
        <v>45766.80347222222</v>
      </c>
      <c r="C3904" s="3" t="s">
        <v>242</v>
      </c>
      <c r="D3904" s="3" t="s">
        <v>952</v>
      </c>
      <c r="E3904" s="3" t="s">
        <v>21</v>
      </c>
      <c r="F3904" s="3">
        <v>5.0</v>
      </c>
      <c r="G3904" s="3">
        <v>699.0</v>
      </c>
      <c r="H3904" s="3">
        <v>25.0</v>
      </c>
      <c r="I3904" s="3">
        <v>317.78</v>
      </c>
      <c r="J3904" s="3" t="s">
        <v>52</v>
      </c>
      <c r="K3904" s="3" t="s">
        <v>28</v>
      </c>
      <c r="L3904" s="5">
        <f t="shared" si="1"/>
        <v>2621.25</v>
      </c>
      <c r="M3904" s="5">
        <f t="shared" si="2"/>
        <v>1588.9</v>
      </c>
      <c r="N3904" s="5">
        <f t="shared" si="3"/>
        <v>1032.35</v>
      </c>
      <c r="O3904" s="6">
        <f t="shared" si="4"/>
        <v>0.3938388174</v>
      </c>
      <c r="P3904" s="6" t="str">
        <f t="shared" si="5"/>
        <v>Saturday</v>
      </c>
      <c r="Q3904" s="6" t="str">
        <f t="shared" si="6"/>
        <v>Weekend</v>
      </c>
      <c r="R3904" s="6" t="str">
        <f t="shared" si="7"/>
        <v>Mid (16–25%)</v>
      </c>
    </row>
    <row r="3905">
      <c r="A3905" s="3" t="s">
        <v>4423</v>
      </c>
      <c r="B3905" s="4">
        <v>45614.88680555556</v>
      </c>
      <c r="C3905" s="3" t="s">
        <v>73</v>
      </c>
      <c r="D3905" s="3" t="s">
        <v>341</v>
      </c>
      <c r="E3905" s="3" t="s">
        <v>35</v>
      </c>
      <c r="F3905" s="3">
        <v>3.0</v>
      </c>
      <c r="G3905" s="3">
        <v>1999.0</v>
      </c>
      <c r="H3905" s="3">
        <v>15.0</v>
      </c>
      <c r="I3905" s="3">
        <v>1151.88</v>
      </c>
      <c r="J3905" s="3" t="s">
        <v>52</v>
      </c>
      <c r="K3905" s="3" t="s">
        <v>23</v>
      </c>
      <c r="L3905" s="5">
        <f t="shared" si="1"/>
        <v>5097.45</v>
      </c>
      <c r="M3905" s="5">
        <f t="shared" si="2"/>
        <v>3455.64</v>
      </c>
      <c r="N3905" s="5">
        <f t="shared" si="3"/>
        <v>1641.81</v>
      </c>
      <c r="O3905" s="6">
        <f t="shared" si="4"/>
        <v>0.3220845717</v>
      </c>
      <c r="P3905" s="6" t="str">
        <f t="shared" si="5"/>
        <v>Monday</v>
      </c>
      <c r="Q3905" s="6" t="str">
        <f t="shared" si="6"/>
        <v>Weekday</v>
      </c>
      <c r="R3905" s="6" t="str">
        <f t="shared" si="7"/>
        <v>Low (1–15%)</v>
      </c>
    </row>
    <row r="3906">
      <c r="A3906" s="3" t="s">
        <v>4424</v>
      </c>
      <c r="B3906" s="4">
        <v>45931.90694444445</v>
      </c>
      <c r="C3906" s="3" t="s">
        <v>270</v>
      </c>
      <c r="D3906" s="3" t="s">
        <v>383</v>
      </c>
      <c r="E3906" s="3" t="s">
        <v>35</v>
      </c>
      <c r="F3906" s="3">
        <v>5.0</v>
      </c>
      <c r="G3906" s="3">
        <v>3499.0</v>
      </c>
      <c r="H3906" s="3">
        <v>15.0</v>
      </c>
      <c r="I3906" s="3">
        <v>2077.37</v>
      </c>
      <c r="J3906" s="3" t="s">
        <v>52</v>
      </c>
      <c r="K3906" s="3" t="s">
        <v>23</v>
      </c>
      <c r="L3906" s="5">
        <f t="shared" si="1"/>
        <v>14870.75</v>
      </c>
      <c r="M3906" s="5">
        <f t="shared" si="2"/>
        <v>10386.85</v>
      </c>
      <c r="N3906" s="5">
        <f t="shared" si="3"/>
        <v>4483.9</v>
      </c>
      <c r="O3906" s="6">
        <f t="shared" si="4"/>
        <v>0.3015248054</v>
      </c>
      <c r="P3906" s="6" t="str">
        <f t="shared" si="5"/>
        <v>Wednesday</v>
      </c>
      <c r="Q3906" s="6" t="str">
        <f t="shared" si="6"/>
        <v>Weekday</v>
      </c>
      <c r="R3906" s="6" t="str">
        <f t="shared" si="7"/>
        <v>Low (1–15%)</v>
      </c>
    </row>
    <row r="3907">
      <c r="A3907" s="3" t="s">
        <v>4425</v>
      </c>
      <c r="B3907" s="4">
        <v>45615.720138888886</v>
      </c>
      <c r="C3907" s="3" t="s">
        <v>97</v>
      </c>
      <c r="D3907" s="3" t="s">
        <v>521</v>
      </c>
      <c r="E3907" s="3" t="s">
        <v>35</v>
      </c>
      <c r="F3907" s="3">
        <v>2.0</v>
      </c>
      <c r="G3907" s="3">
        <v>3999.0</v>
      </c>
      <c r="H3907" s="3">
        <v>10.0</v>
      </c>
      <c r="I3907" s="3">
        <v>2825.35</v>
      </c>
      <c r="J3907" s="3" t="s">
        <v>52</v>
      </c>
      <c r="K3907" s="3" t="s">
        <v>28</v>
      </c>
      <c r="L3907" s="5">
        <f t="shared" si="1"/>
        <v>7198.2</v>
      </c>
      <c r="M3907" s="5">
        <f t="shared" si="2"/>
        <v>5650.7</v>
      </c>
      <c r="N3907" s="5">
        <f t="shared" si="3"/>
        <v>1547.5</v>
      </c>
      <c r="O3907" s="6">
        <f t="shared" si="4"/>
        <v>0.2149843016</v>
      </c>
      <c r="P3907" s="6" t="str">
        <f t="shared" si="5"/>
        <v>Tuesday</v>
      </c>
      <c r="Q3907" s="6" t="str">
        <f t="shared" si="6"/>
        <v>Weekday</v>
      </c>
      <c r="R3907" s="6" t="str">
        <f t="shared" si="7"/>
        <v>Low (1–15%)</v>
      </c>
    </row>
    <row r="3908">
      <c r="A3908" s="3" t="s">
        <v>4426</v>
      </c>
      <c r="B3908" s="4">
        <v>45309.40069444444</v>
      </c>
      <c r="C3908" s="3" t="s">
        <v>399</v>
      </c>
      <c r="D3908" s="3" t="s">
        <v>895</v>
      </c>
      <c r="E3908" s="3" t="s">
        <v>27</v>
      </c>
      <c r="F3908" s="3">
        <v>2.0</v>
      </c>
      <c r="G3908" s="3">
        <v>799.0</v>
      </c>
      <c r="H3908" s="3">
        <v>0.0</v>
      </c>
      <c r="I3908" s="3">
        <v>491.38</v>
      </c>
      <c r="J3908" s="3" t="s">
        <v>32</v>
      </c>
      <c r="K3908" s="3" t="s">
        <v>28</v>
      </c>
      <c r="L3908" s="5">
        <f t="shared" si="1"/>
        <v>1598</v>
      </c>
      <c r="M3908" s="5">
        <f t="shared" si="2"/>
        <v>982.76</v>
      </c>
      <c r="N3908" s="5">
        <f t="shared" si="3"/>
        <v>615.24</v>
      </c>
      <c r="O3908" s="6">
        <f t="shared" si="4"/>
        <v>0.3850062578</v>
      </c>
      <c r="P3908" s="6" t="str">
        <f t="shared" si="5"/>
        <v>Thursday</v>
      </c>
      <c r="Q3908" s="6" t="str">
        <f t="shared" si="6"/>
        <v>Weekday</v>
      </c>
      <c r="R3908" s="6" t="str">
        <f t="shared" si="7"/>
        <v>No Discount</v>
      </c>
    </row>
    <row r="3909">
      <c r="A3909" s="3" t="s">
        <v>4427</v>
      </c>
      <c r="B3909" s="4">
        <v>45485.75069444445</v>
      </c>
      <c r="C3909" s="3" t="s">
        <v>399</v>
      </c>
      <c r="D3909" s="3" t="s">
        <v>2954</v>
      </c>
      <c r="E3909" s="3" t="s">
        <v>27</v>
      </c>
      <c r="F3909" s="3">
        <v>3.0</v>
      </c>
      <c r="G3909" s="3">
        <v>999.0</v>
      </c>
      <c r="H3909" s="3">
        <v>25.0</v>
      </c>
      <c r="I3909" s="3">
        <v>688.43</v>
      </c>
      <c r="J3909" s="3" t="s">
        <v>52</v>
      </c>
      <c r="K3909" s="3" t="s">
        <v>28</v>
      </c>
      <c r="L3909" s="5">
        <f t="shared" si="1"/>
        <v>2247.75</v>
      </c>
      <c r="M3909" s="5">
        <f t="shared" si="2"/>
        <v>2065.29</v>
      </c>
      <c r="N3909" s="5">
        <f t="shared" si="3"/>
        <v>182.46</v>
      </c>
      <c r="O3909" s="6">
        <f t="shared" si="4"/>
        <v>0.08117450784</v>
      </c>
      <c r="P3909" s="6" t="str">
        <f t="shared" si="5"/>
        <v>Friday</v>
      </c>
      <c r="Q3909" s="6" t="str">
        <f t="shared" si="6"/>
        <v>Weekday</v>
      </c>
      <c r="R3909" s="6" t="str">
        <f t="shared" si="7"/>
        <v>Mid (16–25%)</v>
      </c>
    </row>
    <row r="3910">
      <c r="A3910" s="3" t="s">
        <v>4428</v>
      </c>
      <c r="B3910" s="4">
        <v>45665.90625</v>
      </c>
      <c r="C3910" s="3" t="s">
        <v>242</v>
      </c>
      <c r="D3910" s="3" t="s">
        <v>210</v>
      </c>
      <c r="E3910" s="3" t="s">
        <v>35</v>
      </c>
      <c r="F3910" s="3">
        <v>3.0</v>
      </c>
      <c r="G3910" s="3">
        <v>3499.0</v>
      </c>
      <c r="H3910" s="3">
        <v>20.0</v>
      </c>
      <c r="I3910" s="3">
        <v>2497.56</v>
      </c>
      <c r="J3910" s="3" t="s">
        <v>32</v>
      </c>
      <c r="K3910" s="3" t="s">
        <v>28</v>
      </c>
      <c r="L3910" s="5">
        <f t="shared" si="1"/>
        <v>8397.6</v>
      </c>
      <c r="M3910" s="5">
        <f t="shared" si="2"/>
        <v>7492.68</v>
      </c>
      <c r="N3910" s="5">
        <f t="shared" si="3"/>
        <v>904.92</v>
      </c>
      <c r="O3910" s="6">
        <f t="shared" si="4"/>
        <v>0.1077593598</v>
      </c>
      <c r="P3910" s="6" t="str">
        <f t="shared" si="5"/>
        <v>Wednesday</v>
      </c>
      <c r="Q3910" s="6" t="str">
        <f t="shared" si="6"/>
        <v>Weekday</v>
      </c>
      <c r="R3910" s="6" t="str">
        <f t="shared" si="7"/>
        <v>Mid (16–25%)</v>
      </c>
    </row>
    <row r="3911">
      <c r="A3911" s="3" t="s">
        <v>4429</v>
      </c>
      <c r="B3911" s="4">
        <v>45745.73888888889</v>
      </c>
      <c r="C3911" s="3" t="s">
        <v>111</v>
      </c>
      <c r="D3911" s="3" t="s">
        <v>275</v>
      </c>
      <c r="E3911" s="3" t="s">
        <v>27</v>
      </c>
      <c r="F3911" s="3">
        <v>5.0</v>
      </c>
      <c r="G3911" s="3">
        <v>999.0</v>
      </c>
      <c r="H3911" s="3">
        <v>30.0</v>
      </c>
      <c r="I3911" s="3">
        <v>619.85</v>
      </c>
      <c r="J3911" s="3" t="s">
        <v>22</v>
      </c>
      <c r="K3911" s="3" t="s">
        <v>39</v>
      </c>
      <c r="L3911" s="5">
        <f t="shared" si="1"/>
        <v>3496.5</v>
      </c>
      <c r="M3911" s="5">
        <f t="shared" si="2"/>
        <v>3099.25</v>
      </c>
      <c r="N3911" s="5">
        <f t="shared" si="3"/>
        <v>397.25</v>
      </c>
      <c r="O3911" s="6">
        <f t="shared" si="4"/>
        <v>0.1136136136</v>
      </c>
      <c r="P3911" s="6" t="str">
        <f t="shared" si="5"/>
        <v>Saturday</v>
      </c>
      <c r="Q3911" s="6" t="str">
        <f t="shared" si="6"/>
        <v>Weekend</v>
      </c>
      <c r="R3911" s="6" t="str">
        <f t="shared" si="7"/>
        <v>High (&gt;25%)</v>
      </c>
    </row>
    <row r="3912">
      <c r="A3912" s="3" t="s">
        <v>4430</v>
      </c>
      <c r="B3912" s="4">
        <v>45373.73055555556</v>
      </c>
      <c r="C3912" s="3" t="s">
        <v>132</v>
      </c>
      <c r="D3912" s="3" t="s">
        <v>315</v>
      </c>
      <c r="E3912" s="3" t="s">
        <v>21</v>
      </c>
      <c r="F3912" s="3">
        <v>4.0</v>
      </c>
      <c r="G3912" s="3">
        <v>899.0</v>
      </c>
      <c r="H3912" s="3">
        <v>5.0</v>
      </c>
      <c r="I3912" s="3">
        <v>523.84</v>
      </c>
      <c r="J3912" s="3" t="s">
        <v>52</v>
      </c>
      <c r="K3912" s="3" t="s">
        <v>23</v>
      </c>
      <c r="L3912" s="5">
        <f t="shared" si="1"/>
        <v>3416.2</v>
      </c>
      <c r="M3912" s="5">
        <f t="shared" si="2"/>
        <v>2095.36</v>
      </c>
      <c r="N3912" s="5">
        <f t="shared" si="3"/>
        <v>1320.84</v>
      </c>
      <c r="O3912" s="6">
        <f t="shared" si="4"/>
        <v>0.3866401265</v>
      </c>
      <c r="P3912" s="6" t="str">
        <f t="shared" si="5"/>
        <v>Friday</v>
      </c>
      <c r="Q3912" s="6" t="str">
        <f t="shared" si="6"/>
        <v>Weekday</v>
      </c>
      <c r="R3912" s="6" t="str">
        <f t="shared" si="7"/>
        <v>Low (1–15%)</v>
      </c>
    </row>
    <row r="3913">
      <c r="A3913" s="3" t="s">
        <v>4431</v>
      </c>
      <c r="B3913" s="4">
        <v>45813.52638888889</v>
      </c>
      <c r="C3913" s="3" t="s">
        <v>47</v>
      </c>
      <c r="D3913" s="3" t="s">
        <v>130</v>
      </c>
      <c r="E3913" s="3" t="s">
        <v>35</v>
      </c>
      <c r="F3913" s="3">
        <v>2.0</v>
      </c>
      <c r="G3913" s="3">
        <v>1999.0</v>
      </c>
      <c r="H3913" s="3">
        <v>0.0</v>
      </c>
      <c r="I3913" s="3">
        <v>1372.16</v>
      </c>
      <c r="J3913" s="3" t="s">
        <v>32</v>
      </c>
      <c r="K3913" s="3" t="s">
        <v>28</v>
      </c>
      <c r="L3913" s="5">
        <f t="shared" si="1"/>
        <v>3998</v>
      </c>
      <c r="M3913" s="5">
        <f t="shared" si="2"/>
        <v>2744.32</v>
      </c>
      <c r="N3913" s="5">
        <f t="shared" si="3"/>
        <v>1253.68</v>
      </c>
      <c r="O3913" s="6">
        <f t="shared" si="4"/>
        <v>0.3135767884</v>
      </c>
      <c r="P3913" s="6" t="str">
        <f t="shared" si="5"/>
        <v>Thursday</v>
      </c>
      <c r="Q3913" s="6" t="str">
        <f t="shared" si="6"/>
        <v>Weekday</v>
      </c>
      <c r="R3913" s="6" t="str">
        <f t="shared" si="7"/>
        <v>No Discount</v>
      </c>
    </row>
    <row r="3914">
      <c r="A3914" s="3" t="s">
        <v>4432</v>
      </c>
      <c r="B3914" s="4">
        <v>45827.55902777778</v>
      </c>
      <c r="C3914" s="3" t="s">
        <v>100</v>
      </c>
      <c r="D3914" s="3" t="s">
        <v>939</v>
      </c>
      <c r="E3914" s="3" t="s">
        <v>21</v>
      </c>
      <c r="F3914" s="3">
        <v>1.0</v>
      </c>
      <c r="G3914" s="3">
        <v>899.0</v>
      </c>
      <c r="H3914" s="3">
        <v>10.0</v>
      </c>
      <c r="I3914" s="3">
        <v>573.94</v>
      </c>
      <c r="J3914" s="3" t="s">
        <v>32</v>
      </c>
      <c r="K3914" s="3" t="s">
        <v>39</v>
      </c>
      <c r="L3914" s="5">
        <f t="shared" si="1"/>
        <v>809.1</v>
      </c>
      <c r="M3914" s="5">
        <f t="shared" si="2"/>
        <v>573.94</v>
      </c>
      <c r="N3914" s="5">
        <f t="shared" si="3"/>
        <v>235.16</v>
      </c>
      <c r="O3914" s="6">
        <f t="shared" si="4"/>
        <v>0.2906439253</v>
      </c>
      <c r="P3914" s="6" t="str">
        <f t="shared" si="5"/>
        <v>Thursday</v>
      </c>
      <c r="Q3914" s="6" t="str">
        <f t="shared" si="6"/>
        <v>Weekday</v>
      </c>
      <c r="R3914" s="6" t="str">
        <f t="shared" si="7"/>
        <v>Low (1–15%)</v>
      </c>
    </row>
    <row r="3915">
      <c r="A3915" s="3" t="s">
        <v>4433</v>
      </c>
      <c r="B3915" s="4">
        <v>45947.666666666664</v>
      </c>
      <c r="C3915" s="3" t="s">
        <v>399</v>
      </c>
      <c r="D3915" s="3" t="s">
        <v>1563</v>
      </c>
      <c r="E3915" s="3" t="s">
        <v>27</v>
      </c>
      <c r="F3915" s="3">
        <v>4.0</v>
      </c>
      <c r="G3915" s="3">
        <v>799.0</v>
      </c>
      <c r="H3915" s="3">
        <v>30.0</v>
      </c>
      <c r="I3915" s="3">
        <v>549.6</v>
      </c>
      <c r="J3915" s="3" t="s">
        <v>32</v>
      </c>
      <c r="K3915" s="3" t="s">
        <v>23</v>
      </c>
      <c r="L3915" s="5">
        <f t="shared" si="1"/>
        <v>2237.2</v>
      </c>
      <c r="M3915" s="5">
        <f t="shared" si="2"/>
        <v>2198.4</v>
      </c>
      <c r="N3915" s="5">
        <f t="shared" si="3"/>
        <v>38.8</v>
      </c>
      <c r="O3915" s="6">
        <f t="shared" si="4"/>
        <v>0.01734310746</v>
      </c>
      <c r="P3915" s="6" t="str">
        <f t="shared" si="5"/>
        <v>Friday</v>
      </c>
      <c r="Q3915" s="6" t="str">
        <f t="shared" si="6"/>
        <v>Weekday</v>
      </c>
      <c r="R3915" s="6" t="str">
        <f t="shared" si="7"/>
        <v>High (&gt;25%)</v>
      </c>
    </row>
    <row r="3916">
      <c r="A3916" s="3" t="s">
        <v>4434</v>
      </c>
      <c r="B3916" s="4">
        <v>45885.74652777778</v>
      </c>
      <c r="C3916" s="3" t="s">
        <v>47</v>
      </c>
      <c r="D3916" s="3" t="s">
        <v>893</v>
      </c>
      <c r="E3916" s="3" t="s">
        <v>27</v>
      </c>
      <c r="F3916" s="3">
        <v>2.0</v>
      </c>
      <c r="G3916" s="3">
        <v>799.0</v>
      </c>
      <c r="H3916" s="3">
        <v>0.0</v>
      </c>
      <c r="I3916" s="3">
        <v>477.1</v>
      </c>
      <c r="J3916" s="3" t="s">
        <v>52</v>
      </c>
      <c r="K3916" s="3" t="s">
        <v>23</v>
      </c>
      <c r="L3916" s="5">
        <f t="shared" si="1"/>
        <v>1598</v>
      </c>
      <c r="M3916" s="5">
        <f t="shared" si="2"/>
        <v>954.2</v>
      </c>
      <c r="N3916" s="5">
        <f t="shared" si="3"/>
        <v>643.8</v>
      </c>
      <c r="O3916" s="6">
        <f t="shared" si="4"/>
        <v>0.4028785982</v>
      </c>
      <c r="P3916" s="6" t="str">
        <f t="shared" si="5"/>
        <v>Saturday</v>
      </c>
      <c r="Q3916" s="6" t="str">
        <f t="shared" si="6"/>
        <v>Weekend</v>
      </c>
      <c r="R3916" s="6" t="str">
        <f t="shared" si="7"/>
        <v>No Discount</v>
      </c>
    </row>
    <row r="3917">
      <c r="A3917" s="3" t="s">
        <v>4435</v>
      </c>
      <c r="B3917" s="4">
        <v>45765.55069444444</v>
      </c>
      <c r="C3917" s="3" t="s">
        <v>25</v>
      </c>
      <c r="D3917" s="3" t="s">
        <v>317</v>
      </c>
      <c r="E3917" s="3" t="s">
        <v>21</v>
      </c>
      <c r="F3917" s="3">
        <v>4.0</v>
      </c>
      <c r="G3917" s="3">
        <v>699.0</v>
      </c>
      <c r="H3917" s="3">
        <v>10.0</v>
      </c>
      <c r="I3917" s="3">
        <v>475.25</v>
      </c>
      <c r="J3917" s="3" t="s">
        <v>32</v>
      </c>
      <c r="K3917" s="3" t="s">
        <v>23</v>
      </c>
      <c r="L3917" s="5">
        <f t="shared" si="1"/>
        <v>2516.4</v>
      </c>
      <c r="M3917" s="5">
        <f t="shared" si="2"/>
        <v>1901</v>
      </c>
      <c r="N3917" s="5">
        <f t="shared" si="3"/>
        <v>615.4</v>
      </c>
      <c r="O3917" s="6">
        <f t="shared" si="4"/>
        <v>0.2445557145</v>
      </c>
      <c r="P3917" s="6" t="str">
        <f t="shared" si="5"/>
        <v>Friday</v>
      </c>
      <c r="Q3917" s="6" t="str">
        <f t="shared" si="6"/>
        <v>Weekday</v>
      </c>
      <c r="R3917" s="6" t="str">
        <f t="shared" si="7"/>
        <v>Low (1–15%)</v>
      </c>
    </row>
    <row r="3918">
      <c r="A3918" s="3" t="s">
        <v>4436</v>
      </c>
      <c r="B3918" s="4">
        <v>45444.569444444445</v>
      </c>
      <c r="C3918" s="3" t="s">
        <v>138</v>
      </c>
      <c r="D3918" s="3" t="s">
        <v>61</v>
      </c>
      <c r="E3918" s="3" t="s">
        <v>35</v>
      </c>
      <c r="F3918" s="3">
        <v>3.0</v>
      </c>
      <c r="G3918" s="3">
        <v>1999.0</v>
      </c>
      <c r="H3918" s="3">
        <v>5.0</v>
      </c>
      <c r="I3918" s="3">
        <v>1372.14</v>
      </c>
      <c r="J3918" s="3" t="s">
        <v>52</v>
      </c>
      <c r="K3918" s="3" t="s">
        <v>28</v>
      </c>
      <c r="L3918" s="5">
        <f t="shared" si="1"/>
        <v>5697.15</v>
      </c>
      <c r="M3918" s="5">
        <f t="shared" si="2"/>
        <v>4116.42</v>
      </c>
      <c r="N3918" s="5">
        <f t="shared" si="3"/>
        <v>1580.73</v>
      </c>
      <c r="O3918" s="6">
        <f t="shared" si="4"/>
        <v>0.2774597825</v>
      </c>
      <c r="P3918" s="6" t="str">
        <f t="shared" si="5"/>
        <v>Saturday</v>
      </c>
      <c r="Q3918" s="6" t="str">
        <f t="shared" si="6"/>
        <v>Weekend</v>
      </c>
      <c r="R3918" s="6" t="str">
        <f t="shared" si="7"/>
        <v>Low (1–15%)</v>
      </c>
    </row>
    <row r="3919">
      <c r="A3919" s="3" t="s">
        <v>4437</v>
      </c>
      <c r="B3919" s="4">
        <v>45931.86319444444</v>
      </c>
      <c r="C3919" s="3" t="s">
        <v>111</v>
      </c>
      <c r="D3919" s="3" t="s">
        <v>729</v>
      </c>
      <c r="E3919" s="3" t="s">
        <v>27</v>
      </c>
      <c r="F3919" s="3">
        <v>1.0</v>
      </c>
      <c r="G3919" s="3">
        <v>999.0</v>
      </c>
      <c r="H3919" s="3">
        <v>5.0</v>
      </c>
      <c r="I3919" s="3">
        <v>511.07</v>
      </c>
      <c r="J3919" s="3" t="s">
        <v>32</v>
      </c>
      <c r="K3919" s="3" t="s">
        <v>28</v>
      </c>
      <c r="L3919" s="5">
        <f t="shared" si="1"/>
        <v>949.05</v>
      </c>
      <c r="M3919" s="5">
        <f t="shared" si="2"/>
        <v>511.07</v>
      </c>
      <c r="N3919" s="5">
        <f t="shared" si="3"/>
        <v>437.98</v>
      </c>
      <c r="O3919" s="6">
        <f t="shared" si="4"/>
        <v>0.461493072</v>
      </c>
      <c r="P3919" s="6" t="str">
        <f t="shared" si="5"/>
        <v>Wednesday</v>
      </c>
      <c r="Q3919" s="6" t="str">
        <f t="shared" si="6"/>
        <v>Weekday</v>
      </c>
      <c r="R3919" s="6" t="str">
        <f t="shared" si="7"/>
        <v>Low (1–15%)</v>
      </c>
    </row>
    <row r="3920">
      <c r="A3920" s="3" t="s">
        <v>4438</v>
      </c>
      <c r="B3920" s="4">
        <v>45365.850694444445</v>
      </c>
      <c r="C3920" s="3" t="s">
        <v>132</v>
      </c>
      <c r="D3920" s="3" t="s">
        <v>738</v>
      </c>
      <c r="E3920" s="3" t="s">
        <v>21</v>
      </c>
      <c r="F3920" s="3">
        <v>3.0</v>
      </c>
      <c r="G3920" s="3">
        <v>499.0</v>
      </c>
      <c r="H3920" s="3">
        <v>0.0</v>
      </c>
      <c r="I3920" s="3">
        <v>335.98</v>
      </c>
      <c r="J3920" s="3" t="s">
        <v>32</v>
      </c>
      <c r="K3920" s="3" t="s">
        <v>23</v>
      </c>
      <c r="L3920" s="5">
        <f t="shared" si="1"/>
        <v>1497</v>
      </c>
      <c r="M3920" s="5">
        <f t="shared" si="2"/>
        <v>1007.94</v>
      </c>
      <c r="N3920" s="5">
        <f t="shared" si="3"/>
        <v>489.06</v>
      </c>
      <c r="O3920" s="6">
        <f t="shared" si="4"/>
        <v>0.3266933868</v>
      </c>
      <c r="P3920" s="6" t="str">
        <f t="shared" si="5"/>
        <v>Thursday</v>
      </c>
      <c r="Q3920" s="6" t="str">
        <f t="shared" si="6"/>
        <v>Weekday</v>
      </c>
      <c r="R3920" s="6" t="str">
        <f t="shared" si="7"/>
        <v>No Discount</v>
      </c>
    </row>
    <row r="3921">
      <c r="A3921" s="3" t="s">
        <v>4439</v>
      </c>
      <c r="B3921" s="4">
        <v>45321.697222222225</v>
      </c>
      <c r="C3921" s="3" t="s">
        <v>459</v>
      </c>
      <c r="D3921" s="3" t="s">
        <v>553</v>
      </c>
      <c r="E3921" s="3" t="s">
        <v>21</v>
      </c>
      <c r="F3921" s="3">
        <v>3.0</v>
      </c>
      <c r="G3921" s="3">
        <v>499.0</v>
      </c>
      <c r="H3921" s="3">
        <v>15.0</v>
      </c>
      <c r="I3921" s="3">
        <v>279.81</v>
      </c>
      <c r="J3921" s="3" t="s">
        <v>32</v>
      </c>
      <c r="K3921" s="3" t="s">
        <v>28</v>
      </c>
      <c r="L3921" s="5">
        <f t="shared" si="1"/>
        <v>1272.45</v>
      </c>
      <c r="M3921" s="5">
        <f t="shared" si="2"/>
        <v>839.43</v>
      </c>
      <c r="N3921" s="5">
        <f t="shared" si="3"/>
        <v>433.02</v>
      </c>
      <c r="O3921" s="6">
        <f t="shared" si="4"/>
        <v>0.3403041377</v>
      </c>
      <c r="P3921" s="6" t="str">
        <f t="shared" si="5"/>
        <v>Tuesday</v>
      </c>
      <c r="Q3921" s="6" t="str">
        <f t="shared" si="6"/>
        <v>Weekday</v>
      </c>
      <c r="R3921" s="6" t="str">
        <f t="shared" si="7"/>
        <v>Low (1–15%)</v>
      </c>
    </row>
    <row r="3922">
      <c r="A3922" s="3" t="s">
        <v>4440</v>
      </c>
      <c r="B3922" s="4">
        <v>45545.44652777778</v>
      </c>
      <c r="C3922" s="3" t="s">
        <v>44</v>
      </c>
      <c r="D3922" s="3" t="s">
        <v>1852</v>
      </c>
      <c r="E3922" s="3" t="s">
        <v>27</v>
      </c>
      <c r="F3922" s="3">
        <v>1.0</v>
      </c>
      <c r="G3922" s="3">
        <v>799.0</v>
      </c>
      <c r="H3922" s="3">
        <v>0.0</v>
      </c>
      <c r="I3922" s="3">
        <v>517.19</v>
      </c>
      <c r="J3922" s="3" t="s">
        <v>52</v>
      </c>
      <c r="K3922" s="3" t="s">
        <v>23</v>
      </c>
      <c r="L3922" s="5">
        <f t="shared" si="1"/>
        <v>799</v>
      </c>
      <c r="M3922" s="5">
        <f t="shared" si="2"/>
        <v>517.19</v>
      </c>
      <c r="N3922" s="5">
        <f t="shared" si="3"/>
        <v>281.81</v>
      </c>
      <c r="O3922" s="6">
        <f t="shared" si="4"/>
        <v>0.3527033792</v>
      </c>
      <c r="P3922" s="6" t="str">
        <f t="shared" si="5"/>
        <v>Tuesday</v>
      </c>
      <c r="Q3922" s="6" t="str">
        <f t="shared" si="6"/>
        <v>Weekday</v>
      </c>
      <c r="R3922" s="6" t="str">
        <f t="shared" si="7"/>
        <v>No Discount</v>
      </c>
    </row>
    <row r="3923">
      <c r="A3923" s="3" t="s">
        <v>4441</v>
      </c>
      <c r="B3923" s="4">
        <v>45352.67916666667</v>
      </c>
      <c r="C3923" s="3" t="s">
        <v>459</v>
      </c>
      <c r="D3923" s="3" t="s">
        <v>1124</v>
      </c>
      <c r="E3923" s="3" t="s">
        <v>27</v>
      </c>
      <c r="F3923" s="3">
        <v>4.0</v>
      </c>
      <c r="G3923" s="3">
        <v>1499.0</v>
      </c>
      <c r="H3923" s="3">
        <v>10.0</v>
      </c>
      <c r="I3923" s="3">
        <v>962.76</v>
      </c>
      <c r="J3923" s="3" t="s">
        <v>52</v>
      </c>
      <c r="K3923" s="3" t="s">
        <v>39</v>
      </c>
      <c r="L3923" s="5">
        <f t="shared" si="1"/>
        <v>5396.4</v>
      </c>
      <c r="M3923" s="5">
        <f t="shared" si="2"/>
        <v>3851.04</v>
      </c>
      <c r="N3923" s="5">
        <f t="shared" si="3"/>
        <v>1545.36</v>
      </c>
      <c r="O3923" s="6">
        <f t="shared" si="4"/>
        <v>0.2863686902</v>
      </c>
      <c r="P3923" s="6" t="str">
        <f t="shared" si="5"/>
        <v>Friday</v>
      </c>
      <c r="Q3923" s="6" t="str">
        <f t="shared" si="6"/>
        <v>Weekday</v>
      </c>
      <c r="R3923" s="6" t="str">
        <f t="shared" si="7"/>
        <v>Low (1–15%)</v>
      </c>
    </row>
    <row r="3924">
      <c r="A3924" s="3" t="s">
        <v>4442</v>
      </c>
      <c r="B3924" s="4">
        <v>45443.745833333334</v>
      </c>
      <c r="C3924" s="3" t="s">
        <v>100</v>
      </c>
      <c r="D3924" s="3" t="s">
        <v>216</v>
      </c>
      <c r="E3924" s="3" t="s">
        <v>21</v>
      </c>
      <c r="F3924" s="3">
        <v>1.0</v>
      </c>
      <c r="G3924" s="3">
        <v>899.0</v>
      </c>
      <c r="H3924" s="3">
        <v>5.0</v>
      </c>
      <c r="I3924" s="3">
        <v>514.84</v>
      </c>
      <c r="J3924" s="3" t="s">
        <v>52</v>
      </c>
      <c r="K3924" s="3" t="s">
        <v>39</v>
      </c>
      <c r="L3924" s="5">
        <f t="shared" si="1"/>
        <v>854.05</v>
      </c>
      <c r="M3924" s="5">
        <f t="shared" si="2"/>
        <v>514.84</v>
      </c>
      <c r="N3924" s="5">
        <f t="shared" si="3"/>
        <v>339.21</v>
      </c>
      <c r="O3924" s="6">
        <f t="shared" si="4"/>
        <v>0.3971781512</v>
      </c>
      <c r="P3924" s="6" t="str">
        <f t="shared" si="5"/>
        <v>Friday</v>
      </c>
      <c r="Q3924" s="6" t="str">
        <f t="shared" si="6"/>
        <v>Weekday</v>
      </c>
      <c r="R3924" s="6" t="str">
        <f t="shared" si="7"/>
        <v>Low (1–15%)</v>
      </c>
    </row>
    <row r="3925">
      <c r="A3925" s="3" t="s">
        <v>4443</v>
      </c>
      <c r="B3925" s="4">
        <v>45579.67152777778</v>
      </c>
      <c r="C3925" s="3" t="s">
        <v>138</v>
      </c>
      <c r="D3925" s="3" t="s">
        <v>450</v>
      </c>
      <c r="E3925" s="3" t="s">
        <v>27</v>
      </c>
      <c r="F3925" s="3">
        <v>1.0</v>
      </c>
      <c r="G3925" s="3">
        <v>1499.0</v>
      </c>
      <c r="H3925" s="3">
        <v>15.0</v>
      </c>
      <c r="I3925" s="3">
        <v>767.88</v>
      </c>
      <c r="J3925" s="3" t="s">
        <v>52</v>
      </c>
      <c r="K3925" s="3" t="s">
        <v>28</v>
      </c>
      <c r="L3925" s="5">
        <f t="shared" si="1"/>
        <v>1274.15</v>
      </c>
      <c r="M3925" s="5">
        <f t="shared" si="2"/>
        <v>767.88</v>
      </c>
      <c r="N3925" s="5">
        <f t="shared" si="3"/>
        <v>506.27</v>
      </c>
      <c r="O3925" s="6">
        <f t="shared" si="4"/>
        <v>0.3973394027</v>
      </c>
      <c r="P3925" s="6" t="str">
        <f t="shared" si="5"/>
        <v>Monday</v>
      </c>
      <c r="Q3925" s="6" t="str">
        <f t="shared" si="6"/>
        <v>Weekday</v>
      </c>
      <c r="R3925" s="6" t="str">
        <f t="shared" si="7"/>
        <v>Low (1–15%)</v>
      </c>
    </row>
    <row r="3926">
      <c r="A3926" s="3" t="s">
        <v>4444</v>
      </c>
      <c r="B3926" s="4">
        <v>45460.427777777775</v>
      </c>
      <c r="C3926" s="3" t="s">
        <v>124</v>
      </c>
      <c r="D3926" s="3" t="s">
        <v>323</v>
      </c>
      <c r="E3926" s="3" t="s">
        <v>27</v>
      </c>
      <c r="F3926" s="3">
        <v>1.0</v>
      </c>
      <c r="G3926" s="3">
        <v>799.0</v>
      </c>
      <c r="H3926" s="3">
        <v>5.0</v>
      </c>
      <c r="I3926" s="3">
        <v>409.08</v>
      </c>
      <c r="J3926" s="3" t="s">
        <v>52</v>
      </c>
      <c r="K3926" s="3" t="s">
        <v>28</v>
      </c>
      <c r="L3926" s="5">
        <f t="shared" si="1"/>
        <v>759.05</v>
      </c>
      <c r="M3926" s="5">
        <f t="shared" si="2"/>
        <v>409.08</v>
      </c>
      <c r="N3926" s="5">
        <f t="shared" si="3"/>
        <v>349.97</v>
      </c>
      <c r="O3926" s="6">
        <f t="shared" si="4"/>
        <v>0.4610631711</v>
      </c>
      <c r="P3926" s="6" t="str">
        <f t="shared" si="5"/>
        <v>Monday</v>
      </c>
      <c r="Q3926" s="6" t="str">
        <f t="shared" si="6"/>
        <v>Weekday</v>
      </c>
      <c r="R3926" s="6" t="str">
        <f t="shared" si="7"/>
        <v>Low (1–15%)</v>
      </c>
    </row>
    <row r="3927">
      <c r="A3927" s="3" t="s">
        <v>4445</v>
      </c>
      <c r="B3927" s="4">
        <v>45339.8375</v>
      </c>
      <c r="C3927" s="3" t="s">
        <v>111</v>
      </c>
      <c r="D3927" s="3" t="s">
        <v>632</v>
      </c>
      <c r="E3927" s="3" t="s">
        <v>21</v>
      </c>
      <c r="F3927" s="3">
        <v>4.0</v>
      </c>
      <c r="G3927" s="3">
        <v>299.0</v>
      </c>
      <c r="H3927" s="3">
        <v>30.0</v>
      </c>
      <c r="I3927" s="3">
        <v>189.48</v>
      </c>
      <c r="J3927" s="3" t="s">
        <v>32</v>
      </c>
      <c r="K3927" s="3" t="s">
        <v>39</v>
      </c>
      <c r="L3927" s="5">
        <f t="shared" si="1"/>
        <v>837.2</v>
      </c>
      <c r="M3927" s="5">
        <f t="shared" si="2"/>
        <v>757.92</v>
      </c>
      <c r="N3927" s="5">
        <f t="shared" si="3"/>
        <v>79.28</v>
      </c>
      <c r="O3927" s="6">
        <f t="shared" si="4"/>
        <v>0.09469660774</v>
      </c>
      <c r="P3927" s="6" t="str">
        <f t="shared" si="5"/>
        <v>Saturday</v>
      </c>
      <c r="Q3927" s="6" t="str">
        <f t="shared" si="6"/>
        <v>Weekend</v>
      </c>
      <c r="R3927" s="6" t="str">
        <f t="shared" si="7"/>
        <v>High (&gt;25%)</v>
      </c>
    </row>
    <row r="3928">
      <c r="A3928" s="3" t="s">
        <v>4446</v>
      </c>
      <c r="B3928" s="4">
        <v>45630.73611111111</v>
      </c>
      <c r="C3928" s="3" t="s">
        <v>158</v>
      </c>
      <c r="D3928" s="3" t="s">
        <v>195</v>
      </c>
      <c r="E3928" s="3" t="s">
        <v>35</v>
      </c>
      <c r="F3928" s="3">
        <v>3.0</v>
      </c>
      <c r="G3928" s="3">
        <v>3499.0</v>
      </c>
      <c r="H3928" s="3">
        <v>5.0</v>
      </c>
      <c r="I3928" s="3">
        <v>2339.13</v>
      </c>
      <c r="J3928" s="3" t="s">
        <v>52</v>
      </c>
      <c r="K3928" s="3" t="s">
        <v>39</v>
      </c>
      <c r="L3928" s="5">
        <f t="shared" si="1"/>
        <v>9972.15</v>
      </c>
      <c r="M3928" s="5">
        <f t="shared" si="2"/>
        <v>7017.39</v>
      </c>
      <c r="N3928" s="5">
        <f t="shared" si="3"/>
        <v>2954.76</v>
      </c>
      <c r="O3928" s="6">
        <f t="shared" si="4"/>
        <v>0.2963011988</v>
      </c>
      <c r="P3928" s="6" t="str">
        <f t="shared" si="5"/>
        <v>Wednesday</v>
      </c>
      <c r="Q3928" s="6" t="str">
        <f t="shared" si="6"/>
        <v>Weekday</v>
      </c>
      <c r="R3928" s="6" t="str">
        <f t="shared" si="7"/>
        <v>Low (1–15%)</v>
      </c>
    </row>
    <row r="3929">
      <c r="A3929" s="3" t="s">
        <v>4447</v>
      </c>
      <c r="B3929" s="4">
        <v>45940.78333333333</v>
      </c>
      <c r="C3929" s="3" t="s">
        <v>171</v>
      </c>
      <c r="D3929" s="3" t="s">
        <v>491</v>
      </c>
      <c r="E3929" s="3" t="s">
        <v>21</v>
      </c>
      <c r="F3929" s="3">
        <v>4.0</v>
      </c>
      <c r="G3929" s="3">
        <v>299.0</v>
      </c>
      <c r="H3929" s="3">
        <v>0.0</v>
      </c>
      <c r="I3929" s="3">
        <v>196.85</v>
      </c>
      <c r="J3929" s="3" t="s">
        <v>52</v>
      </c>
      <c r="K3929" s="3" t="s">
        <v>39</v>
      </c>
      <c r="L3929" s="5">
        <f t="shared" si="1"/>
        <v>1196</v>
      </c>
      <c r="M3929" s="5">
        <f t="shared" si="2"/>
        <v>787.4</v>
      </c>
      <c r="N3929" s="5">
        <f t="shared" si="3"/>
        <v>408.6</v>
      </c>
      <c r="O3929" s="6">
        <f t="shared" si="4"/>
        <v>0.341638796</v>
      </c>
      <c r="P3929" s="6" t="str">
        <f t="shared" si="5"/>
        <v>Friday</v>
      </c>
      <c r="Q3929" s="6" t="str">
        <f t="shared" si="6"/>
        <v>Weekday</v>
      </c>
      <c r="R3929" s="6" t="str">
        <f t="shared" si="7"/>
        <v>No Discount</v>
      </c>
    </row>
    <row r="3930">
      <c r="A3930" s="3" t="s">
        <v>4448</v>
      </c>
      <c r="B3930" s="4">
        <v>45844.870833333334</v>
      </c>
      <c r="C3930" s="3" t="s">
        <v>57</v>
      </c>
      <c r="D3930" s="3" t="s">
        <v>1084</v>
      </c>
      <c r="E3930" s="3" t="s">
        <v>35</v>
      </c>
      <c r="F3930" s="3">
        <v>2.0</v>
      </c>
      <c r="G3930" s="3">
        <v>2499.0</v>
      </c>
      <c r="H3930" s="3">
        <v>20.0</v>
      </c>
      <c r="I3930" s="3">
        <v>1759.75</v>
      </c>
      <c r="J3930" s="3" t="s">
        <v>52</v>
      </c>
      <c r="K3930" s="3" t="s">
        <v>39</v>
      </c>
      <c r="L3930" s="5">
        <f t="shared" si="1"/>
        <v>3998.4</v>
      </c>
      <c r="M3930" s="5">
        <f t="shared" si="2"/>
        <v>3519.5</v>
      </c>
      <c r="N3930" s="5">
        <f t="shared" si="3"/>
        <v>478.9</v>
      </c>
      <c r="O3930" s="6">
        <f t="shared" si="4"/>
        <v>0.1197729092</v>
      </c>
      <c r="P3930" s="6" t="str">
        <f t="shared" si="5"/>
        <v>Sunday</v>
      </c>
      <c r="Q3930" s="6" t="str">
        <f t="shared" si="6"/>
        <v>Weekend</v>
      </c>
      <c r="R3930" s="6" t="str">
        <f t="shared" si="7"/>
        <v>Mid (16–25%)</v>
      </c>
    </row>
    <row r="3931">
      <c r="A3931" s="3" t="s">
        <v>4449</v>
      </c>
      <c r="B3931" s="4">
        <v>45509.38611111111</v>
      </c>
      <c r="C3931" s="3" t="s">
        <v>207</v>
      </c>
      <c r="D3931" s="3" t="s">
        <v>323</v>
      </c>
      <c r="E3931" s="3" t="s">
        <v>21</v>
      </c>
      <c r="F3931" s="3">
        <v>2.0</v>
      </c>
      <c r="G3931" s="3">
        <v>299.0</v>
      </c>
      <c r="H3931" s="3">
        <v>0.0</v>
      </c>
      <c r="I3931" s="3">
        <v>193.42</v>
      </c>
      <c r="J3931" s="3" t="s">
        <v>52</v>
      </c>
      <c r="K3931" s="3" t="s">
        <v>39</v>
      </c>
      <c r="L3931" s="5">
        <f t="shared" si="1"/>
        <v>598</v>
      </c>
      <c r="M3931" s="5">
        <f t="shared" si="2"/>
        <v>386.84</v>
      </c>
      <c r="N3931" s="5">
        <f t="shared" si="3"/>
        <v>211.16</v>
      </c>
      <c r="O3931" s="6">
        <f t="shared" si="4"/>
        <v>0.3531103679</v>
      </c>
      <c r="P3931" s="6" t="str">
        <f t="shared" si="5"/>
        <v>Monday</v>
      </c>
      <c r="Q3931" s="6" t="str">
        <f t="shared" si="6"/>
        <v>Weekday</v>
      </c>
      <c r="R3931" s="6" t="str">
        <f t="shared" si="7"/>
        <v>No Discount</v>
      </c>
    </row>
    <row r="3932">
      <c r="A3932" s="3" t="s">
        <v>4450</v>
      </c>
      <c r="B3932" s="4">
        <v>45649.59444444445</v>
      </c>
      <c r="C3932" s="3" t="s">
        <v>94</v>
      </c>
      <c r="D3932" s="3" t="s">
        <v>565</v>
      </c>
      <c r="E3932" s="3" t="s">
        <v>35</v>
      </c>
      <c r="F3932" s="3">
        <v>2.0</v>
      </c>
      <c r="G3932" s="3">
        <v>3999.0</v>
      </c>
      <c r="H3932" s="3">
        <v>10.0</v>
      </c>
      <c r="I3932" s="3">
        <v>2546.7</v>
      </c>
      <c r="J3932" s="3" t="s">
        <v>52</v>
      </c>
      <c r="K3932" s="3" t="s">
        <v>39</v>
      </c>
      <c r="L3932" s="5">
        <f t="shared" si="1"/>
        <v>7198.2</v>
      </c>
      <c r="M3932" s="5">
        <f t="shared" si="2"/>
        <v>5093.4</v>
      </c>
      <c r="N3932" s="5">
        <f t="shared" si="3"/>
        <v>2104.8</v>
      </c>
      <c r="O3932" s="6">
        <f t="shared" si="4"/>
        <v>0.2924064349</v>
      </c>
      <c r="P3932" s="6" t="str">
        <f t="shared" si="5"/>
        <v>Monday</v>
      </c>
      <c r="Q3932" s="6" t="str">
        <f t="shared" si="6"/>
        <v>Weekday</v>
      </c>
      <c r="R3932" s="6" t="str">
        <f t="shared" si="7"/>
        <v>Low (1–15%)</v>
      </c>
    </row>
    <row r="3933">
      <c r="A3933" s="3" t="s">
        <v>4451</v>
      </c>
      <c r="B3933" s="4">
        <v>45374.4375</v>
      </c>
      <c r="C3933" s="3" t="s">
        <v>84</v>
      </c>
      <c r="D3933" s="3" t="s">
        <v>519</v>
      </c>
      <c r="E3933" s="3" t="s">
        <v>27</v>
      </c>
      <c r="F3933" s="3">
        <v>2.0</v>
      </c>
      <c r="G3933" s="3">
        <v>799.0</v>
      </c>
      <c r="H3933" s="3">
        <v>30.0</v>
      </c>
      <c r="I3933" s="3">
        <v>430.25</v>
      </c>
      <c r="J3933" s="3" t="s">
        <v>32</v>
      </c>
      <c r="K3933" s="3" t="s">
        <v>39</v>
      </c>
      <c r="L3933" s="5">
        <f t="shared" si="1"/>
        <v>1118.6</v>
      </c>
      <c r="M3933" s="5">
        <f t="shared" si="2"/>
        <v>860.5</v>
      </c>
      <c r="N3933" s="5">
        <f t="shared" si="3"/>
        <v>258.1</v>
      </c>
      <c r="O3933" s="6">
        <f t="shared" si="4"/>
        <v>0.2307348471</v>
      </c>
      <c r="P3933" s="6" t="str">
        <f t="shared" si="5"/>
        <v>Saturday</v>
      </c>
      <c r="Q3933" s="6" t="str">
        <f t="shared" si="6"/>
        <v>Weekend</v>
      </c>
      <c r="R3933" s="6" t="str">
        <f t="shared" si="7"/>
        <v>High (&gt;25%)</v>
      </c>
    </row>
    <row r="3934">
      <c r="A3934" s="3" t="s">
        <v>4452</v>
      </c>
      <c r="B3934" s="4">
        <v>45522.802083333336</v>
      </c>
      <c r="C3934" s="3" t="s">
        <v>309</v>
      </c>
      <c r="D3934" s="3" t="s">
        <v>323</v>
      </c>
      <c r="E3934" s="3" t="s">
        <v>27</v>
      </c>
      <c r="F3934" s="3">
        <v>1.0</v>
      </c>
      <c r="G3934" s="3">
        <v>1299.0</v>
      </c>
      <c r="H3934" s="3">
        <v>30.0</v>
      </c>
      <c r="I3934" s="3">
        <v>793.27</v>
      </c>
      <c r="J3934" s="3" t="s">
        <v>52</v>
      </c>
      <c r="K3934" s="3" t="s">
        <v>39</v>
      </c>
      <c r="L3934" s="5">
        <f t="shared" si="1"/>
        <v>909.3</v>
      </c>
      <c r="M3934" s="5">
        <f t="shared" si="2"/>
        <v>793.27</v>
      </c>
      <c r="N3934" s="5">
        <f t="shared" si="3"/>
        <v>116.03</v>
      </c>
      <c r="O3934" s="6">
        <f t="shared" si="4"/>
        <v>0.1276036512</v>
      </c>
      <c r="P3934" s="6" t="str">
        <f t="shared" si="5"/>
        <v>Sunday</v>
      </c>
      <c r="Q3934" s="6" t="str">
        <f t="shared" si="6"/>
        <v>Weekend</v>
      </c>
      <c r="R3934" s="6" t="str">
        <f t="shared" si="7"/>
        <v>High (&gt;25%)</v>
      </c>
    </row>
    <row r="3935">
      <c r="A3935" s="3" t="s">
        <v>4453</v>
      </c>
      <c r="B3935" s="4">
        <v>46003.42083333333</v>
      </c>
      <c r="C3935" s="3" t="s">
        <v>111</v>
      </c>
      <c r="D3935" s="3" t="s">
        <v>418</v>
      </c>
      <c r="E3935" s="3" t="s">
        <v>27</v>
      </c>
      <c r="F3935" s="3">
        <v>3.0</v>
      </c>
      <c r="G3935" s="3">
        <v>1999.0</v>
      </c>
      <c r="H3935" s="3">
        <v>10.0</v>
      </c>
      <c r="I3935" s="3">
        <v>1007.78</v>
      </c>
      <c r="J3935" s="3" t="s">
        <v>52</v>
      </c>
      <c r="K3935" s="3" t="s">
        <v>39</v>
      </c>
      <c r="L3935" s="5">
        <f t="shared" si="1"/>
        <v>5397.3</v>
      </c>
      <c r="M3935" s="5">
        <f t="shared" si="2"/>
        <v>3023.34</v>
      </c>
      <c r="N3935" s="5">
        <f t="shared" si="3"/>
        <v>2373.96</v>
      </c>
      <c r="O3935" s="6">
        <f t="shared" si="4"/>
        <v>0.4398421433</v>
      </c>
      <c r="P3935" s="6" t="str">
        <f t="shared" si="5"/>
        <v>Friday</v>
      </c>
      <c r="Q3935" s="6" t="str">
        <f t="shared" si="6"/>
        <v>Weekday</v>
      </c>
      <c r="R3935" s="6" t="str">
        <f t="shared" si="7"/>
        <v>Low (1–15%)</v>
      </c>
    </row>
    <row r="3936">
      <c r="A3936" s="3" t="s">
        <v>4454</v>
      </c>
      <c r="B3936" s="4">
        <v>45787.461805555555</v>
      </c>
      <c r="C3936" s="3" t="s">
        <v>73</v>
      </c>
      <c r="D3936" s="3" t="s">
        <v>412</v>
      </c>
      <c r="E3936" s="3" t="s">
        <v>27</v>
      </c>
      <c r="F3936" s="3">
        <v>4.0</v>
      </c>
      <c r="G3936" s="3">
        <v>799.0</v>
      </c>
      <c r="H3936" s="3">
        <v>0.0</v>
      </c>
      <c r="I3936" s="3">
        <v>511.74</v>
      </c>
      <c r="J3936" s="3" t="s">
        <v>52</v>
      </c>
      <c r="K3936" s="3" t="s">
        <v>28</v>
      </c>
      <c r="L3936" s="5">
        <f t="shared" si="1"/>
        <v>3196</v>
      </c>
      <c r="M3936" s="5">
        <f t="shared" si="2"/>
        <v>2046.96</v>
      </c>
      <c r="N3936" s="5">
        <f t="shared" si="3"/>
        <v>1149.04</v>
      </c>
      <c r="O3936" s="6">
        <f t="shared" si="4"/>
        <v>0.3595244055</v>
      </c>
      <c r="P3936" s="6" t="str">
        <f t="shared" si="5"/>
        <v>Saturday</v>
      </c>
      <c r="Q3936" s="6" t="str">
        <f t="shared" si="6"/>
        <v>Weekend</v>
      </c>
      <c r="R3936" s="6" t="str">
        <f t="shared" si="7"/>
        <v>No Discount</v>
      </c>
    </row>
    <row r="3937">
      <c r="A3937" s="3" t="s">
        <v>4455</v>
      </c>
      <c r="B3937" s="4">
        <v>45756.66458333333</v>
      </c>
      <c r="C3937" s="3" t="s">
        <v>285</v>
      </c>
      <c r="D3937" s="3" t="s">
        <v>38</v>
      </c>
      <c r="E3937" s="3" t="s">
        <v>35</v>
      </c>
      <c r="F3937" s="3">
        <v>3.0</v>
      </c>
      <c r="G3937" s="3">
        <v>2499.0</v>
      </c>
      <c r="H3937" s="3">
        <v>5.0</v>
      </c>
      <c r="I3937" s="3">
        <v>1417.06</v>
      </c>
      <c r="J3937" s="3" t="s">
        <v>32</v>
      </c>
      <c r="K3937" s="3" t="s">
        <v>23</v>
      </c>
      <c r="L3937" s="5">
        <f t="shared" si="1"/>
        <v>7122.15</v>
      </c>
      <c r="M3937" s="5">
        <f t="shared" si="2"/>
        <v>4251.18</v>
      </c>
      <c r="N3937" s="5">
        <f t="shared" si="3"/>
        <v>2870.97</v>
      </c>
      <c r="O3937" s="6">
        <f t="shared" si="4"/>
        <v>0.4031043997</v>
      </c>
      <c r="P3937" s="6" t="str">
        <f t="shared" si="5"/>
        <v>Wednesday</v>
      </c>
      <c r="Q3937" s="6" t="str">
        <f t="shared" si="6"/>
        <v>Weekday</v>
      </c>
      <c r="R3937" s="6" t="str">
        <f t="shared" si="7"/>
        <v>Low (1–15%)</v>
      </c>
    </row>
    <row r="3938">
      <c r="A3938" s="3" t="s">
        <v>4456</v>
      </c>
      <c r="B3938" s="4">
        <v>45366.39444444444</v>
      </c>
      <c r="C3938" s="3" t="s">
        <v>60</v>
      </c>
      <c r="D3938" s="3" t="s">
        <v>48</v>
      </c>
      <c r="E3938" s="3" t="s">
        <v>27</v>
      </c>
      <c r="F3938" s="3">
        <v>5.0</v>
      </c>
      <c r="G3938" s="3">
        <v>1499.0</v>
      </c>
      <c r="H3938" s="3">
        <v>15.0</v>
      </c>
      <c r="I3938" s="3">
        <v>907.19</v>
      </c>
      <c r="J3938" s="3" t="s">
        <v>32</v>
      </c>
      <c r="K3938" s="3" t="s">
        <v>23</v>
      </c>
      <c r="L3938" s="5">
        <f t="shared" si="1"/>
        <v>6370.75</v>
      </c>
      <c r="M3938" s="5">
        <f t="shared" si="2"/>
        <v>4535.95</v>
      </c>
      <c r="N3938" s="5">
        <f t="shared" si="3"/>
        <v>1834.8</v>
      </c>
      <c r="O3938" s="6">
        <f t="shared" si="4"/>
        <v>0.2880037672</v>
      </c>
      <c r="P3938" s="6" t="str">
        <f t="shared" si="5"/>
        <v>Friday</v>
      </c>
      <c r="Q3938" s="6" t="str">
        <f t="shared" si="6"/>
        <v>Weekday</v>
      </c>
      <c r="R3938" s="6" t="str">
        <f t="shared" si="7"/>
        <v>Low (1–15%)</v>
      </c>
    </row>
    <row r="3939">
      <c r="A3939" s="3" t="s">
        <v>4457</v>
      </c>
      <c r="B3939" s="4">
        <v>45589.705555555556</v>
      </c>
      <c r="C3939" s="3" t="s">
        <v>84</v>
      </c>
      <c r="D3939" s="3" t="s">
        <v>1267</v>
      </c>
      <c r="E3939" s="3" t="s">
        <v>27</v>
      </c>
      <c r="F3939" s="3">
        <v>5.0</v>
      </c>
      <c r="G3939" s="3">
        <v>1299.0</v>
      </c>
      <c r="H3939" s="3">
        <v>20.0</v>
      </c>
      <c r="I3939" s="3">
        <v>760.62</v>
      </c>
      <c r="J3939" s="3" t="s">
        <v>32</v>
      </c>
      <c r="K3939" s="3" t="s">
        <v>39</v>
      </c>
      <c r="L3939" s="5">
        <f t="shared" si="1"/>
        <v>5196</v>
      </c>
      <c r="M3939" s="5">
        <f t="shared" si="2"/>
        <v>3803.1</v>
      </c>
      <c r="N3939" s="5">
        <f t="shared" si="3"/>
        <v>1392.9</v>
      </c>
      <c r="O3939" s="6">
        <f t="shared" si="4"/>
        <v>0.2680715935</v>
      </c>
      <c r="P3939" s="6" t="str">
        <f t="shared" si="5"/>
        <v>Thursday</v>
      </c>
      <c r="Q3939" s="6" t="str">
        <f t="shared" si="6"/>
        <v>Weekday</v>
      </c>
      <c r="R3939" s="6" t="str">
        <f t="shared" si="7"/>
        <v>Mid (16–25%)</v>
      </c>
    </row>
    <row r="3940">
      <c r="A3940" s="3" t="s">
        <v>4458</v>
      </c>
      <c r="B3940" s="4">
        <v>45468.603472222225</v>
      </c>
      <c r="C3940" s="3" t="s">
        <v>270</v>
      </c>
      <c r="D3940" s="3" t="s">
        <v>450</v>
      </c>
      <c r="E3940" s="3" t="s">
        <v>35</v>
      </c>
      <c r="F3940" s="3">
        <v>5.0</v>
      </c>
      <c r="G3940" s="3">
        <v>3999.0</v>
      </c>
      <c r="H3940" s="3">
        <v>25.0</v>
      </c>
      <c r="I3940" s="3">
        <v>2866.96</v>
      </c>
      <c r="J3940" s="3" t="s">
        <v>32</v>
      </c>
      <c r="K3940" s="3" t="s">
        <v>28</v>
      </c>
      <c r="L3940" s="5">
        <f t="shared" si="1"/>
        <v>14996.25</v>
      </c>
      <c r="M3940" s="5">
        <f t="shared" si="2"/>
        <v>14334.8</v>
      </c>
      <c r="N3940" s="5">
        <f t="shared" si="3"/>
        <v>661.45</v>
      </c>
      <c r="O3940" s="6">
        <f t="shared" si="4"/>
        <v>0.04410769359</v>
      </c>
      <c r="P3940" s="6" t="str">
        <f t="shared" si="5"/>
        <v>Tuesday</v>
      </c>
      <c r="Q3940" s="6" t="str">
        <f t="shared" si="6"/>
        <v>Weekday</v>
      </c>
      <c r="R3940" s="6" t="str">
        <f t="shared" si="7"/>
        <v>Mid (16–25%)</v>
      </c>
    </row>
    <row r="3941">
      <c r="A3941" s="3" t="s">
        <v>4459</v>
      </c>
      <c r="B3941" s="4">
        <v>45878.586805555555</v>
      </c>
      <c r="C3941" s="3" t="s">
        <v>459</v>
      </c>
      <c r="D3941" s="3" t="s">
        <v>747</v>
      </c>
      <c r="E3941" s="3" t="s">
        <v>35</v>
      </c>
      <c r="F3941" s="3">
        <v>4.0</v>
      </c>
      <c r="G3941" s="3">
        <v>1999.0</v>
      </c>
      <c r="H3941" s="3">
        <v>5.0</v>
      </c>
      <c r="I3941" s="3">
        <v>1189.23</v>
      </c>
      <c r="J3941" s="3" t="s">
        <v>52</v>
      </c>
      <c r="K3941" s="3" t="s">
        <v>23</v>
      </c>
      <c r="L3941" s="5">
        <f t="shared" si="1"/>
        <v>7596.2</v>
      </c>
      <c r="M3941" s="5">
        <f t="shared" si="2"/>
        <v>4756.92</v>
      </c>
      <c r="N3941" s="5">
        <f t="shared" si="3"/>
        <v>2839.28</v>
      </c>
      <c r="O3941" s="6">
        <f t="shared" si="4"/>
        <v>0.3737763619</v>
      </c>
      <c r="P3941" s="6" t="str">
        <f t="shared" si="5"/>
        <v>Saturday</v>
      </c>
      <c r="Q3941" s="6" t="str">
        <f t="shared" si="6"/>
        <v>Weekend</v>
      </c>
      <c r="R3941" s="6" t="str">
        <f t="shared" si="7"/>
        <v>Low (1–15%)</v>
      </c>
    </row>
    <row r="3942">
      <c r="A3942" s="3" t="s">
        <v>4460</v>
      </c>
      <c r="B3942" s="4">
        <v>45563.82361111111</v>
      </c>
      <c r="C3942" s="3" t="s">
        <v>73</v>
      </c>
      <c r="D3942" s="3" t="s">
        <v>251</v>
      </c>
      <c r="E3942" s="3" t="s">
        <v>27</v>
      </c>
      <c r="F3942" s="3">
        <v>3.0</v>
      </c>
      <c r="G3942" s="3">
        <v>799.0</v>
      </c>
      <c r="H3942" s="3">
        <v>30.0</v>
      </c>
      <c r="I3942" s="3">
        <v>507.99</v>
      </c>
      <c r="J3942" s="3" t="s">
        <v>52</v>
      </c>
      <c r="K3942" s="3" t="s">
        <v>28</v>
      </c>
      <c r="L3942" s="5">
        <f t="shared" si="1"/>
        <v>1677.9</v>
      </c>
      <c r="M3942" s="5">
        <f t="shared" si="2"/>
        <v>1523.97</v>
      </c>
      <c r="N3942" s="5">
        <f t="shared" si="3"/>
        <v>153.93</v>
      </c>
      <c r="O3942" s="6">
        <f t="shared" si="4"/>
        <v>0.09173967459</v>
      </c>
      <c r="P3942" s="6" t="str">
        <f t="shared" si="5"/>
        <v>Saturday</v>
      </c>
      <c r="Q3942" s="6" t="str">
        <f t="shared" si="6"/>
        <v>Weekend</v>
      </c>
      <c r="R3942" s="6" t="str">
        <f t="shared" si="7"/>
        <v>High (&gt;25%)</v>
      </c>
    </row>
    <row r="3943">
      <c r="A3943" s="3" t="s">
        <v>4461</v>
      </c>
      <c r="B3943" s="4">
        <v>45916.65694444445</v>
      </c>
      <c r="C3943" s="3" t="s">
        <v>399</v>
      </c>
      <c r="D3943" s="3" t="s">
        <v>495</v>
      </c>
      <c r="E3943" s="3" t="s">
        <v>21</v>
      </c>
      <c r="F3943" s="3">
        <v>2.0</v>
      </c>
      <c r="G3943" s="3">
        <v>499.0</v>
      </c>
      <c r="H3943" s="3">
        <v>25.0</v>
      </c>
      <c r="I3943" s="3">
        <v>252.44</v>
      </c>
      <c r="J3943" s="3" t="s">
        <v>32</v>
      </c>
      <c r="K3943" s="3" t="s">
        <v>28</v>
      </c>
      <c r="L3943" s="5">
        <f t="shared" si="1"/>
        <v>748.5</v>
      </c>
      <c r="M3943" s="5">
        <f t="shared" si="2"/>
        <v>504.88</v>
      </c>
      <c r="N3943" s="5">
        <f t="shared" si="3"/>
        <v>243.62</v>
      </c>
      <c r="O3943" s="6">
        <f t="shared" si="4"/>
        <v>0.3254776219</v>
      </c>
      <c r="P3943" s="6" t="str">
        <f t="shared" si="5"/>
        <v>Tuesday</v>
      </c>
      <c r="Q3943" s="6" t="str">
        <f t="shared" si="6"/>
        <v>Weekday</v>
      </c>
      <c r="R3943" s="6" t="str">
        <f t="shared" si="7"/>
        <v>Mid (16–25%)</v>
      </c>
    </row>
    <row r="3944">
      <c r="A3944" s="3" t="s">
        <v>4462</v>
      </c>
      <c r="B3944" s="4">
        <v>45897.62777777778</v>
      </c>
      <c r="C3944" s="3" t="s">
        <v>207</v>
      </c>
      <c r="D3944" s="3" t="s">
        <v>559</v>
      </c>
      <c r="E3944" s="3" t="s">
        <v>21</v>
      </c>
      <c r="F3944" s="3">
        <v>3.0</v>
      </c>
      <c r="G3944" s="3">
        <v>699.0</v>
      </c>
      <c r="H3944" s="3">
        <v>25.0</v>
      </c>
      <c r="I3944" s="3">
        <v>434.55</v>
      </c>
      <c r="J3944" s="3" t="s">
        <v>52</v>
      </c>
      <c r="K3944" s="3" t="s">
        <v>39</v>
      </c>
      <c r="L3944" s="5">
        <f t="shared" si="1"/>
        <v>1572.75</v>
      </c>
      <c r="M3944" s="5">
        <f t="shared" si="2"/>
        <v>1303.65</v>
      </c>
      <c r="N3944" s="5">
        <f t="shared" si="3"/>
        <v>269.1</v>
      </c>
      <c r="O3944" s="6">
        <f t="shared" si="4"/>
        <v>0.1711015737</v>
      </c>
      <c r="P3944" s="6" t="str">
        <f t="shared" si="5"/>
        <v>Thursday</v>
      </c>
      <c r="Q3944" s="6" t="str">
        <f t="shared" si="6"/>
        <v>Weekday</v>
      </c>
      <c r="R3944" s="6" t="str">
        <f t="shared" si="7"/>
        <v>Mid (16–25%)</v>
      </c>
    </row>
    <row r="3945">
      <c r="A3945" s="3" t="s">
        <v>4463</v>
      </c>
      <c r="B3945" s="4">
        <v>45385.63055555556</v>
      </c>
      <c r="C3945" s="3" t="s">
        <v>70</v>
      </c>
      <c r="D3945" s="3" t="s">
        <v>1920</v>
      </c>
      <c r="E3945" s="3" t="s">
        <v>21</v>
      </c>
      <c r="F3945" s="3">
        <v>1.0</v>
      </c>
      <c r="G3945" s="3">
        <v>899.0</v>
      </c>
      <c r="H3945" s="3">
        <v>25.0</v>
      </c>
      <c r="I3945" s="3">
        <v>446.17</v>
      </c>
      <c r="J3945" s="3" t="s">
        <v>52</v>
      </c>
      <c r="K3945" s="3" t="s">
        <v>39</v>
      </c>
      <c r="L3945" s="5">
        <f t="shared" si="1"/>
        <v>674.25</v>
      </c>
      <c r="M3945" s="5">
        <f t="shared" si="2"/>
        <v>446.17</v>
      </c>
      <c r="N3945" s="5">
        <f t="shared" si="3"/>
        <v>228.08</v>
      </c>
      <c r="O3945" s="6">
        <f t="shared" si="4"/>
        <v>0.3382721542</v>
      </c>
      <c r="P3945" s="6" t="str">
        <f t="shared" si="5"/>
        <v>Wednesday</v>
      </c>
      <c r="Q3945" s="6" t="str">
        <f t="shared" si="6"/>
        <v>Weekday</v>
      </c>
      <c r="R3945" s="6" t="str">
        <f t="shared" si="7"/>
        <v>Mid (16–25%)</v>
      </c>
    </row>
    <row r="3946">
      <c r="A3946" s="3" t="s">
        <v>4464</v>
      </c>
      <c r="B3946" s="4">
        <v>45346.82847222222</v>
      </c>
      <c r="C3946" s="3" t="s">
        <v>44</v>
      </c>
      <c r="D3946" s="3" t="s">
        <v>461</v>
      </c>
      <c r="E3946" s="3" t="s">
        <v>27</v>
      </c>
      <c r="F3946" s="3">
        <v>5.0</v>
      </c>
      <c r="G3946" s="3">
        <v>1999.0</v>
      </c>
      <c r="H3946" s="3">
        <v>0.0</v>
      </c>
      <c r="I3946" s="3">
        <v>1022.68</v>
      </c>
      <c r="J3946" s="3" t="s">
        <v>52</v>
      </c>
      <c r="K3946" s="3" t="s">
        <v>23</v>
      </c>
      <c r="L3946" s="5">
        <f t="shared" si="1"/>
        <v>9995</v>
      </c>
      <c r="M3946" s="5">
        <f t="shared" si="2"/>
        <v>5113.4</v>
      </c>
      <c r="N3946" s="5">
        <f t="shared" si="3"/>
        <v>4881.6</v>
      </c>
      <c r="O3946" s="6">
        <f t="shared" si="4"/>
        <v>0.4884042021</v>
      </c>
      <c r="P3946" s="6" t="str">
        <f t="shared" si="5"/>
        <v>Saturday</v>
      </c>
      <c r="Q3946" s="6" t="str">
        <f t="shared" si="6"/>
        <v>Weekend</v>
      </c>
      <c r="R3946" s="6" t="str">
        <f t="shared" si="7"/>
        <v>No Discount</v>
      </c>
    </row>
    <row r="3947">
      <c r="A3947" s="3" t="s">
        <v>4465</v>
      </c>
      <c r="B3947" s="4">
        <v>45709.51388888889</v>
      </c>
      <c r="C3947" s="3" t="s">
        <v>236</v>
      </c>
      <c r="D3947" s="3" t="s">
        <v>1108</v>
      </c>
      <c r="E3947" s="3" t="s">
        <v>35</v>
      </c>
      <c r="F3947" s="3">
        <v>1.0</v>
      </c>
      <c r="G3947" s="3">
        <v>3999.0</v>
      </c>
      <c r="H3947" s="3">
        <v>20.0</v>
      </c>
      <c r="I3947" s="3">
        <v>2598.37</v>
      </c>
      <c r="J3947" s="3" t="s">
        <v>52</v>
      </c>
      <c r="K3947" s="3" t="s">
        <v>39</v>
      </c>
      <c r="L3947" s="5">
        <f t="shared" si="1"/>
        <v>3199.2</v>
      </c>
      <c r="M3947" s="5">
        <f t="shared" si="2"/>
        <v>2598.37</v>
      </c>
      <c r="N3947" s="5">
        <f t="shared" si="3"/>
        <v>600.83</v>
      </c>
      <c r="O3947" s="6">
        <f t="shared" si="4"/>
        <v>0.1878063266</v>
      </c>
      <c r="P3947" s="6" t="str">
        <f t="shared" si="5"/>
        <v>Friday</v>
      </c>
      <c r="Q3947" s="6" t="str">
        <f t="shared" si="6"/>
        <v>Weekday</v>
      </c>
      <c r="R3947" s="6" t="str">
        <f t="shared" si="7"/>
        <v>Mid (16–25%)</v>
      </c>
    </row>
    <row r="3948">
      <c r="A3948" s="3" t="s">
        <v>4466</v>
      </c>
      <c r="B3948" s="4">
        <v>45388.85208333333</v>
      </c>
      <c r="C3948" s="3" t="s">
        <v>54</v>
      </c>
      <c r="D3948" s="3" t="s">
        <v>578</v>
      </c>
      <c r="E3948" s="3" t="s">
        <v>35</v>
      </c>
      <c r="F3948" s="3">
        <v>2.0</v>
      </c>
      <c r="G3948" s="3">
        <v>1999.0</v>
      </c>
      <c r="H3948" s="3">
        <v>15.0</v>
      </c>
      <c r="I3948" s="3">
        <v>1419.58</v>
      </c>
      <c r="J3948" s="3" t="s">
        <v>32</v>
      </c>
      <c r="K3948" s="3" t="s">
        <v>39</v>
      </c>
      <c r="L3948" s="5">
        <f t="shared" si="1"/>
        <v>3398.3</v>
      </c>
      <c r="M3948" s="5">
        <f t="shared" si="2"/>
        <v>2839.16</v>
      </c>
      <c r="N3948" s="5">
        <f t="shared" si="3"/>
        <v>559.14</v>
      </c>
      <c r="O3948" s="6">
        <f t="shared" si="4"/>
        <v>0.1645352088</v>
      </c>
      <c r="P3948" s="6" t="str">
        <f t="shared" si="5"/>
        <v>Saturday</v>
      </c>
      <c r="Q3948" s="6" t="str">
        <f t="shared" si="6"/>
        <v>Weekend</v>
      </c>
      <c r="R3948" s="6" t="str">
        <f t="shared" si="7"/>
        <v>Low (1–15%)</v>
      </c>
    </row>
    <row r="3949">
      <c r="A3949" s="3" t="s">
        <v>4467</v>
      </c>
      <c r="B3949" s="4">
        <v>45600.48472222222</v>
      </c>
      <c r="C3949" s="3" t="s">
        <v>158</v>
      </c>
      <c r="D3949" s="3" t="s">
        <v>1701</v>
      </c>
      <c r="E3949" s="3" t="s">
        <v>21</v>
      </c>
      <c r="F3949" s="3">
        <v>2.0</v>
      </c>
      <c r="G3949" s="3">
        <v>899.0</v>
      </c>
      <c r="H3949" s="3">
        <v>25.0</v>
      </c>
      <c r="I3949" s="3">
        <v>523.28</v>
      </c>
      <c r="J3949" s="3" t="s">
        <v>22</v>
      </c>
      <c r="K3949" s="3" t="s">
        <v>28</v>
      </c>
      <c r="L3949" s="5">
        <f t="shared" si="1"/>
        <v>1348.5</v>
      </c>
      <c r="M3949" s="5">
        <f t="shared" si="2"/>
        <v>1046.56</v>
      </c>
      <c r="N3949" s="5">
        <f t="shared" si="3"/>
        <v>301.94</v>
      </c>
      <c r="O3949" s="6">
        <f t="shared" si="4"/>
        <v>0.223908046</v>
      </c>
      <c r="P3949" s="6" t="str">
        <f t="shared" si="5"/>
        <v>Monday</v>
      </c>
      <c r="Q3949" s="6" t="str">
        <f t="shared" si="6"/>
        <v>Weekday</v>
      </c>
      <c r="R3949" s="6" t="str">
        <f t="shared" si="7"/>
        <v>Mid (16–25%)</v>
      </c>
    </row>
    <row r="3950">
      <c r="A3950" s="3" t="s">
        <v>4468</v>
      </c>
      <c r="B3950" s="4">
        <v>45468.7875</v>
      </c>
      <c r="C3950" s="3" t="s">
        <v>171</v>
      </c>
      <c r="D3950" s="3" t="s">
        <v>319</v>
      </c>
      <c r="E3950" s="3" t="s">
        <v>35</v>
      </c>
      <c r="F3950" s="3">
        <v>4.0</v>
      </c>
      <c r="G3950" s="3">
        <v>2499.0</v>
      </c>
      <c r="H3950" s="3">
        <v>20.0</v>
      </c>
      <c r="I3950" s="3">
        <v>1654.41</v>
      </c>
      <c r="J3950" s="3" t="s">
        <v>52</v>
      </c>
      <c r="K3950" s="3" t="s">
        <v>23</v>
      </c>
      <c r="L3950" s="5">
        <f t="shared" si="1"/>
        <v>7996.8</v>
      </c>
      <c r="M3950" s="5">
        <f t="shared" si="2"/>
        <v>6617.64</v>
      </c>
      <c r="N3950" s="5">
        <f t="shared" si="3"/>
        <v>1379.16</v>
      </c>
      <c r="O3950" s="6">
        <f t="shared" si="4"/>
        <v>0.1724639856</v>
      </c>
      <c r="P3950" s="6" t="str">
        <f t="shared" si="5"/>
        <v>Tuesday</v>
      </c>
      <c r="Q3950" s="6" t="str">
        <f t="shared" si="6"/>
        <v>Weekday</v>
      </c>
      <c r="R3950" s="6" t="str">
        <f t="shared" si="7"/>
        <v>Mid (16–25%)</v>
      </c>
    </row>
    <row r="3951">
      <c r="A3951" s="3" t="s">
        <v>4469</v>
      </c>
      <c r="B3951" s="4">
        <v>45678.47777777778</v>
      </c>
      <c r="C3951" s="3" t="s">
        <v>207</v>
      </c>
      <c r="D3951" s="3" t="s">
        <v>677</v>
      </c>
      <c r="E3951" s="3" t="s">
        <v>35</v>
      </c>
      <c r="F3951" s="3">
        <v>2.0</v>
      </c>
      <c r="G3951" s="3">
        <v>1999.0</v>
      </c>
      <c r="H3951" s="3">
        <v>5.0</v>
      </c>
      <c r="I3951" s="3">
        <v>1443.9</v>
      </c>
      <c r="J3951" s="3" t="s">
        <v>32</v>
      </c>
      <c r="K3951" s="3" t="s">
        <v>28</v>
      </c>
      <c r="L3951" s="5">
        <f t="shared" si="1"/>
        <v>3798.1</v>
      </c>
      <c r="M3951" s="5">
        <f t="shared" si="2"/>
        <v>2887.8</v>
      </c>
      <c r="N3951" s="5">
        <f t="shared" si="3"/>
        <v>910.3</v>
      </c>
      <c r="O3951" s="6">
        <f t="shared" si="4"/>
        <v>0.2396724678</v>
      </c>
      <c r="P3951" s="6" t="str">
        <f t="shared" si="5"/>
        <v>Tuesday</v>
      </c>
      <c r="Q3951" s="6" t="str">
        <f t="shared" si="6"/>
        <v>Weekday</v>
      </c>
      <c r="R3951" s="6" t="str">
        <f t="shared" si="7"/>
        <v>Low (1–15%)</v>
      </c>
    </row>
    <row r="3952">
      <c r="A3952" s="3" t="s">
        <v>4470</v>
      </c>
      <c r="B3952" s="4">
        <v>45768.64236111111</v>
      </c>
      <c r="C3952" s="3" t="s">
        <v>97</v>
      </c>
      <c r="D3952" s="3" t="s">
        <v>791</v>
      </c>
      <c r="E3952" s="3" t="s">
        <v>27</v>
      </c>
      <c r="F3952" s="3">
        <v>1.0</v>
      </c>
      <c r="G3952" s="3">
        <v>1299.0</v>
      </c>
      <c r="H3952" s="3">
        <v>20.0</v>
      </c>
      <c r="I3952" s="3">
        <v>856.68</v>
      </c>
      <c r="J3952" s="3" t="s">
        <v>32</v>
      </c>
      <c r="K3952" s="3" t="s">
        <v>39</v>
      </c>
      <c r="L3952" s="5">
        <f t="shared" si="1"/>
        <v>1039.2</v>
      </c>
      <c r="M3952" s="5">
        <f t="shared" si="2"/>
        <v>856.68</v>
      </c>
      <c r="N3952" s="5">
        <f t="shared" si="3"/>
        <v>182.52</v>
      </c>
      <c r="O3952" s="6">
        <f t="shared" si="4"/>
        <v>0.1756351039</v>
      </c>
      <c r="P3952" s="6" t="str">
        <f t="shared" si="5"/>
        <v>Monday</v>
      </c>
      <c r="Q3952" s="6" t="str">
        <f t="shared" si="6"/>
        <v>Weekday</v>
      </c>
      <c r="R3952" s="6" t="str">
        <f t="shared" si="7"/>
        <v>Mid (16–25%)</v>
      </c>
    </row>
    <row r="3953">
      <c r="A3953" s="3" t="s">
        <v>4471</v>
      </c>
      <c r="B3953" s="4">
        <v>45727.614583333336</v>
      </c>
      <c r="C3953" s="3" t="s">
        <v>127</v>
      </c>
      <c r="D3953" s="3" t="s">
        <v>45</v>
      </c>
      <c r="E3953" s="3" t="s">
        <v>27</v>
      </c>
      <c r="F3953" s="3">
        <v>2.0</v>
      </c>
      <c r="G3953" s="3">
        <v>1299.0</v>
      </c>
      <c r="H3953" s="3">
        <v>20.0</v>
      </c>
      <c r="I3953" s="3">
        <v>753.66</v>
      </c>
      <c r="J3953" s="3" t="s">
        <v>32</v>
      </c>
      <c r="K3953" s="3" t="s">
        <v>23</v>
      </c>
      <c r="L3953" s="5">
        <f t="shared" si="1"/>
        <v>2078.4</v>
      </c>
      <c r="M3953" s="5">
        <f t="shared" si="2"/>
        <v>1507.32</v>
      </c>
      <c r="N3953" s="5">
        <f t="shared" si="3"/>
        <v>571.08</v>
      </c>
      <c r="O3953" s="6">
        <f t="shared" si="4"/>
        <v>0.2747690531</v>
      </c>
      <c r="P3953" s="6" t="str">
        <f t="shared" si="5"/>
        <v>Tuesday</v>
      </c>
      <c r="Q3953" s="6" t="str">
        <f t="shared" si="6"/>
        <v>Weekday</v>
      </c>
      <c r="R3953" s="6" t="str">
        <f t="shared" si="7"/>
        <v>Mid (16–25%)</v>
      </c>
    </row>
    <row r="3954">
      <c r="A3954" s="3" t="s">
        <v>4472</v>
      </c>
      <c r="B3954" s="4">
        <v>45714.75763888889</v>
      </c>
      <c r="C3954" s="3" t="s">
        <v>63</v>
      </c>
      <c r="D3954" s="3" t="s">
        <v>400</v>
      </c>
      <c r="E3954" s="3" t="s">
        <v>27</v>
      </c>
      <c r="F3954" s="3">
        <v>3.0</v>
      </c>
      <c r="G3954" s="3">
        <v>799.0</v>
      </c>
      <c r="H3954" s="3">
        <v>5.0</v>
      </c>
      <c r="I3954" s="3">
        <v>473.23</v>
      </c>
      <c r="J3954" s="3" t="s">
        <v>32</v>
      </c>
      <c r="K3954" s="3" t="s">
        <v>39</v>
      </c>
      <c r="L3954" s="5">
        <f t="shared" si="1"/>
        <v>2277.15</v>
      </c>
      <c r="M3954" s="5">
        <f t="shared" si="2"/>
        <v>1419.69</v>
      </c>
      <c r="N3954" s="5">
        <f t="shared" si="3"/>
        <v>857.46</v>
      </c>
      <c r="O3954" s="6">
        <f t="shared" si="4"/>
        <v>0.3765496344</v>
      </c>
      <c r="P3954" s="6" t="str">
        <f t="shared" si="5"/>
        <v>Wednesday</v>
      </c>
      <c r="Q3954" s="6" t="str">
        <f t="shared" si="6"/>
        <v>Weekday</v>
      </c>
      <c r="R3954" s="6" t="str">
        <f t="shared" si="7"/>
        <v>Low (1–15%)</v>
      </c>
    </row>
    <row r="3955">
      <c r="A3955" s="3" t="s">
        <v>4473</v>
      </c>
      <c r="B3955" s="4">
        <v>45627.57013888889</v>
      </c>
      <c r="C3955" s="3" t="s">
        <v>171</v>
      </c>
      <c r="D3955" s="3" t="s">
        <v>637</v>
      </c>
      <c r="E3955" s="3" t="s">
        <v>35</v>
      </c>
      <c r="F3955" s="3">
        <v>3.0</v>
      </c>
      <c r="G3955" s="3">
        <v>1999.0</v>
      </c>
      <c r="H3955" s="3">
        <v>10.0</v>
      </c>
      <c r="I3955" s="3">
        <v>1349.57</v>
      </c>
      <c r="J3955" s="3" t="s">
        <v>32</v>
      </c>
      <c r="K3955" s="3" t="s">
        <v>23</v>
      </c>
      <c r="L3955" s="5">
        <f t="shared" si="1"/>
        <v>5397.3</v>
      </c>
      <c r="M3955" s="5">
        <f t="shared" si="2"/>
        <v>4048.71</v>
      </c>
      <c r="N3955" s="5">
        <f t="shared" si="3"/>
        <v>1348.59</v>
      </c>
      <c r="O3955" s="6">
        <f t="shared" si="4"/>
        <v>0.2498638208</v>
      </c>
      <c r="P3955" s="6" t="str">
        <f t="shared" si="5"/>
        <v>Sunday</v>
      </c>
      <c r="Q3955" s="6" t="str">
        <f t="shared" si="6"/>
        <v>Weekend</v>
      </c>
      <c r="R3955" s="6" t="str">
        <f t="shared" si="7"/>
        <v>Low (1–15%)</v>
      </c>
    </row>
    <row r="3956">
      <c r="A3956" s="3" t="s">
        <v>4474</v>
      </c>
      <c r="B3956" s="4">
        <v>45788.643055555556</v>
      </c>
      <c r="C3956" s="3" t="s">
        <v>30</v>
      </c>
      <c r="D3956" s="3" t="s">
        <v>555</v>
      </c>
      <c r="E3956" s="3" t="s">
        <v>35</v>
      </c>
      <c r="F3956" s="3">
        <v>4.0</v>
      </c>
      <c r="G3956" s="3">
        <v>3999.0</v>
      </c>
      <c r="H3956" s="3">
        <v>5.0</v>
      </c>
      <c r="I3956" s="3">
        <v>2437.88</v>
      </c>
      <c r="J3956" s="3" t="s">
        <v>52</v>
      </c>
      <c r="K3956" s="3" t="s">
        <v>39</v>
      </c>
      <c r="L3956" s="5">
        <f t="shared" si="1"/>
        <v>15196.2</v>
      </c>
      <c r="M3956" s="5">
        <f t="shared" si="2"/>
        <v>9751.52</v>
      </c>
      <c r="N3956" s="5">
        <f t="shared" si="3"/>
        <v>5444.68</v>
      </c>
      <c r="O3956" s="6">
        <f t="shared" si="4"/>
        <v>0.3582922046</v>
      </c>
      <c r="P3956" s="6" t="str">
        <f t="shared" si="5"/>
        <v>Sunday</v>
      </c>
      <c r="Q3956" s="6" t="str">
        <f t="shared" si="6"/>
        <v>Weekend</v>
      </c>
      <c r="R3956" s="6" t="str">
        <f t="shared" si="7"/>
        <v>Low (1–15%)</v>
      </c>
    </row>
    <row r="3957">
      <c r="A3957" s="3" t="s">
        <v>4475</v>
      </c>
      <c r="B3957" s="4">
        <v>45840.885416666664</v>
      </c>
      <c r="C3957" s="3" t="s">
        <v>54</v>
      </c>
      <c r="D3957" s="3" t="s">
        <v>1267</v>
      </c>
      <c r="E3957" s="3" t="s">
        <v>27</v>
      </c>
      <c r="F3957" s="3">
        <v>5.0</v>
      </c>
      <c r="G3957" s="3">
        <v>1299.0</v>
      </c>
      <c r="H3957" s="3">
        <v>25.0</v>
      </c>
      <c r="I3957" s="3">
        <v>789.96</v>
      </c>
      <c r="J3957" s="3" t="s">
        <v>52</v>
      </c>
      <c r="K3957" s="3" t="s">
        <v>28</v>
      </c>
      <c r="L3957" s="5">
        <f t="shared" si="1"/>
        <v>4871.25</v>
      </c>
      <c r="M3957" s="5">
        <f t="shared" si="2"/>
        <v>3949.8</v>
      </c>
      <c r="N3957" s="5">
        <f t="shared" si="3"/>
        <v>921.45</v>
      </c>
      <c r="O3957" s="6">
        <f t="shared" si="4"/>
        <v>0.189160893</v>
      </c>
      <c r="P3957" s="6" t="str">
        <f t="shared" si="5"/>
        <v>Wednesday</v>
      </c>
      <c r="Q3957" s="6" t="str">
        <f t="shared" si="6"/>
        <v>Weekday</v>
      </c>
      <c r="R3957" s="6" t="str">
        <f t="shared" si="7"/>
        <v>Mid (16–25%)</v>
      </c>
    </row>
    <row r="3958">
      <c r="A3958" s="3" t="s">
        <v>4476</v>
      </c>
      <c r="B3958" s="4">
        <v>45841.433333333334</v>
      </c>
      <c r="C3958" s="3" t="s">
        <v>242</v>
      </c>
      <c r="D3958" s="3" t="s">
        <v>1012</v>
      </c>
      <c r="E3958" s="3" t="s">
        <v>27</v>
      </c>
      <c r="F3958" s="3">
        <v>2.0</v>
      </c>
      <c r="G3958" s="3">
        <v>1299.0</v>
      </c>
      <c r="H3958" s="3">
        <v>10.0</v>
      </c>
      <c r="I3958" s="3">
        <v>859.14</v>
      </c>
      <c r="J3958" s="3" t="s">
        <v>52</v>
      </c>
      <c r="K3958" s="3" t="s">
        <v>39</v>
      </c>
      <c r="L3958" s="5">
        <f t="shared" si="1"/>
        <v>2338.2</v>
      </c>
      <c r="M3958" s="5">
        <f t="shared" si="2"/>
        <v>1718.28</v>
      </c>
      <c r="N3958" s="5">
        <f t="shared" si="3"/>
        <v>619.92</v>
      </c>
      <c r="O3958" s="6">
        <f t="shared" si="4"/>
        <v>0.2651270208</v>
      </c>
      <c r="P3958" s="6" t="str">
        <f t="shared" si="5"/>
        <v>Thursday</v>
      </c>
      <c r="Q3958" s="6" t="str">
        <f t="shared" si="6"/>
        <v>Weekday</v>
      </c>
      <c r="R3958" s="6" t="str">
        <f t="shared" si="7"/>
        <v>Low (1–15%)</v>
      </c>
    </row>
    <row r="3959">
      <c r="A3959" s="3" t="s">
        <v>4477</v>
      </c>
      <c r="B3959" s="4">
        <v>45709.45208333333</v>
      </c>
      <c r="C3959" s="3" t="s">
        <v>270</v>
      </c>
      <c r="D3959" s="3" t="s">
        <v>181</v>
      </c>
      <c r="E3959" s="3" t="s">
        <v>35</v>
      </c>
      <c r="F3959" s="3">
        <v>1.0</v>
      </c>
      <c r="G3959" s="3">
        <v>3999.0</v>
      </c>
      <c r="H3959" s="3">
        <v>0.0</v>
      </c>
      <c r="I3959" s="3">
        <v>2723.95</v>
      </c>
      <c r="J3959" s="3" t="s">
        <v>52</v>
      </c>
      <c r="K3959" s="3" t="s">
        <v>28</v>
      </c>
      <c r="L3959" s="5">
        <f t="shared" si="1"/>
        <v>3999</v>
      </c>
      <c r="M3959" s="5">
        <f t="shared" si="2"/>
        <v>2723.95</v>
      </c>
      <c r="N3959" s="5">
        <f t="shared" si="3"/>
        <v>1275.05</v>
      </c>
      <c r="O3959" s="6">
        <f t="shared" si="4"/>
        <v>0.3188422106</v>
      </c>
      <c r="P3959" s="6" t="str">
        <f t="shared" si="5"/>
        <v>Friday</v>
      </c>
      <c r="Q3959" s="6" t="str">
        <f t="shared" si="6"/>
        <v>Weekday</v>
      </c>
      <c r="R3959" s="6" t="str">
        <f t="shared" si="7"/>
        <v>No Discount</v>
      </c>
    </row>
    <row r="3960">
      <c r="A3960" s="3" t="s">
        <v>4478</v>
      </c>
      <c r="B3960" s="4">
        <v>45948.82152777778</v>
      </c>
      <c r="C3960" s="3" t="s">
        <v>97</v>
      </c>
      <c r="D3960" s="3" t="s">
        <v>738</v>
      </c>
      <c r="E3960" s="3" t="s">
        <v>27</v>
      </c>
      <c r="F3960" s="3">
        <v>2.0</v>
      </c>
      <c r="G3960" s="3">
        <v>1999.0</v>
      </c>
      <c r="H3960" s="3">
        <v>25.0</v>
      </c>
      <c r="I3960" s="3">
        <v>1201.98</v>
      </c>
      <c r="J3960" s="3" t="s">
        <v>52</v>
      </c>
      <c r="K3960" s="3" t="s">
        <v>39</v>
      </c>
      <c r="L3960" s="5">
        <f t="shared" si="1"/>
        <v>2998.5</v>
      </c>
      <c r="M3960" s="5">
        <f t="shared" si="2"/>
        <v>2403.96</v>
      </c>
      <c r="N3960" s="5">
        <f t="shared" si="3"/>
        <v>594.54</v>
      </c>
      <c r="O3960" s="6">
        <f t="shared" si="4"/>
        <v>0.1982791396</v>
      </c>
      <c r="P3960" s="6" t="str">
        <f t="shared" si="5"/>
        <v>Saturday</v>
      </c>
      <c r="Q3960" s="6" t="str">
        <f t="shared" si="6"/>
        <v>Weekend</v>
      </c>
      <c r="R3960" s="6" t="str">
        <f t="shared" si="7"/>
        <v>Mid (16–25%)</v>
      </c>
    </row>
    <row r="3961">
      <c r="A3961" s="3" t="s">
        <v>4479</v>
      </c>
      <c r="B3961" s="4">
        <v>45865.833333333336</v>
      </c>
      <c r="C3961" s="3" t="s">
        <v>257</v>
      </c>
      <c r="D3961" s="3" t="s">
        <v>181</v>
      </c>
      <c r="E3961" s="3" t="s">
        <v>21</v>
      </c>
      <c r="F3961" s="3">
        <v>2.0</v>
      </c>
      <c r="G3961" s="3">
        <v>899.0</v>
      </c>
      <c r="H3961" s="3">
        <v>5.0</v>
      </c>
      <c r="I3961" s="3">
        <v>511.27</v>
      </c>
      <c r="J3961" s="3" t="s">
        <v>32</v>
      </c>
      <c r="K3961" s="3" t="s">
        <v>39</v>
      </c>
      <c r="L3961" s="5">
        <f t="shared" si="1"/>
        <v>1708.1</v>
      </c>
      <c r="M3961" s="5">
        <f t="shared" si="2"/>
        <v>1022.54</v>
      </c>
      <c r="N3961" s="5">
        <f t="shared" si="3"/>
        <v>685.56</v>
      </c>
      <c r="O3961" s="6">
        <f t="shared" si="4"/>
        <v>0.4013582343</v>
      </c>
      <c r="P3961" s="6" t="str">
        <f t="shared" si="5"/>
        <v>Sunday</v>
      </c>
      <c r="Q3961" s="6" t="str">
        <f t="shared" si="6"/>
        <v>Weekend</v>
      </c>
      <c r="R3961" s="6" t="str">
        <f t="shared" si="7"/>
        <v>Low (1–15%)</v>
      </c>
    </row>
    <row r="3962">
      <c r="A3962" s="3" t="s">
        <v>4480</v>
      </c>
      <c r="B3962" s="4">
        <v>45954.722916666666</v>
      </c>
      <c r="C3962" s="3" t="s">
        <v>97</v>
      </c>
      <c r="D3962" s="3" t="s">
        <v>329</v>
      </c>
      <c r="E3962" s="3" t="s">
        <v>27</v>
      </c>
      <c r="F3962" s="3">
        <v>1.0</v>
      </c>
      <c r="G3962" s="3">
        <v>1999.0</v>
      </c>
      <c r="H3962" s="3">
        <v>15.0</v>
      </c>
      <c r="I3962" s="3">
        <v>1037.93</v>
      </c>
      <c r="J3962" s="3" t="s">
        <v>32</v>
      </c>
      <c r="K3962" s="3" t="s">
        <v>23</v>
      </c>
      <c r="L3962" s="5">
        <f t="shared" si="1"/>
        <v>1699.15</v>
      </c>
      <c r="M3962" s="5">
        <f t="shared" si="2"/>
        <v>1037.93</v>
      </c>
      <c r="N3962" s="5">
        <f t="shared" si="3"/>
        <v>661.22</v>
      </c>
      <c r="O3962" s="6">
        <f t="shared" si="4"/>
        <v>0.3891475149</v>
      </c>
      <c r="P3962" s="6" t="str">
        <f t="shared" si="5"/>
        <v>Friday</v>
      </c>
      <c r="Q3962" s="6" t="str">
        <f t="shared" si="6"/>
        <v>Weekday</v>
      </c>
      <c r="R3962" s="6" t="str">
        <f t="shared" si="7"/>
        <v>Low (1–15%)</v>
      </c>
    </row>
    <row r="3963">
      <c r="A3963" s="3" t="s">
        <v>4481</v>
      </c>
      <c r="B3963" s="4">
        <v>45830.40416666667</v>
      </c>
      <c r="C3963" s="3" t="s">
        <v>73</v>
      </c>
      <c r="D3963" s="3" t="s">
        <v>637</v>
      </c>
      <c r="E3963" s="3" t="s">
        <v>27</v>
      </c>
      <c r="F3963" s="3">
        <v>5.0</v>
      </c>
      <c r="G3963" s="3">
        <v>1999.0</v>
      </c>
      <c r="H3963" s="3">
        <v>5.0</v>
      </c>
      <c r="I3963" s="3">
        <v>1292.8</v>
      </c>
      <c r="J3963" s="3" t="s">
        <v>52</v>
      </c>
      <c r="K3963" s="3" t="s">
        <v>28</v>
      </c>
      <c r="L3963" s="5">
        <f t="shared" si="1"/>
        <v>9495.25</v>
      </c>
      <c r="M3963" s="5">
        <f t="shared" si="2"/>
        <v>6464</v>
      </c>
      <c r="N3963" s="5">
        <f t="shared" si="3"/>
        <v>3031.25</v>
      </c>
      <c r="O3963" s="6">
        <f t="shared" si="4"/>
        <v>0.3192385667</v>
      </c>
      <c r="P3963" s="6" t="str">
        <f t="shared" si="5"/>
        <v>Sunday</v>
      </c>
      <c r="Q3963" s="6" t="str">
        <f t="shared" si="6"/>
        <v>Weekend</v>
      </c>
      <c r="R3963" s="6" t="str">
        <f t="shared" si="7"/>
        <v>Low (1–15%)</v>
      </c>
    </row>
    <row r="3964">
      <c r="A3964" s="3" t="s">
        <v>4482</v>
      </c>
      <c r="B3964" s="4">
        <v>45924.89166666667</v>
      </c>
      <c r="C3964" s="3" t="s">
        <v>94</v>
      </c>
      <c r="D3964" s="3" t="s">
        <v>165</v>
      </c>
      <c r="E3964" s="3" t="s">
        <v>35</v>
      </c>
      <c r="F3964" s="3">
        <v>3.0</v>
      </c>
      <c r="G3964" s="3">
        <v>1999.0</v>
      </c>
      <c r="H3964" s="3">
        <v>20.0</v>
      </c>
      <c r="I3964" s="3">
        <v>1161.24</v>
      </c>
      <c r="J3964" s="3" t="s">
        <v>52</v>
      </c>
      <c r="K3964" s="3" t="s">
        <v>39</v>
      </c>
      <c r="L3964" s="5">
        <f t="shared" si="1"/>
        <v>4797.6</v>
      </c>
      <c r="M3964" s="5">
        <f t="shared" si="2"/>
        <v>3483.72</v>
      </c>
      <c r="N3964" s="5">
        <f t="shared" si="3"/>
        <v>1313.88</v>
      </c>
      <c r="O3964" s="6">
        <f t="shared" si="4"/>
        <v>0.273861931</v>
      </c>
      <c r="P3964" s="6" t="str">
        <f t="shared" si="5"/>
        <v>Wednesday</v>
      </c>
      <c r="Q3964" s="6" t="str">
        <f t="shared" si="6"/>
        <v>Weekday</v>
      </c>
      <c r="R3964" s="6" t="str">
        <f t="shared" si="7"/>
        <v>Mid (16–25%)</v>
      </c>
    </row>
    <row r="3965">
      <c r="A3965" s="3" t="s">
        <v>4483</v>
      </c>
      <c r="B3965" s="4">
        <v>45947.60763888889</v>
      </c>
      <c r="C3965" s="3" t="s">
        <v>70</v>
      </c>
      <c r="D3965" s="3" t="s">
        <v>296</v>
      </c>
      <c r="E3965" s="3" t="s">
        <v>35</v>
      </c>
      <c r="F3965" s="3">
        <v>5.0</v>
      </c>
      <c r="G3965" s="3">
        <v>1999.0</v>
      </c>
      <c r="H3965" s="3">
        <v>5.0</v>
      </c>
      <c r="I3965" s="3">
        <v>1470.78</v>
      </c>
      <c r="J3965" s="3" t="s">
        <v>32</v>
      </c>
      <c r="K3965" s="3" t="s">
        <v>23</v>
      </c>
      <c r="L3965" s="5">
        <f t="shared" si="1"/>
        <v>9495.25</v>
      </c>
      <c r="M3965" s="5">
        <f t="shared" si="2"/>
        <v>7353.9</v>
      </c>
      <c r="N3965" s="5">
        <f t="shared" si="3"/>
        <v>2141.35</v>
      </c>
      <c r="O3965" s="6">
        <f t="shared" si="4"/>
        <v>0.2255180222</v>
      </c>
      <c r="P3965" s="6" t="str">
        <f t="shared" si="5"/>
        <v>Friday</v>
      </c>
      <c r="Q3965" s="6" t="str">
        <f t="shared" si="6"/>
        <v>Weekday</v>
      </c>
      <c r="R3965" s="6" t="str">
        <f t="shared" si="7"/>
        <v>Low (1–15%)</v>
      </c>
    </row>
    <row r="3966">
      <c r="A3966" s="3" t="s">
        <v>4484</v>
      </c>
      <c r="B3966" s="4">
        <v>45305.708333333336</v>
      </c>
      <c r="C3966" s="3" t="s">
        <v>194</v>
      </c>
      <c r="D3966" s="3" t="s">
        <v>1920</v>
      </c>
      <c r="E3966" s="3" t="s">
        <v>35</v>
      </c>
      <c r="F3966" s="3">
        <v>5.0</v>
      </c>
      <c r="G3966" s="3">
        <v>1999.0</v>
      </c>
      <c r="H3966" s="3">
        <v>0.0</v>
      </c>
      <c r="I3966" s="3">
        <v>1366.97</v>
      </c>
      <c r="J3966" s="3" t="s">
        <v>52</v>
      </c>
      <c r="K3966" s="3" t="s">
        <v>39</v>
      </c>
      <c r="L3966" s="5">
        <f t="shared" si="1"/>
        <v>9995</v>
      </c>
      <c r="M3966" s="5">
        <f t="shared" si="2"/>
        <v>6834.85</v>
      </c>
      <c r="N3966" s="5">
        <f t="shared" si="3"/>
        <v>3160.15</v>
      </c>
      <c r="O3966" s="6">
        <f t="shared" si="4"/>
        <v>0.3161730865</v>
      </c>
      <c r="P3966" s="6" t="str">
        <f t="shared" si="5"/>
        <v>Sunday</v>
      </c>
      <c r="Q3966" s="6" t="str">
        <f t="shared" si="6"/>
        <v>Weekend</v>
      </c>
      <c r="R3966" s="6" t="str">
        <f t="shared" si="7"/>
        <v>No Discount</v>
      </c>
    </row>
    <row r="3967">
      <c r="A3967" s="3" t="s">
        <v>4485</v>
      </c>
      <c r="B3967" s="4">
        <v>45491.69027777778</v>
      </c>
      <c r="C3967" s="3" t="s">
        <v>41</v>
      </c>
      <c r="D3967" s="3" t="s">
        <v>142</v>
      </c>
      <c r="E3967" s="3" t="s">
        <v>27</v>
      </c>
      <c r="F3967" s="3">
        <v>4.0</v>
      </c>
      <c r="G3967" s="3">
        <v>1999.0</v>
      </c>
      <c r="H3967" s="3">
        <v>25.0</v>
      </c>
      <c r="I3967" s="3">
        <v>1293.82</v>
      </c>
      <c r="J3967" s="3" t="s">
        <v>52</v>
      </c>
      <c r="K3967" s="3" t="s">
        <v>23</v>
      </c>
      <c r="L3967" s="5">
        <f t="shared" si="1"/>
        <v>5997</v>
      </c>
      <c r="M3967" s="5">
        <f t="shared" si="2"/>
        <v>5175.28</v>
      </c>
      <c r="N3967" s="5">
        <f t="shared" si="3"/>
        <v>821.72</v>
      </c>
      <c r="O3967" s="6">
        <f t="shared" si="4"/>
        <v>0.1370218443</v>
      </c>
      <c r="P3967" s="6" t="str">
        <f t="shared" si="5"/>
        <v>Thursday</v>
      </c>
      <c r="Q3967" s="6" t="str">
        <f t="shared" si="6"/>
        <v>Weekday</v>
      </c>
      <c r="R3967" s="6" t="str">
        <f t="shared" si="7"/>
        <v>Mid (16–25%)</v>
      </c>
    </row>
    <row r="3968">
      <c r="A3968" s="3" t="s">
        <v>4486</v>
      </c>
      <c r="B3968" s="4">
        <v>45344.88333333333</v>
      </c>
      <c r="C3968" s="3" t="s">
        <v>100</v>
      </c>
      <c r="D3968" s="3" t="s">
        <v>195</v>
      </c>
      <c r="E3968" s="3" t="s">
        <v>27</v>
      </c>
      <c r="F3968" s="3">
        <v>1.0</v>
      </c>
      <c r="G3968" s="3">
        <v>799.0</v>
      </c>
      <c r="H3968" s="3">
        <v>20.0</v>
      </c>
      <c r="I3968" s="3">
        <v>556.91</v>
      </c>
      <c r="J3968" s="3" t="s">
        <v>52</v>
      </c>
      <c r="K3968" s="3" t="s">
        <v>23</v>
      </c>
      <c r="L3968" s="5">
        <f t="shared" si="1"/>
        <v>639.2</v>
      </c>
      <c r="M3968" s="5">
        <f t="shared" si="2"/>
        <v>556.91</v>
      </c>
      <c r="N3968" s="5">
        <f t="shared" si="3"/>
        <v>82.29</v>
      </c>
      <c r="O3968" s="6">
        <f t="shared" si="4"/>
        <v>0.1287390488</v>
      </c>
      <c r="P3968" s="6" t="str">
        <f t="shared" si="5"/>
        <v>Thursday</v>
      </c>
      <c r="Q3968" s="6" t="str">
        <f t="shared" si="6"/>
        <v>Weekday</v>
      </c>
      <c r="R3968" s="6" t="str">
        <f t="shared" si="7"/>
        <v>Mid (16–25%)</v>
      </c>
    </row>
    <row r="3969">
      <c r="A3969" s="3" t="s">
        <v>4487</v>
      </c>
      <c r="B3969" s="4">
        <v>45462.538194444445</v>
      </c>
      <c r="C3969" s="3" t="s">
        <v>242</v>
      </c>
      <c r="D3969" s="3" t="s">
        <v>922</v>
      </c>
      <c r="E3969" s="3" t="s">
        <v>21</v>
      </c>
      <c r="F3969" s="3">
        <v>4.0</v>
      </c>
      <c r="G3969" s="3">
        <v>899.0</v>
      </c>
      <c r="H3969" s="3">
        <v>15.0</v>
      </c>
      <c r="I3969" s="3">
        <v>616.89</v>
      </c>
      <c r="J3969" s="3" t="s">
        <v>52</v>
      </c>
      <c r="K3969" s="3" t="s">
        <v>28</v>
      </c>
      <c r="L3969" s="5">
        <f t="shared" si="1"/>
        <v>3056.6</v>
      </c>
      <c r="M3969" s="5">
        <f t="shared" si="2"/>
        <v>2467.56</v>
      </c>
      <c r="N3969" s="5">
        <f t="shared" si="3"/>
        <v>589.04</v>
      </c>
      <c r="O3969" s="6">
        <f t="shared" si="4"/>
        <v>0.1927108552</v>
      </c>
      <c r="P3969" s="6" t="str">
        <f t="shared" si="5"/>
        <v>Wednesday</v>
      </c>
      <c r="Q3969" s="6" t="str">
        <f t="shared" si="6"/>
        <v>Weekday</v>
      </c>
      <c r="R3969" s="6" t="str">
        <f t="shared" si="7"/>
        <v>Low (1–15%)</v>
      </c>
    </row>
    <row r="3970">
      <c r="A3970" s="3" t="s">
        <v>4488</v>
      </c>
      <c r="B3970" s="4">
        <v>45361.774305555555</v>
      </c>
      <c r="C3970" s="3" t="s">
        <v>60</v>
      </c>
      <c r="D3970" s="3" t="s">
        <v>695</v>
      </c>
      <c r="E3970" s="3" t="s">
        <v>27</v>
      </c>
      <c r="F3970" s="3">
        <v>1.0</v>
      </c>
      <c r="G3970" s="3">
        <v>999.0</v>
      </c>
      <c r="H3970" s="3">
        <v>5.0</v>
      </c>
      <c r="I3970" s="3">
        <v>590.28</v>
      </c>
      <c r="J3970" s="3" t="s">
        <v>52</v>
      </c>
      <c r="K3970" s="3" t="s">
        <v>23</v>
      </c>
      <c r="L3970" s="5">
        <f t="shared" si="1"/>
        <v>949.05</v>
      </c>
      <c r="M3970" s="5">
        <f t="shared" si="2"/>
        <v>590.28</v>
      </c>
      <c r="N3970" s="5">
        <f t="shared" si="3"/>
        <v>358.77</v>
      </c>
      <c r="O3970" s="6">
        <f t="shared" si="4"/>
        <v>0.3780306622</v>
      </c>
      <c r="P3970" s="6" t="str">
        <f t="shared" si="5"/>
        <v>Sunday</v>
      </c>
      <c r="Q3970" s="6" t="str">
        <f t="shared" si="6"/>
        <v>Weekend</v>
      </c>
      <c r="R3970" s="6" t="str">
        <f t="shared" si="7"/>
        <v>Low (1–15%)</v>
      </c>
    </row>
    <row r="3971">
      <c r="A3971" s="3" t="s">
        <v>4489</v>
      </c>
      <c r="B3971" s="4">
        <v>45970.72638888889</v>
      </c>
      <c r="C3971" s="3" t="s">
        <v>41</v>
      </c>
      <c r="D3971" s="3" t="s">
        <v>1466</v>
      </c>
      <c r="E3971" s="3" t="s">
        <v>27</v>
      </c>
      <c r="F3971" s="3">
        <v>5.0</v>
      </c>
      <c r="G3971" s="3">
        <v>999.0</v>
      </c>
      <c r="H3971" s="3">
        <v>5.0</v>
      </c>
      <c r="I3971" s="3">
        <v>560.71</v>
      </c>
      <c r="J3971" s="3" t="s">
        <v>32</v>
      </c>
      <c r="K3971" s="3" t="s">
        <v>28</v>
      </c>
      <c r="L3971" s="5">
        <f t="shared" si="1"/>
        <v>4745.25</v>
      </c>
      <c r="M3971" s="5">
        <f t="shared" si="2"/>
        <v>2803.55</v>
      </c>
      <c r="N3971" s="5">
        <f t="shared" si="3"/>
        <v>1941.7</v>
      </c>
      <c r="O3971" s="6">
        <f t="shared" si="4"/>
        <v>0.4091881355</v>
      </c>
      <c r="P3971" s="6" t="str">
        <f t="shared" si="5"/>
        <v>Sunday</v>
      </c>
      <c r="Q3971" s="6" t="str">
        <f t="shared" si="6"/>
        <v>Weekend</v>
      </c>
      <c r="R3971" s="6" t="str">
        <f t="shared" si="7"/>
        <v>Low (1–15%)</v>
      </c>
    </row>
    <row r="3972">
      <c r="A3972" s="3" t="s">
        <v>4490</v>
      </c>
      <c r="B3972" s="4">
        <v>45791.82013888889</v>
      </c>
      <c r="C3972" s="3" t="s">
        <v>248</v>
      </c>
      <c r="D3972" s="3" t="s">
        <v>1325</v>
      </c>
      <c r="E3972" s="3" t="s">
        <v>35</v>
      </c>
      <c r="F3972" s="3">
        <v>3.0</v>
      </c>
      <c r="G3972" s="3">
        <v>2999.0</v>
      </c>
      <c r="H3972" s="3">
        <v>0.0</v>
      </c>
      <c r="I3972" s="3">
        <v>2014.73</v>
      </c>
      <c r="J3972" s="3" t="s">
        <v>52</v>
      </c>
      <c r="K3972" s="3" t="s">
        <v>39</v>
      </c>
      <c r="L3972" s="5">
        <f t="shared" si="1"/>
        <v>8997</v>
      </c>
      <c r="M3972" s="5">
        <f t="shared" si="2"/>
        <v>6044.19</v>
      </c>
      <c r="N3972" s="5">
        <f t="shared" si="3"/>
        <v>2952.81</v>
      </c>
      <c r="O3972" s="6">
        <f t="shared" si="4"/>
        <v>0.3281993998</v>
      </c>
      <c r="P3972" s="6" t="str">
        <f t="shared" si="5"/>
        <v>Wednesday</v>
      </c>
      <c r="Q3972" s="6" t="str">
        <f t="shared" si="6"/>
        <v>Weekday</v>
      </c>
      <c r="R3972" s="6" t="str">
        <f t="shared" si="7"/>
        <v>No Discount</v>
      </c>
    </row>
    <row r="3973">
      <c r="A3973" s="3" t="s">
        <v>4491</v>
      </c>
      <c r="B3973" s="4">
        <v>45663.73055555556</v>
      </c>
      <c r="C3973" s="3" t="s">
        <v>151</v>
      </c>
      <c r="D3973" s="3" t="s">
        <v>630</v>
      </c>
      <c r="E3973" s="3" t="s">
        <v>35</v>
      </c>
      <c r="F3973" s="3">
        <v>2.0</v>
      </c>
      <c r="G3973" s="3">
        <v>3999.0</v>
      </c>
      <c r="H3973" s="3">
        <v>10.0</v>
      </c>
      <c r="I3973" s="3">
        <v>2718.89</v>
      </c>
      <c r="J3973" s="3" t="s">
        <v>32</v>
      </c>
      <c r="K3973" s="3" t="s">
        <v>23</v>
      </c>
      <c r="L3973" s="5">
        <f t="shared" si="1"/>
        <v>7198.2</v>
      </c>
      <c r="M3973" s="5">
        <f t="shared" si="2"/>
        <v>5437.78</v>
      </c>
      <c r="N3973" s="5">
        <f t="shared" si="3"/>
        <v>1760.42</v>
      </c>
      <c r="O3973" s="6">
        <f t="shared" si="4"/>
        <v>0.2445639188</v>
      </c>
      <c r="P3973" s="6" t="str">
        <f t="shared" si="5"/>
        <v>Monday</v>
      </c>
      <c r="Q3973" s="6" t="str">
        <f t="shared" si="6"/>
        <v>Weekday</v>
      </c>
      <c r="R3973" s="6" t="str">
        <f t="shared" si="7"/>
        <v>Low (1–15%)</v>
      </c>
    </row>
    <row r="3974">
      <c r="A3974" s="3" t="s">
        <v>4492</v>
      </c>
      <c r="B3974" s="4">
        <v>45737.44583333333</v>
      </c>
      <c r="C3974" s="3" t="s">
        <v>41</v>
      </c>
      <c r="D3974" s="3" t="s">
        <v>461</v>
      </c>
      <c r="E3974" s="3" t="s">
        <v>21</v>
      </c>
      <c r="F3974" s="3">
        <v>3.0</v>
      </c>
      <c r="G3974" s="3">
        <v>699.0</v>
      </c>
      <c r="H3974" s="3">
        <v>20.0</v>
      </c>
      <c r="I3974" s="3">
        <v>482.31</v>
      </c>
      <c r="J3974" s="3" t="s">
        <v>22</v>
      </c>
      <c r="K3974" s="3" t="s">
        <v>23</v>
      </c>
      <c r="L3974" s="5">
        <f t="shared" si="1"/>
        <v>1677.6</v>
      </c>
      <c r="M3974" s="5">
        <f t="shared" si="2"/>
        <v>1446.93</v>
      </c>
      <c r="N3974" s="5">
        <f t="shared" si="3"/>
        <v>230.67</v>
      </c>
      <c r="O3974" s="6">
        <f t="shared" si="4"/>
        <v>0.1375</v>
      </c>
      <c r="P3974" s="6" t="str">
        <f t="shared" si="5"/>
        <v>Friday</v>
      </c>
      <c r="Q3974" s="6" t="str">
        <f t="shared" si="6"/>
        <v>Weekday</v>
      </c>
      <c r="R3974" s="6" t="str">
        <f t="shared" si="7"/>
        <v>Mid (16–25%)</v>
      </c>
    </row>
    <row r="3975">
      <c r="A3975" s="3" t="s">
        <v>4493</v>
      </c>
      <c r="B3975" s="4">
        <v>45893.62847222222</v>
      </c>
      <c r="C3975" s="3" t="s">
        <v>257</v>
      </c>
      <c r="D3975" s="3" t="s">
        <v>58</v>
      </c>
      <c r="E3975" s="3" t="s">
        <v>35</v>
      </c>
      <c r="F3975" s="3">
        <v>5.0</v>
      </c>
      <c r="G3975" s="3">
        <v>3999.0</v>
      </c>
      <c r="H3975" s="3">
        <v>0.0</v>
      </c>
      <c r="I3975" s="3">
        <v>2734.71</v>
      </c>
      <c r="J3975" s="3" t="s">
        <v>32</v>
      </c>
      <c r="K3975" s="3" t="s">
        <v>28</v>
      </c>
      <c r="L3975" s="5">
        <f t="shared" si="1"/>
        <v>19995</v>
      </c>
      <c r="M3975" s="5">
        <f t="shared" si="2"/>
        <v>13673.55</v>
      </c>
      <c r="N3975" s="5">
        <f t="shared" si="3"/>
        <v>6321.45</v>
      </c>
      <c r="O3975" s="6">
        <f t="shared" si="4"/>
        <v>0.3161515379</v>
      </c>
      <c r="P3975" s="6" t="str">
        <f t="shared" si="5"/>
        <v>Sunday</v>
      </c>
      <c r="Q3975" s="6" t="str">
        <f t="shared" si="6"/>
        <v>Weekend</v>
      </c>
      <c r="R3975" s="6" t="str">
        <f t="shared" si="7"/>
        <v>No Discount</v>
      </c>
    </row>
    <row r="3976">
      <c r="A3976" s="3" t="s">
        <v>4494</v>
      </c>
      <c r="B3976" s="4">
        <v>45966.486805555556</v>
      </c>
      <c r="C3976" s="3" t="s">
        <v>138</v>
      </c>
      <c r="D3976" s="3" t="s">
        <v>476</v>
      </c>
      <c r="E3976" s="3" t="s">
        <v>27</v>
      </c>
      <c r="F3976" s="3">
        <v>4.0</v>
      </c>
      <c r="G3976" s="3">
        <v>1999.0</v>
      </c>
      <c r="H3976" s="3">
        <v>20.0</v>
      </c>
      <c r="I3976" s="3">
        <v>1311.64</v>
      </c>
      <c r="J3976" s="3" t="s">
        <v>52</v>
      </c>
      <c r="K3976" s="3" t="s">
        <v>23</v>
      </c>
      <c r="L3976" s="5">
        <f t="shared" si="1"/>
        <v>6396.8</v>
      </c>
      <c r="M3976" s="5">
        <f t="shared" si="2"/>
        <v>5246.56</v>
      </c>
      <c r="N3976" s="5">
        <f t="shared" si="3"/>
        <v>1150.24</v>
      </c>
      <c r="O3976" s="6">
        <f t="shared" si="4"/>
        <v>0.1798149075</v>
      </c>
      <c r="P3976" s="6" t="str">
        <f t="shared" si="5"/>
        <v>Wednesday</v>
      </c>
      <c r="Q3976" s="6" t="str">
        <f t="shared" si="6"/>
        <v>Weekday</v>
      </c>
      <c r="R3976" s="6" t="str">
        <f t="shared" si="7"/>
        <v>Mid (16–25%)</v>
      </c>
    </row>
    <row r="3977">
      <c r="A3977" s="3" t="s">
        <v>4495</v>
      </c>
      <c r="B3977" s="4">
        <v>45364.73541666667</v>
      </c>
      <c r="C3977" s="3" t="s">
        <v>47</v>
      </c>
      <c r="D3977" s="3" t="s">
        <v>152</v>
      </c>
      <c r="E3977" s="3" t="s">
        <v>27</v>
      </c>
      <c r="F3977" s="3">
        <v>2.0</v>
      </c>
      <c r="G3977" s="3">
        <v>1999.0</v>
      </c>
      <c r="H3977" s="3">
        <v>30.0</v>
      </c>
      <c r="I3977" s="3">
        <v>1111.27</v>
      </c>
      <c r="J3977" s="3" t="s">
        <v>32</v>
      </c>
      <c r="K3977" s="3" t="s">
        <v>39</v>
      </c>
      <c r="L3977" s="5">
        <f t="shared" si="1"/>
        <v>2798.6</v>
      </c>
      <c r="M3977" s="5">
        <f t="shared" si="2"/>
        <v>2222.54</v>
      </c>
      <c r="N3977" s="5">
        <f t="shared" si="3"/>
        <v>576.06</v>
      </c>
      <c r="O3977" s="6">
        <f t="shared" si="4"/>
        <v>0.2058386336</v>
      </c>
      <c r="P3977" s="6" t="str">
        <f t="shared" si="5"/>
        <v>Wednesday</v>
      </c>
      <c r="Q3977" s="6" t="str">
        <f t="shared" si="6"/>
        <v>Weekday</v>
      </c>
      <c r="R3977" s="6" t="str">
        <f t="shared" si="7"/>
        <v>High (&gt;25%)</v>
      </c>
    </row>
    <row r="3978">
      <c r="A3978" s="3" t="s">
        <v>4496</v>
      </c>
      <c r="B3978" s="4">
        <v>45335.4</v>
      </c>
      <c r="C3978" s="3" t="s">
        <v>459</v>
      </c>
      <c r="D3978" s="3" t="s">
        <v>159</v>
      </c>
      <c r="E3978" s="3" t="s">
        <v>27</v>
      </c>
      <c r="F3978" s="3">
        <v>2.0</v>
      </c>
      <c r="G3978" s="3">
        <v>1999.0</v>
      </c>
      <c r="H3978" s="3">
        <v>20.0</v>
      </c>
      <c r="I3978" s="3">
        <v>1363.84</v>
      </c>
      <c r="J3978" s="3" t="s">
        <v>32</v>
      </c>
      <c r="K3978" s="3" t="s">
        <v>39</v>
      </c>
      <c r="L3978" s="5">
        <f t="shared" si="1"/>
        <v>3198.4</v>
      </c>
      <c r="M3978" s="5">
        <f t="shared" si="2"/>
        <v>2727.68</v>
      </c>
      <c r="N3978" s="5">
        <f t="shared" si="3"/>
        <v>470.72</v>
      </c>
      <c r="O3978" s="6">
        <f t="shared" si="4"/>
        <v>0.1471735868</v>
      </c>
      <c r="P3978" s="6" t="str">
        <f t="shared" si="5"/>
        <v>Tuesday</v>
      </c>
      <c r="Q3978" s="6" t="str">
        <f t="shared" si="6"/>
        <v>Weekday</v>
      </c>
      <c r="R3978" s="6" t="str">
        <f t="shared" si="7"/>
        <v>Mid (16–25%)</v>
      </c>
    </row>
    <row r="3979">
      <c r="A3979" s="3" t="s">
        <v>4497</v>
      </c>
      <c r="B3979" s="4">
        <v>45964.459027777775</v>
      </c>
      <c r="C3979" s="3" t="s">
        <v>78</v>
      </c>
      <c r="D3979" s="3" t="s">
        <v>679</v>
      </c>
      <c r="E3979" s="3" t="s">
        <v>27</v>
      </c>
      <c r="F3979" s="3">
        <v>1.0</v>
      </c>
      <c r="G3979" s="3">
        <v>1299.0</v>
      </c>
      <c r="H3979" s="3">
        <v>0.0</v>
      </c>
      <c r="I3979" s="3">
        <v>768.18</v>
      </c>
      <c r="J3979" s="3" t="s">
        <v>52</v>
      </c>
      <c r="K3979" s="3" t="s">
        <v>28</v>
      </c>
      <c r="L3979" s="5">
        <f t="shared" si="1"/>
        <v>1299</v>
      </c>
      <c r="M3979" s="5">
        <f t="shared" si="2"/>
        <v>768.18</v>
      </c>
      <c r="N3979" s="5">
        <f t="shared" si="3"/>
        <v>530.82</v>
      </c>
      <c r="O3979" s="6">
        <f t="shared" si="4"/>
        <v>0.4086374134</v>
      </c>
      <c r="P3979" s="6" t="str">
        <f t="shared" si="5"/>
        <v>Monday</v>
      </c>
      <c r="Q3979" s="6" t="str">
        <f t="shared" si="6"/>
        <v>Weekday</v>
      </c>
      <c r="R3979" s="6" t="str">
        <f t="shared" si="7"/>
        <v>No Discount</v>
      </c>
    </row>
    <row r="3980">
      <c r="A3980" s="3" t="s">
        <v>4498</v>
      </c>
      <c r="B3980" s="4">
        <v>45972.60277777778</v>
      </c>
      <c r="C3980" s="3" t="s">
        <v>459</v>
      </c>
      <c r="D3980" s="3" t="s">
        <v>732</v>
      </c>
      <c r="E3980" s="3" t="s">
        <v>35</v>
      </c>
      <c r="F3980" s="3">
        <v>2.0</v>
      </c>
      <c r="G3980" s="3">
        <v>3999.0</v>
      </c>
      <c r="H3980" s="3">
        <v>10.0</v>
      </c>
      <c r="I3980" s="3">
        <v>2302.5</v>
      </c>
      <c r="J3980" s="3" t="s">
        <v>32</v>
      </c>
      <c r="K3980" s="3" t="s">
        <v>28</v>
      </c>
      <c r="L3980" s="5">
        <f t="shared" si="1"/>
        <v>7198.2</v>
      </c>
      <c r="M3980" s="5">
        <f t="shared" si="2"/>
        <v>4605</v>
      </c>
      <c r="N3980" s="5">
        <f t="shared" si="3"/>
        <v>2593.2</v>
      </c>
      <c r="O3980" s="6">
        <f t="shared" si="4"/>
        <v>0.3602567308</v>
      </c>
      <c r="P3980" s="6" t="str">
        <f t="shared" si="5"/>
        <v>Tuesday</v>
      </c>
      <c r="Q3980" s="6" t="str">
        <f t="shared" si="6"/>
        <v>Weekday</v>
      </c>
      <c r="R3980" s="6" t="str">
        <f t="shared" si="7"/>
        <v>Low (1–15%)</v>
      </c>
    </row>
    <row r="3981">
      <c r="A3981" s="3" t="s">
        <v>4499</v>
      </c>
      <c r="B3981" s="4">
        <v>45996.720138888886</v>
      </c>
      <c r="C3981" s="3" t="s">
        <v>266</v>
      </c>
      <c r="D3981" s="3" t="s">
        <v>600</v>
      </c>
      <c r="E3981" s="3" t="s">
        <v>35</v>
      </c>
      <c r="F3981" s="3">
        <v>1.0</v>
      </c>
      <c r="G3981" s="3">
        <v>1999.0</v>
      </c>
      <c r="H3981" s="3">
        <v>25.0</v>
      </c>
      <c r="I3981" s="3">
        <v>1141.01</v>
      </c>
      <c r="J3981" s="3" t="s">
        <v>52</v>
      </c>
      <c r="K3981" s="3" t="s">
        <v>39</v>
      </c>
      <c r="L3981" s="5">
        <f t="shared" si="1"/>
        <v>1499.25</v>
      </c>
      <c r="M3981" s="5">
        <f t="shared" si="2"/>
        <v>1141.01</v>
      </c>
      <c r="N3981" s="5">
        <f t="shared" si="3"/>
        <v>358.24</v>
      </c>
      <c r="O3981" s="6">
        <f t="shared" si="4"/>
        <v>0.2389461397</v>
      </c>
      <c r="P3981" s="6" t="str">
        <f t="shared" si="5"/>
        <v>Friday</v>
      </c>
      <c r="Q3981" s="6" t="str">
        <f t="shared" si="6"/>
        <v>Weekday</v>
      </c>
      <c r="R3981" s="6" t="str">
        <f t="shared" si="7"/>
        <v>Mid (16–25%)</v>
      </c>
    </row>
    <row r="3982">
      <c r="A3982" s="3" t="s">
        <v>4500</v>
      </c>
      <c r="B3982" s="4">
        <v>46012.47083333333</v>
      </c>
      <c r="C3982" s="3" t="s">
        <v>44</v>
      </c>
      <c r="D3982" s="3" t="s">
        <v>756</v>
      </c>
      <c r="E3982" s="3" t="s">
        <v>21</v>
      </c>
      <c r="F3982" s="3">
        <v>3.0</v>
      </c>
      <c r="G3982" s="3">
        <v>899.0</v>
      </c>
      <c r="H3982" s="3">
        <v>0.0</v>
      </c>
      <c r="I3982" s="3">
        <v>557.02</v>
      </c>
      <c r="J3982" s="3" t="s">
        <v>52</v>
      </c>
      <c r="K3982" s="3" t="s">
        <v>28</v>
      </c>
      <c r="L3982" s="5">
        <f t="shared" si="1"/>
        <v>2697</v>
      </c>
      <c r="M3982" s="5">
        <f t="shared" si="2"/>
        <v>1671.06</v>
      </c>
      <c r="N3982" s="5">
        <f t="shared" si="3"/>
        <v>1025.94</v>
      </c>
      <c r="O3982" s="6">
        <f t="shared" si="4"/>
        <v>0.3804004449</v>
      </c>
      <c r="P3982" s="6" t="str">
        <f t="shared" si="5"/>
        <v>Sunday</v>
      </c>
      <c r="Q3982" s="6" t="str">
        <f t="shared" si="6"/>
        <v>Weekend</v>
      </c>
      <c r="R3982" s="6" t="str">
        <f t="shared" si="7"/>
        <v>No Discount</v>
      </c>
    </row>
    <row r="3983">
      <c r="A3983" s="3" t="s">
        <v>4501</v>
      </c>
      <c r="B3983" s="4">
        <v>45332.66458333333</v>
      </c>
      <c r="C3983" s="3" t="s">
        <v>132</v>
      </c>
      <c r="D3983" s="3" t="s">
        <v>644</v>
      </c>
      <c r="E3983" s="3" t="s">
        <v>21</v>
      </c>
      <c r="F3983" s="3">
        <v>2.0</v>
      </c>
      <c r="G3983" s="3">
        <v>699.0</v>
      </c>
      <c r="H3983" s="3">
        <v>30.0</v>
      </c>
      <c r="I3983" s="3">
        <v>435.9</v>
      </c>
      <c r="J3983" s="3" t="s">
        <v>32</v>
      </c>
      <c r="K3983" s="3" t="s">
        <v>28</v>
      </c>
      <c r="L3983" s="5">
        <f t="shared" si="1"/>
        <v>978.6</v>
      </c>
      <c r="M3983" s="5">
        <f t="shared" si="2"/>
        <v>871.8</v>
      </c>
      <c r="N3983" s="5">
        <f t="shared" si="3"/>
        <v>106.8</v>
      </c>
      <c r="O3983" s="6">
        <f t="shared" si="4"/>
        <v>0.1091354997</v>
      </c>
      <c r="P3983" s="6" t="str">
        <f t="shared" si="5"/>
        <v>Saturday</v>
      </c>
      <c r="Q3983" s="6" t="str">
        <f t="shared" si="6"/>
        <v>Weekend</v>
      </c>
      <c r="R3983" s="6" t="str">
        <f t="shared" si="7"/>
        <v>High (&gt;25%)</v>
      </c>
    </row>
    <row r="3984">
      <c r="A3984" s="3" t="s">
        <v>4502</v>
      </c>
      <c r="B3984" s="4">
        <v>45788.49513888889</v>
      </c>
      <c r="C3984" s="3" t="s">
        <v>111</v>
      </c>
      <c r="D3984" s="3" t="s">
        <v>1252</v>
      </c>
      <c r="E3984" s="3" t="s">
        <v>35</v>
      </c>
      <c r="F3984" s="3">
        <v>4.0</v>
      </c>
      <c r="G3984" s="3">
        <v>3499.0</v>
      </c>
      <c r="H3984" s="3">
        <v>15.0</v>
      </c>
      <c r="I3984" s="3">
        <v>2126.58</v>
      </c>
      <c r="J3984" s="3" t="s">
        <v>52</v>
      </c>
      <c r="K3984" s="3" t="s">
        <v>28</v>
      </c>
      <c r="L3984" s="5">
        <f t="shared" si="1"/>
        <v>11896.6</v>
      </c>
      <c r="M3984" s="5">
        <f t="shared" si="2"/>
        <v>8506.32</v>
      </c>
      <c r="N3984" s="5">
        <f t="shared" si="3"/>
        <v>3390.28</v>
      </c>
      <c r="O3984" s="6">
        <f t="shared" si="4"/>
        <v>0.2849789015</v>
      </c>
      <c r="P3984" s="6" t="str">
        <f t="shared" si="5"/>
        <v>Sunday</v>
      </c>
      <c r="Q3984" s="6" t="str">
        <f t="shared" si="6"/>
        <v>Weekend</v>
      </c>
      <c r="R3984" s="6" t="str">
        <f t="shared" si="7"/>
        <v>Low (1–15%)</v>
      </c>
    </row>
    <row r="3985">
      <c r="A3985" s="3" t="s">
        <v>4503</v>
      </c>
      <c r="B3985" s="4">
        <v>45509.60277777778</v>
      </c>
      <c r="C3985" s="3" t="s">
        <v>30</v>
      </c>
      <c r="D3985" s="3" t="s">
        <v>860</v>
      </c>
      <c r="E3985" s="3" t="s">
        <v>27</v>
      </c>
      <c r="F3985" s="3">
        <v>5.0</v>
      </c>
      <c r="G3985" s="3">
        <v>1999.0</v>
      </c>
      <c r="H3985" s="3">
        <v>20.0</v>
      </c>
      <c r="I3985" s="3">
        <v>1011.34</v>
      </c>
      <c r="J3985" s="3" t="s">
        <v>52</v>
      </c>
      <c r="K3985" s="3" t="s">
        <v>28</v>
      </c>
      <c r="L3985" s="5">
        <f t="shared" si="1"/>
        <v>7996</v>
      </c>
      <c r="M3985" s="5">
        <f t="shared" si="2"/>
        <v>5056.7</v>
      </c>
      <c r="N3985" s="5">
        <f t="shared" si="3"/>
        <v>2939.3</v>
      </c>
      <c r="O3985" s="6">
        <f t="shared" si="4"/>
        <v>0.3675962981</v>
      </c>
      <c r="P3985" s="6" t="str">
        <f t="shared" si="5"/>
        <v>Monday</v>
      </c>
      <c r="Q3985" s="6" t="str">
        <f t="shared" si="6"/>
        <v>Weekday</v>
      </c>
      <c r="R3985" s="6" t="str">
        <f t="shared" si="7"/>
        <v>Mid (16–25%)</v>
      </c>
    </row>
    <row r="3986">
      <c r="A3986" s="3" t="s">
        <v>4504</v>
      </c>
      <c r="B3986" s="4">
        <v>45999.635416666664</v>
      </c>
      <c r="C3986" s="3" t="s">
        <v>207</v>
      </c>
      <c r="D3986" s="3" t="s">
        <v>506</v>
      </c>
      <c r="E3986" s="3" t="s">
        <v>35</v>
      </c>
      <c r="F3986" s="3">
        <v>4.0</v>
      </c>
      <c r="G3986" s="3">
        <v>2999.0</v>
      </c>
      <c r="H3986" s="3">
        <v>25.0</v>
      </c>
      <c r="I3986" s="3">
        <v>2025.86</v>
      </c>
      <c r="J3986" s="3" t="s">
        <v>52</v>
      </c>
      <c r="K3986" s="3" t="s">
        <v>23</v>
      </c>
      <c r="L3986" s="5">
        <f t="shared" si="1"/>
        <v>8997</v>
      </c>
      <c r="M3986" s="5">
        <f t="shared" si="2"/>
        <v>8103.44</v>
      </c>
      <c r="N3986" s="5">
        <f t="shared" si="3"/>
        <v>893.56</v>
      </c>
      <c r="O3986" s="6">
        <f t="shared" si="4"/>
        <v>0.09931755029</v>
      </c>
      <c r="P3986" s="6" t="str">
        <f t="shared" si="5"/>
        <v>Monday</v>
      </c>
      <c r="Q3986" s="6" t="str">
        <f t="shared" si="6"/>
        <v>Weekday</v>
      </c>
      <c r="R3986" s="6" t="str">
        <f t="shared" si="7"/>
        <v>Mid (16–25%)</v>
      </c>
    </row>
    <row r="3987">
      <c r="A3987" s="3" t="s">
        <v>4505</v>
      </c>
      <c r="B3987" s="4">
        <v>45338.79791666667</v>
      </c>
      <c r="C3987" s="3" t="s">
        <v>78</v>
      </c>
      <c r="D3987" s="3" t="s">
        <v>1369</v>
      </c>
      <c r="E3987" s="3" t="s">
        <v>27</v>
      </c>
      <c r="F3987" s="3">
        <v>1.0</v>
      </c>
      <c r="G3987" s="3">
        <v>1299.0</v>
      </c>
      <c r="H3987" s="3">
        <v>20.0</v>
      </c>
      <c r="I3987" s="3">
        <v>852.4</v>
      </c>
      <c r="J3987" s="3" t="s">
        <v>32</v>
      </c>
      <c r="K3987" s="3" t="s">
        <v>39</v>
      </c>
      <c r="L3987" s="5">
        <f t="shared" si="1"/>
        <v>1039.2</v>
      </c>
      <c r="M3987" s="5">
        <f t="shared" si="2"/>
        <v>852.4</v>
      </c>
      <c r="N3987" s="5">
        <f t="shared" si="3"/>
        <v>186.8</v>
      </c>
      <c r="O3987" s="6">
        <f t="shared" si="4"/>
        <v>0.1797536567</v>
      </c>
      <c r="P3987" s="6" t="str">
        <f t="shared" si="5"/>
        <v>Friday</v>
      </c>
      <c r="Q3987" s="6" t="str">
        <f t="shared" si="6"/>
        <v>Weekday</v>
      </c>
      <c r="R3987" s="6" t="str">
        <f t="shared" si="7"/>
        <v>Mid (16–25%)</v>
      </c>
    </row>
    <row r="3988">
      <c r="A3988" s="3" t="s">
        <v>4506</v>
      </c>
      <c r="B3988" s="4">
        <v>45860.90347222222</v>
      </c>
      <c r="C3988" s="3" t="s">
        <v>399</v>
      </c>
      <c r="D3988" s="3" t="s">
        <v>1869</v>
      </c>
      <c r="E3988" s="3" t="s">
        <v>27</v>
      </c>
      <c r="F3988" s="3">
        <v>4.0</v>
      </c>
      <c r="G3988" s="3">
        <v>1499.0</v>
      </c>
      <c r="H3988" s="3">
        <v>15.0</v>
      </c>
      <c r="I3988" s="3">
        <v>852.7</v>
      </c>
      <c r="J3988" s="3" t="s">
        <v>32</v>
      </c>
      <c r="K3988" s="3" t="s">
        <v>28</v>
      </c>
      <c r="L3988" s="5">
        <f t="shared" si="1"/>
        <v>5096.6</v>
      </c>
      <c r="M3988" s="5">
        <f t="shared" si="2"/>
        <v>3410.8</v>
      </c>
      <c r="N3988" s="5">
        <f t="shared" si="3"/>
        <v>1685.8</v>
      </c>
      <c r="O3988" s="6">
        <f t="shared" si="4"/>
        <v>0.3307695326</v>
      </c>
      <c r="P3988" s="6" t="str">
        <f t="shared" si="5"/>
        <v>Tuesday</v>
      </c>
      <c r="Q3988" s="6" t="str">
        <f t="shared" si="6"/>
        <v>Weekday</v>
      </c>
      <c r="R3988" s="6" t="str">
        <f t="shared" si="7"/>
        <v>Low (1–15%)</v>
      </c>
    </row>
    <row r="3989">
      <c r="A3989" s="3" t="s">
        <v>4507</v>
      </c>
      <c r="B3989" s="4">
        <v>45715.72222222222</v>
      </c>
      <c r="C3989" s="3" t="s">
        <v>132</v>
      </c>
      <c r="D3989" s="3" t="s">
        <v>79</v>
      </c>
      <c r="E3989" s="3" t="s">
        <v>35</v>
      </c>
      <c r="F3989" s="3">
        <v>3.0</v>
      </c>
      <c r="G3989" s="3">
        <v>1999.0</v>
      </c>
      <c r="H3989" s="3">
        <v>15.0</v>
      </c>
      <c r="I3989" s="3">
        <v>1389.19</v>
      </c>
      <c r="J3989" s="3" t="s">
        <v>32</v>
      </c>
      <c r="K3989" s="3" t="s">
        <v>28</v>
      </c>
      <c r="L3989" s="5">
        <f t="shared" si="1"/>
        <v>5097.45</v>
      </c>
      <c r="M3989" s="5">
        <f t="shared" si="2"/>
        <v>4167.57</v>
      </c>
      <c r="N3989" s="5">
        <f t="shared" si="3"/>
        <v>929.88</v>
      </c>
      <c r="O3989" s="6">
        <f t="shared" si="4"/>
        <v>0.1824206221</v>
      </c>
      <c r="P3989" s="6" t="str">
        <f t="shared" si="5"/>
        <v>Thursday</v>
      </c>
      <c r="Q3989" s="6" t="str">
        <f t="shared" si="6"/>
        <v>Weekday</v>
      </c>
      <c r="R3989" s="6" t="str">
        <f t="shared" si="7"/>
        <v>Low (1–15%)</v>
      </c>
    </row>
    <row r="3990">
      <c r="A3990" s="3" t="s">
        <v>4508</v>
      </c>
      <c r="B3990" s="4">
        <v>45463.80902777778</v>
      </c>
      <c r="C3990" s="3" t="s">
        <v>231</v>
      </c>
      <c r="D3990" s="3" t="s">
        <v>662</v>
      </c>
      <c r="E3990" s="3" t="s">
        <v>35</v>
      </c>
      <c r="F3990" s="3">
        <v>4.0</v>
      </c>
      <c r="G3990" s="3">
        <v>1999.0</v>
      </c>
      <c r="H3990" s="3">
        <v>0.0</v>
      </c>
      <c r="I3990" s="3">
        <v>1189.07</v>
      </c>
      <c r="J3990" s="3" t="s">
        <v>52</v>
      </c>
      <c r="K3990" s="3" t="s">
        <v>28</v>
      </c>
      <c r="L3990" s="5">
        <f t="shared" si="1"/>
        <v>7996</v>
      </c>
      <c r="M3990" s="5">
        <f t="shared" si="2"/>
        <v>4756.28</v>
      </c>
      <c r="N3990" s="5">
        <f t="shared" si="3"/>
        <v>3239.72</v>
      </c>
      <c r="O3990" s="6">
        <f t="shared" si="4"/>
        <v>0.4051675838</v>
      </c>
      <c r="P3990" s="6" t="str">
        <f t="shared" si="5"/>
        <v>Thursday</v>
      </c>
      <c r="Q3990" s="6" t="str">
        <f t="shared" si="6"/>
        <v>Weekday</v>
      </c>
      <c r="R3990" s="6" t="str">
        <f t="shared" si="7"/>
        <v>No Discount</v>
      </c>
    </row>
    <row r="3991">
      <c r="A3991" s="3" t="s">
        <v>4509</v>
      </c>
      <c r="B3991" s="4">
        <v>45563.620833333334</v>
      </c>
      <c r="C3991" s="3" t="s">
        <v>186</v>
      </c>
      <c r="D3991" s="3" t="s">
        <v>2954</v>
      </c>
      <c r="E3991" s="3" t="s">
        <v>27</v>
      </c>
      <c r="F3991" s="3">
        <v>3.0</v>
      </c>
      <c r="G3991" s="3">
        <v>1499.0</v>
      </c>
      <c r="H3991" s="3">
        <v>10.0</v>
      </c>
      <c r="I3991" s="3">
        <v>935.89</v>
      </c>
      <c r="J3991" s="3" t="s">
        <v>52</v>
      </c>
      <c r="K3991" s="3" t="s">
        <v>39</v>
      </c>
      <c r="L3991" s="5">
        <f t="shared" si="1"/>
        <v>4047.3</v>
      </c>
      <c r="M3991" s="5">
        <f t="shared" si="2"/>
        <v>2807.67</v>
      </c>
      <c r="N3991" s="5">
        <f t="shared" si="3"/>
        <v>1239.63</v>
      </c>
      <c r="O3991" s="6">
        <f t="shared" si="4"/>
        <v>0.3062856719</v>
      </c>
      <c r="P3991" s="6" t="str">
        <f t="shared" si="5"/>
        <v>Saturday</v>
      </c>
      <c r="Q3991" s="6" t="str">
        <f t="shared" si="6"/>
        <v>Weekend</v>
      </c>
      <c r="R3991" s="6" t="str">
        <f t="shared" si="7"/>
        <v>Low (1–15%)</v>
      </c>
    </row>
    <row r="3992">
      <c r="A3992" s="3" t="s">
        <v>4510</v>
      </c>
      <c r="B3992" s="4">
        <v>45586.666666666664</v>
      </c>
      <c r="C3992" s="3" t="s">
        <v>30</v>
      </c>
      <c r="D3992" s="3" t="s">
        <v>336</v>
      </c>
      <c r="E3992" s="3" t="s">
        <v>35</v>
      </c>
      <c r="F3992" s="3">
        <v>3.0</v>
      </c>
      <c r="G3992" s="3">
        <v>2999.0</v>
      </c>
      <c r="H3992" s="3">
        <v>25.0</v>
      </c>
      <c r="I3992" s="3">
        <v>1670.58</v>
      </c>
      <c r="J3992" s="3" t="s">
        <v>32</v>
      </c>
      <c r="K3992" s="3" t="s">
        <v>39</v>
      </c>
      <c r="L3992" s="5">
        <f t="shared" si="1"/>
        <v>6747.75</v>
      </c>
      <c r="M3992" s="5">
        <f t="shared" si="2"/>
        <v>5011.74</v>
      </c>
      <c r="N3992" s="5">
        <f t="shared" si="3"/>
        <v>1736.01</v>
      </c>
      <c r="O3992" s="6">
        <f t="shared" si="4"/>
        <v>0.2572724241</v>
      </c>
      <c r="P3992" s="6" t="str">
        <f t="shared" si="5"/>
        <v>Monday</v>
      </c>
      <c r="Q3992" s="6" t="str">
        <f t="shared" si="6"/>
        <v>Weekday</v>
      </c>
      <c r="R3992" s="6" t="str">
        <f t="shared" si="7"/>
        <v>Mid (16–25%)</v>
      </c>
    </row>
    <row r="3993">
      <c r="A3993" s="3" t="s">
        <v>4511</v>
      </c>
      <c r="B3993" s="4">
        <v>45909.611805555556</v>
      </c>
      <c r="C3993" s="3" t="s">
        <v>91</v>
      </c>
      <c r="D3993" s="3" t="s">
        <v>837</v>
      </c>
      <c r="E3993" s="3" t="s">
        <v>27</v>
      </c>
      <c r="F3993" s="3">
        <v>5.0</v>
      </c>
      <c r="G3993" s="3">
        <v>799.0</v>
      </c>
      <c r="H3993" s="3">
        <v>25.0</v>
      </c>
      <c r="I3993" s="3">
        <v>493.87</v>
      </c>
      <c r="J3993" s="3" t="s">
        <v>52</v>
      </c>
      <c r="K3993" s="3" t="s">
        <v>28</v>
      </c>
      <c r="L3993" s="5">
        <f t="shared" si="1"/>
        <v>2996.25</v>
      </c>
      <c r="M3993" s="5">
        <f t="shared" si="2"/>
        <v>2469.35</v>
      </c>
      <c r="N3993" s="5">
        <f t="shared" si="3"/>
        <v>526.9</v>
      </c>
      <c r="O3993" s="6">
        <f t="shared" si="4"/>
        <v>0.1758531498</v>
      </c>
      <c r="P3993" s="6" t="str">
        <f t="shared" si="5"/>
        <v>Tuesday</v>
      </c>
      <c r="Q3993" s="6" t="str">
        <f t="shared" si="6"/>
        <v>Weekday</v>
      </c>
      <c r="R3993" s="6" t="str">
        <f t="shared" si="7"/>
        <v>Mid (16–25%)</v>
      </c>
    </row>
    <row r="3994">
      <c r="A3994" s="3" t="s">
        <v>4512</v>
      </c>
      <c r="B3994" s="4">
        <v>45923.59722222222</v>
      </c>
      <c r="C3994" s="3" t="s">
        <v>266</v>
      </c>
      <c r="D3994" s="3" t="s">
        <v>491</v>
      </c>
      <c r="E3994" s="3" t="s">
        <v>21</v>
      </c>
      <c r="F3994" s="3">
        <v>2.0</v>
      </c>
      <c r="G3994" s="3">
        <v>499.0</v>
      </c>
      <c r="H3994" s="3">
        <v>0.0</v>
      </c>
      <c r="I3994" s="3">
        <v>296.26</v>
      </c>
      <c r="J3994" s="3" t="s">
        <v>52</v>
      </c>
      <c r="K3994" s="3" t="s">
        <v>39</v>
      </c>
      <c r="L3994" s="5">
        <f t="shared" si="1"/>
        <v>998</v>
      </c>
      <c r="M3994" s="5">
        <f t="shared" si="2"/>
        <v>592.52</v>
      </c>
      <c r="N3994" s="5">
        <f t="shared" si="3"/>
        <v>405.48</v>
      </c>
      <c r="O3994" s="6">
        <f t="shared" si="4"/>
        <v>0.4062925852</v>
      </c>
      <c r="P3994" s="6" t="str">
        <f t="shared" si="5"/>
        <v>Tuesday</v>
      </c>
      <c r="Q3994" s="6" t="str">
        <f t="shared" si="6"/>
        <v>Weekday</v>
      </c>
      <c r="R3994" s="6" t="str">
        <f t="shared" si="7"/>
        <v>No Discount</v>
      </c>
    </row>
    <row r="3995">
      <c r="A3995" s="3" t="s">
        <v>4513</v>
      </c>
      <c r="B3995" s="4">
        <v>45370.77916666667</v>
      </c>
      <c r="C3995" s="3" t="s">
        <v>236</v>
      </c>
      <c r="D3995" s="3" t="s">
        <v>1391</v>
      </c>
      <c r="E3995" s="3" t="s">
        <v>21</v>
      </c>
      <c r="F3995" s="3">
        <v>4.0</v>
      </c>
      <c r="G3995" s="3">
        <v>299.0</v>
      </c>
      <c r="H3995" s="3">
        <v>0.0</v>
      </c>
      <c r="I3995" s="3">
        <v>140.6</v>
      </c>
      <c r="J3995" s="3" t="s">
        <v>52</v>
      </c>
      <c r="K3995" s="3" t="s">
        <v>39</v>
      </c>
      <c r="L3995" s="5">
        <f t="shared" si="1"/>
        <v>1196</v>
      </c>
      <c r="M3995" s="5">
        <f t="shared" si="2"/>
        <v>562.4</v>
      </c>
      <c r="N3995" s="5">
        <f t="shared" si="3"/>
        <v>633.6</v>
      </c>
      <c r="O3995" s="6">
        <f t="shared" si="4"/>
        <v>0.5297658863</v>
      </c>
      <c r="P3995" s="6" t="str">
        <f t="shared" si="5"/>
        <v>Tuesday</v>
      </c>
      <c r="Q3995" s="6" t="str">
        <f t="shared" si="6"/>
        <v>Weekday</v>
      </c>
      <c r="R3995" s="6" t="str">
        <f t="shared" si="7"/>
        <v>No Discount</v>
      </c>
    </row>
    <row r="3996">
      <c r="A3996" s="3" t="s">
        <v>4514</v>
      </c>
      <c r="B3996" s="4">
        <v>45593.51666666667</v>
      </c>
      <c r="C3996" s="3" t="s">
        <v>97</v>
      </c>
      <c r="D3996" s="3" t="s">
        <v>376</v>
      </c>
      <c r="E3996" s="3" t="s">
        <v>27</v>
      </c>
      <c r="F3996" s="3">
        <v>5.0</v>
      </c>
      <c r="G3996" s="3">
        <v>1999.0</v>
      </c>
      <c r="H3996" s="3">
        <v>30.0</v>
      </c>
      <c r="I3996" s="3">
        <v>1388.14</v>
      </c>
      <c r="J3996" s="3" t="s">
        <v>32</v>
      </c>
      <c r="K3996" s="3" t="s">
        <v>23</v>
      </c>
      <c r="L3996" s="5">
        <f t="shared" si="1"/>
        <v>6996.5</v>
      </c>
      <c r="M3996" s="5">
        <f t="shared" si="2"/>
        <v>6940.7</v>
      </c>
      <c r="N3996" s="5">
        <f t="shared" si="3"/>
        <v>55.8</v>
      </c>
      <c r="O3996" s="6">
        <f t="shared" si="4"/>
        <v>0.00797541628</v>
      </c>
      <c r="P3996" s="6" t="str">
        <f t="shared" si="5"/>
        <v>Monday</v>
      </c>
      <c r="Q3996" s="6" t="str">
        <f t="shared" si="6"/>
        <v>Weekday</v>
      </c>
      <c r="R3996" s="6" t="str">
        <f t="shared" si="7"/>
        <v>High (&gt;25%)</v>
      </c>
    </row>
    <row r="3997">
      <c r="A3997" s="3" t="s">
        <v>4515</v>
      </c>
      <c r="B3997" s="4">
        <v>45992.65</v>
      </c>
      <c r="C3997" s="3" t="s">
        <v>171</v>
      </c>
      <c r="D3997" s="3" t="s">
        <v>183</v>
      </c>
      <c r="E3997" s="3" t="s">
        <v>35</v>
      </c>
      <c r="F3997" s="3">
        <v>3.0</v>
      </c>
      <c r="G3997" s="3">
        <v>3999.0</v>
      </c>
      <c r="H3997" s="3">
        <v>25.0</v>
      </c>
      <c r="I3997" s="3">
        <v>2363.8</v>
      </c>
      <c r="J3997" s="3" t="s">
        <v>32</v>
      </c>
      <c r="K3997" s="3" t="s">
        <v>28</v>
      </c>
      <c r="L3997" s="5">
        <f t="shared" si="1"/>
        <v>8997.75</v>
      </c>
      <c r="M3997" s="5">
        <f t="shared" si="2"/>
        <v>7091.4</v>
      </c>
      <c r="N3997" s="5">
        <f t="shared" si="3"/>
        <v>1906.35</v>
      </c>
      <c r="O3997" s="6">
        <f t="shared" si="4"/>
        <v>0.2118696341</v>
      </c>
      <c r="P3997" s="6" t="str">
        <f t="shared" si="5"/>
        <v>Monday</v>
      </c>
      <c r="Q3997" s="6" t="str">
        <f t="shared" si="6"/>
        <v>Weekday</v>
      </c>
      <c r="R3997" s="6" t="str">
        <f t="shared" si="7"/>
        <v>Mid (16–25%)</v>
      </c>
    </row>
    <row r="3998">
      <c r="A3998" s="3" t="s">
        <v>4516</v>
      </c>
      <c r="B3998" s="4">
        <v>45888.53125</v>
      </c>
      <c r="C3998" s="3" t="s">
        <v>158</v>
      </c>
      <c r="D3998" s="3" t="s">
        <v>910</v>
      </c>
      <c r="E3998" s="3" t="s">
        <v>21</v>
      </c>
      <c r="F3998" s="3">
        <v>1.0</v>
      </c>
      <c r="G3998" s="3">
        <v>899.0</v>
      </c>
      <c r="H3998" s="3">
        <v>0.0</v>
      </c>
      <c r="I3998" s="3">
        <v>546.56</v>
      </c>
      <c r="J3998" s="3" t="s">
        <v>32</v>
      </c>
      <c r="K3998" s="3" t="s">
        <v>39</v>
      </c>
      <c r="L3998" s="5">
        <f t="shared" si="1"/>
        <v>899</v>
      </c>
      <c r="M3998" s="5">
        <f t="shared" si="2"/>
        <v>546.56</v>
      </c>
      <c r="N3998" s="5">
        <f t="shared" si="3"/>
        <v>352.44</v>
      </c>
      <c r="O3998" s="6">
        <f t="shared" si="4"/>
        <v>0.3920355951</v>
      </c>
      <c r="P3998" s="6" t="str">
        <f t="shared" si="5"/>
        <v>Tuesday</v>
      </c>
      <c r="Q3998" s="6" t="str">
        <f t="shared" si="6"/>
        <v>Weekday</v>
      </c>
      <c r="R3998" s="6" t="str">
        <f t="shared" si="7"/>
        <v>No Discount</v>
      </c>
    </row>
    <row r="3999">
      <c r="A3999" s="3" t="s">
        <v>4517</v>
      </c>
      <c r="B3999" s="4">
        <v>45828.79375</v>
      </c>
      <c r="C3999" s="3" t="s">
        <v>236</v>
      </c>
      <c r="D3999" s="3" t="s">
        <v>754</v>
      </c>
      <c r="E3999" s="3" t="s">
        <v>21</v>
      </c>
      <c r="F3999" s="3">
        <v>2.0</v>
      </c>
      <c r="G3999" s="3">
        <v>299.0</v>
      </c>
      <c r="H3999" s="3">
        <v>15.0</v>
      </c>
      <c r="I3999" s="3">
        <v>193.56</v>
      </c>
      <c r="J3999" s="3" t="s">
        <v>32</v>
      </c>
      <c r="K3999" s="3" t="s">
        <v>39</v>
      </c>
      <c r="L3999" s="5">
        <f t="shared" si="1"/>
        <v>508.3</v>
      </c>
      <c r="M3999" s="5">
        <f t="shared" si="2"/>
        <v>387.12</v>
      </c>
      <c r="N3999" s="5">
        <f t="shared" si="3"/>
        <v>121.18</v>
      </c>
      <c r="O3999" s="6">
        <f t="shared" si="4"/>
        <v>0.2384025182</v>
      </c>
      <c r="P3999" s="6" t="str">
        <f t="shared" si="5"/>
        <v>Friday</v>
      </c>
      <c r="Q3999" s="6" t="str">
        <f t="shared" si="6"/>
        <v>Weekday</v>
      </c>
      <c r="R3999" s="6" t="str">
        <f t="shared" si="7"/>
        <v>Low (1–15%)</v>
      </c>
    </row>
    <row r="4000">
      <c r="A4000" s="3" t="s">
        <v>4518</v>
      </c>
      <c r="B4000" s="4">
        <v>45869.83472222222</v>
      </c>
      <c r="C4000" s="3" t="s">
        <v>282</v>
      </c>
      <c r="D4000" s="3" t="s">
        <v>637</v>
      </c>
      <c r="E4000" s="3" t="s">
        <v>21</v>
      </c>
      <c r="F4000" s="3">
        <v>3.0</v>
      </c>
      <c r="G4000" s="3">
        <v>499.0</v>
      </c>
      <c r="H4000" s="3">
        <v>0.0</v>
      </c>
      <c r="I4000" s="3">
        <v>307.29</v>
      </c>
      <c r="J4000" s="3" t="s">
        <v>32</v>
      </c>
      <c r="K4000" s="3" t="s">
        <v>39</v>
      </c>
      <c r="L4000" s="5">
        <f t="shared" si="1"/>
        <v>1497</v>
      </c>
      <c r="M4000" s="5">
        <f t="shared" si="2"/>
        <v>921.87</v>
      </c>
      <c r="N4000" s="5">
        <f t="shared" si="3"/>
        <v>575.13</v>
      </c>
      <c r="O4000" s="6">
        <f t="shared" si="4"/>
        <v>0.3841883768</v>
      </c>
      <c r="P4000" s="6" t="str">
        <f t="shared" si="5"/>
        <v>Thursday</v>
      </c>
      <c r="Q4000" s="6" t="str">
        <f t="shared" si="6"/>
        <v>Weekday</v>
      </c>
      <c r="R4000" s="6" t="str">
        <f t="shared" si="7"/>
        <v>No Discount</v>
      </c>
    </row>
    <row r="4001">
      <c r="A4001" s="3" t="s">
        <v>4519</v>
      </c>
      <c r="B4001" s="4">
        <v>45355.498611111114</v>
      </c>
      <c r="C4001" s="3" t="s">
        <v>44</v>
      </c>
      <c r="D4001" s="3" t="s">
        <v>1252</v>
      </c>
      <c r="E4001" s="3" t="s">
        <v>21</v>
      </c>
      <c r="F4001" s="3">
        <v>3.0</v>
      </c>
      <c r="G4001" s="3">
        <v>699.0</v>
      </c>
      <c r="H4001" s="3">
        <v>20.0</v>
      </c>
      <c r="I4001" s="3">
        <v>423.1</v>
      </c>
      <c r="J4001" s="3" t="s">
        <v>32</v>
      </c>
      <c r="K4001" s="3" t="s">
        <v>23</v>
      </c>
      <c r="L4001" s="5">
        <f t="shared" si="1"/>
        <v>1677.6</v>
      </c>
      <c r="M4001" s="5">
        <f t="shared" si="2"/>
        <v>1269.3</v>
      </c>
      <c r="N4001" s="5">
        <f t="shared" si="3"/>
        <v>408.3</v>
      </c>
      <c r="O4001" s="6">
        <f t="shared" si="4"/>
        <v>0.2433834049</v>
      </c>
      <c r="P4001" s="6" t="str">
        <f t="shared" si="5"/>
        <v>Monday</v>
      </c>
      <c r="Q4001" s="6" t="str">
        <f t="shared" si="6"/>
        <v>Weekday</v>
      </c>
      <c r="R4001" s="6" t="str">
        <f t="shared" si="7"/>
        <v>Mid (16–25%)</v>
      </c>
    </row>
    <row r="4002">
      <c r="A4002" s="3" t="s">
        <v>4520</v>
      </c>
      <c r="B4002" s="4">
        <v>45947.47638888889</v>
      </c>
      <c r="C4002" s="3" t="s">
        <v>171</v>
      </c>
      <c r="D4002" s="3" t="s">
        <v>559</v>
      </c>
      <c r="E4002" s="3" t="s">
        <v>21</v>
      </c>
      <c r="F4002" s="3">
        <v>2.0</v>
      </c>
      <c r="G4002" s="3">
        <v>299.0</v>
      </c>
      <c r="H4002" s="3">
        <v>5.0</v>
      </c>
      <c r="I4002" s="3">
        <v>171.63</v>
      </c>
      <c r="J4002" s="3" t="s">
        <v>32</v>
      </c>
      <c r="K4002" s="3" t="s">
        <v>28</v>
      </c>
      <c r="L4002" s="5">
        <f t="shared" si="1"/>
        <v>568.1</v>
      </c>
      <c r="M4002" s="5">
        <f t="shared" si="2"/>
        <v>343.26</v>
      </c>
      <c r="N4002" s="5">
        <f t="shared" si="3"/>
        <v>224.84</v>
      </c>
      <c r="O4002" s="6">
        <f t="shared" si="4"/>
        <v>0.3957753917</v>
      </c>
      <c r="P4002" s="6" t="str">
        <f t="shared" si="5"/>
        <v>Friday</v>
      </c>
      <c r="Q4002" s="6" t="str">
        <f t="shared" si="6"/>
        <v>Weekday</v>
      </c>
      <c r="R4002" s="6" t="str">
        <f t="shared" si="7"/>
        <v>Low (1–15%)</v>
      </c>
    </row>
    <row r="4003">
      <c r="A4003" s="3" t="s">
        <v>4521</v>
      </c>
      <c r="B4003" s="4">
        <v>45998.51527777778</v>
      </c>
      <c r="C4003" s="3" t="s">
        <v>57</v>
      </c>
      <c r="D4003" s="3" t="s">
        <v>105</v>
      </c>
      <c r="E4003" s="3" t="s">
        <v>21</v>
      </c>
      <c r="F4003" s="3">
        <v>1.0</v>
      </c>
      <c r="G4003" s="3">
        <v>499.0</v>
      </c>
      <c r="H4003" s="3">
        <v>30.0</v>
      </c>
      <c r="I4003" s="3">
        <v>316.44</v>
      </c>
      <c r="J4003" s="3" t="s">
        <v>32</v>
      </c>
      <c r="K4003" s="3" t="s">
        <v>23</v>
      </c>
      <c r="L4003" s="5">
        <f t="shared" si="1"/>
        <v>349.3</v>
      </c>
      <c r="M4003" s="5">
        <f t="shared" si="2"/>
        <v>316.44</v>
      </c>
      <c r="N4003" s="5">
        <f t="shared" si="3"/>
        <v>32.86</v>
      </c>
      <c r="O4003" s="6">
        <f t="shared" si="4"/>
        <v>0.09407386201</v>
      </c>
      <c r="P4003" s="6" t="str">
        <f t="shared" si="5"/>
        <v>Sunday</v>
      </c>
      <c r="Q4003" s="6" t="str">
        <f t="shared" si="6"/>
        <v>Weekend</v>
      </c>
      <c r="R4003" s="6" t="str">
        <f t="shared" si="7"/>
        <v>High (&gt;25%)</v>
      </c>
    </row>
    <row r="4004">
      <c r="A4004" s="3" t="s">
        <v>4522</v>
      </c>
      <c r="B4004" s="4">
        <v>45670.85625</v>
      </c>
      <c r="C4004" s="3" t="s">
        <v>239</v>
      </c>
      <c r="D4004" s="3" t="s">
        <v>120</v>
      </c>
      <c r="E4004" s="3" t="s">
        <v>27</v>
      </c>
      <c r="F4004" s="3">
        <v>2.0</v>
      </c>
      <c r="G4004" s="3">
        <v>1299.0</v>
      </c>
      <c r="H4004" s="3">
        <v>30.0</v>
      </c>
      <c r="I4004" s="3">
        <v>739.79</v>
      </c>
      <c r="J4004" s="3" t="s">
        <v>32</v>
      </c>
      <c r="K4004" s="3" t="s">
        <v>23</v>
      </c>
      <c r="L4004" s="5">
        <f t="shared" si="1"/>
        <v>1818.6</v>
      </c>
      <c r="M4004" s="5">
        <f t="shared" si="2"/>
        <v>1479.58</v>
      </c>
      <c r="N4004" s="5">
        <f t="shared" si="3"/>
        <v>339.02</v>
      </c>
      <c r="O4004" s="6">
        <f t="shared" si="4"/>
        <v>0.1864181238</v>
      </c>
      <c r="P4004" s="6" t="str">
        <f t="shared" si="5"/>
        <v>Monday</v>
      </c>
      <c r="Q4004" s="6" t="str">
        <f t="shared" si="6"/>
        <v>Weekday</v>
      </c>
      <c r="R4004" s="6" t="str">
        <f t="shared" si="7"/>
        <v>High (&gt;25%)</v>
      </c>
    </row>
    <row r="4005">
      <c r="A4005" s="3" t="s">
        <v>4523</v>
      </c>
      <c r="B4005" s="4">
        <v>46008.67847222222</v>
      </c>
      <c r="C4005" s="3" t="s">
        <v>81</v>
      </c>
      <c r="D4005" s="3" t="s">
        <v>1466</v>
      </c>
      <c r="E4005" s="3" t="s">
        <v>27</v>
      </c>
      <c r="F4005" s="3">
        <v>1.0</v>
      </c>
      <c r="G4005" s="3">
        <v>1299.0</v>
      </c>
      <c r="H4005" s="3">
        <v>20.0</v>
      </c>
      <c r="I4005" s="3">
        <v>804.58</v>
      </c>
      <c r="J4005" s="3" t="s">
        <v>32</v>
      </c>
      <c r="K4005" s="3" t="s">
        <v>23</v>
      </c>
      <c r="L4005" s="5">
        <f t="shared" si="1"/>
        <v>1039.2</v>
      </c>
      <c r="M4005" s="5">
        <f t="shared" si="2"/>
        <v>804.58</v>
      </c>
      <c r="N4005" s="5">
        <f t="shared" si="3"/>
        <v>234.62</v>
      </c>
      <c r="O4005" s="6">
        <f t="shared" si="4"/>
        <v>0.2257698229</v>
      </c>
      <c r="P4005" s="6" t="str">
        <f t="shared" si="5"/>
        <v>Wednesday</v>
      </c>
      <c r="Q4005" s="6" t="str">
        <f t="shared" si="6"/>
        <v>Weekday</v>
      </c>
      <c r="R4005" s="6" t="str">
        <f t="shared" si="7"/>
        <v>Mid (16–25%)</v>
      </c>
    </row>
    <row r="4006">
      <c r="A4006" s="3" t="s">
        <v>4524</v>
      </c>
      <c r="B4006" s="4">
        <v>45502.43680555555</v>
      </c>
      <c r="C4006" s="3" t="s">
        <v>41</v>
      </c>
      <c r="D4006" s="3" t="s">
        <v>519</v>
      </c>
      <c r="E4006" s="3" t="s">
        <v>35</v>
      </c>
      <c r="F4006" s="3">
        <v>1.0</v>
      </c>
      <c r="G4006" s="3">
        <v>2499.0</v>
      </c>
      <c r="H4006" s="3">
        <v>0.0</v>
      </c>
      <c r="I4006" s="3">
        <v>1636.68</v>
      </c>
      <c r="J4006" s="3" t="s">
        <v>22</v>
      </c>
      <c r="K4006" s="3" t="s">
        <v>39</v>
      </c>
      <c r="L4006" s="5">
        <f t="shared" si="1"/>
        <v>2499</v>
      </c>
      <c r="M4006" s="5">
        <f t="shared" si="2"/>
        <v>1636.68</v>
      </c>
      <c r="N4006" s="5">
        <f t="shared" si="3"/>
        <v>862.32</v>
      </c>
      <c r="O4006" s="6">
        <f t="shared" si="4"/>
        <v>0.3450660264</v>
      </c>
      <c r="P4006" s="6" t="str">
        <f t="shared" si="5"/>
        <v>Monday</v>
      </c>
      <c r="Q4006" s="6" t="str">
        <f t="shared" si="6"/>
        <v>Weekday</v>
      </c>
      <c r="R4006" s="6" t="str">
        <f t="shared" si="7"/>
        <v>No Discount</v>
      </c>
    </row>
    <row r="4007">
      <c r="A4007" s="3" t="s">
        <v>4525</v>
      </c>
      <c r="B4007" s="4">
        <v>45689.53680555556</v>
      </c>
      <c r="C4007" s="3" t="s">
        <v>100</v>
      </c>
      <c r="D4007" s="3" t="s">
        <v>20</v>
      </c>
      <c r="E4007" s="3" t="s">
        <v>35</v>
      </c>
      <c r="F4007" s="3">
        <v>2.0</v>
      </c>
      <c r="G4007" s="3">
        <v>2499.0</v>
      </c>
      <c r="H4007" s="3">
        <v>15.0</v>
      </c>
      <c r="I4007" s="3">
        <v>1514.31</v>
      </c>
      <c r="J4007" s="3" t="s">
        <v>52</v>
      </c>
      <c r="K4007" s="3" t="s">
        <v>39</v>
      </c>
      <c r="L4007" s="5">
        <f t="shared" si="1"/>
        <v>4248.3</v>
      </c>
      <c r="M4007" s="5">
        <f t="shared" si="2"/>
        <v>3028.62</v>
      </c>
      <c r="N4007" s="5">
        <f t="shared" si="3"/>
        <v>1219.68</v>
      </c>
      <c r="O4007" s="6">
        <f t="shared" si="4"/>
        <v>0.2870983688</v>
      </c>
      <c r="P4007" s="6" t="str">
        <f t="shared" si="5"/>
        <v>Saturday</v>
      </c>
      <c r="Q4007" s="6" t="str">
        <f t="shared" si="6"/>
        <v>Weekend</v>
      </c>
      <c r="R4007" s="6" t="str">
        <f t="shared" si="7"/>
        <v>Low (1–15%)</v>
      </c>
    </row>
    <row r="4008">
      <c r="A4008" s="3" t="s">
        <v>4526</v>
      </c>
      <c r="B4008" s="4">
        <v>45505.53194444445</v>
      </c>
      <c r="C4008" s="3" t="s">
        <v>282</v>
      </c>
      <c r="D4008" s="3" t="s">
        <v>214</v>
      </c>
      <c r="E4008" s="3" t="s">
        <v>35</v>
      </c>
      <c r="F4008" s="3">
        <v>3.0</v>
      </c>
      <c r="G4008" s="3">
        <v>1999.0</v>
      </c>
      <c r="H4008" s="3">
        <v>25.0</v>
      </c>
      <c r="I4008" s="3">
        <v>1383.45</v>
      </c>
      <c r="J4008" s="3" t="s">
        <v>52</v>
      </c>
      <c r="K4008" s="3" t="s">
        <v>23</v>
      </c>
      <c r="L4008" s="5">
        <f t="shared" si="1"/>
        <v>4497.75</v>
      </c>
      <c r="M4008" s="5">
        <f t="shared" si="2"/>
        <v>4150.35</v>
      </c>
      <c r="N4008" s="5">
        <f t="shared" si="3"/>
        <v>347.4</v>
      </c>
      <c r="O4008" s="6">
        <f t="shared" si="4"/>
        <v>0.07723861931</v>
      </c>
      <c r="P4008" s="6" t="str">
        <f t="shared" si="5"/>
        <v>Thursday</v>
      </c>
      <c r="Q4008" s="6" t="str">
        <f t="shared" si="6"/>
        <v>Weekday</v>
      </c>
      <c r="R4008" s="6" t="str">
        <f t="shared" si="7"/>
        <v>Mid (16–25%)</v>
      </c>
    </row>
    <row r="4009">
      <c r="A4009" s="3" t="s">
        <v>4527</v>
      </c>
      <c r="B4009" s="4">
        <v>45467.589583333334</v>
      </c>
      <c r="C4009" s="3" t="s">
        <v>73</v>
      </c>
      <c r="D4009" s="3" t="s">
        <v>514</v>
      </c>
      <c r="E4009" s="3" t="s">
        <v>27</v>
      </c>
      <c r="F4009" s="3">
        <v>1.0</v>
      </c>
      <c r="G4009" s="3">
        <v>1299.0</v>
      </c>
      <c r="H4009" s="3">
        <v>25.0</v>
      </c>
      <c r="I4009" s="3">
        <v>825.65</v>
      </c>
      <c r="J4009" s="3" t="s">
        <v>52</v>
      </c>
      <c r="K4009" s="3" t="s">
        <v>39</v>
      </c>
      <c r="L4009" s="5">
        <f t="shared" si="1"/>
        <v>974.25</v>
      </c>
      <c r="M4009" s="5">
        <f t="shared" si="2"/>
        <v>825.65</v>
      </c>
      <c r="N4009" s="5">
        <f t="shared" si="3"/>
        <v>148.6</v>
      </c>
      <c r="O4009" s="6">
        <f t="shared" si="4"/>
        <v>0.1525275853</v>
      </c>
      <c r="P4009" s="6" t="str">
        <f t="shared" si="5"/>
        <v>Monday</v>
      </c>
      <c r="Q4009" s="6" t="str">
        <f t="shared" si="6"/>
        <v>Weekday</v>
      </c>
      <c r="R4009" s="6" t="str">
        <f t="shared" si="7"/>
        <v>Mid (16–25%)</v>
      </c>
    </row>
    <row r="4010">
      <c r="A4010" s="3" t="s">
        <v>4528</v>
      </c>
      <c r="B4010" s="4">
        <v>45425.8</v>
      </c>
      <c r="C4010" s="3" t="s">
        <v>81</v>
      </c>
      <c r="D4010" s="3" t="s">
        <v>551</v>
      </c>
      <c r="E4010" s="3" t="s">
        <v>21</v>
      </c>
      <c r="F4010" s="3">
        <v>5.0</v>
      </c>
      <c r="G4010" s="3">
        <v>699.0</v>
      </c>
      <c r="H4010" s="3">
        <v>25.0</v>
      </c>
      <c r="I4010" s="3">
        <v>322.16</v>
      </c>
      <c r="J4010" s="3" t="s">
        <v>32</v>
      </c>
      <c r="K4010" s="3" t="s">
        <v>28</v>
      </c>
      <c r="L4010" s="5">
        <f t="shared" si="1"/>
        <v>2621.25</v>
      </c>
      <c r="M4010" s="5">
        <f t="shared" si="2"/>
        <v>1610.8</v>
      </c>
      <c r="N4010" s="5">
        <f t="shared" si="3"/>
        <v>1010.45</v>
      </c>
      <c r="O4010" s="6">
        <f t="shared" si="4"/>
        <v>0.3854840248</v>
      </c>
      <c r="P4010" s="6" t="str">
        <f t="shared" si="5"/>
        <v>Monday</v>
      </c>
      <c r="Q4010" s="6" t="str">
        <f t="shared" si="6"/>
        <v>Weekday</v>
      </c>
      <c r="R4010" s="6" t="str">
        <f t="shared" si="7"/>
        <v>Mid (16–25%)</v>
      </c>
    </row>
    <row r="4011">
      <c r="A4011" s="3" t="s">
        <v>4529</v>
      </c>
      <c r="B4011" s="4">
        <v>45437.84375</v>
      </c>
      <c r="C4011" s="3" t="s">
        <v>91</v>
      </c>
      <c r="D4011" s="3" t="s">
        <v>222</v>
      </c>
      <c r="E4011" s="3" t="s">
        <v>35</v>
      </c>
      <c r="F4011" s="3">
        <v>4.0</v>
      </c>
      <c r="G4011" s="3">
        <v>2499.0</v>
      </c>
      <c r="H4011" s="3">
        <v>10.0</v>
      </c>
      <c r="I4011" s="3">
        <v>1812.9</v>
      </c>
      <c r="J4011" s="3" t="s">
        <v>52</v>
      </c>
      <c r="K4011" s="3" t="s">
        <v>23</v>
      </c>
      <c r="L4011" s="5">
        <f t="shared" si="1"/>
        <v>8996.4</v>
      </c>
      <c r="M4011" s="5">
        <f t="shared" si="2"/>
        <v>7251.6</v>
      </c>
      <c r="N4011" s="5">
        <f t="shared" si="3"/>
        <v>1744.8</v>
      </c>
      <c r="O4011" s="6">
        <f t="shared" si="4"/>
        <v>0.1939442444</v>
      </c>
      <c r="P4011" s="6" t="str">
        <f t="shared" si="5"/>
        <v>Saturday</v>
      </c>
      <c r="Q4011" s="6" t="str">
        <f t="shared" si="6"/>
        <v>Weekend</v>
      </c>
      <c r="R4011" s="6" t="str">
        <f t="shared" si="7"/>
        <v>Low (1–15%)</v>
      </c>
    </row>
    <row r="4012">
      <c r="A4012" s="3" t="s">
        <v>4530</v>
      </c>
      <c r="B4012" s="4">
        <v>45338.89236111111</v>
      </c>
      <c r="C4012" s="3" t="s">
        <v>94</v>
      </c>
      <c r="D4012" s="3" t="s">
        <v>1440</v>
      </c>
      <c r="E4012" s="3" t="s">
        <v>27</v>
      </c>
      <c r="F4012" s="3">
        <v>2.0</v>
      </c>
      <c r="G4012" s="3">
        <v>1999.0</v>
      </c>
      <c r="H4012" s="3">
        <v>10.0</v>
      </c>
      <c r="I4012" s="3">
        <v>1006.3</v>
      </c>
      <c r="J4012" s="3" t="s">
        <v>32</v>
      </c>
      <c r="K4012" s="3" t="s">
        <v>39</v>
      </c>
      <c r="L4012" s="5">
        <f t="shared" si="1"/>
        <v>3598.2</v>
      </c>
      <c r="M4012" s="5">
        <f t="shared" si="2"/>
        <v>2012.6</v>
      </c>
      <c r="N4012" s="5">
        <f t="shared" si="3"/>
        <v>1585.6</v>
      </c>
      <c r="O4012" s="6">
        <f t="shared" si="4"/>
        <v>0.4406647768</v>
      </c>
      <c r="P4012" s="6" t="str">
        <f t="shared" si="5"/>
        <v>Friday</v>
      </c>
      <c r="Q4012" s="6" t="str">
        <f t="shared" si="6"/>
        <v>Weekday</v>
      </c>
      <c r="R4012" s="6" t="str">
        <f t="shared" si="7"/>
        <v>Low (1–15%)</v>
      </c>
    </row>
    <row r="4013">
      <c r="A4013" s="3" t="s">
        <v>4531</v>
      </c>
      <c r="B4013" s="4">
        <v>45664.79861111111</v>
      </c>
      <c r="C4013" s="3" t="s">
        <v>37</v>
      </c>
      <c r="D4013" s="3" t="s">
        <v>1284</v>
      </c>
      <c r="E4013" s="3" t="s">
        <v>27</v>
      </c>
      <c r="F4013" s="3">
        <v>1.0</v>
      </c>
      <c r="G4013" s="3">
        <v>1999.0</v>
      </c>
      <c r="H4013" s="3">
        <v>30.0</v>
      </c>
      <c r="I4013" s="3">
        <v>1196.13</v>
      </c>
      <c r="J4013" s="3" t="s">
        <v>32</v>
      </c>
      <c r="K4013" s="3" t="s">
        <v>23</v>
      </c>
      <c r="L4013" s="5">
        <f t="shared" si="1"/>
        <v>1399.3</v>
      </c>
      <c r="M4013" s="5">
        <f t="shared" si="2"/>
        <v>1196.13</v>
      </c>
      <c r="N4013" s="5">
        <f t="shared" si="3"/>
        <v>203.17</v>
      </c>
      <c r="O4013" s="6">
        <f t="shared" si="4"/>
        <v>0.1451940256</v>
      </c>
      <c r="P4013" s="6" t="str">
        <f t="shared" si="5"/>
        <v>Tuesday</v>
      </c>
      <c r="Q4013" s="6" t="str">
        <f t="shared" si="6"/>
        <v>Weekday</v>
      </c>
      <c r="R4013" s="6" t="str">
        <f t="shared" si="7"/>
        <v>High (&gt;25%)</v>
      </c>
    </row>
    <row r="4014">
      <c r="A4014" s="3" t="s">
        <v>4532</v>
      </c>
      <c r="B4014" s="4">
        <v>45516.59930555556</v>
      </c>
      <c r="C4014" s="3" t="s">
        <v>97</v>
      </c>
      <c r="D4014" s="3" t="s">
        <v>370</v>
      </c>
      <c r="E4014" s="3" t="s">
        <v>35</v>
      </c>
      <c r="F4014" s="3">
        <v>2.0</v>
      </c>
      <c r="G4014" s="3">
        <v>3999.0</v>
      </c>
      <c r="H4014" s="3">
        <v>20.0</v>
      </c>
      <c r="I4014" s="3">
        <v>2495.88</v>
      </c>
      <c r="J4014" s="3" t="s">
        <v>52</v>
      </c>
      <c r="K4014" s="3" t="s">
        <v>23</v>
      </c>
      <c r="L4014" s="5">
        <f t="shared" si="1"/>
        <v>6398.4</v>
      </c>
      <c r="M4014" s="5">
        <f t="shared" si="2"/>
        <v>4991.76</v>
      </c>
      <c r="N4014" s="5">
        <f t="shared" si="3"/>
        <v>1406.64</v>
      </c>
      <c r="O4014" s="6">
        <f t="shared" si="4"/>
        <v>0.2198424606</v>
      </c>
      <c r="P4014" s="6" t="str">
        <f t="shared" si="5"/>
        <v>Monday</v>
      </c>
      <c r="Q4014" s="6" t="str">
        <f t="shared" si="6"/>
        <v>Weekday</v>
      </c>
      <c r="R4014" s="6" t="str">
        <f t="shared" si="7"/>
        <v>Mid (16–25%)</v>
      </c>
    </row>
    <row r="4015">
      <c r="A4015" s="3" t="s">
        <v>4533</v>
      </c>
      <c r="B4015" s="4">
        <v>45919.78402777778</v>
      </c>
      <c r="C4015" s="3" t="s">
        <v>282</v>
      </c>
      <c r="D4015" s="3" t="s">
        <v>573</v>
      </c>
      <c r="E4015" s="3" t="s">
        <v>35</v>
      </c>
      <c r="F4015" s="3">
        <v>5.0</v>
      </c>
      <c r="G4015" s="3">
        <v>3499.0</v>
      </c>
      <c r="H4015" s="3">
        <v>0.0</v>
      </c>
      <c r="I4015" s="3">
        <v>2330.23</v>
      </c>
      <c r="J4015" s="3" t="s">
        <v>52</v>
      </c>
      <c r="K4015" s="3" t="s">
        <v>28</v>
      </c>
      <c r="L4015" s="5">
        <f t="shared" si="1"/>
        <v>17495</v>
      </c>
      <c r="M4015" s="5">
        <f t="shared" si="2"/>
        <v>11651.15</v>
      </c>
      <c r="N4015" s="5">
        <f t="shared" si="3"/>
        <v>5843.85</v>
      </c>
      <c r="O4015" s="6">
        <f t="shared" si="4"/>
        <v>0.3340297228</v>
      </c>
      <c r="P4015" s="6" t="str">
        <f t="shared" si="5"/>
        <v>Friday</v>
      </c>
      <c r="Q4015" s="6" t="str">
        <f t="shared" si="6"/>
        <v>Weekday</v>
      </c>
      <c r="R4015" s="6" t="str">
        <f t="shared" si="7"/>
        <v>No Discount</v>
      </c>
    </row>
    <row r="4016">
      <c r="A4016" s="3" t="s">
        <v>4534</v>
      </c>
      <c r="B4016" s="4">
        <v>45505.54027777778</v>
      </c>
      <c r="C4016" s="3" t="s">
        <v>60</v>
      </c>
      <c r="D4016" s="3" t="s">
        <v>497</v>
      </c>
      <c r="E4016" s="3" t="s">
        <v>21</v>
      </c>
      <c r="F4016" s="3">
        <v>4.0</v>
      </c>
      <c r="G4016" s="3">
        <v>499.0</v>
      </c>
      <c r="H4016" s="3">
        <v>15.0</v>
      </c>
      <c r="I4016" s="3">
        <v>275.21</v>
      </c>
      <c r="J4016" s="3" t="s">
        <v>52</v>
      </c>
      <c r="K4016" s="3" t="s">
        <v>39</v>
      </c>
      <c r="L4016" s="5">
        <f t="shared" si="1"/>
        <v>1696.6</v>
      </c>
      <c r="M4016" s="5">
        <f t="shared" si="2"/>
        <v>1100.84</v>
      </c>
      <c r="N4016" s="5">
        <f t="shared" si="3"/>
        <v>595.76</v>
      </c>
      <c r="O4016" s="6">
        <f t="shared" si="4"/>
        <v>0.3511493575</v>
      </c>
      <c r="P4016" s="6" t="str">
        <f t="shared" si="5"/>
        <v>Thursday</v>
      </c>
      <c r="Q4016" s="6" t="str">
        <f t="shared" si="6"/>
        <v>Weekday</v>
      </c>
      <c r="R4016" s="6" t="str">
        <f t="shared" si="7"/>
        <v>Low (1–15%)</v>
      </c>
    </row>
    <row r="4017">
      <c r="A4017" s="3" t="s">
        <v>4535</v>
      </c>
      <c r="B4017" s="4">
        <v>45758.584027777775</v>
      </c>
      <c r="C4017" s="3" t="s">
        <v>151</v>
      </c>
      <c r="D4017" s="3" t="s">
        <v>195</v>
      </c>
      <c r="E4017" s="3" t="s">
        <v>27</v>
      </c>
      <c r="F4017" s="3">
        <v>3.0</v>
      </c>
      <c r="G4017" s="3">
        <v>799.0</v>
      </c>
      <c r="H4017" s="3">
        <v>25.0</v>
      </c>
      <c r="I4017" s="3">
        <v>452.74</v>
      </c>
      <c r="J4017" s="3" t="s">
        <v>32</v>
      </c>
      <c r="K4017" s="3" t="s">
        <v>28</v>
      </c>
      <c r="L4017" s="5">
        <f t="shared" si="1"/>
        <v>1797.75</v>
      </c>
      <c r="M4017" s="5">
        <f t="shared" si="2"/>
        <v>1358.22</v>
      </c>
      <c r="N4017" s="5">
        <f t="shared" si="3"/>
        <v>439.53</v>
      </c>
      <c r="O4017" s="6">
        <f t="shared" si="4"/>
        <v>0.2444889445</v>
      </c>
      <c r="P4017" s="6" t="str">
        <f t="shared" si="5"/>
        <v>Friday</v>
      </c>
      <c r="Q4017" s="6" t="str">
        <f t="shared" si="6"/>
        <v>Weekday</v>
      </c>
      <c r="R4017" s="6" t="str">
        <f t="shared" si="7"/>
        <v>Mid (16–25%)</v>
      </c>
    </row>
    <row r="4018">
      <c r="A4018" s="3" t="s">
        <v>4536</v>
      </c>
      <c r="B4018" s="4">
        <v>45941.83472222222</v>
      </c>
      <c r="C4018" s="3" t="s">
        <v>84</v>
      </c>
      <c r="D4018" s="3" t="s">
        <v>214</v>
      </c>
      <c r="E4018" s="3" t="s">
        <v>21</v>
      </c>
      <c r="F4018" s="3">
        <v>3.0</v>
      </c>
      <c r="G4018" s="3">
        <v>899.0</v>
      </c>
      <c r="H4018" s="3">
        <v>15.0</v>
      </c>
      <c r="I4018" s="3">
        <v>599.52</v>
      </c>
      <c r="J4018" s="3" t="s">
        <v>52</v>
      </c>
      <c r="K4018" s="3" t="s">
        <v>23</v>
      </c>
      <c r="L4018" s="5">
        <f t="shared" si="1"/>
        <v>2292.45</v>
      </c>
      <c r="M4018" s="5">
        <f t="shared" si="2"/>
        <v>1798.56</v>
      </c>
      <c r="N4018" s="5">
        <f t="shared" si="3"/>
        <v>493.89</v>
      </c>
      <c r="O4018" s="6">
        <f t="shared" si="4"/>
        <v>0.2154419944</v>
      </c>
      <c r="P4018" s="6" t="str">
        <f t="shared" si="5"/>
        <v>Saturday</v>
      </c>
      <c r="Q4018" s="6" t="str">
        <f t="shared" si="6"/>
        <v>Weekend</v>
      </c>
      <c r="R4018" s="6" t="str">
        <f t="shared" si="7"/>
        <v>Low (1–15%)</v>
      </c>
    </row>
    <row r="4019">
      <c r="A4019" s="3" t="s">
        <v>4537</v>
      </c>
      <c r="B4019" s="4">
        <v>45550.50069444445</v>
      </c>
      <c r="C4019" s="3" t="s">
        <v>132</v>
      </c>
      <c r="D4019" s="3" t="s">
        <v>112</v>
      </c>
      <c r="E4019" s="3" t="s">
        <v>27</v>
      </c>
      <c r="F4019" s="3">
        <v>2.0</v>
      </c>
      <c r="G4019" s="3">
        <v>799.0</v>
      </c>
      <c r="H4019" s="3">
        <v>30.0</v>
      </c>
      <c r="I4019" s="3">
        <v>491.25</v>
      </c>
      <c r="J4019" s="3" t="s">
        <v>52</v>
      </c>
      <c r="K4019" s="3" t="s">
        <v>23</v>
      </c>
      <c r="L4019" s="5">
        <f t="shared" si="1"/>
        <v>1118.6</v>
      </c>
      <c r="M4019" s="5">
        <f t="shared" si="2"/>
        <v>982.5</v>
      </c>
      <c r="N4019" s="5">
        <f t="shared" si="3"/>
        <v>136.1</v>
      </c>
      <c r="O4019" s="6">
        <f t="shared" si="4"/>
        <v>0.1216699446</v>
      </c>
      <c r="P4019" s="6" t="str">
        <f t="shared" si="5"/>
        <v>Sunday</v>
      </c>
      <c r="Q4019" s="6" t="str">
        <f t="shared" si="6"/>
        <v>Weekend</v>
      </c>
      <c r="R4019" s="6" t="str">
        <f t="shared" si="7"/>
        <v>High (&gt;25%)</v>
      </c>
    </row>
    <row r="4020">
      <c r="A4020" s="3" t="s">
        <v>4538</v>
      </c>
      <c r="B4020" s="4">
        <v>45544.65833333333</v>
      </c>
      <c r="C4020" s="3" t="s">
        <v>266</v>
      </c>
      <c r="D4020" s="3" t="s">
        <v>1064</v>
      </c>
      <c r="E4020" s="3" t="s">
        <v>27</v>
      </c>
      <c r="F4020" s="3">
        <v>5.0</v>
      </c>
      <c r="G4020" s="3">
        <v>799.0</v>
      </c>
      <c r="H4020" s="3">
        <v>30.0</v>
      </c>
      <c r="I4020" s="3">
        <v>521.23</v>
      </c>
      <c r="J4020" s="3" t="s">
        <v>52</v>
      </c>
      <c r="K4020" s="3" t="s">
        <v>23</v>
      </c>
      <c r="L4020" s="5">
        <f t="shared" si="1"/>
        <v>2796.5</v>
      </c>
      <c r="M4020" s="5">
        <f t="shared" si="2"/>
        <v>2606.15</v>
      </c>
      <c r="N4020" s="5">
        <f t="shared" si="3"/>
        <v>190.35</v>
      </c>
      <c r="O4020" s="6">
        <f t="shared" si="4"/>
        <v>0.06806722689</v>
      </c>
      <c r="P4020" s="6" t="str">
        <f t="shared" si="5"/>
        <v>Monday</v>
      </c>
      <c r="Q4020" s="6" t="str">
        <f t="shared" si="6"/>
        <v>Weekday</v>
      </c>
      <c r="R4020" s="6" t="str">
        <f t="shared" si="7"/>
        <v>High (&gt;25%)</v>
      </c>
    </row>
    <row r="4021">
      <c r="A4021" s="3" t="s">
        <v>4539</v>
      </c>
      <c r="B4021" s="4">
        <v>45449.725694444445</v>
      </c>
      <c r="C4021" s="3" t="s">
        <v>94</v>
      </c>
      <c r="D4021" s="3" t="s">
        <v>412</v>
      </c>
      <c r="E4021" s="3" t="s">
        <v>27</v>
      </c>
      <c r="F4021" s="3">
        <v>2.0</v>
      </c>
      <c r="G4021" s="3">
        <v>999.0</v>
      </c>
      <c r="H4021" s="3">
        <v>15.0</v>
      </c>
      <c r="I4021" s="3">
        <v>531.01</v>
      </c>
      <c r="J4021" s="3" t="s">
        <v>52</v>
      </c>
      <c r="K4021" s="3" t="s">
        <v>28</v>
      </c>
      <c r="L4021" s="5">
        <f t="shared" si="1"/>
        <v>1698.3</v>
      </c>
      <c r="M4021" s="5">
        <f t="shared" si="2"/>
        <v>1062.02</v>
      </c>
      <c r="N4021" s="5">
        <f t="shared" si="3"/>
        <v>636.28</v>
      </c>
      <c r="O4021" s="6">
        <f t="shared" si="4"/>
        <v>0.37465701</v>
      </c>
      <c r="P4021" s="6" t="str">
        <f t="shared" si="5"/>
        <v>Thursday</v>
      </c>
      <c r="Q4021" s="6" t="str">
        <f t="shared" si="6"/>
        <v>Weekday</v>
      </c>
      <c r="R4021" s="6" t="str">
        <f t="shared" si="7"/>
        <v>Low (1–15%)</v>
      </c>
    </row>
    <row r="4022">
      <c r="A4022" s="3" t="s">
        <v>4540</v>
      </c>
      <c r="B4022" s="4">
        <v>45586.59652777778</v>
      </c>
      <c r="C4022" s="3" t="s">
        <v>94</v>
      </c>
      <c r="D4022" s="3" t="s">
        <v>879</v>
      </c>
      <c r="E4022" s="3" t="s">
        <v>27</v>
      </c>
      <c r="F4022" s="3">
        <v>3.0</v>
      </c>
      <c r="G4022" s="3">
        <v>1999.0</v>
      </c>
      <c r="H4022" s="3">
        <v>0.0</v>
      </c>
      <c r="I4022" s="3">
        <v>1061.95</v>
      </c>
      <c r="J4022" s="3" t="s">
        <v>52</v>
      </c>
      <c r="K4022" s="3" t="s">
        <v>28</v>
      </c>
      <c r="L4022" s="5">
        <f t="shared" si="1"/>
        <v>5997</v>
      </c>
      <c r="M4022" s="5">
        <f t="shared" si="2"/>
        <v>3185.85</v>
      </c>
      <c r="N4022" s="5">
        <f t="shared" si="3"/>
        <v>2811.15</v>
      </c>
      <c r="O4022" s="6">
        <f t="shared" si="4"/>
        <v>0.4687593797</v>
      </c>
      <c r="P4022" s="6" t="str">
        <f t="shared" si="5"/>
        <v>Monday</v>
      </c>
      <c r="Q4022" s="6" t="str">
        <f t="shared" si="6"/>
        <v>Weekday</v>
      </c>
      <c r="R4022" s="6" t="str">
        <f t="shared" si="7"/>
        <v>No Discount</v>
      </c>
    </row>
    <row r="4023">
      <c r="A4023" s="3" t="s">
        <v>4541</v>
      </c>
      <c r="B4023" s="4">
        <v>45349.37569444445</v>
      </c>
      <c r="C4023" s="3" t="s">
        <v>97</v>
      </c>
      <c r="D4023" s="3" t="s">
        <v>117</v>
      </c>
      <c r="E4023" s="3" t="s">
        <v>27</v>
      </c>
      <c r="F4023" s="3">
        <v>2.0</v>
      </c>
      <c r="G4023" s="3">
        <v>1499.0</v>
      </c>
      <c r="H4023" s="3">
        <v>20.0</v>
      </c>
      <c r="I4023" s="3">
        <v>907.32</v>
      </c>
      <c r="J4023" s="3" t="s">
        <v>52</v>
      </c>
      <c r="K4023" s="3" t="s">
        <v>28</v>
      </c>
      <c r="L4023" s="5">
        <f t="shared" si="1"/>
        <v>2398.4</v>
      </c>
      <c r="M4023" s="5">
        <f t="shared" si="2"/>
        <v>1814.64</v>
      </c>
      <c r="N4023" s="5">
        <f t="shared" si="3"/>
        <v>583.76</v>
      </c>
      <c r="O4023" s="6">
        <f t="shared" si="4"/>
        <v>0.2433955971</v>
      </c>
      <c r="P4023" s="6" t="str">
        <f t="shared" si="5"/>
        <v>Tuesday</v>
      </c>
      <c r="Q4023" s="6" t="str">
        <f t="shared" si="6"/>
        <v>Weekday</v>
      </c>
      <c r="R4023" s="6" t="str">
        <f t="shared" si="7"/>
        <v>Mid (16–25%)</v>
      </c>
    </row>
    <row r="4024">
      <c r="A4024" s="3" t="s">
        <v>4542</v>
      </c>
      <c r="B4024" s="4">
        <v>45533.58541666667</v>
      </c>
      <c r="C4024" s="3" t="s">
        <v>257</v>
      </c>
      <c r="D4024" s="3" t="s">
        <v>478</v>
      </c>
      <c r="E4024" s="3" t="s">
        <v>21</v>
      </c>
      <c r="F4024" s="3">
        <v>4.0</v>
      </c>
      <c r="G4024" s="3">
        <v>299.0</v>
      </c>
      <c r="H4024" s="3">
        <v>5.0</v>
      </c>
      <c r="I4024" s="3">
        <v>187.93</v>
      </c>
      <c r="J4024" s="3" t="s">
        <v>32</v>
      </c>
      <c r="K4024" s="3" t="s">
        <v>39</v>
      </c>
      <c r="L4024" s="5">
        <f t="shared" si="1"/>
        <v>1136.2</v>
      </c>
      <c r="M4024" s="5">
        <f t="shared" si="2"/>
        <v>751.72</v>
      </c>
      <c r="N4024" s="5">
        <f t="shared" si="3"/>
        <v>384.48</v>
      </c>
      <c r="O4024" s="6">
        <f t="shared" si="4"/>
        <v>0.3383911283</v>
      </c>
      <c r="P4024" s="6" t="str">
        <f t="shared" si="5"/>
        <v>Thursday</v>
      </c>
      <c r="Q4024" s="6" t="str">
        <f t="shared" si="6"/>
        <v>Weekday</v>
      </c>
      <c r="R4024" s="6" t="str">
        <f t="shared" si="7"/>
        <v>Low (1–15%)</v>
      </c>
    </row>
    <row r="4025">
      <c r="A4025" s="3" t="s">
        <v>4543</v>
      </c>
      <c r="B4025" s="4">
        <v>45411.81319444445</v>
      </c>
      <c r="C4025" s="3" t="s">
        <v>239</v>
      </c>
      <c r="D4025" s="3" t="s">
        <v>433</v>
      </c>
      <c r="E4025" s="3" t="s">
        <v>35</v>
      </c>
      <c r="F4025" s="3">
        <v>5.0</v>
      </c>
      <c r="G4025" s="3">
        <v>2999.0</v>
      </c>
      <c r="H4025" s="3">
        <v>25.0</v>
      </c>
      <c r="I4025" s="3">
        <v>2185.83</v>
      </c>
      <c r="J4025" s="3" t="s">
        <v>32</v>
      </c>
      <c r="K4025" s="3" t="s">
        <v>39</v>
      </c>
      <c r="L4025" s="5">
        <f t="shared" si="1"/>
        <v>11246.25</v>
      </c>
      <c r="M4025" s="5">
        <f t="shared" si="2"/>
        <v>10929.15</v>
      </c>
      <c r="N4025" s="5">
        <f t="shared" si="3"/>
        <v>317.1</v>
      </c>
      <c r="O4025" s="6">
        <f t="shared" si="4"/>
        <v>0.02819606536</v>
      </c>
      <c r="P4025" s="6" t="str">
        <f t="shared" si="5"/>
        <v>Monday</v>
      </c>
      <c r="Q4025" s="6" t="str">
        <f t="shared" si="6"/>
        <v>Weekday</v>
      </c>
      <c r="R4025" s="6" t="str">
        <f t="shared" si="7"/>
        <v>Mid (16–25%)</v>
      </c>
    </row>
    <row r="4026">
      <c r="A4026" s="3" t="s">
        <v>4544</v>
      </c>
      <c r="B4026" s="4">
        <v>45349.89861111111</v>
      </c>
      <c r="C4026" s="3" t="s">
        <v>254</v>
      </c>
      <c r="D4026" s="3" t="s">
        <v>195</v>
      </c>
      <c r="E4026" s="3" t="s">
        <v>21</v>
      </c>
      <c r="F4026" s="3">
        <v>4.0</v>
      </c>
      <c r="G4026" s="3">
        <v>699.0</v>
      </c>
      <c r="H4026" s="3">
        <v>0.0</v>
      </c>
      <c r="I4026" s="3">
        <v>352.21</v>
      </c>
      <c r="J4026" s="3" t="s">
        <v>32</v>
      </c>
      <c r="K4026" s="3" t="s">
        <v>39</v>
      </c>
      <c r="L4026" s="5">
        <f t="shared" si="1"/>
        <v>2796</v>
      </c>
      <c r="M4026" s="5">
        <f t="shared" si="2"/>
        <v>1408.84</v>
      </c>
      <c r="N4026" s="5">
        <f t="shared" si="3"/>
        <v>1387.16</v>
      </c>
      <c r="O4026" s="6">
        <f t="shared" si="4"/>
        <v>0.4961230329</v>
      </c>
      <c r="P4026" s="6" t="str">
        <f t="shared" si="5"/>
        <v>Tuesday</v>
      </c>
      <c r="Q4026" s="6" t="str">
        <f t="shared" si="6"/>
        <v>Weekday</v>
      </c>
      <c r="R4026" s="6" t="str">
        <f t="shared" si="7"/>
        <v>No Discount</v>
      </c>
    </row>
    <row r="4027">
      <c r="A4027" s="3" t="s">
        <v>4545</v>
      </c>
      <c r="B4027" s="4">
        <v>45332.75208333333</v>
      </c>
      <c r="C4027" s="3" t="s">
        <v>399</v>
      </c>
      <c r="D4027" s="3" t="s">
        <v>357</v>
      </c>
      <c r="E4027" s="3" t="s">
        <v>35</v>
      </c>
      <c r="F4027" s="3">
        <v>2.0</v>
      </c>
      <c r="G4027" s="3">
        <v>3499.0</v>
      </c>
      <c r="H4027" s="3">
        <v>15.0</v>
      </c>
      <c r="I4027" s="3">
        <v>1962.76</v>
      </c>
      <c r="J4027" s="3" t="s">
        <v>52</v>
      </c>
      <c r="K4027" s="3" t="s">
        <v>39</v>
      </c>
      <c r="L4027" s="5">
        <f t="shared" si="1"/>
        <v>5948.3</v>
      </c>
      <c r="M4027" s="5">
        <f t="shared" si="2"/>
        <v>3925.52</v>
      </c>
      <c r="N4027" s="5">
        <f t="shared" si="3"/>
        <v>2022.78</v>
      </c>
      <c r="O4027" s="6">
        <f t="shared" si="4"/>
        <v>0.3400601853</v>
      </c>
      <c r="P4027" s="6" t="str">
        <f t="shared" si="5"/>
        <v>Saturday</v>
      </c>
      <c r="Q4027" s="6" t="str">
        <f t="shared" si="6"/>
        <v>Weekend</v>
      </c>
      <c r="R4027" s="6" t="str">
        <f t="shared" si="7"/>
        <v>Low (1–15%)</v>
      </c>
    </row>
    <row r="4028">
      <c r="A4028" s="3" t="s">
        <v>4546</v>
      </c>
      <c r="B4028" s="4">
        <v>45773.84027777778</v>
      </c>
      <c r="C4028" s="3" t="s">
        <v>37</v>
      </c>
      <c r="D4028" s="3" t="s">
        <v>688</v>
      </c>
      <c r="E4028" s="3" t="s">
        <v>35</v>
      </c>
      <c r="F4028" s="3">
        <v>4.0</v>
      </c>
      <c r="G4028" s="3">
        <v>2499.0</v>
      </c>
      <c r="H4028" s="3">
        <v>20.0</v>
      </c>
      <c r="I4028" s="3">
        <v>1589.02</v>
      </c>
      <c r="J4028" s="3" t="s">
        <v>52</v>
      </c>
      <c r="K4028" s="3" t="s">
        <v>28</v>
      </c>
      <c r="L4028" s="5">
        <f t="shared" si="1"/>
        <v>7996.8</v>
      </c>
      <c r="M4028" s="5">
        <f t="shared" si="2"/>
        <v>6356.08</v>
      </c>
      <c r="N4028" s="5">
        <f t="shared" si="3"/>
        <v>1640.72</v>
      </c>
      <c r="O4028" s="6">
        <f t="shared" si="4"/>
        <v>0.2051720688</v>
      </c>
      <c r="P4028" s="6" t="str">
        <f t="shared" si="5"/>
        <v>Saturday</v>
      </c>
      <c r="Q4028" s="6" t="str">
        <f t="shared" si="6"/>
        <v>Weekend</v>
      </c>
      <c r="R4028" s="6" t="str">
        <f t="shared" si="7"/>
        <v>Mid (16–25%)</v>
      </c>
    </row>
    <row r="4029">
      <c r="A4029" s="3" t="s">
        <v>4547</v>
      </c>
      <c r="B4029" s="4">
        <v>45877.697916666664</v>
      </c>
      <c r="C4029" s="3" t="s">
        <v>50</v>
      </c>
      <c r="D4029" s="3" t="s">
        <v>195</v>
      </c>
      <c r="E4029" s="3" t="s">
        <v>35</v>
      </c>
      <c r="F4029" s="3">
        <v>2.0</v>
      </c>
      <c r="G4029" s="3">
        <v>3999.0</v>
      </c>
      <c r="H4029" s="3">
        <v>5.0</v>
      </c>
      <c r="I4029" s="3">
        <v>2780.33</v>
      </c>
      <c r="J4029" s="3" t="s">
        <v>32</v>
      </c>
      <c r="K4029" s="3" t="s">
        <v>39</v>
      </c>
      <c r="L4029" s="5">
        <f t="shared" si="1"/>
        <v>7598.1</v>
      </c>
      <c r="M4029" s="5">
        <f t="shared" si="2"/>
        <v>5560.66</v>
      </c>
      <c r="N4029" s="5">
        <f t="shared" si="3"/>
        <v>2037.44</v>
      </c>
      <c r="O4029" s="6">
        <f t="shared" si="4"/>
        <v>0.2681512483</v>
      </c>
      <c r="P4029" s="6" t="str">
        <f t="shared" si="5"/>
        <v>Friday</v>
      </c>
      <c r="Q4029" s="6" t="str">
        <f t="shared" si="6"/>
        <v>Weekday</v>
      </c>
      <c r="R4029" s="6" t="str">
        <f t="shared" si="7"/>
        <v>Low (1–15%)</v>
      </c>
    </row>
    <row r="4030">
      <c r="A4030" s="3" t="s">
        <v>4548</v>
      </c>
      <c r="B4030" s="4">
        <v>45734.48472222222</v>
      </c>
      <c r="C4030" s="3" t="s">
        <v>19</v>
      </c>
      <c r="D4030" s="3" t="s">
        <v>1304</v>
      </c>
      <c r="E4030" s="3" t="s">
        <v>27</v>
      </c>
      <c r="F4030" s="3">
        <v>2.0</v>
      </c>
      <c r="G4030" s="3">
        <v>999.0</v>
      </c>
      <c r="H4030" s="3">
        <v>30.0</v>
      </c>
      <c r="I4030" s="3">
        <v>688.54</v>
      </c>
      <c r="J4030" s="3" t="s">
        <v>52</v>
      </c>
      <c r="K4030" s="3" t="s">
        <v>23</v>
      </c>
      <c r="L4030" s="5">
        <f t="shared" si="1"/>
        <v>1398.6</v>
      </c>
      <c r="M4030" s="5">
        <f t="shared" si="2"/>
        <v>1377.08</v>
      </c>
      <c r="N4030" s="5">
        <f t="shared" si="3"/>
        <v>21.52</v>
      </c>
      <c r="O4030" s="6">
        <f t="shared" si="4"/>
        <v>0.01538681539</v>
      </c>
      <c r="P4030" s="6" t="str">
        <f t="shared" si="5"/>
        <v>Tuesday</v>
      </c>
      <c r="Q4030" s="6" t="str">
        <f t="shared" si="6"/>
        <v>Weekday</v>
      </c>
      <c r="R4030" s="6" t="str">
        <f t="shared" si="7"/>
        <v>High (&gt;25%)</v>
      </c>
    </row>
    <row r="4031">
      <c r="A4031" s="3" t="s">
        <v>4549</v>
      </c>
      <c r="B4031" s="4">
        <v>45804.59097222222</v>
      </c>
      <c r="C4031" s="3" t="s">
        <v>207</v>
      </c>
      <c r="D4031" s="3" t="s">
        <v>107</v>
      </c>
      <c r="E4031" s="3" t="s">
        <v>21</v>
      </c>
      <c r="F4031" s="3">
        <v>2.0</v>
      </c>
      <c r="G4031" s="3">
        <v>699.0</v>
      </c>
      <c r="H4031" s="3">
        <v>0.0</v>
      </c>
      <c r="I4031" s="3">
        <v>419.64</v>
      </c>
      <c r="J4031" s="3" t="s">
        <v>32</v>
      </c>
      <c r="K4031" s="3" t="s">
        <v>28</v>
      </c>
      <c r="L4031" s="5">
        <f t="shared" si="1"/>
        <v>1398</v>
      </c>
      <c r="M4031" s="5">
        <f t="shared" si="2"/>
        <v>839.28</v>
      </c>
      <c r="N4031" s="5">
        <f t="shared" si="3"/>
        <v>558.72</v>
      </c>
      <c r="O4031" s="6">
        <f t="shared" si="4"/>
        <v>0.3996566524</v>
      </c>
      <c r="P4031" s="6" t="str">
        <f t="shared" si="5"/>
        <v>Tuesday</v>
      </c>
      <c r="Q4031" s="6" t="str">
        <f t="shared" si="6"/>
        <v>Weekday</v>
      </c>
      <c r="R4031" s="6" t="str">
        <f t="shared" si="7"/>
        <v>No Discount</v>
      </c>
    </row>
    <row r="4032">
      <c r="A4032" s="3" t="s">
        <v>4550</v>
      </c>
      <c r="B4032" s="4">
        <v>46014.58194444444</v>
      </c>
      <c r="C4032" s="3" t="s">
        <v>47</v>
      </c>
      <c r="D4032" s="3" t="s">
        <v>58</v>
      </c>
      <c r="E4032" s="3" t="s">
        <v>27</v>
      </c>
      <c r="F4032" s="3">
        <v>1.0</v>
      </c>
      <c r="G4032" s="3">
        <v>1299.0</v>
      </c>
      <c r="H4032" s="3">
        <v>5.0</v>
      </c>
      <c r="I4032" s="3">
        <v>727.26</v>
      </c>
      <c r="J4032" s="3" t="s">
        <v>32</v>
      </c>
      <c r="K4032" s="3" t="s">
        <v>23</v>
      </c>
      <c r="L4032" s="5">
        <f t="shared" si="1"/>
        <v>1234.05</v>
      </c>
      <c r="M4032" s="5">
        <f t="shared" si="2"/>
        <v>727.26</v>
      </c>
      <c r="N4032" s="5">
        <f t="shared" si="3"/>
        <v>506.79</v>
      </c>
      <c r="O4032" s="6">
        <f t="shared" si="4"/>
        <v>0.410672177</v>
      </c>
      <c r="P4032" s="6" t="str">
        <f t="shared" si="5"/>
        <v>Tuesday</v>
      </c>
      <c r="Q4032" s="6" t="str">
        <f t="shared" si="6"/>
        <v>Weekday</v>
      </c>
      <c r="R4032" s="6" t="str">
        <f t="shared" si="7"/>
        <v>Low (1–15%)</v>
      </c>
    </row>
    <row r="4033">
      <c r="A4033" s="3" t="s">
        <v>4551</v>
      </c>
      <c r="B4033" s="4">
        <v>45549.89097222222</v>
      </c>
      <c r="C4033" s="3" t="s">
        <v>236</v>
      </c>
      <c r="D4033" s="3" t="s">
        <v>122</v>
      </c>
      <c r="E4033" s="3" t="s">
        <v>35</v>
      </c>
      <c r="F4033" s="3">
        <v>1.0</v>
      </c>
      <c r="G4033" s="3">
        <v>3999.0</v>
      </c>
      <c r="H4033" s="3">
        <v>25.0</v>
      </c>
      <c r="I4033" s="3">
        <v>2731.59</v>
      </c>
      <c r="J4033" s="3" t="s">
        <v>52</v>
      </c>
      <c r="K4033" s="3" t="s">
        <v>28</v>
      </c>
      <c r="L4033" s="5">
        <f t="shared" si="1"/>
        <v>2999.25</v>
      </c>
      <c r="M4033" s="5">
        <f t="shared" si="2"/>
        <v>2731.59</v>
      </c>
      <c r="N4033" s="5">
        <f t="shared" si="3"/>
        <v>267.66</v>
      </c>
      <c r="O4033" s="6">
        <f t="shared" si="4"/>
        <v>0.08924231058</v>
      </c>
      <c r="P4033" s="6" t="str">
        <f t="shared" si="5"/>
        <v>Saturday</v>
      </c>
      <c r="Q4033" s="6" t="str">
        <f t="shared" si="6"/>
        <v>Weekend</v>
      </c>
      <c r="R4033" s="6" t="str">
        <f t="shared" si="7"/>
        <v>Mid (16–25%)</v>
      </c>
    </row>
    <row r="4034">
      <c r="A4034" s="3" t="s">
        <v>4552</v>
      </c>
      <c r="B4034" s="4">
        <v>45648.38680555556</v>
      </c>
      <c r="C4034" s="3" t="s">
        <v>399</v>
      </c>
      <c r="D4034" s="3" t="s">
        <v>1563</v>
      </c>
      <c r="E4034" s="3" t="s">
        <v>35</v>
      </c>
      <c r="F4034" s="3">
        <v>5.0</v>
      </c>
      <c r="G4034" s="3">
        <v>2499.0</v>
      </c>
      <c r="H4034" s="3">
        <v>15.0</v>
      </c>
      <c r="I4034" s="3">
        <v>1472.72</v>
      </c>
      <c r="J4034" s="3" t="s">
        <v>32</v>
      </c>
      <c r="K4034" s="3" t="s">
        <v>28</v>
      </c>
      <c r="L4034" s="5">
        <f t="shared" si="1"/>
        <v>10620.75</v>
      </c>
      <c r="M4034" s="5">
        <f t="shared" si="2"/>
        <v>7363.6</v>
      </c>
      <c r="N4034" s="5">
        <f t="shared" si="3"/>
        <v>3257.15</v>
      </c>
      <c r="O4034" s="6">
        <f t="shared" si="4"/>
        <v>0.3066779653</v>
      </c>
      <c r="P4034" s="6" t="str">
        <f t="shared" si="5"/>
        <v>Sunday</v>
      </c>
      <c r="Q4034" s="6" t="str">
        <f t="shared" si="6"/>
        <v>Weekend</v>
      </c>
      <c r="R4034" s="6" t="str">
        <f t="shared" si="7"/>
        <v>Low (1–15%)</v>
      </c>
    </row>
    <row r="4035">
      <c r="A4035" s="3" t="s">
        <v>4553</v>
      </c>
      <c r="B4035" s="4">
        <v>45531.53125</v>
      </c>
      <c r="C4035" s="3" t="s">
        <v>47</v>
      </c>
      <c r="D4035" s="3" t="s">
        <v>695</v>
      </c>
      <c r="E4035" s="3" t="s">
        <v>21</v>
      </c>
      <c r="F4035" s="3">
        <v>5.0</v>
      </c>
      <c r="G4035" s="3">
        <v>699.0</v>
      </c>
      <c r="H4035" s="3">
        <v>0.0</v>
      </c>
      <c r="I4035" s="3">
        <v>452.21</v>
      </c>
      <c r="J4035" s="3" t="s">
        <v>52</v>
      </c>
      <c r="K4035" s="3" t="s">
        <v>28</v>
      </c>
      <c r="L4035" s="5">
        <f t="shared" si="1"/>
        <v>3495</v>
      </c>
      <c r="M4035" s="5">
        <f t="shared" si="2"/>
        <v>2261.05</v>
      </c>
      <c r="N4035" s="5">
        <f t="shared" si="3"/>
        <v>1233.95</v>
      </c>
      <c r="O4035" s="6">
        <f t="shared" si="4"/>
        <v>0.3530615165</v>
      </c>
      <c r="P4035" s="6" t="str">
        <f t="shared" si="5"/>
        <v>Tuesday</v>
      </c>
      <c r="Q4035" s="6" t="str">
        <f t="shared" si="6"/>
        <v>Weekday</v>
      </c>
      <c r="R4035" s="6" t="str">
        <f t="shared" si="7"/>
        <v>No Discount</v>
      </c>
    </row>
    <row r="4036">
      <c r="A4036" s="3" t="s">
        <v>4554</v>
      </c>
      <c r="B4036" s="4">
        <v>45566.60763888889</v>
      </c>
      <c r="C4036" s="3" t="s">
        <v>94</v>
      </c>
      <c r="D4036" s="3" t="s">
        <v>734</v>
      </c>
      <c r="E4036" s="3" t="s">
        <v>35</v>
      </c>
      <c r="F4036" s="3">
        <v>5.0</v>
      </c>
      <c r="G4036" s="3">
        <v>2999.0</v>
      </c>
      <c r="H4036" s="3">
        <v>25.0</v>
      </c>
      <c r="I4036" s="3">
        <v>1684.96</v>
      </c>
      <c r="J4036" s="3" t="s">
        <v>52</v>
      </c>
      <c r="K4036" s="3" t="s">
        <v>23</v>
      </c>
      <c r="L4036" s="5">
        <f t="shared" si="1"/>
        <v>11246.25</v>
      </c>
      <c r="M4036" s="5">
        <f t="shared" si="2"/>
        <v>8424.8</v>
      </c>
      <c r="N4036" s="5">
        <f t="shared" si="3"/>
        <v>2821.45</v>
      </c>
      <c r="O4036" s="6">
        <f t="shared" si="4"/>
        <v>0.2508791819</v>
      </c>
      <c r="P4036" s="6" t="str">
        <f t="shared" si="5"/>
        <v>Tuesday</v>
      </c>
      <c r="Q4036" s="6" t="str">
        <f t="shared" si="6"/>
        <v>Weekday</v>
      </c>
      <c r="R4036" s="6" t="str">
        <f t="shared" si="7"/>
        <v>Mid (16–25%)</v>
      </c>
    </row>
    <row r="4037">
      <c r="A4037" s="3" t="s">
        <v>4555</v>
      </c>
      <c r="B4037" s="4">
        <v>45478.86388888889</v>
      </c>
      <c r="C4037" s="3" t="s">
        <v>114</v>
      </c>
      <c r="D4037" s="3" t="s">
        <v>117</v>
      </c>
      <c r="E4037" s="3" t="s">
        <v>21</v>
      </c>
      <c r="F4037" s="3">
        <v>1.0</v>
      </c>
      <c r="G4037" s="3">
        <v>299.0</v>
      </c>
      <c r="H4037" s="3">
        <v>20.0</v>
      </c>
      <c r="I4037" s="3">
        <v>170.58</v>
      </c>
      <c r="J4037" s="3" t="s">
        <v>32</v>
      </c>
      <c r="K4037" s="3" t="s">
        <v>28</v>
      </c>
      <c r="L4037" s="5">
        <f t="shared" si="1"/>
        <v>239.2</v>
      </c>
      <c r="M4037" s="5">
        <f t="shared" si="2"/>
        <v>170.58</v>
      </c>
      <c r="N4037" s="5">
        <f t="shared" si="3"/>
        <v>68.62</v>
      </c>
      <c r="O4037" s="6">
        <f t="shared" si="4"/>
        <v>0.2868729097</v>
      </c>
      <c r="P4037" s="6" t="str">
        <f t="shared" si="5"/>
        <v>Friday</v>
      </c>
      <c r="Q4037" s="6" t="str">
        <f t="shared" si="6"/>
        <v>Weekday</v>
      </c>
      <c r="R4037" s="6" t="str">
        <f t="shared" si="7"/>
        <v>Mid (16–25%)</v>
      </c>
    </row>
    <row r="4038">
      <c r="A4038" s="3" t="s">
        <v>4556</v>
      </c>
      <c r="B4038" s="4">
        <v>45602.74444444444</v>
      </c>
      <c r="C4038" s="3" t="s">
        <v>135</v>
      </c>
      <c r="D4038" s="3" t="s">
        <v>788</v>
      </c>
      <c r="E4038" s="3" t="s">
        <v>35</v>
      </c>
      <c r="F4038" s="3">
        <v>4.0</v>
      </c>
      <c r="G4038" s="3">
        <v>2999.0</v>
      </c>
      <c r="H4038" s="3">
        <v>25.0</v>
      </c>
      <c r="I4038" s="3">
        <v>1929.18</v>
      </c>
      <c r="J4038" s="3" t="s">
        <v>32</v>
      </c>
      <c r="K4038" s="3" t="s">
        <v>28</v>
      </c>
      <c r="L4038" s="5">
        <f t="shared" si="1"/>
        <v>8997</v>
      </c>
      <c r="M4038" s="5">
        <f t="shared" si="2"/>
        <v>7716.72</v>
      </c>
      <c r="N4038" s="5">
        <f t="shared" si="3"/>
        <v>1280.28</v>
      </c>
      <c r="O4038" s="6">
        <f t="shared" si="4"/>
        <v>0.1423007669</v>
      </c>
      <c r="P4038" s="6" t="str">
        <f t="shared" si="5"/>
        <v>Wednesday</v>
      </c>
      <c r="Q4038" s="6" t="str">
        <f t="shared" si="6"/>
        <v>Weekday</v>
      </c>
      <c r="R4038" s="6" t="str">
        <f t="shared" si="7"/>
        <v>Mid (16–25%)</v>
      </c>
    </row>
    <row r="4039">
      <c r="A4039" s="3" t="s">
        <v>4557</v>
      </c>
      <c r="B4039" s="4">
        <v>45547.84930555556</v>
      </c>
      <c r="C4039" s="3" t="s">
        <v>94</v>
      </c>
      <c r="D4039" s="3" t="s">
        <v>450</v>
      </c>
      <c r="E4039" s="3" t="s">
        <v>21</v>
      </c>
      <c r="F4039" s="3">
        <v>3.0</v>
      </c>
      <c r="G4039" s="3">
        <v>299.0</v>
      </c>
      <c r="H4039" s="3">
        <v>30.0</v>
      </c>
      <c r="I4039" s="3">
        <v>176.11</v>
      </c>
      <c r="J4039" s="3" t="s">
        <v>32</v>
      </c>
      <c r="K4039" s="3" t="s">
        <v>39</v>
      </c>
      <c r="L4039" s="5">
        <f t="shared" si="1"/>
        <v>627.9</v>
      </c>
      <c r="M4039" s="5">
        <f t="shared" si="2"/>
        <v>528.33</v>
      </c>
      <c r="N4039" s="5">
        <f t="shared" si="3"/>
        <v>99.57</v>
      </c>
      <c r="O4039" s="6">
        <f t="shared" si="4"/>
        <v>0.1585762064</v>
      </c>
      <c r="P4039" s="6" t="str">
        <f t="shared" si="5"/>
        <v>Thursday</v>
      </c>
      <c r="Q4039" s="6" t="str">
        <f t="shared" si="6"/>
        <v>Weekday</v>
      </c>
      <c r="R4039" s="6" t="str">
        <f t="shared" si="7"/>
        <v>High (&gt;25%)</v>
      </c>
    </row>
    <row r="4040">
      <c r="A4040" s="3" t="s">
        <v>4558</v>
      </c>
      <c r="B4040" s="4">
        <v>45968.407638888886</v>
      </c>
      <c r="C4040" s="3" t="s">
        <v>65</v>
      </c>
      <c r="D4040" s="3" t="s">
        <v>1466</v>
      </c>
      <c r="E4040" s="3" t="s">
        <v>27</v>
      </c>
      <c r="F4040" s="3">
        <v>2.0</v>
      </c>
      <c r="G4040" s="3">
        <v>1299.0</v>
      </c>
      <c r="H4040" s="3">
        <v>25.0</v>
      </c>
      <c r="I4040" s="3">
        <v>858.08</v>
      </c>
      <c r="J4040" s="3" t="s">
        <v>32</v>
      </c>
      <c r="K4040" s="3" t="s">
        <v>28</v>
      </c>
      <c r="L4040" s="5">
        <f t="shared" si="1"/>
        <v>1948.5</v>
      </c>
      <c r="M4040" s="5">
        <f t="shared" si="2"/>
        <v>1716.16</v>
      </c>
      <c r="N4040" s="5">
        <f t="shared" si="3"/>
        <v>232.34</v>
      </c>
      <c r="O4040" s="6">
        <f t="shared" si="4"/>
        <v>0.1192404414</v>
      </c>
      <c r="P4040" s="6" t="str">
        <f t="shared" si="5"/>
        <v>Friday</v>
      </c>
      <c r="Q4040" s="6" t="str">
        <f t="shared" si="6"/>
        <v>Weekday</v>
      </c>
      <c r="R4040" s="6" t="str">
        <f t="shared" si="7"/>
        <v>Mid (16–25%)</v>
      </c>
    </row>
    <row r="4041">
      <c r="A4041" s="3" t="s">
        <v>4559</v>
      </c>
      <c r="B4041" s="4">
        <v>45975.41458333333</v>
      </c>
      <c r="C4041" s="3" t="s">
        <v>70</v>
      </c>
      <c r="D4041" s="3" t="s">
        <v>74</v>
      </c>
      <c r="E4041" s="3" t="s">
        <v>35</v>
      </c>
      <c r="F4041" s="3">
        <v>4.0</v>
      </c>
      <c r="G4041" s="3">
        <v>2499.0</v>
      </c>
      <c r="H4041" s="3">
        <v>0.0</v>
      </c>
      <c r="I4041" s="3">
        <v>1700.99</v>
      </c>
      <c r="J4041" s="3" t="s">
        <v>52</v>
      </c>
      <c r="K4041" s="3" t="s">
        <v>28</v>
      </c>
      <c r="L4041" s="5">
        <f t="shared" si="1"/>
        <v>9996</v>
      </c>
      <c r="M4041" s="5">
        <f t="shared" si="2"/>
        <v>6803.96</v>
      </c>
      <c r="N4041" s="5">
        <f t="shared" si="3"/>
        <v>3192.04</v>
      </c>
      <c r="O4041" s="6">
        <f t="shared" si="4"/>
        <v>0.3193317327</v>
      </c>
      <c r="P4041" s="6" t="str">
        <f t="shared" si="5"/>
        <v>Friday</v>
      </c>
      <c r="Q4041" s="6" t="str">
        <f t="shared" si="6"/>
        <v>Weekday</v>
      </c>
      <c r="R4041" s="6" t="str">
        <f t="shared" si="7"/>
        <v>No Discount</v>
      </c>
    </row>
    <row r="4042">
      <c r="A4042" s="3" t="s">
        <v>4560</v>
      </c>
      <c r="B4042" s="4">
        <v>45811.40972222222</v>
      </c>
      <c r="C4042" s="3" t="s">
        <v>57</v>
      </c>
      <c r="D4042" s="3" t="s">
        <v>163</v>
      </c>
      <c r="E4042" s="3" t="s">
        <v>21</v>
      </c>
      <c r="F4042" s="3">
        <v>3.0</v>
      </c>
      <c r="G4042" s="3">
        <v>299.0</v>
      </c>
      <c r="H4042" s="3">
        <v>20.0</v>
      </c>
      <c r="I4042" s="3">
        <v>189.79</v>
      </c>
      <c r="J4042" s="3" t="s">
        <v>22</v>
      </c>
      <c r="K4042" s="3" t="s">
        <v>39</v>
      </c>
      <c r="L4042" s="5">
        <f t="shared" si="1"/>
        <v>717.6</v>
      </c>
      <c r="M4042" s="5">
        <f t="shared" si="2"/>
        <v>569.37</v>
      </c>
      <c r="N4042" s="5">
        <f t="shared" si="3"/>
        <v>148.23</v>
      </c>
      <c r="O4042" s="6">
        <f t="shared" si="4"/>
        <v>0.2065635452</v>
      </c>
      <c r="P4042" s="6" t="str">
        <f t="shared" si="5"/>
        <v>Tuesday</v>
      </c>
      <c r="Q4042" s="6" t="str">
        <f t="shared" si="6"/>
        <v>Weekday</v>
      </c>
      <c r="R4042" s="6" t="str">
        <f t="shared" si="7"/>
        <v>Mid (16–25%)</v>
      </c>
    </row>
    <row r="4043">
      <c r="A4043" s="3" t="s">
        <v>4561</v>
      </c>
      <c r="B4043" s="4">
        <v>45565.49513888889</v>
      </c>
      <c r="C4043" s="3" t="s">
        <v>158</v>
      </c>
      <c r="D4043" s="3" t="s">
        <v>227</v>
      </c>
      <c r="E4043" s="3" t="s">
        <v>35</v>
      </c>
      <c r="F4043" s="3">
        <v>3.0</v>
      </c>
      <c r="G4043" s="3">
        <v>2499.0</v>
      </c>
      <c r="H4043" s="3">
        <v>5.0</v>
      </c>
      <c r="I4043" s="3">
        <v>1863.46</v>
      </c>
      <c r="J4043" s="3" t="s">
        <v>52</v>
      </c>
      <c r="K4043" s="3" t="s">
        <v>28</v>
      </c>
      <c r="L4043" s="5">
        <f t="shared" si="1"/>
        <v>7122.15</v>
      </c>
      <c r="M4043" s="5">
        <f t="shared" si="2"/>
        <v>5590.38</v>
      </c>
      <c r="N4043" s="5">
        <f t="shared" si="3"/>
        <v>1531.77</v>
      </c>
      <c r="O4043" s="6">
        <f t="shared" si="4"/>
        <v>0.2150712917</v>
      </c>
      <c r="P4043" s="6" t="str">
        <f t="shared" si="5"/>
        <v>Monday</v>
      </c>
      <c r="Q4043" s="6" t="str">
        <f t="shared" si="6"/>
        <v>Weekday</v>
      </c>
      <c r="R4043" s="6" t="str">
        <f t="shared" si="7"/>
        <v>Low (1–15%)</v>
      </c>
    </row>
    <row r="4044">
      <c r="A4044" s="3" t="s">
        <v>4562</v>
      </c>
      <c r="B4044" s="4">
        <v>45522.47638888889</v>
      </c>
      <c r="C4044" s="3" t="s">
        <v>309</v>
      </c>
      <c r="D4044" s="3" t="s">
        <v>724</v>
      </c>
      <c r="E4044" s="3" t="s">
        <v>21</v>
      </c>
      <c r="F4044" s="3">
        <v>3.0</v>
      </c>
      <c r="G4044" s="3">
        <v>499.0</v>
      </c>
      <c r="H4044" s="3">
        <v>0.0</v>
      </c>
      <c r="I4044" s="3">
        <v>261.77</v>
      </c>
      <c r="J4044" s="3" t="s">
        <v>52</v>
      </c>
      <c r="K4044" s="3" t="s">
        <v>39</v>
      </c>
      <c r="L4044" s="5">
        <f t="shared" si="1"/>
        <v>1497</v>
      </c>
      <c r="M4044" s="5">
        <f t="shared" si="2"/>
        <v>785.31</v>
      </c>
      <c r="N4044" s="5">
        <f t="shared" si="3"/>
        <v>711.69</v>
      </c>
      <c r="O4044" s="6">
        <f t="shared" si="4"/>
        <v>0.4754108216</v>
      </c>
      <c r="P4044" s="6" t="str">
        <f t="shared" si="5"/>
        <v>Sunday</v>
      </c>
      <c r="Q4044" s="6" t="str">
        <f t="shared" si="6"/>
        <v>Weekend</v>
      </c>
      <c r="R4044" s="6" t="str">
        <f t="shared" si="7"/>
        <v>No Discount</v>
      </c>
    </row>
    <row r="4045">
      <c r="A4045" s="3" t="s">
        <v>4563</v>
      </c>
      <c r="B4045" s="4">
        <v>45486.87986111111</v>
      </c>
      <c r="C4045" s="3" t="s">
        <v>100</v>
      </c>
      <c r="D4045" s="3" t="s">
        <v>42</v>
      </c>
      <c r="E4045" s="3" t="s">
        <v>27</v>
      </c>
      <c r="F4045" s="3">
        <v>1.0</v>
      </c>
      <c r="G4045" s="3">
        <v>1299.0</v>
      </c>
      <c r="H4045" s="3">
        <v>15.0</v>
      </c>
      <c r="I4045" s="3">
        <v>825.08</v>
      </c>
      <c r="J4045" s="3" t="s">
        <v>22</v>
      </c>
      <c r="K4045" s="3" t="s">
        <v>39</v>
      </c>
      <c r="L4045" s="5">
        <f t="shared" si="1"/>
        <v>1104.15</v>
      </c>
      <c r="M4045" s="5">
        <f t="shared" si="2"/>
        <v>825.08</v>
      </c>
      <c r="N4045" s="5">
        <f t="shared" si="3"/>
        <v>279.07</v>
      </c>
      <c r="O4045" s="6">
        <f t="shared" si="4"/>
        <v>0.2527464566</v>
      </c>
      <c r="P4045" s="6" t="str">
        <f t="shared" si="5"/>
        <v>Saturday</v>
      </c>
      <c r="Q4045" s="6" t="str">
        <f t="shared" si="6"/>
        <v>Weekend</v>
      </c>
      <c r="R4045" s="6" t="str">
        <f t="shared" si="7"/>
        <v>Low (1–15%)</v>
      </c>
    </row>
    <row r="4046">
      <c r="A4046" s="3" t="s">
        <v>4564</v>
      </c>
      <c r="B4046" s="4">
        <v>45538.83611111111</v>
      </c>
      <c r="C4046" s="3" t="s">
        <v>285</v>
      </c>
      <c r="D4046" s="3" t="s">
        <v>476</v>
      </c>
      <c r="E4046" s="3" t="s">
        <v>21</v>
      </c>
      <c r="F4046" s="3">
        <v>2.0</v>
      </c>
      <c r="G4046" s="3">
        <v>699.0</v>
      </c>
      <c r="H4046" s="3">
        <v>30.0</v>
      </c>
      <c r="I4046" s="3">
        <v>343.11</v>
      </c>
      <c r="J4046" s="3" t="s">
        <v>32</v>
      </c>
      <c r="K4046" s="3" t="s">
        <v>28</v>
      </c>
      <c r="L4046" s="5">
        <f t="shared" si="1"/>
        <v>978.6</v>
      </c>
      <c r="M4046" s="5">
        <f t="shared" si="2"/>
        <v>686.22</v>
      </c>
      <c r="N4046" s="5">
        <f t="shared" si="3"/>
        <v>292.38</v>
      </c>
      <c r="O4046" s="6">
        <f t="shared" si="4"/>
        <v>0.2987737584</v>
      </c>
      <c r="P4046" s="6" t="str">
        <f t="shared" si="5"/>
        <v>Tuesday</v>
      </c>
      <c r="Q4046" s="6" t="str">
        <f t="shared" si="6"/>
        <v>Weekday</v>
      </c>
      <c r="R4046" s="6" t="str">
        <f t="shared" si="7"/>
        <v>High (&gt;25%)</v>
      </c>
    </row>
    <row r="4047">
      <c r="A4047" s="3" t="s">
        <v>4565</v>
      </c>
      <c r="B4047" s="4">
        <v>45766.39375</v>
      </c>
      <c r="C4047" s="3" t="s">
        <v>30</v>
      </c>
      <c r="D4047" s="3" t="s">
        <v>393</v>
      </c>
      <c r="E4047" s="3" t="s">
        <v>35</v>
      </c>
      <c r="F4047" s="3">
        <v>4.0</v>
      </c>
      <c r="G4047" s="3">
        <v>2999.0</v>
      </c>
      <c r="H4047" s="3">
        <v>20.0</v>
      </c>
      <c r="I4047" s="3">
        <v>1818.48</v>
      </c>
      <c r="J4047" s="3" t="s">
        <v>32</v>
      </c>
      <c r="K4047" s="3" t="s">
        <v>39</v>
      </c>
      <c r="L4047" s="5">
        <f t="shared" si="1"/>
        <v>9596.8</v>
      </c>
      <c r="M4047" s="5">
        <f t="shared" si="2"/>
        <v>7273.92</v>
      </c>
      <c r="N4047" s="5">
        <f t="shared" si="3"/>
        <v>2322.88</v>
      </c>
      <c r="O4047" s="6">
        <f t="shared" si="4"/>
        <v>0.2420473491</v>
      </c>
      <c r="P4047" s="6" t="str">
        <f t="shared" si="5"/>
        <v>Saturday</v>
      </c>
      <c r="Q4047" s="6" t="str">
        <f t="shared" si="6"/>
        <v>Weekend</v>
      </c>
      <c r="R4047" s="6" t="str">
        <f t="shared" si="7"/>
        <v>Mid (16–25%)</v>
      </c>
    </row>
    <row r="4048">
      <c r="A4048" s="3" t="s">
        <v>4566</v>
      </c>
      <c r="B4048" s="4">
        <v>45966.834027777775</v>
      </c>
      <c r="C4048" s="3" t="s">
        <v>54</v>
      </c>
      <c r="D4048" s="3" t="s">
        <v>619</v>
      </c>
      <c r="E4048" s="3" t="s">
        <v>35</v>
      </c>
      <c r="F4048" s="3">
        <v>1.0</v>
      </c>
      <c r="G4048" s="3">
        <v>1999.0</v>
      </c>
      <c r="H4048" s="3">
        <v>25.0</v>
      </c>
      <c r="I4048" s="3">
        <v>1392.0</v>
      </c>
      <c r="J4048" s="3" t="s">
        <v>52</v>
      </c>
      <c r="K4048" s="3" t="s">
        <v>28</v>
      </c>
      <c r="L4048" s="5">
        <f t="shared" si="1"/>
        <v>1499.25</v>
      </c>
      <c r="M4048" s="5">
        <f t="shared" si="2"/>
        <v>1392</v>
      </c>
      <c r="N4048" s="5">
        <f t="shared" si="3"/>
        <v>107.25</v>
      </c>
      <c r="O4048" s="6">
        <f t="shared" si="4"/>
        <v>0.07153576788</v>
      </c>
      <c r="P4048" s="6" t="str">
        <f t="shared" si="5"/>
        <v>Wednesday</v>
      </c>
      <c r="Q4048" s="6" t="str">
        <f t="shared" si="6"/>
        <v>Weekday</v>
      </c>
      <c r="R4048" s="6" t="str">
        <f t="shared" si="7"/>
        <v>Mid (16–25%)</v>
      </c>
    </row>
    <row r="4049">
      <c r="A4049" s="3" t="s">
        <v>4567</v>
      </c>
      <c r="B4049" s="4">
        <v>45301.600694444445</v>
      </c>
      <c r="C4049" s="3" t="s">
        <v>459</v>
      </c>
      <c r="D4049" s="3" t="s">
        <v>517</v>
      </c>
      <c r="E4049" s="3" t="s">
        <v>21</v>
      </c>
      <c r="F4049" s="3">
        <v>3.0</v>
      </c>
      <c r="G4049" s="3">
        <v>499.0</v>
      </c>
      <c r="H4049" s="3">
        <v>25.0</v>
      </c>
      <c r="I4049" s="3">
        <v>237.62</v>
      </c>
      <c r="J4049" s="3" t="s">
        <v>32</v>
      </c>
      <c r="K4049" s="3" t="s">
        <v>23</v>
      </c>
      <c r="L4049" s="5">
        <f t="shared" si="1"/>
        <v>1122.75</v>
      </c>
      <c r="M4049" s="5">
        <f t="shared" si="2"/>
        <v>712.86</v>
      </c>
      <c r="N4049" s="5">
        <f t="shared" si="3"/>
        <v>409.89</v>
      </c>
      <c r="O4049" s="6">
        <f t="shared" si="4"/>
        <v>0.3650768203</v>
      </c>
      <c r="P4049" s="6" t="str">
        <f t="shared" si="5"/>
        <v>Wednesday</v>
      </c>
      <c r="Q4049" s="6" t="str">
        <f t="shared" si="6"/>
        <v>Weekday</v>
      </c>
      <c r="R4049" s="6" t="str">
        <f t="shared" si="7"/>
        <v>Mid (16–25%)</v>
      </c>
    </row>
    <row r="4050">
      <c r="A4050" s="3" t="s">
        <v>4568</v>
      </c>
      <c r="B4050" s="4">
        <v>45578.56736111111</v>
      </c>
      <c r="C4050" s="3" t="s">
        <v>44</v>
      </c>
      <c r="D4050" s="3" t="s">
        <v>611</v>
      </c>
      <c r="E4050" s="3" t="s">
        <v>27</v>
      </c>
      <c r="F4050" s="3">
        <v>1.0</v>
      </c>
      <c r="G4050" s="3">
        <v>1499.0</v>
      </c>
      <c r="H4050" s="3">
        <v>5.0</v>
      </c>
      <c r="I4050" s="3">
        <v>800.33</v>
      </c>
      <c r="J4050" s="3" t="s">
        <v>52</v>
      </c>
      <c r="K4050" s="3" t="s">
        <v>23</v>
      </c>
      <c r="L4050" s="5">
        <f t="shared" si="1"/>
        <v>1424.05</v>
      </c>
      <c r="M4050" s="5">
        <f t="shared" si="2"/>
        <v>800.33</v>
      </c>
      <c r="N4050" s="5">
        <f t="shared" si="3"/>
        <v>623.72</v>
      </c>
      <c r="O4050" s="6">
        <f t="shared" si="4"/>
        <v>0.4379902391</v>
      </c>
      <c r="P4050" s="6" t="str">
        <f t="shared" si="5"/>
        <v>Sunday</v>
      </c>
      <c r="Q4050" s="6" t="str">
        <f t="shared" si="6"/>
        <v>Weekend</v>
      </c>
      <c r="R4050" s="6" t="str">
        <f t="shared" si="7"/>
        <v>Low (1–15%)</v>
      </c>
    </row>
    <row r="4051">
      <c r="A4051" s="3" t="s">
        <v>4569</v>
      </c>
      <c r="B4051" s="4">
        <v>45323.566666666666</v>
      </c>
      <c r="C4051" s="3" t="s">
        <v>30</v>
      </c>
      <c r="D4051" s="3" t="s">
        <v>246</v>
      </c>
      <c r="E4051" s="3" t="s">
        <v>21</v>
      </c>
      <c r="F4051" s="3">
        <v>1.0</v>
      </c>
      <c r="G4051" s="3">
        <v>899.0</v>
      </c>
      <c r="H4051" s="3">
        <v>10.0</v>
      </c>
      <c r="I4051" s="3">
        <v>469.54</v>
      </c>
      <c r="J4051" s="3" t="s">
        <v>52</v>
      </c>
      <c r="K4051" s="3" t="s">
        <v>28</v>
      </c>
      <c r="L4051" s="5">
        <f t="shared" si="1"/>
        <v>809.1</v>
      </c>
      <c r="M4051" s="5">
        <f t="shared" si="2"/>
        <v>469.54</v>
      </c>
      <c r="N4051" s="5">
        <f t="shared" si="3"/>
        <v>339.56</v>
      </c>
      <c r="O4051" s="6">
        <f t="shared" si="4"/>
        <v>0.4196761834</v>
      </c>
      <c r="P4051" s="6" t="str">
        <f t="shared" si="5"/>
        <v>Thursday</v>
      </c>
      <c r="Q4051" s="6" t="str">
        <f t="shared" si="6"/>
        <v>Weekday</v>
      </c>
      <c r="R4051" s="6" t="str">
        <f t="shared" si="7"/>
        <v>Low (1–15%)</v>
      </c>
    </row>
    <row r="4052">
      <c r="A4052" s="3" t="s">
        <v>4570</v>
      </c>
      <c r="B4052" s="4">
        <v>45573.80069444444</v>
      </c>
      <c r="C4052" s="3" t="s">
        <v>144</v>
      </c>
      <c r="D4052" s="3" t="s">
        <v>637</v>
      </c>
      <c r="E4052" s="3" t="s">
        <v>27</v>
      </c>
      <c r="F4052" s="3">
        <v>3.0</v>
      </c>
      <c r="G4052" s="3">
        <v>1299.0</v>
      </c>
      <c r="H4052" s="3">
        <v>5.0</v>
      </c>
      <c r="I4052" s="3">
        <v>853.66</v>
      </c>
      <c r="J4052" s="3" t="s">
        <v>52</v>
      </c>
      <c r="K4052" s="3" t="s">
        <v>28</v>
      </c>
      <c r="L4052" s="5">
        <f t="shared" si="1"/>
        <v>3702.15</v>
      </c>
      <c r="M4052" s="5">
        <f t="shared" si="2"/>
        <v>2560.98</v>
      </c>
      <c r="N4052" s="5">
        <f t="shared" si="3"/>
        <v>1141.17</v>
      </c>
      <c r="O4052" s="6">
        <f t="shared" si="4"/>
        <v>0.3082452089</v>
      </c>
      <c r="P4052" s="6" t="str">
        <f t="shared" si="5"/>
        <v>Tuesday</v>
      </c>
      <c r="Q4052" s="6" t="str">
        <f t="shared" si="6"/>
        <v>Weekday</v>
      </c>
      <c r="R4052" s="6" t="str">
        <f t="shared" si="7"/>
        <v>Low (1–15%)</v>
      </c>
    </row>
    <row r="4053">
      <c r="A4053" s="3" t="s">
        <v>4571</v>
      </c>
      <c r="B4053" s="4">
        <v>45616.39166666667</v>
      </c>
      <c r="C4053" s="3" t="s">
        <v>270</v>
      </c>
      <c r="D4053" s="3" t="s">
        <v>234</v>
      </c>
      <c r="E4053" s="3" t="s">
        <v>35</v>
      </c>
      <c r="F4053" s="3">
        <v>4.0</v>
      </c>
      <c r="G4053" s="3">
        <v>3499.0</v>
      </c>
      <c r="H4053" s="3">
        <v>10.0</v>
      </c>
      <c r="I4053" s="3">
        <v>2600.92</v>
      </c>
      <c r="J4053" s="3" t="s">
        <v>52</v>
      </c>
      <c r="K4053" s="3" t="s">
        <v>39</v>
      </c>
      <c r="L4053" s="5">
        <f t="shared" si="1"/>
        <v>12596.4</v>
      </c>
      <c r="M4053" s="5">
        <f t="shared" si="2"/>
        <v>10403.68</v>
      </c>
      <c r="N4053" s="5">
        <f t="shared" si="3"/>
        <v>2192.72</v>
      </c>
      <c r="O4053" s="6">
        <f t="shared" si="4"/>
        <v>0.1740751326</v>
      </c>
      <c r="P4053" s="6" t="str">
        <f t="shared" si="5"/>
        <v>Wednesday</v>
      </c>
      <c r="Q4053" s="6" t="str">
        <f t="shared" si="6"/>
        <v>Weekday</v>
      </c>
      <c r="R4053" s="6" t="str">
        <f t="shared" si="7"/>
        <v>Low (1–15%)</v>
      </c>
    </row>
    <row r="4054">
      <c r="A4054" s="3" t="s">
        <v>4572</v>
      </c>
      <c r="B4054" s="4">
        <v>45365.600694444445</v>
      </c>
      <c r="C4054" s="3" t="s">
        <v>50</v>
      </c>
      <c r="D4054" s="3" t="s">
        <v>446</v>
      </c>
      <c r="E4054" s="3" t="s">
        <v>27</v>
      </c>
      <c r="F4054" s="3">
        <v>3.0</v>
      </c>
      <c r="G4054" s="3">
        <v>799.0</v>
      </c>
      <c r="H4054" s="3">
        <v>5.0</v>
      </c>
      <c r="I4054" s="3">
        <v>441.98</v>
      </c>
      <c r="J4054" s="3" t="s">
        <v>32</v>
      </c>
      <c r="K4054" s="3" t="s">
        <v>39</v>
      </c>
      <c r="L4054" s="5">
        <f t="shared" si="1"/>
        <v>2277.15</v>
      </c>
      <c r="M4054" s="5">
        <f t="shared" si="2"/>
        <v>1325.94</v>
      </c>
      <c r="N4054" s="5">
        <f t="shared" si="3"/>
        <v>951.21</v>
      </c>
      <c r="O4054" s="6">
        <f t="shared" si="4"/>
        <v>0.4177195178</v>
      </c>
      <c r="P4054" s="6" t="str">
        <f t="shared" si="5"/>
        <v>Thursday</v>
      </c>
      <c r="Q4054" s="6" t="str">
        <f t="shared" si="6"/>
        <v>Weekday</v>
      </c>
      <c r="R4054" s="6" t="str">
        <f t="shared" si="7"/>
        <v>Low (1–15%)</v>
      </c>
    </row>
    <row r="4055">
      <c r="A4055" s="3" t="s">
        <v>4573</v>
      </c>
      <c r="B4055" s="4">
        <v>45527.725</v>
      </c>
      <c r="C4055" s="3" t="s">
        <v>73</v>
      </c>
      <c r="D4055" s="3" t="s">
        <v>319</v>
      </c>
      <c r="E4055" s="3" t="s">
        <v>27</v>
      </c>
      <c r="F4055" s="3">
        <v>3.0</v>
      </c>
      <c r="G4055" s="3">
        <v>799.0</v>
      </c>
      <c r="H4055" s="3">
        <v>25.0</v>
      </c>
      <c r="I4055" s="3">
        <v>418.27</v>
      </c>
      <c r="J4055" s="3" t="s">
        <v>32</v>
      </c>
      <c r="K4055" s="3" t="s">
        <v>39</v>
      </c>
      <c r="L4055" s="5">
        <f t="shared" si="1"/>
        <v>1797.75</v>
      </c>
      <c r="M4055" s="5">
        <f t="shared" si="2"/>
        <v>1254.81</v>
      </c>
      <c r="N4055" s="5">
        <f t="shared" si="3"/>
        <v>542.94</v>
      </c>
      <c r="O4055" s="6">
        <f t="shared" si="4"/>
        <v>0.3020108469</v>
      </c>
      <c r="P4055" s="6" t="str">
        <f t="shared" si="5"/>
        <v>Friday</v>
      </c>
      <c r="Q4055" s="6" t="str">
        <f t="shared" si="6"/>
        <v>Weekday</v>
      </c>
      <c r="R4055" s="6" t="str">
        <f t="shared" si="7"/>
        <v>Mid (16–25%)</v>
      </c>
    </row>
    <row r="4056">
      <c r="A4056" s="3" t="s">
        <v>4574</v>
      </c>
      <c r="B4056" s="4">
        <v>45504.89097222222</v>
      </c>
      <c r="C4056" s="3" t="s">
        <v>97</v>
      </c>
      <c r="D4056" s="3" t="s">
        <v>1755</v>
      </c>
      <c r="E4056" s="3" t="s">
        <v>21</v>
      </c>
      <c r="F4056" s="3">
        <v>3.0</v>
      </c>
      <c r="G4056" s="3">
        <v>299.0</v>
      </c>
      <c r="H4056" s="3">
        <v>0.0</v>
      </c>
      <c r="I4056" s="3">
        <v>137.22</v>
      </c>
      <c r="J4056" s="3" t="s">
        <v>22</v>
      </c>
      <c r="K4056" s="3" t="s">
        <v>28</v>
      </c>
      <c r="L4056" s="5">
        <f t="shared" si="1"/>
        <v>897</v>
      </c>
      <c r="M4056" s="5">
        <f t="shared" si="2"/>
        <v>411.66</v>
      </c>
      <c r="N4056" s="5">
        <f t="shared" si="3"/>
        <v>485.34</v>
      </c>
      <c r="O4056" s="6">
        <f t="shared" si="4"/>
        <v>0.5410702341</v>
      </c>
      <c r="P4056" s="6" t="str">
        <f t="shared" si="5"/>
        <v>Wednesday</v>
      </c>
      <c r="Q4056" s="6" t="str">
        <f t="shared" si="6"/>
        <v>Weekday</v>
      </c>
      <c r="R4056" s="6" t="str">
        <f t="shared" si="7"/>
        <v>No Discount</v>
      </c>
    </row>
    <row r="4057">
      <c r="A4057" s="3" t="s">
        <v>4575</v>
      </c>
      <c r="B4057" s="4">
        <v>45802.47222222222</v>
      </c>
      <c r="C4057" s="3" t="s">
        <v>266</v>
      </c>
      <c r="D4057" s="3" t="s">
        <v>31</v>
      </c>
      <c r="E4057" s="3" t="s">
        <v>35</v>
      </c>
      <c r="F4057" s="3">
        <v>1.0</v>
      </c>
      <c r="G4057" s="3">
        <v>1999.0</v>
      </c>
      <c r="H4057" s="3">
        <v>15.0</v>
      </c>
      <c r="I4057" s="3">
        <v>1298.06</v>
      </c>
      <c r="J4057" s="3" t="s">
        <v>22</v>
      </c>
      <c r="K4057" s="3" t="s">
        <v>39</v>
      </c>
      <c r="L4057" s="5">
        <f t="shared" si="1"/>
        <v>1699.15</v>
      </c>
      <c r="M4057" s="5">
        <f t="shared" si="2"/>
        <v>1298.06</v>
      </c>
      <c r="N4057" s="5">
        <f t="shared" si="3"/>
        <v>401.09</v>
      </c>
      <c r="O4057" s="6">
        <f t="shared" si="4"/>
        <v>0.2360533208</v>
      </c>
      <c r="P4057" s="6" t="str">
        <f t="shared" si="5"/>
        <v>Sunday</v>
      </c>
      <c r="Q4057" s="6" t="str">
        <f t="shared" si="6"/>
        <v>Weekend</v>
      </c>
      <c r="R4057" s="6" t="str">
        <f t="shared" si="7"/>
        <v>Low (1–15%)</v>
      </c>
    </row>
    <row r="4058">
      <c r="A4058" s="3" t="s">
        <v>4576</v>
      </c>
      <c r="B4058" s="4">
        <v>45324.736805555556</v>
      </c>
      <c r="C4058" s="3" t="s">
        <v>124</v>
      </c>
      <c r="D4058" s="3" t="s">
        <v>642</v>
      </c>
      <c r="E4058" s="3" t="s">
        <v>35</v>
      </c>
      <c r="F4058" s="3">
        <v>2.0</v>
      </c>
      <c r="G4058" s="3">
        <v>2999.0</v>
      </c>
      <c r="H4058" s="3">
        <v>20.0</v>
      </c>
      <c r="I4058" s="3">
        <v>2205.11</v>
      </c>
      <c r="J4058" s="3" t="s">
        <v>22</v>
      </c>
      <c r="K4058" s="3" t="s">
        <v>39</v>
      </c>
      <c r="L4058" s="5">
        <f t="shared" si="1"/>
        <v>4798.4</v>
      </c>
      <c r="M4058" s="5">
        <f t="shared" si="2"/>
        <v>4410.22</v>
      </c>
      <c r="N4058" s="5">
        <f t="shared" si="3"/>
        <v>388.18</v>
      </c>
      <c r="O4058" s="6">
        <f t="shared" si="4"/>
        <v>0.08089779927</v>
      </c>
      <c r="P4058" s="6" t="str">
        <f t="shared" si="5"/>
        <v>Friday</v>
      </c>
      <c r="Q4058" s="6" t="str">
        <f t="shared" si="6"/>
        <v>Weekday</v>
      </c>
      <c r="R4058" s="6" t="str">
        <f t="shared" si="7"/>
        <v>Mid (16–25%)</v>
      </c>
    </row>
    <row r="4059">
      <c r="A4059" s="3" t="s">
        <v>4577</v>
      </c>
      <c r="B4059" s="4">
        <v>45982.75555555556</v>
      </c>
      <c r="C4059" s="3" t="s">
        <v>254</v>
      </c>
      <c r="D4059" s="3" t="s">
        <v>227</v>
      </c>
      <c r="E4059" s="3" t="s">
        <v>35</v>
      </c>
      <c r="F4059" s="3">
        <v>2.0</v>
      </c>
      <c r="G4059" s="3">
        <v>2499.0</v>
      </c>
      <c r="H4059" s="3">
        <v>0.0</v>
      </c>
      <c r="I4059" s="3">
        <v>1578.12</v>
      </c>
      <c r="J4059" s="3" t="s">
        <v>52</v>
      </c>
      <c r="K4059" s="3" t="s">
        <v>28</v>
      </c>
      <c r="L4059" s="5">
        <f t="shared" si="1"/>
        <v>4998</v>
      </c>
      <c r="M4059" s="5">
        <f t="shared" si="2"/>
        <v>3156.24</v>
      </c>
      <c r="N4059" s="5">
        <f t="shared" si="3"/>
        <v>1841.76</v>
      </c>
      <c r="O4059" s="6">
        <f t="shared" si="4"/>
        <v>0.3684993998</v>
      </c>
      <c r="P4059" s="6" t="str">
        <f t="shared" si="5"/>
        <v>Friday</v>
      </c>
      <c r="Q4059" s="6" t="str">
        <f t="shared" si="6"/>
        <v>Weekday</v>
      </c>
      <c r="R4059" s="6" t="str">
        <f t="shared" si="7"/>
        <v>No Discount</v>
      </c>
    </row>
    <row r="4060">
      <c r="A4060" s="3" t="s">
        <v>4578</v>
      </c>
      <c r="B4060" s="4">
        <v>45880.53472222222</v>
      </c>
      <c r="C4060" s="3" t="s">
        <v>124</v>
      </c>
      <c r="D4060" s="3" t="s">
        <v>922</v>
      </c>
      <c r="E4060" s="3" t="s">
        <v>27</v>
      </c>
      <c r="F4060" s="3">
        <v>1.0</v>
      </c>
      <c r="G4060" s="3">
        <v>1299.0</v>
      </c>
      <c r="H4060" s="3">
        <v>0.0</v>
      </c>
      <c r="I4060" s="3">
        <v>850.22</v>
      </c>
      <c r="J4060" s="3" t="s">
        <v>52</v>
      </c>
      <c r="K4060" s="3" t="s">
        <v>39</v>
      </c>
      <c r="L4060" s="5">
        <f t="shared" si="1"/>
        <v>1299</v>
      </c>
      <c r="M4060" s="5">
        <f t="shared" si="2"/>
        <v>850.22</v>
      </c>
      <c r="N4060" s="5">
        <f t="shared" si="3"/>
        <v>448.78</v>
      </c>
      <c r="O4060" s="6">
        <f t="shared" si="4"/>
        <v>0.3454811393</v>
      </c>
      <c r="P4060" s="6" t="str">
        <f t="shared" si="5"/>
        <v>Monday</v>
      </c>
      <c r="Q4060" s="6" t="str">
        <f t="shared" si="6"/>
        <v>Weekday</v>
      </c>
      <c r="R4060" s="6" t="str">
        <f t="shared" si="7"/>
        <v>No Discount</v>
      </c>
    </row>
    <row r="4061">
      <c r="A4061" s="3" t="s">
        <v>4579</v>
      </c>
      <c r="B4061" s="4">
        <v>46016.45138888889</v>
      </c>
      <c r="C4061" s="3" t="s">
        <v>97</v>
      </c>
      <c r="D4061" s="3" t="s">
        <v>592</v>
      </c>
      <c r="E4061" s="3" t="s">
        <v>21</v>
      </c>
      <c r="F4061" s="3">
        <v>2.0</v>
      </c>
      <c r="G4061" s="3">
        <v>899.0</v>
      </c>
      <c r="H4061" s="3">
        <v>10.0</v>
      </c>
      <c r="I4061" s="3">
        <v>597.3</v>
      </c>
      <c r="J4061" s="3" t="s">
        <v>52</v>
      </c>
      <c r="K4061" s="3" t="s">
        <v>28</v>
      </c>
      <c r="L4061" s="5">
        <f t="shared" si="1"/>
        <v>1618.2</v>
      </c>
      <c r="M4061" s="5">
        <f t="shared" si="2"/>
        <v>1194.6</v>
      </c>
      <c r="N4061" s="5">
        <f t="shared" si="3"/>
        <v>423.6</v>
      </c>
      <c r="O4061" s="6">
        <f t="shared" si="4"/>
        <v>0.2617723396</v>
      </c>
      <c r="P4061" s="6" t="str">
        <f t="shared" si="5"/>
        <v>Thursday</v>
      </c>
      <c r="Q4061" s="6" t="str">
        <f t="shared" si="6"/>
        <v>Weekday</v>
      </c>
      <c r="R4061" s="6" t="str">
        <f t="shared" si="7"/>
        <v>Low (1–15%)</v>
      </c>
    </row>
    <row r="4062">
      <c r="A4062" s="3" t="s">
        <v>4580</v>
      </c>
      <c r="B4062" s="4">
        <v>45445.89027777778</v>
      </c>
      <c r="C4062" s="3" t="s">
        <v>254</v>
      </c>
      <c r="D4062" s="3" t="s">
        <v>1294</v>
      </c>
      <c r="E4062" s="3" t="s">
        <v>35</v>
      </c>
      <c r="F4062" s="3">
        <v>2.0</v>
      </c>
      <c r="G4062" s="3">
        <v>2999.0</v>
      </c>
      <c r="H4062" s="3">
        <v>30.0</v>
      </c>
      <c r="I4062" s="3">
        <v>2073.92</v>
      </c>
      <c r="J4062" s="3" t="s">
        <v>52</v>
      </c>
      <c r="K4062" s="3" t="s">
        <v>23</v>
      </c>
      <c r="L4062" s="5">
        <f t="shared" si="1"/>
        <v>4198.6</v>
      </c>
      <c r="M4062" s="5">
        <f t="shared" si="2"/>
        <v>4147.84</v>
      </c>
      <c r="N4062" s="5">
        <f t="shared" si="3"/>
        <v>50.76</v>
      </c>
      <c r="O4062" s="6">
        <f t="shared" si="4"/>
        <v>0.0120897442</v>
      </c>
      <c r="P4062" s="6" t="str">
        <f t="shared" si="5"/>
        <v>Sunday</v>
      </c>
      <c r="Q4062" s="6" t="str">
        <f t="shared" si="6"/>
        <v>Weekend</v>
      </c>
      <c r="R4062" s="6" t="str">
        <f t="shared" si="7"/>
        <v>High (&gt;25%)</v>
      </c>
    </row>
    <row r="4063">
      <c r="A4063" s="3" t="s">
        <v>4581</v>
      </c>
      <c r="B4063" s="4">
        <v>45782.52361111111</v>
      </c>
      <c r="C4063" s="3" t="s">
        <v>50</v>
      </c>
      <c r="D4063" s="3" t="s">
        <v>2386</v>
      </c>
      <c r="E4063" s="3" t="s">
        <v>21</v>
      </c>
      <c r="F4063" s="3">
        <v>5.0</v>
      </c>
      <c r="G4063" s="3">
        <v>899.0</v>
      </c>
      <c r="H4063" s="3">
        <v>10.0</v>
      </c>
      <c r="I4063" s="3">
        <v>593.31</v>
      </c>
      <c r="J4063" s="3" t="s">
        <v>22</v>
      </c>
      <c r="K4063" s="3" t="s">
        <v>23</v>
      </c>
      <c r="L4063" s="5">
        <f t="shared" si="1"/>
        <v>4045.5</v>
      </c>
      <c r="M4063" s="5">
        <f t="shared" si="2"/>
        <v>2966.55</v>
      </c>
      <c r="N4063" s="5">
        <f t="shared" si="3"/>
        <v>1078.95</v>
      </c>
      <c r="O4063" s="6">
        <f t="shared" si="4"/>
        <v>0.2667037449</v>
      </c>
      <c r="P4063" s="6" t="str">
        <f t="shared" si="5"/>
        <v>Monday</v>
      </c>
      <c r="Q4063" s="6" t="str">
        <f t="shared" si="6"/>
        <v>Weekday</v>
      </c>
      <c r="R4063" s="6" t="str">
        <f t="shared" si="7"/>
        <v>Low (1–15%)</v>
      </c>
    </row>
    <row r="4064">
      <c r="A4064" s="3" t="s">
        <v>4582</v>
      </c>
      <c r="B4064" s="4">
        <v>45871.82361111111</v>
      </c>
      <c r="C4064" s="3" t="s">
        <v>282</v>
      </c>
      <c r="D4064" s="3" t="s">
        <v>557</v>
      </c>
      <c r="E4064" s="3" t="s">
        <v>27</v>
      </c>
      <c r="F4064" s="3">
        <v>4.0</v>
      </c>
      <c r="G4064" s="3">
        <v>999.0</v>
      </c>
      <c r="H4064" s="3">
        <v>5.0</v>
      </c>
      <c r="I4064" s="3">
        <v>663.17</v>
      </c>
      <c r="J4064" s="3" t="s">
        <v>52</v>
      </c>
      <c r="K4064" s="3" t="s">
        <v>28</v>
      </c>
      <c r="L4064" s="5">
        <f t="shared" si="1"/>
        <v>3796.2</v>
      </c>
      <c r="M4064" s="5">
        <f t="shared" si="2"/>
        <v>2652.68</v>
      </c>
      <c r="N4064" s="5">
        <f t="shared" si="3"/>
        <v>1143.52</v>
      </c>
      <c r="O4064" s="6">
        <f t="shared" si="4"/>
        <v>0.3012275433</v>
      </c>
      <c r="P4064" s="6" t="str">
        <f t="shared" si="5"/>
        <v>Saturday</v>
      </c>
      <c r="Q4064" s="6" t="str">
        <f t="shared" si="6"/>
        <v>Weekend</v>
      </c>
      <c r="R4064" s="6" t="str">
        <f t="shared" si="7"/>
        <v>Low (1–15%)</v>
      </c>
    </row>
    <row r="4065">
      <c r="A4065" s="3" t="s">
        <v>4583</v>
      </c>
      <c r="B4065" s="4">
        <v>45821.52916666667</v>
      </c>
      <c r="C4065" s="3" t="s">
        <v>97</v>
      </c>
      <c r="D4065" s="3" t="s">
        <v>630</v>
      </c>
      <c r="E4065" s="3" t="s">
        <v>35</v>
      </c>
      <c r="F4065" s="3">
        <v>4.0</v>
      </c>
      <c r="G4065" s="3">
        <v>3999.0</v>
      </c>
      <c r="H4065" s="3">
        <v>15.0</v>
      </c>
      <c r="I4065" s="3">
        <v>2252.76</v>
      </c>
      <c r="J4065" s="3" t="s">
        <v>52</v>
      </c>
      <c r="K4065" s="3" t="s">
        <v>23</v>
      </c>
      <c r="L4065" s="5">
        <f t="shared" si="1"/>
        <v>13596.6</v>
      </c>
      <c r="M4065" s="5">
        <f t="shared" si="2"/>
        <v>9011.04</v>
      </c>
      <c r="N4065" s="5">
        <f t="shared" si="3"/>
        <v>4585.56</v>
      </c>
      <c r="O4065" s="6">
        <f t="shared" si="4"/>
        <v>0.3372578439</v>
      </c>
      <c r="P4065" s="6" t="str">
        <f t="shared" si="5"/>
        <v>Friday</v>
      </c>
      <c r="Q4065" s="6" t="str">
        <f t="shared" si="6"/>
        <v>Weekday</v>
      </c>
      <c r="R4065" s="6" t="str">
        <f t="shared" si="7"/>
        <v>Low (1–15%)</v>
      </c>
    </row>
    <row r="4066">
      <c r="A4066" s="3" t="s">
        <v>4584</v>
      </c>
      <c r="B4066" s="4">
        <v>45807.78472222222</v>
      </c>
      <c r="C4066" s="3" t="s">
        <v>242</v>
      </c>
      <c r="D4066" s="3" t="s">
        <v>519</v>
      </c>
      <c r="E4066" s="3" t="s">
        <v>27</v>
      </c>
      <c r="F4066" s="3">
        <v>3.0</v>
      </c>
      <c r="G4066" s="3">
        <v>799.0</v>
      </c>
      <c r="H4066" s="3">
        <v>30.0</v>
      </c>
      <c r="I4066" s="3">
        <v>513.89</v>
      </c>
      <c r="J4066" s="3" t="s">
        <v>52</v>
      </c>
      <c r="K4066" s="3" t="s">
        <v>39</v>
      </c>
      <c r="L4066" s="5">
        <f t="shared" si="1"/>
        <v>1677.9</v>
      </c>
      <c r="M4066" s="5">
        <f t="shared" si="2"/>
        <v>1541.67</v>
      </c>
      <c r="N4066" s="5">
        <f t="shared" si="3"/>
        <v>136.23</v>
      </c>
      <c r="O4066" s="6">
        <f t="shared" si="4"/>
        <v>0.08119077418</v>
      </c>
      <c r="P4066" s="6" t="str">
        <f t="shared" si="5"/>
        <v>Friday</v>
      </c>
      <c r="Q4066" s="6" t="str">
        <f t="shared" si="6"/>
        <v>Weekday</v>
      </c>
      <c r="R4066" s="6" t="str">
        <f t="shared" si="7"/>
        <v>High (&gt;25%)</v>
      </c>
    </row>
    <row r="4067">
      <c r="A4067" s="3" t="s">
        <v>4585</v>
      </c>
      <c r="B4067" s="4">
        <v>45882.46041666667</v>
      </c>
      <c r="C4067" s="3" t="s">
        <v>285</v>
      </c>
      <c r="D4067" s="3" t="s">
        <v>301</v>
      </c>
      <c r="E4067" s="3" t="s">
        <v>21</v>
      </c>
      <c r="F4067" s="3">
        <v>2.0</v>
      </c>
      <c r="G4067" s="3">
        <v>899.0</v>
      </c>
      <c r="H4067" s="3">
        <v>30.0</v>
      </c>
      <c r="I4067" s="3">
        <v>491.16</v>
      </c>
      <c r="J4067" s="3" t="s">
        <v>22</v>
      </c>
      <c r="K4067" s="3" t="s">
        <v>23</v>
      </c>
      <c r="L4067" s="5">
        <f t="shared" si="1"/>
        <v>1258.6</v>
      </c>
      <c r="M4067" s="5">
        <f t="shared" si="2"/>
        <v>982.32</v>
      </c>
      <c r="N4067" s="5">
        <f t="shared" si="3"/>
        <v>276.28</v>
      </c>
      <c r="O4067" s="6">
        <f t="shared" si="4"/>
        <v>0.2195137454</v>
      </c>
      <c r="P4067" s="6" t="str">
        <f t="shared" si="5"/>
        <v>Wednesday</v>
      </c>
      <c r="Q4067" s="6" t="str">
        <f t="shared" si="6"/>
        <v>Weekday</v>
      </c>
      <c r="R4067" s="6" t="str">
        <f t="shared" si="7"/>
        <v>High (&gt;25%)</v>
      </c>
    </row>
    <row r="4068">
      <c r="A4068" s="3" t="s">
        <v>4586</v>
      </c>
      <c r="B4068" s="4">
        <v>45895.88888888889</v>
      </c>
      <c r="C4068" s="3" t="s">
        <v>70</v>
      </c>
      <c r="D4068" s="3" t="s">
        <v>1440</v>
      </c>
      <c r="E4068" s="3" t="s">
        <v>21</v>
      </c>
      <c r="F4068" s="3">
        <v>2.0</v>
      </c>
      <c r="G4068" s="3">
        <v>899.0</v>
      </c>
      <c r="H4068" s="3">
        <v>30.0</v>
      </c>
      <c r="I4068" s="3">
        <v>549.38</v>
      </c>
      <c r="J4068" s="3" t="s">
        <v>32</v>
      </c>
      <c r="K4068" s="3" t="s">
        <v>28</v>
      </c>
      <c r="L4068" s="5">
        <f t="shared" si="1"/>
        <v>1258.6</v>
      </c>
      <c r="M4068" s="5">
        <f t="shared" si="2"/>
        <v>1098.76</v>
      </c>
      <c r="N4068" s="5">
        <f t="shared" si="3"/>
        <v>159.84</v>
      </c>
      <c r="O4068" s="6">
        <f t="shared" si="4"/>
        <v>0.126998252</v>
      </c>
      <c r="P4068" s="6" t="str">
        <f t="shared" si="5"/>
        <v>Tuesday</v>
      </c>
      <c r="Q4068" s="6" t="str">
        <f t="shared" si="6"/>
        <v>Weekday</v>
      </c>
      <c r="R4068" s="6" t="str">
        <f t="shared" si="7"/>
        <v>High (&gt;25%)</v>
      </c>
    </row>
    <row r="4069">
      <c r="A4069" s="3" t="s">
        <v>4587</v>
      </c>
      <c r="B4069" s="4">
        <v>45725.87986111111</v>
      </c>
      <c r="C4069" s="3" t="s">
        <v>254</v>
      </c>
      <c r="D4069" s="3" t="s">
        <v>317</v>
      </c>
      <c r="E4069" s="3" t="s">
        <v>27</v>
      </c>
      <c r="F4069" s="3">
        <v>5.0</v>
      </c>
      <c r="G4069" s="3">
        <v>1299.0</v>
      </c>
      <c r="H4069" s="3">
        <v>5.0</v>
      </c>
      <c r="I4069" s="3">
        <v>649.93</v>
      </c>
      <c r="J4069" s="3" t="s">
        <v>52</v>
      </c>
      <c r="K4069" s="3" t="s">
        <v>28</v>
      </c>
      <c r="L4069" s="5">
        <f t="shared" si="1"/>
        <v>6170.25</v>
      </c>
      <c r="M4069" s="5">
        <f t="shared" si="2"/>
        <v>3249.65</v>
      </c>
      <c r="N4069" s="5">
        <f t="shared" si="3"/>
        <v>2920.6</v>
      </c>
      <c r="O4069" s="6">
        <f t="shared" si="4"/>
        <v>0.4733357644</v>
      </c>
      <c r="P4069" s="6" t="str">
        <f t="shared" si="5"/>
        <v>Sunday</v>
      </c>
      <c r="Q4069" s="6" t="str">
        <f t="shared" si="6"/>
        <v>Weekend</v>
      </c>
      <c r="R4069" s="6" t="str">
        <f t="shared" si="7"/>
        <v>Low (1–15%)</v>
      </c>
    </row>
    <row r="4070">
      <c r="A4070" s="3" t="s">
        <v>4588</v>
      </c>
      <c r="B4070" s="4">
        <v>45780.66458333333</v>
      </c>
      <c r="C4070" s="3" t="s">
        <v>47</v>
      </c>
      <c r="D4070" s="3" t="s">
        <v>31</v>
      </c>
      <c r="E4070" s="3" t="s">
        <v>35</v>
      </c>
      <c r="F4070" s="3">
        <v>4.0</v>
      </c>
      <c r="G4070" s="3">
        <v>1999.0</v>
      </c>
      <c r="H4070" s="3">
        <v>15.0</v>
      </c>
      <c r="I4070" s="3">
        <v>1409.11</v>
      </c>
      <c r="J4070" s="3" t="s">
        <v>52</v>
      </c>
      <c r="K4070" s="3" t="s">
        <v>28</v>
      </c>
      <c r="L4070" s="5">
        <f t="shared" si="1"/>
        <v>6796.6</v>
      </c>
      <c r="M4070" s="5">
        <f t="shared" si="2"/>
        <v>5636.44</v>
      </c>
      <c r="N4070" s="5">
        <f t="shared" si="3"/>
        <v>1160.16</v>
      </c>
      <c r="O4070" s="6">
        <f t="shared" si="4"/>
        <v>0.1706971133</v>
      </c>
      <c r="P4070" s="6" t="str">
        <f t="shared" si="5"/>
        <v>Saturday</v>
      </c>
      <c r="Q4070" s="6" t="str">
        <f t="shared" si="6"/>
        <v>Weekend</v>
      </c>
      <c r="R4070" s="6" t="str">
        <f t="shared" si="7"/>
        <v>Low (1–15%)</v>
      </c>
    </row>
    <row r="4071">
      <c r="A4071" s="3" t="s">
        <v>4589</v>
      </c>
      <c r="B4071" s="4">
        <v>45955.58472222222</v>
      </c>
      <c r="C4071" s="3" t="s">
        <v>459</v>
      </c>
      <c r="D4071" s="3" t="s">
        <v>683</v>
      </c>
      <c r="E4071" s="3" t="s">
        <v>35</v>
      </c>
      <c r="F4071" s="3">
        <v>4.0</v>
      </c>
      <c r="G4071" s="3">
        <v>3499.0</v>
      </c>
      <c r="H4071" s="3">
        <v>30.0</v>
      </c>
      <c r="I4071" s="3">
        <v>2224.11</v>
      </c>
      <c r="J4071" s="3" t="s">
        <v>32</v>
      </c>
      <c r="K4071" s="3" t="s">
        <v>28</v>
      </c>
      <c r="L4071" s="5">
        <f t="shared" si="1"/>
        <v>9797.2</v>
      </c>
      <c r="M4071" s="5">
        <f t="shared" si="2"/>
        <v>8896.44</v>
      </c>
      <c r="N4071" s="5">
        <f t="shared" si="3"/>
        <v>900.76</v>
      </c>
      <c r="O4071" s="6">
        <f t="shared" si="4"/>
        <v>0.09194055444</v>
      </c>
      <c r="P4071" s="6" t="str">
        <f t="shared" si="5"/>
        <v>Saturday</v>
      </c>
      <c r="Q4071" s="6" t="str">
        <f t="shared" si="6"/>
        <v>Weekend</v>
      </c>
      <c r="R4071" s="6" t="str">
        <f t="shared" si="7"/>
        <v>High (&gt;25%)</v>
      </c>
    </row>
    <row r="4072">
      <c r="A4072" s="3" t="s">
        <v>4590</v>
      </c>
      <c r="B4072" s="4">
        <v>45329.62013888889</v>
      </c>
      <c r="C4072" s="3" t="s">
        <v>81</v>
      </c>
      <c r="D4072" s="3" t="s">
        <v>1110</v>
      </c>
      <c r="E4072" s="3" t="s">
        <v>27</v>
      </c>
      <c r="F4072" s="3">
        <v>5.0</v>
      </c>
      <c r="G4072" s="3">
        <v>799.0</v>
      </c>
      <c r="H4072" s="3">
        <v>0.0</v>
      </c>
      <c r="I4072" s="3">
        <v>487.13</v>
      </c>
      <c r="J4072" s="3" t="s">
        <v>32</v>
      </c>
      <c r="K4072" s="3" t="s">
        <v>28</v>
      </c>
      <c r="L4072" s="5">
        <f t="shared" si="1"/>
        <v>3995</v>
      </c>
      <c r="M4072" s="5">
        <f t="shared" si="2"/>
        <v>2435.65</v>
      </c>
      <c r="N4072" s="5">
        <f t="shared" si="3"/>
        <v>1559.35</v>
      </c>
      <c r="O4072" s="6">
        <f t="shared" si="4"/>
        <v>0.3903254068</v>
      </c>
      <c r="P4072" s="6" t="str">
        <f t="shared" si="5"/>
        <v>Wednesday</v>
      </c>
      <c r="Q4072" s="6" t="str">
        <f t="shared" si="6"/>
        <v>Weekday</v>
      </c>
      <c r="R4072" s="6" t="str">
        <f t="shared" si="7"/>
        <v>No Discount</v>
      </c>
    </row>
    <row r="4073">
      <c r="A4073" s="3" t="s">
        <v>4591</v>
      </c>
      <c r="B4073" s="4">
        <v>46018.78333333333</v>
      </c>
      <c r="C4073" s="3" t="s">
        <v>100</v>
      </c>
      <c r="D4073" s="3" t="s">
        <v>903</v>
      </c>
      <c r="E4073" s="3" t="s">
        <v>21</v>
      </c>
      <c r="F4073" s="3">
        <v>3.0</v>
      </c>
      <c r="G4073" s="3">
        <v>699.0</v>
      </c>
      <c r="H4073" s="3">
        <v>10.0</v>
      </c>
      <c r="I4073" s="3">
        <v>470.28</v>
      </c>
      <c r="J4073" s="3" t="s">
        <v>32</v>
      </c>
      <c r="K4073" s="3" t="s">
        <v>39</v>
      </c>
      <c r="L4073" s="5">
        <f t="shared" si="1"/>
        <v>1887.3</v>
      </c>
      <c r="M4073" s="5">
        <f t="shared" si="2"/>
        <v>1410.84</v>
      </c>
      <c r="N4073" s="5">
        <f t="shared" si="3"/>
        <v>476.46</v>
      </c>
      <c r="O4073" s="6">
        <f t="shared" si="4"/>
        <v>0.2524558894</v>
      </c>
      <c r="P4073" s="6" t="str">
        <f t="shared" si="5"/>
        <v>Saturday</v>
      </c>
      <c r="Q4073" s="6" t="str">
        <f t="shared" si="6"/>
        <v>Weekend</v>
      </c>
      <c r="R4073" s="6" t="str">
        <f t="shared" si="7"/>
        <v>Low (1–15%)</v>
      </c>
    </row>
    <row r="4074">
      <c r="A4074" s="3" t="s">
        <v>4592</v>
      </c>
      <c r="B4074" s="4">
        <v>45361.46944444445</v>
      </c>
      <c r="C4074" s="3" t="s">
        <v>47</v>
      </c>
      <c r="D4074" s="3" t="s">
        <v>910</v>
      </c>
      <c r="E4074" s="3" t="s">
        <v>27</v>
      </c>
      <c r="F4074" s="3">
        <v>1.0</v>
      </c>
      <c r="G4074" s="3">
        <v>1499.0</v>
      </c>
      <c r="H4074" s="3">
        <v>0.0</v>
      </c>
      <c r="I4074" s="3">
        <v>763.94</v>
      </c>
      <c r="J4074" s="3" t="s">
        <v>52</v>
      </c>
      <c r="K4074" s="3" t="s">
        <v>28</v>
      </c>
      <c r="L4074" s="5">
        <f t="shared" si="1"/>
        <v>1499</v>
      </c>
      <c r="M4074" s="5">
        <f t="shared" si="2"/>
        <v>763.94</v>
      </c>
      <c r="N4074" s="5">
        <f t="shared" si="3"/>
        <v>735.06</v>
      </c>
      <c r="O4074" s="6">
        <f t="shared" si="4"/>
        <v>0.4903669113</v>
      </c>
      <c r="P4074" s="6" t="str">
        <f t="shared" si="5"/>
        <v>Sunday</v>
      </c>
      <c r="Q4074" s="6" t="str">
        <f t="shared" si="6"/>
        <v>Weekend</v>
      </c>
      <c r="R4074" s="6" t="str">
        <f t="shared" si="7"/>
        <v>No Discount</v>
      </c>
    </row>
    <row r="4075">
      <c r="A4075" s="3" t="s">
        <v>4593</v>
      </c>
      <c r="B4075" s="4">
        <v>45335.68402777778</v>
      </c>
      <c r="C4075" s="3" t="s">
        <v>124</v>
      </c>
      <c r="D4075" s="3" t="s">
        <v>1091</v>
      </c>
      <c r="E4075" s="3" t="s">
        <v>27</v>
      </c>
      <c r="F4075" s="3">
        <v>1.0</v>
      </c>
      <c r="G4075" s="3">
        <v>1999.0</v>
      </c>
      <c r="H4075" s="3">
        <v>10.0</v>
      </c>
      <c r="I4075" s="3">
        <v>1043.3</v>
      </c>
      <c r="J4075" s="3" t="s">
        <v>52</v>
      </c>
      <c r="K4075" s="3" t="s">
        <v>23</v>
      </c>
      <c r="L4075" s="5">
        <f t="shared" si="1"/>
        <v>1799.1</v>
      </c>
      <c r="M4075" s="5">
        <f t="shared" si="2"/>
        <v>1043.3</v>
      </c>
      <c r="N4075" s="5">
        <f t="shared" si="3"/>
        <v>755.8</v>
      </c>
      <c r="O4075" s="6">
        <f t="shared" si="4"/>
        <v>0.4200989384</v>
      </c>
      <c r="P4075" s="6" t="str">
        <f t="shared" si="5"/>
        <v>Tuesday</v>
      </c>
      <c r="Q4075" s="6" t="str">
        <f t="shared" si="6"/>
        <v>Weekday</v>
      </c>
      <c r="R4075" s="6" t="str">
        <f t="shared" si="7"/>
        <v>Low (1–15%)</v>
      </c>
    </row>
    <row r="4076">
      <c r="A4076" s="3" t="s">
        <v>4594</v>
      </c>
      <c r="B4076" s="4">
        <v>45534.49513888889</v>
      </c>
      <c r="C4076" s="3" t="s">
        <v>114</v>
      </c>
      <c r="D4076" s="3" t="s">
        <v>307</v>
      </c>
      <c r="E4076" s="3" t="s">
        <v>27</v>
      </c>
      <c r="F4076" s="3">
        <v>4.0</v>
      </c>
      <c r="G4076" s="3">
        <v>1299.0</v>
      </c>
      <c r="H4076" s="3">
        <v>25.0</v>
      </c>
      <c r="I4076" s="3">
        <v>795.9</v>
      </c>
      <c r="J4076" s="3" t="s">
        <v>52</v>
      </c>
      <c r="K4076" s="3" t="s">
        <v>39</v>
      </c>
      <c r="L4076" s="5">
        <f t="shared" si="1"/>
        <v>3897</v>
      </c>
      <c r="M4076" s="5">
        <f t="shared" si="2"/>
        <v>3183.6</v>
      </c>
      <c r="N4076" s="5">
        <f t="shared" si="3"/>
        <v>713.4</v>
      </c>
      <c r="O4076" s="6">
        <f t="shared" si="4"/>
        <v>0.1830638953</v>
      </c>
      <c r="P4076" s="6" t="str">
        <f t="shared" si="5"/>
        <v>Friday</v>
      </c>
      <c r="Q4076" s="6" t="str">
        <f t="shared" si="6"/>
        <v>Weekday</v>
      </c>
      <c r="R4076" s="6" t="str">
        <f t="shared" si="7"/>
        <v>Mid (16–25%)</v>
      </c>
    </row>
    <row r="4077">
      <c r="A4077" s="3" t="s">
        <v>4595</v>
      </c>
      <c r="B4077" s="4">
        <v>45632.584027777775</v>
      </c>
      <c r="C4077" s="3" t="s">
        <v>73</v>
      </c>
      <c r="D4077" s="3" t="s">
        <v>824</v>
      </c>
      <c r="E4077" s="3" t="s">
        <v>21</v>
      </c>
      <c r="F4077" s="3">
        <v>1.0</v>
      </c>
      <c r="G4077" s="3">
        <v>699.0</v>
      </c>
      <c r="H4077" s="3">
        <v>15.0</v>
      </c>
      <c r="I4077" s="3">
        <v>347.45</v>
      </c>
      <c r="J4077" s="3" t="s">
        <v>32</v>
      </c>
      <c r="K4077" s="3" t="s">
        <v>39</v>
      </c>
      <c r="L4077" s="5">
        <f t="shared" si="1"/>
        <v>594.15</v>
      </c>
      <c r="M4077" s="5">
        <f t="shared" si="2"/>
        <v>347.45</v>
      </c>
      <c r="N4077" s="5">
        <f t="shared" si="3"/>
        <v>246.7</v>
      </c>
      <c r="O4077" s="6">
        <f t="shared" si="4"/>
        <v>0.415215013</v>
      </c>
      <c r="P4077" s="6" t="str">
        <f t="shared" si="5"/>
        <v>Friday</v>
      </c>
      <c r="Q4077" s="6" t="str">
        <f t="shared" si="6"/>
        <v>Weekday</v>
      </c>
      <c r="R4077" s="6" t="str">
        <f t="shared" si="7"/>
        <v>Low (1–15%)</v>
      </c>
    </row>
    <row r="4078">
      <c r="A4078" s="3" t="s">
        <v>4596</v>
      </c>
      <c r="B4078" s="4">
        <v>45748.611805555556</v>
      </c>
      <c r="C4078" s="3" t="s">
        <v>57</v>
      </c>
      <c r="D4078" s="3" t="s">
        <v>635</v>
      </c>
      <c r="E4078" s="3" t="s">
        <v>21</v>
      </c>
      <c r="F4078" s="3">
        <v>2.0</v>
      </c>
      <c r="G4078" s="3">
        <v>699.0</v>
      </c>
      <c r="H4078" s="3">
        <v>20.0</v>
      </c>
      <c r="I4078" s="3">
        <v>323.71</v>
      </c>
      <c r="J4078" s="3" t="s">
        <v>52</v>
      </c>
      <c r="K4078" s="3" t="s">
        <v>28</v>
      </c>
      <c r="L4078" s="5">
        <f t="shared" si="1"/>
        <v>1118.4</v>
      </c>
      <c r="M4078" s="5">
        <f t="shared" si="2"/>
        <v>647.42</v>
      </c>
      <c r="N4078" s="5">
        <f t="shared" si="3"/>
        <v>470.98</v>
      </c>
      <c r="O4078" s="6">
        <f t="shared" si="4"/>
        <v>0.4211194564</v>
      </c>
      <c r="P4078" s="6" t="str">
        <f t="shared" si="5"/>
        <v>Tuesday</v>
      </c>
      <c r="Q4078" s="6" t="str">
        <f t="shared" si="6"/>
        <v>Weekday</v>
      </c>
      <c r="R4078" s="6" t="str">
        <f t="shared" si="7"/>
        <v>Mid (16–25%)</v>
      </c>
    </row>
    <row r="4079">
      <c r="A4079" s="3" t="s">
        <v>4597</v>
      </c>
      <c r="B4079" s="4">
        <v>45352.51875</v>
      </c>
      <c r="C4079" s="3" t="s">
        <v>78</v>
      </c>
      <c r="D4079" s="3" t="s">
        <v>754</v>
      </c>
      <c r="E4079" s="3" t="s">
        <v>35</v>
      </c>
      <c r="F4079" s="3">
        <v>5.0</v>
      </c>
      <c r="G4079" s="3">
        <v>3499.0</v>
      </c>
      <c r="H4079" s="3">
        <v>10.0</v>
      </c>
      <c r="I4079" s="3">
        <v>2233.83</v>
      </c>
      <c r="J4079" s="3" t="s">
        <v>32</v>
      </c>
      <c r="K4079" s="3" t="s">
        <v>39</v>
      </c>
      <c r="L4079" s="5">
        <f t="shared" si="1"/>
        <v>15745.5</v>
      </c>
      <c r="M4079" s="5">
        <f t="shared" si="2"/>
        <v>11169.15</v>
      </c>
      <c r="N4079" s="5">
        <f t="shared" si="3"/>
        <v>4576.35</v>
      </c>
      <c r="O4079" s="6">
        <f t="shared" si="4"/>
        <v>0.2906449462</v>
      </c>
      <c r="P4079" s="6" t="str">
        <f t="shared" si="5"/>
        <v>Friday</v>
      </c>
      <c r="Q4079" s="6" t="str">
        <f t="shared" si="6"/>
        <v>Weekday</v>
      </c>
      <c r="R4079" s="6" t="str">
        <f t="shared" si="7"/>
        <v>Low (1–15%)</v>
      </c>
    </row>
    <row r="4080">
      <c r="A4080" s="3" t="s">
        <v>4598</v>
      </c>
      <c r="B4080" s="4">
        <v>45368.59375</v>
      </c>
      <c r="C4080" s="3" t="s">
        <v>81</v>
      </c>
      <c r="D4080" s="3" t="s">
        <v>1588</v>
      </c>
      <c r="E4080" s="3" t="s">
        <v>35</v>
      </c>
      <c r="F4080" s="3">
        <v>4.0</v>
      </c>
      <c r="G4080" s="3">
        <v>2999.0</v>
      </c>
      <c r="H4080" s="3">
        <v>0.0</v>
      </c>
      <c r="I4080" s="3">
        <v>1770.57</v>
      </c>
      <c r="J4080" s="3" t="s">
        <v>32</v>
      </c>
      <c r="K4080" s="3" t="s">
        <v>39</v>
      </c>
      <c r="L4080" s="5">
        <f t="shared" si="1"/>
        <v>11996</v>
      </c>
      <c r="M4080" s="5">
        <f t="shared" si="2"/>
        <v>7082.28</v>
      </c>
      <c r="N4080" s="5">
        <f t="shared" si="3"/>
        <v>4913.72</v>
      </c>
      <c r="O4080" s="6">
        <f t="shared" si="4"/>
        <v>0.4096132044</v>
      </c>
      <c r="P4080" s="6" t="str">
        <f t="shared" si="5"/>
        <v>Sunday</v>
      </c>
      <c r="Q4080" s="6" t="str">
        <f t="shared" si="6"/>
        <v>Weekend</v>
      </c>
      <c r="R4080" s="6" t="str">
        <f t="shared" si="7"/>
        <v>No Discount</v>
      </c>
    </row>
    <row r="4081">
      <c r="A4081" s="3" t="s">
        <v>4599</v>
      </c>
      <c r="B4081" s="4">
        <v>45850.40833333333</v>
      </c>
      <c r="C4081" s="3" t="s">
        <v>266</v>
      </c>
      <c r="D4081" s="3" t="s">
        <v>461</v>
      </c>
      <c r="E4081" s="3" t="s">
        <v>21</v>
      </c>
      <c r="F4081" s="3">
        <v>2.0</v>
      </c>
      <c r="G4081" s="3">
        <v>899.0</v>
      </c>
      <c r="H4081" s="3">
        <v>30.0</v>
      </c>
      <c r="I4081" s="3">
        <v>525.86</v>
      </c>
      <c r="J4081" s="3" t="s">
        <v>52</v>
      </c>
      <c r="K4081" s="3" t="s">
        <v>23</v>
      </c>
      <c r="L4081" s="5">
        <f t="shared" si="1"/>
        <v>1258.6</v>
      </c>
      <c r="M4081" s="5">
        <f t="shared" si="2"/>
        <v>1051.72</v>
      </c>
      <c r="N4081" s="5">
        <f t="shared" si="3"/>
        <v>206.88</v>
      </c>
      <c r="O4081" s="6">
        <f t="shared" si="4"/>
        <v>0.164373113</v>
      </c>
      <c r="P4081" s="6" t="str">
        <f t="shared" si="5"/>
        <v>Saturday</v>
      </c>
      <c r="Q4081" s="6" t="str">
        <f t="shared" si="6"/>
        <v>Weekend</v>
      </c>
      <c r="R4081" s="6" t="str">
        <f t="shared" si="7"/>
        <v>High (&gt;25%)</v>
      </c>
    </row>
    <row r="4082">
      <c r="A4082" s="3" t="s">
        <v>4600</v>
      </c>
      <c r="B4082" s="4">
        <v>45806.495833333334</v>
      </c>
      <c r="C4082" s="3" t="s">
        <v>309</v>
      </c>
      <c r="D4082" s="3" t="s">
        <v>1137</v>
      </c>
      <c r="E4082" s="3" t="s">
        <v>27</v>
      </c>
      <c r="F4082" s="3">
        <v>1.0</v>
      </c>
      <c r="G4082" s="3">
        <v>1499.0</v>
      </c>
      <c r="H4082" s="3">
        <v>25.0</v>
      </c>
      <c r="I4082" s="3">
        <v>752.39</v>
      </c>
      <c r="J4082" s="3" t="s">
        <v>52</v>
      </c>
      <c r="K4082" s="3" t="s">
        <v>28</v>
      </c>
      <c r="L4082" s="5">
        <f t="shared" si="1"/>
        <v>1124.25</v>
      </c>
      <c r="M4082" s="5">
        <f t="shared" si="2"/>
        <v>752.39</v>
      </c>
      <c r="N4082" s="5">
        <f t="shared" si="3"/>
        <v>371.86</v>
      </c>
      <c r="O4082" s="6">
        <f t="shared" si="4"/>
        <v>0.3307627307</v>
      </c>
      <c r="P4082" s="6" t="str">
        <f t="shared" si="5"/>
        <v>Thursday</v>
      </c>
      <c r="Q4082" s="6" t="str">
        <f t="shared" si="6"/>
        <v>Weekday</v>
      </c>
      <c r="R4082" s="6" t="str">
        <f t="shared" si="7"/>
        <v>Mid (16–25%)</v>
      </c>
    </row>
    <row r="4083">
      <c r="A4083" s="3" t="s">
        <v>4601</v>
      </c>
      <c r="B4083" s="4">
        <v>45839.90972222222</v>
      </c>
      <c r="C4083" s="3" t="s">
        <v>135</v>
      </c>
      <c r="D4083" s="3" t="s">
        <v>271</v>
      </c>
      <c r="E4083" s="3" t="s">
        <v>35</v>
      </c>
      <c r="F4083" s="3">
        <v>4.0</v>
      </c>
      <c r="G4083" s="3">
        <v>3499.0</v>
      </c>
      <c r="H4083" s="3">
        <v>0.0</v>
      </c>
      <c r="I4083" s="3">
        <v>1983.49</v>
      </c>
      <c r="J4083" s="3" t="s">
        <v>32</v>
      </c>
      <c r="K4083" s="3" t="s">
        <v>28</v>
      </c>
      <c r="L4083" s="5">
        <f t="shared" si="1"/>
        <v>13996</v>
      </c>
      <c r="M4083" s="5">
        <f t="shared" si="2"/>
        <v>7933.96</v>
      </c>
      <c r="N4083" s="5">
        <f t="shared" si="3"/>
        <v>6062.04</v>
      </c>
      <c r="O4083" s="6">
        <f t="shared" si="4"/>
        <v>0.4331266076</v>
      </c>
      <c r="P4083" s="6" t="str">
        <f t="shared" si="5"/>
        <v>Tuesday</v>
      </c>
      <c r="Q4083" s="6" t="str">
        <f t="shared" si="6"/>
        <v>Weekday</v>
      </c>
      <c r="R4083" s="6" t="str">
        <f t="shared" si="7"/>
        <v>No Discount</v>
      </c>
    </row>
    <row r="4084">
      <c r="A4084" s="3" t="s">
        <v>4602</v>
      </c>
      <c r="B4084" s="4">
        <v>45341.55138888889</v>
      </c>
      <c r="C4084" s="3" t="s">
        <v>144</v>
      </c>
      <c r="D4084" s="3" t="s">
        <v>222</v>
      </c>
      <c r="E4084" s="3" t="s">
        <v>21</v>
      </c>
      <c r="F4084" s="3">
        <v>4.0</v>
      </c>
      <c r="G4084" s="3">
        <v>299.0</v>
      </c>
      <c r="H4084" s="3">
        <v>25.0</v>
      </c>
      <c r="I4084" s="3">
        <v>167.0</v>
      </c>
      <c r="J4084" s="3" t="s">
        <v>52</v>
      </c>
      <c r="K4084" s="3" t="s">
        <v>28</v>
      </c>
      <c r="L4084" s="5">
        <f t="shared" si="1"/>
        <v>897</v>
      </c>
      <c r="M4084" s="5">
        <f t="shared" si="2"/>
        <v>668</v>
      </c>
      <c r="N4084" s="5">
        <f t="shared" si="3"/>
        <v>229</v>
      </c>
      <c r="O4084" s="6">
        <f t="shared" si="4"/>
        <v>0.2552954292</v>
      </c>
      <c r="P4084" s="6" t="str">
        <f t="shared" si="5"/>
        <v>Monday</v>
      </c>
      <c r="Q4084" s="6" t="str">
        <f t="shared" si="6"/>
        <v>Weekday</v>
      </c>
      <c r="R4084" s="6" t="str">
        <f t="shared" si="7"/>
        <v>Mid (16–25%)</v>
      </c>
    </row>
    <row r="4085">
      <c r="A4085" s="3" t="s">
        <v>4603</v>
      </c>
      <c r="B4085" s="4">
        <v>45746.47708333333</v>
      </c>
      <c r="C4085" s="3" t="s">
        <v>100</v>
      </c>
      <c r="D4085" s="3" t="s">
        <v>311</v>
      </c>
      <c r="E4085" s="3" t="s">
        <v>27</v>
      </c>
      <c r="F4085" s="3">
        <v>3.0</v>
      </c>
      <c r="G4085" s="3">
        <v>1299.0</v>
      </c>
      <c r="H4085" s="3">
        <v>30.0</v>
      </c>
      <c r="I4085" s="3">
        <v>852.28</v>
      </c>
      <c r="J4085" s="3" t="s">
        <v>52</v>
      </c>
      <c r="K4085" s="3" t="s">
        <v>23</v>
      </c>
      <c r="L4085" s="5">
        <f t="shared" si="1"/>
        <v>2727.9</v>
      </c>
      <c r="M4085" s="5">
        <f t="shared" si="2"/>
        <v>2556.84</v>
      </c>
      <c r="N4085" s="5">
        <f t="shared" si="3"/>
        <v>171.06</v>
      </c>
      <c r="O4085" s="6">
        <f t="shared" si="4"/>
        <v>0.06270757726</v>
      </c>
      <c r="P4085" s="6" t="str">
        <f t="shared" si="5"/>
        <v>Sunday</v>
      </c>
      <c r="Q4085" s="6" t="str">
        <f t="shared" si="6"/>
        <v>Weekend</v>
      </c>
      <c r="R4085" s="6" t="str">
        <f t="shared" si="7"/>
        <v>High (&gt;25%)</v>
      </c>
    </row>
    <row r="4086">
      <c r="A4086" s="3" t="s">
        <v>4604</v>
      </c>
      <c r="B4086" s="4">
        <v>45827.80486111111</v>
      </c>
      <c r="C4086" s="3" t="s">
        <v>231</v>
      </c>
      <c r="D4086" s="3" t="s">
        <v>1521</v>
      </c>
      <c r="E4086" s="3" t="s">
        <v>35</v>
      </c>
      <c r="F4086" s="3">
        <v>3.0</v>
      </c>
      <c r="G4086" s="3">
        <v>3999.0</v>
      </c>
      <c r="H4086" s="3">
        <v>0.0</v>
      </c>
      <c r="I4086" s="3">
        <v>2313.11</v>
      </c>
      <c r="J4086" s="3" t="s">
        <v>32</v>
      </c>
      <c r="K4086" s="3" t="s">
        <v>39</v>
      </c>
      <c r="L4086" s="5">
        <f t="shared" si="1"/>
        <v>11997</v>
      </c>
      <c r="M4086" s="5">
        <f t="shared" si="2"/>
        <v>6939.33</v>
      </c>
      <c r="N4086" s="5">
        <f t="shared" si="3"/>
        <v>5057.67</v>
      </c>
      <c r="O4086" s="6">
        <f t="shared" si="4"/>
        <v>0.4215778945</v>
      </c>
      <c r="P4086" s="6" t="str">
        <f t="shared" si="5"/>
        <v>Thursday</v>
      </c>
      <c r="Q4086" s="6" t="str">
        <f t="shared" si="6"/>
        <v>Weekday</v>
      </c>
      <c r="R4086" s="6" t="str">
        <f t="shared" si="7"/>
        <v>No Discount</v>
      </c>
    </row>
    <row r="4087">
      <c r="A4087" s="3" t="s">
        <v>4605</v>
      </c>
      <c r="B4087" s="4">
        <v>45931.78958333333</v>
      </c>
      <c r="C4087" s="3" t="s">
        <v>138</v>
      </c>
      <c r="D4087" s="3" t="s">
        <v>1755</v>
      </c>
      <c r="E4087" s="3" t="s">
        <v>27</v>
      </c>
      <c r="F4087" s="3">
        <v>5.0</v>
      </c>
      <c r="G4087" s="3">
        <v>1499.0</v>
      </c>
      <c r="H4087" s="3">
        <v>10.0</v>
      </c>
      <c r="I4087" s="3">
        <v>1043.07</v>
      </c>
      <c r="J4087" s="3" t="s">
        <v>52</v>
      </c>
      <c r="K4087" s="3" t="s">
        <v>23</v>
      </c>
      <c r="L4087" s="5">
        <f t="shared" si="1"/>
        <v>6745.5</v>
      </c>
      <c r="M4087" s="5">
        <f t="shared" si="2"/>
        <v>5215.35</v>
      </c>
      <c r="N4087" s="5">
        <f t="shared" si="3"/>
        <v>1530.15</v>
      </c>
      <c r="O4087" s="6">
        <f t="shared" si="4"/>
        <v>0.2268401156</v>
      </c>
      <c r="P4087" s="6" t="str">
        <f t="shared" si="5"/>
        <v>Wednesday</v>
      </c>
      <c r="Q4087" s="6" t="str">
        <f t="shared" si="6"/>
        <v>Weekday</v>
      </c>
      <c r="R4087" s="6" t="str">
        <f t="shared" si="7"/>
        <v>Low (1–15%)</v>
      </c>
    </row>
    <row r="4088">
      <c r="A4088" s="3" t="s">
        <v>4606</v>
      </c>
      <c r="B4088" s="4">
        <v>45472.52361111111</v>
      </c>
      <c r="C4088" s="3" t="s">
        <v>309</v>
      </c>
      <c r="D4088" s="3" t="s">
        <v>165</v>
      </c>
      <c r="E4088" s="3" t="s">
        <v>35</v>
      </c>
      <c r="F4088" s="3">
        <v>4.0</v>
      </c>
      <c r="G4088" s="3">
        <v>3499.0</v>
      </c>
      <c r="H4088" s="3">
        <v>25.0</v>
      </c>
      <c r="I4088" s="3">
        <v>1983.41</v>
      </c>
      <c r="J4088" s="3" t="s">
        <v>32</v>
      </c>
      <c r="K4088" s="3" t="s">
        <v>23</v>
      </c>
      <c r="L4088" s="5">
        <f t="shared" si="1"/>
        <v>10497</v>
      </c>
      <c r="M4088" s="5">
        <f t="shared" si="2"/>
        <v>7933.64</v>
      </c>
      <c r="N4088" s="5">
        <f t="shared" si="3"/>
        <v>2563.36</v>
      </c>
      <c r="O4088" s="6">
        <f t="shared" si="4"/>
        <v>0.244199295</v>
      </c>
      <c r="P4088" s="6" t="str">
        <f t="shared" si="5"/>
        <v>Saturday</v>
      </c>
      <c r="Q4088" s="6" t="str">
        <f t="shared" si="6"/>
        <v>Weekend</v>
      </c>
      <c r="R4088" s="6" t="str">
        <f t="shared" si="7"/>
        <v>Mid (16–25%)</v>
      </c>
    </row>
    <row r="4089">
      <c r="A4089" s="3" t="s">
        <v>4607</v>
      </c>
      <c r="B4089" s="4">
        <v>45977.825694444444</v>
      </c>
      <c r="C4089" s="3" t="s">
        <v>270</v>
      </c>
      <c r="D4089" s="3" t="s">
        <v>435</v>
      </c>
      <c r="E4089" s="3" t="s">
        <v>35</v>
      </c>
      <c r="F4089" s="3">
        <v>4.0</v>
      </c>
      <c r="G4089" s="3">
        <v>1999.0</v>
      </c>
      <c r="H4089" s="3">
        <v>30.0</v>
      </c>
      <c r="I4089" s="3">
        <v>1347.52</v>
      </c>
      <c r="J4089" s="3" t="s">
        <v>52</v>
      </c>
      <c r="K4089" s="3" t="s">
        <v>28</v>
      </c>
      <c r="L4089" s="5">
        <f t="shared" si="1"/>
        <v>5597.2</v>
      </c>
      <c r="M4089" s="5">
        <f t="shared" si="2"/>
        <v>5390.08</v>
      </c>
      <c r="N4089" s="5">
        <f t="shared" si="3"/>
        <v>207.12</v>
      </c>
      <c r="O4089" s="6">
        <f t="shared" si="4"/>
        <v>0.03700421639</v>
      </c>
      <c r="P4089" s="6" t="str">
        <f t="shared" si="5"/>
        <v>Sunday</v>
      </c>
      <c r="Q4089" s="6" t="str">
        <f t="shared" si="6"/>
        <v>Weekend</v>
      </c>
      <c r="R4089" s="6" t="str">
        <f t="shared" si="7"/>
        <v>High (&gt;25%)</v>
      </c>
    </row>
    <row r="4090">
      <c r="A4090" s="3" t="s">
        <v>4608</v>
      </c>
      <c r="B4090" s="4">
        <v>45771.763194444444</v>
      </c>
      <c r="C4090" s="3" t="s">
        <v>194</v>
      </c>
      <c r="D4090" s="3" t="s">
        <v>683</v>
      </c>
      <c r="E4090" s="3" t="s">
        <v>35</v>
      </c>
      <c r="F4090" s="3">
        <v>2.0</v>
      </c>
      <c r="G4090" s="3">
        <v>1999.0</v>
      </c>
      <c r="H4090" s="3">
        <v>5.0</v>
      </c>
      <c r="I4090" s="3">
        <v>1310.8</v>
      </c>
      <c r="J4090" s="3" t="s">
        <v>32</v>
      </c>
      <c r="K4090" s="3" t="s">
        <v>23</v>
      </c>
      <c r="L4090" s="5">
        <f t="shared" si="1"/>
        <v>3798.1</v>
      </c>
      <c r="M4090" s="5">
        <f t="shared" si="2"/>
        <v>2621.6</v>
      </c>
      <c r="N4090" s="5">
        <f t="shared" si="3"/>
        <v>1176.5</v>
      </c>
      <c r="O4090" s="6">
        <f t="shared" si="4"/>
        <v>0.3097601432</v>
      </c>
      <c r="P4090" s="6" t="str">
        <f t="shared" si="5"/>
        <v>Thursday</v>
      </c>
      <c r="Q4090" s="6" t="str">
        <f t="shared" si="6"/>
        <v>Weekday</v>
      </c>
      <c r="R4090" s="6" t="str">
        <f t="shared" si="7"/>
        <v>Low (1–15%)</v>
      </c>
    </row>
    <row r="4091">
      <c r="A4091" s="3" t="s">
        <v>4609</v>
      </c>
      <c r="B4091" s="4">
        <v>45584.756944444445</v>
      </c>
      <c r="C4091" s="3" t="s">
        <v>19</v>
      </c>
      <c r="D4091" s="3" t="s">
        <v>613</v>
      </c>
      <c r="E4091" s="3" t="s">
        <v>21</v>
      </c>
      <c r="F4091" s="3">
        <v>5.0</v>
      </c>
      <c r="G4091" s="3">
        <v>699.0</v>
      </c>
      <c r="H4091" s="3">
        <v>5.0</v>
      </c>
      <c r="I4091" s="3">
        <v>342.0</v>
      </c>
      <c r="J4091" s="3" t="s">
        <v>32</v>
      </c>
      <c r="K4091" s="3" t="s">
        <v>39</v>
      </c>
      <c r="L4091" s="5">
        <f t="shared" si="1"/>
        <v>3320.25</v>
      </c>
      <c r="M4091" s="5">
        <f t="shared" si="2"/>
        <v>1710</v>
      </c>
      <c r="N4091" s="5">
        <f t="shared" si="3"/>
        <v>1610.25</v>
      </c>
      <c r="O4091" s="6">
        <f t="shared" si="4"/>
        <v>0.4849785408</v>
      </c>
      <c r="P4091" s="6" t="str">
        <f t="shared" si="5"/>
        <v>Saturday</v>
      </c>
      <c r="Q4091" s="6" t="str">
        <f t="shared" si="6"/>
        <v>Weekend</v>
      </c>
      <c r="R4091" s="6" t="str">
        <f t="shared" si="7"/>
        <v>Low (1–15%)</v>
      </c>
    </row>
    <row r="4092">
      <c r="A4092" s="3" t="s">
        <v>4610</v>
      </c>
      <c r="B4092" s="4">
        <v>45363.91458333333</v>
      </c>
      <c r="C4092" s="3" t="s">
        <v>114</v>
      </c>
      <c r="D4092" s="3" t="s">
        <v>856</v>
      </c>
      <c r="E4092" s="3" t="s">
        <v>27</v>
      </c>
      <c r="F4092" s="3">
        <v>4.0</v>
      </c>
      <c r="G4092" s="3">
        <v>1499.0</v>
      </c>
      <c r="H4092" s="3">
        <v>0.0</v>
      </c>
      <c r="I4092" s="3">
        <v>870.39</v>
      </c>
      <c r="J4092" s="3" t="s">
        <v>22</v>
      </c>
      <c r="K4092" s="3" t="s">
        <v>39</v>
      </c>
      <c r="L4092" s="5">
        <f t="shared" si="1"/>
        <v>5996</v>
      </c>
      <c r="M4092" s="5">
        <f t="shared" si="2"/>
        <v>3481.56</v>
      </c>
      <c r="N4092" s="5">
        <f t="shared" si="3"/>
        <v>2514.44</v>
      </c>
      <c r="O4092" s="6">
        <f t="shared" si="4"/>
        <v>0.4193529019</v>
      </c>
      <c r="P4092" s="6" t="str">
        <f t="shared" si="5"/>
        <v>Tuesday</v>
      </c>
      <c r="Q4092" s="6" t="str">
        <f t="shared" si="6"/>
        <v>Weekday</v>
      </c>
      <c r="R4092" s="6" t="str">
        <f t="shared" si="7"/>
        <v>No Discount</v>
      </c>
    </row>
    <row r="4093">
      <c r="A4093" s="3" t="s">
        <v>4611</v>
      </c>
      <c r="B4093" s="4">
        <v>45809.76944444444</v>
      </c>
      <c r="C4093" s="3" t="s">
        <v>44</v>
      </c>
      <c r="D4093" s="3" t="s">
        <v>598</v>
      </c>
      <c r="E4093" s="3" t="s">
        <v>21</v>
      </c>
      <c r="F4093" s="3">
        <v>2.0</v>
      </c>
      <c r="G4093" s="3">
        <v>699.0</v>
      </c>
      <c r="H4093" s="3">
        <v>10.0</v>
      </c>
      <c r="I4093" s="3">
        <v>337.17</v>
      </c>
      <c r="J4093" s="3" t="s">
        <v>32</v>
      </c>
      <c r="K4093" s="3" t="s">
        <v>23</v>
      </c>
      <c r="L4093" s="5">
        <f t="shared" si="1"/>
        <v>1258.2</v>
      </c>
      <c r="M4093" s="5">
        <f t="shared" si="2"/>
        <v>674.34</v>
      </c>
      <c r="N4093" s="5">
        <f t="shared" si="3"/>
        <v>583.86</v>
      </c>
      <c r="O4093" s="6">
        <f t="shared" si="4"/>
        <v>0.4640438722</v>
      </c>
      <c r="P4093" s="6" t="str">
        <f t="shared" si="5"/>
        <v>Sunday</v>
      </c>
      <c r="Q4093" s="6" t="str">
        <f t="shared" si="6"/>
        <v>Weekend</v>
      </c>
      <c r="R4093" s="6" t="str">
        <f t="shared" si="7"/>
        <v>Low (1–15%)</v>
      </c>
    </row>
    <row r="4094">
      <c r="A4094" s="3" t="s">
        <v>4612</v>
      </c>
      <c r="B4094" s="4">
        <v>45862.59444444445</v>
      </c>
      <c r="C4094" s="3" t="s">
        <v>44</v>
      </c>
      <c r="D4094" s="3" t="s">
        <v>1494</v>
      </c>
      <c r="E4094" s="3" t="s">
        <v>21</v>
      </c>
      <c r="F4094" s="3">
        <v>1.0</v>
      </c>
      <c r="G4094" s="3">
        <v>699.0</v>
      </c>
      <c r="H4094" s="3">
        <v>0.0</v>
      </c>
      <c r="I4094" s="3">
        <v>440.7</v>
      </c>
      <c r="J4094" s="3" t="s">
        <v>32</v>
      </c>
      <c r="K4094" s="3" t="s">
        <v>28</v>
      </c>
      <c r="L4094" s="5">
        <f t="shared" si="1"/>
        <v>699</v>
      </c>
      <c r="M4094" s="5">
        <f t="shared" si="2"/>
        <v>440.7</v>
      </c>
      <c r="N4094" s="5">
        <f t="shared" si="3"/>
        <v>258.3</v>
      </c>
      <c r="O4094" s="6">
        <f t="shared" si="4"/>
        <v>0.369527897</v>
      </c>
      <c r="P4094" s="6" t="str">
        <f t="shared" si="5"/>
        <v>Thursday</v>
      </c>
      <c r="Q4094" s="6" t="str">
        <f t="shared" si="6"/>
        <v>Weekday</v>
      </c>
      <c r="R4094" s="6" t="str">
        <f t="shared" si="7"/>
        <v>No Discount</v>
      </c>
    </row>
    <row r="4095">
      <c r="A4095" s="3" t="s">
        <v>4613</v>
      </c>
      <c r="B4095" s="4">
        <v>45700.52291666667</v>
      </c>
      <c r="C4095" s="3" t="s">
        <v>54</v>
      </c>
      <c r="D4095" s="3" t="s">
        <v>386</v>
      </c>
      <c r="E4095" s="3" t="s">
        <v>27</v>
      </c>
      <c r="F4095" s="3">
        <v>3.0</v>
      </c>
      <c r="G4095" s="3">
        <v>1499.0</v>
      </c>
      <c r="H4095" s="3">
        <v>15.0</v>
      </c>
      <c r="I4095" s="3">
        <v>1043.33</v>
      </c>
      <c r="J4095" s="3" t="s">
        <v>52</v>
      </c>
      <c r="K4095" s="3" t="s">
        <v>28</v>
      </c>
      <c r="L4095" s="5">
        <f t="shared" si="1"/>
        <v>3822.45</v>
      </c>
      <c r="M4095" s="5">
        <f t="shared" si="2"/>
        <v>3129.99</v>
      </c>
      <c r="N4095" s="5">
        <f t="shared" si="3"/>
        <v>692.46</v>
      </c>
      <c r="O4095" s="6">
        <f t="shared" si="4"/>
        <v>0.1811560648</v>
      </c>
      <c r="P4095" s="6" t="str">
        <f t="shared" si="5"/>
        <v>Wednesday</v>
      </c>
      <c r="Q4095" s="6" t="str">
        <f t="shared" si="6"/>
        <v>Weekday</v>
      </c>
      <c r="R4095" s="6" t="str">
        <f t="shared" si="7"/>
        <v>Low (1–15%)</v>
      </c>
    </row>
    <row r="4096">
      <c r="A4096" s="3" t="s">
        <v>4614</v>
      </c>
      <c r="B4096" s="4">
        <v>45835.626388888886</v>
      </c>
      <c r="C4096" s="3" t="s">
        <v>57</v>
      </c>
      <c r="D4096" s="3" t="s">
        <v>1157</v>
      </c>
      <c r="E4096" s="3" t="s">
        <v>27</v>
      </c>
      <c r="F4096" s="3">
        <v>4.0</v>
      </c>
      <c r="G4096" s="3">
        <v>1299.0</v>
      </c>
      <c r="H4096" s="3">
        <v>5.0</v>
      </c>
      <c r="I4096" s="3">
        <v>906.24</v>
      </c>
      <c r="J4096" s="3" t="s">
        <v>52</v>
      </c>
      <c r="K4096" s="3" t="s">
        <v>23</v>
      </c>
      <c r="L4096" s="5">
        <f t="shared" si="1"/>
        <v>4936.2</v>
      </c>
      <c r="M4096" s="5">
        <f t="shared" si="2"/>
        <v>3624.96</v>
      </c>
      <c r="N4096" s="5">
        <f t="shared" si="3"/>
        <v>1311.24</v>
      </c>
      <c r="O4096" s="6">
        <f t="shared" si="4"/>
        <v>0.2656375349</v>
      </c>
      <c r="P4096" s="6" t="str">
        <f t="shared" si="5"/>
        <v>Friday</v>
      </c>
      <c r="Q4096" s="6" t="str">
        <f t="shared" si="6"/>
        <v>Weekday</v>
      </c>
      <c r="R4096" s="6" t="str">
        <f t="shared" si="7"/>
        <v>Low (1–15%)</v>
      </c>
    </row>
    <row r="4097">
      <c r="A4097" s="3" t="s">
        <v>4615</v>
      </c>
      <c r="B4097" s="4">
        <v>45782.39513888889</v>
      </c>
      <c r="C4097" s="3" t="s">
        <v>50</v>
      </c>
      <c r="D4097" s="3" t="s">
        <v>319</v>
      </c>
      <c r="E4097" s="3" t="s">
        <v>21</v>
      </c>
      <c r="F4097" s="3">
        <v>5.0</v>
      </c>
      <c r="G4097" s="3">
        <v>299.0</v>
      </c>
      <c r="H4097" s="3">
        <v>25.0</v>
      </c>
      <c r="I4097" s="3">
        <v>194.05</v>
      </c>
      <c r="J4097" s="3" t="s">
        <v>32</v>
      </c>
      <c r="K4097" s="3" t="s">
        <v>39</v>
      </c>
      <c r="L4097" s="5">
        <f t="shared" si="1"/>
        <v>1121.25</v>
      </c>
      <c r="M4097" s="5">
        <f t="shared" si="2"/>
        <v>970.25</v>
      </c>
      <c r="N4097" s="5">
        <f t="shared" si="3"/>
        <v>151</v>
      </c>
      <c r="O4097" s="6">
        <f t="shared" si="4"/>
        <v>0.134671126</v>
      </c>
      <c r="P4097" s="6" t="str">
        <f t="shared" si="5"/>
        <v>Monday</v>
      </c>
      <c r="Q4097" s="6" t="str">
        <f t="shared" si="6"/>
        <v>Weekday</v>
      </c>
      <c r="R4097" s="6" t="str">
        <f t="shared" si="7"/>
        <v>Mid (16–25%)</v>
      </c>
    </row>
    <row r="4098">
      <c r="A4098" s="3" t="s">
        <v>4616</v>
      </c>
      <c r="B4098" s="4">
        <v>45355.739583333336</v>
      </c>
      <c r="C4098" s="3" t="s">
        <v>254</v>
      </c>
      <c r="D4098" s="3" t="s">
        <v>179</v>
      </c>
      <c r="E4098" s="3" t="s">
        <v>21</v>
      </c>
      <c r="F4098" s="3">
        <v>2.0</v>
      </c>
      <c r="G4098" s="3">
        <v>699.0</v>
      </c>
      <c r="H4098" s="3">
        <v>0.0</v>
      </c>
      <c r="I4098" s="3">
        <v>455.99</v>
      </c>
      <c r="J4098" s="3" t="s">
        <v>52</v>
      </c>
      <c r="K4098" s="3" t="s">
        <v>28</v>
      </c>
      <c r="L4098" s="5">
        <f t="shared" si="1"/>
        <v>1398</v>
      </c>
      <c r="M4098" s="5">
        <f t="shared" si="2"/>
        <v>911.98</v>
      </c>
      <c r="N4098" s="5">
        <f t="shared" si="3"/>
        <v>486.02</v>
      </c>
      <c r="O4098" s="6">
        <f t="shared" si="4"/>
        <v>0.3476537911</v>
      </c>
      <c r="P4098" s="6" t="str">
        <f t="shared" si="5"/>
        <v>Monday</v>
      </c>
      <c r="Q4098" s="6" t="str">
        <f t="shared" si="6"/>
        <v>Weekday</v>
      </c>
      <c r="R4098" s="6" t="str">
        <f t="shared" si="7"/>
        <v>No Discount</v>
      </c>
    </row>
    <row r="4099">
      <c r="A4099" s="3" t="s">
        <v>4617</v>
      </c>
      <c r="B4099" s="4">
        <v>45549.595138888886</v>
      </c>
      <c r="C4099" s="3" t="s">
        <v>309</v>
      </c>
      <c r="D4099" s="3" t="s">
        <v>1993</v>
      </c>
      <c r="E4099" s="3" t="s">
        <v>27</v>
      </c>
      <c r="F4099" s="3">
        <v>2.0</v>
      </c>
      <c r="G4099" s="3">
        <v>999.0</v>
      </c>
      <c r="H4099" s="3">
        <v>20.0</v>
      </c>
      <c r="I4099" s="3">
        <v>655.09</v>
      </c>
      <c r="J4099" s="3" t="s">
        <v>52</v>
      </c>
      <c r="K4099" s="3" t="s">
        <v>39</v>
      </c>
      <c r="L4099" s="5">
        <f t="shared" si="1"/>
        <v>1598.4</v>
      </c>
      <c r="M4099" s="5">
        <f t="shared" si="2"/>
        <v>1310.18</v>
      </c>
      <c r="N4099" s="5">
        <f t="shared" si="3"/>
        <v>288.22</v>
      </c>
      <c r="O4099" s="6">
        <f t="shared" si="4"/>
        <v>0.1803178178</v>
      </c>
      <c r="P4099" s="6" t="str">
        <f t="shared" si="5"/>
        <v>Saturday</v>
      </c>
      <c r="Q4099" s="6" t="str">
        <f t="shared" si="6"/>
        <v>Weekend</v>
      </c>
      <c r="R4099" s="6" t="str">
        <f t="shared" si="7"/>
        <v>Mid (16–25%)</v>
      </c>
    </row>
    <row r="4100">
      <c r="A4100" s="3" t="s">
        <v>4618</v>
      </c>
      <c r="B4100" s="4">
        <v>45440.584027777775</v>
      </c>
      <c r="C4100" s="3" t="s">
        <v>81</v>
      </c>
      <c r="D4100" s="3" t="s">
        <v>105</v>
      </c>
      <c r="E4100" s="3" t="s">
        <v>35</v>
      </c>
      <c r="F4100" s="3">
        <v>2.0</v>
      </c>
      <c r="G4100" s="3">
        <v>3999.0</v>
      </c>
      <c r="H4100" s="3">
        <v>0.0</v>
      </c>
      <c r="I4100" s="3">
        <v>2874.61</v>
      </c>
      <c r="J4100" s="3" t="s">
        <v>52</v>
      </c>
      <c r="K4100" s="3" t="s">
        <v>28</v>
      </c>
      <c r="L4100" s="5">
        <f t="shared" si="1"/>
        <v>7998</v>
      </c>
      <c r="M4100" s="5">
        <f t="shared" si="2"/>
        <v>5749.22</v>
      </c>
      <c r="N4100" s="5">
        <f t="shared" si="3"/>
        <v>2248.78</v>
      </c>
      <c r="O4100" s="6">
        <f t="shared" si="4"/>
        <v>0.2811677919</v>
      </c>
      <c r="P4100" s="6" t="str">
        <f t="shared" si="5"/>
        <v>Tuesday</v>
      </c>
      <c r="Q4100" s="6" t="str">
        <f t="shared" si="6"/>
        <v>Weekday</v>
      </c>
      <c r="R4100" s="6" t="str">
        <f t="shared" si="7"/>
        <v>No Discount</v>
      </c>
    </row>
    <row r="4101">
      <c r="A4101" s="3" t="s">
        <v>4619</v>
      </c>
      <c r="B4101" s="4">
        <v>46020.87708333333</v>
      </c>
      <c r="C4101" s="3" t="s">
        <v>57</v>
      </c>
      <c r="D4101" s="3" t="s">
        <v>1993</v>
      </c>
      <c r="E4101" s="3" t="s">
        <v>35</v>
      </c>
      <c r="F4101" s="3">
        <v>4.0</v>
      </c>
      <c r="G4101" s="3">
        <v>3499.0</v>
      </c>
      <c r="H4101" s="3">
        <v>0.0</v>
      </c>
      <c r="I4101" s="3">
        <v>2236.88</v>
      </c>
      <c r="J4101" s="3" t="s">
        <v>32</v>
      </c>
      <c r="K4101" s="3" t="s">
        <v>28</v>
      </c>
      <c r="L4101" s="5">
        <f t="shared" si="1"/>
        <v>13996</v>
      </c>
      <c r="M4101" s="5">
        <f t="shared" si="2"/>
        <v>8947.52</v>
      </c>
      <c r="N4101" s="5">
        <f t="shared" si="3"/>
        <v>5048.48</v>
      </c>
      <c r="O4101" s="6">
        <f t="shared" si="4"/>
        <v>0.3607087739</v>
      </c>
      <c r="P4101" s="6" t="str">
        <f t="shared" si="5"/>
        <v>Monday</v>
      </c>
      <c r="Q4101" s="6" t="str">
        <f t="shared" si="6"/>
        <v>Weekday</v>
      </c>
      <c r="R4101" s="6" t="str">
        <f t="shared" si="7"/>
        <v>No Discount</v>
      </c>
    </row>
    <row r="4102">
      <c r="A4102" s="3" t="s">
        <v>4620</v>
      </c>
      <c r="B4102" s="4">
        <v>45618.70138888889</v>
      </c>
      <c r="C4102" s="3" t="s">
        <v>50</v>
      </c>
      <c r="D4102" s="3" t="s">
        <v>495</v>
      </c>
      <c r="E4102" s="3" t="s">
        <v>21</v>
      </c>
      <c r="F4102" s="3">
        <v>4.0</v>
      </c>
      <c r="G4102" s="3">
        <v>299.0</v>
      </c>
      <c r="H4102" s="3">
        <v>15.0</v>
      </c>
      <c r="I4102" s="3">
        <v>183.31</v>
      </c>
      <c r="J4102" s="3" t="s">
        <v>32</v>
      </c>
      <c r="K4102" s="3" t="s">
        <v>39</v>
      </c>
      <c r="L4102" s="5">
        <f t="shared" si="1"/>
        <v>1016.6</v>
      </c>
      <c r="M4102" s="5">
        <f t="shared" si="2"/>
        <v>733.24</v>
      </c>
      <c r="N4102" s="5">
        <f t="shared" si="3"/>
        <v>283.36</v>
      </c>
      <c r="O4102" s="6">
        <f t="shared" si="4"/>
        <v>0.2787330317</v>
      </c>
      <c r="P4102" s="6" t="str">
        <f t="shared" si="5"/>
        <v>Friday</v>
      </c>
      <c r="Q4102" s="6" t="str">
        <f t="shared" si="6"/>
        <v>Weekday</v>
      </c>
      <c r="R4102" s="6" t="str">
        <f t="shared" si="7"/>
        <v>Low (1–15%)</v>
      </c>
    </row>
    <row r="4103">
      <c r="A4103" s="3" t="s">
        <v>4621</v>
      </c>
      <c r="B4103" s="4">
        <v>45477.5625</v>
      </c>
      <c r="C4103" s="3" t="s">
        <v>70</v>
      </c>
      <c r="D4103" s="3" t="s">
        <v>509</v>
      </c>
      <c r="E4103" s="3" t="s">
        <v>35</v>
      </c>
      <c r="F4103" s="3">
        <v>3.0</v>
      </c>
      <c r="G4103" s="3">
        <v>1999.0</v>
      </c>
      <c r="H4103" s="3">
        <v>25.0</v>
      </c>
      <c r="I4103" s="3">
        <v>1431.67</v>
      </c>
      <c r="J4103" s="3" t="s">
        <v>52</v>
      </c>
      <c r="K4103" s="3" t="s">
        <v>28</v>
      </c>
      <c r="L4103" s="5">
        <f t="shared" si="1"/>
        <v>4497.75</v>
      </c>
      <c r="M4103" s="5">
        <f t="shared" si="2"/>
        <v>4295.01</v>
      </c>
      <c r="N4103" s="5">
        <f t="shared" si="3"/>
        <v>202.74</v>
      </c>
      <c r="O4103" s="6">
        <f t="shared" si="4"/>
        <v>0.04507587127</v>
      </c>
      <c r="P4103" s="6" t="str">
        <f t="shared" si="5"/>
        <v>Thursday</v>
      </c>
      <c r="Q4103" s="6" t="str">
        <f t="shared" si="6"/>
        <v>Weekday</v>
      </c>
      <c r="R4103" s="6" t="str">
        <f t="shared" si="7"/>
        <v>Mid (16–25%)</v>
      </c>
    </row>
    <row r="4104">
      <c r="A4104" s="3" t="s">
        <v>4622</v>
      </c>
      <c r="B4104" s="4">
        <v>45357.80347222222</v>
      </c>
      <c r="C4104" s="3" t="s">
        <v>171</v>
      </c>
      <c r="D4104" s="3" t="s">
        <v>45</v>
      </c>
      <c r="E4104" s="3" t="s">
        <v>21</v>
      </c>
      <c r="F4104" s="3">
        <v>2.0</v>
      </c>
      <c r="G4104" s="3">
        <v>699.0</v>
      </c>
      <c r="H4104" s="3">
        <v>15.0</v>
      </c>
      <c r="I4104" s="3">
        <v>428.59</v>
      </c>
      <c r="J4104" s="3" t="s">
        <v>32</v>
      </c>
      <c r="K4104" s="3" t="s">
        <v>23</v>
      </c>
      <c r="L4104" s="5">
        <f t="shared" si="1"/>
        <v>1188.3</v>
      </c>
      <c r="M4104" s="5">
        <f t="shared" si="2"/>
        <v>857.18</v>
      </c>
      <c r="N4104" s="5">
        <f t="shared" si="3"/>
        <v>331.12</v>
      </c>
      <c r="O4104" s="6">
        <f t="shared" si="4"/>
        <v>0.2786501725</v>
      </c>
      <c r="P4104" s="6" t="str">
        <f t="shared" si="5"/>
        <v>Wednesday</v>
      </c>
      <c r="Q4104" s="6" t="str">
        <f t="shared" si="6"/>
        <v>Weekday</v>
      </c>
      <c r="R4104" s="6" t="str">
        <f t="shared" si="7"/>
        <v>Low (1–15%)</v>
      </c>
    </row>
    <row r="4105">
      <c r="A4105" s="3" t="s">
        <v>4623</v>
      </c>
      <c r="B4105" s="4">
        <v>46004.69652777778</v>
      </c>
      <c r="C4105" s="3" t="s">
        <v>231</v>
      </c>
      <c r="D4105" s="3" t="s">
        <v>409</v>
      </c>
      <c r="E4105" s="3" t="s">
        <v>35</v>
      </c>
      <c r="F4105" s="3">
        <v>4.0</v>
      </c>
      <c r="G4105" s="3">
        <v>3499.0</v>
      </c>
      <c r="H4105" s="3">
        <v>30.0</v>
      </c>
      <c r="I4105" s="3">
        <v>2066.49</v>
      </c>
      <c r="J4105" s="3" t="s">
        <v>32</v>
      </c>
      <c r="K4105" s="3" t="s">
        <v>23</v>
      </c>
      <c r="L4105" s="5">
        <f t="shared" si="1"/>
        <v>9797.2</v>
      </c>
      <c r="M4105" s="5">
        <f t="shared" si="2"/>
        <v>8265.96</v>
      </c>
      <c r="N4105" s="5">
        <f t="shared" si="3"/>
        <v>1531.24</v>
      </c>
      <c r="O4105" s="6">
        <f t="shared" si="4"/>
        <v>0.1562936349</v>
      </c>
      <c r="P4105" s="6" t="str">
        <f t="shared" si="5"/>
        <v>Saturday</v>
      </c>
      <c r="Q4105" s="6" t="str">
        <f t="shared" si="6"/>
        <v>Weekend</v>
      </c>
      <c r="R4105" s="6" t="str">
        <f t="shared" si="7"/>
        <v>High (&gt;25%)</v>
      </c>
    </row>
    <row r="4106">
      <c r="A4106" s="3" t="s">
        <v>4624</v>
      </c>
      <c r="B4106" s="4">
        <v>45373.69583333333</v>
      </c>
      <c r="C4106" s="3" t="s">
        <v>266</v>
      </c>
      <c r="D4106" s="3" t="s">
        <v>227</v>
      </c>
      <c r="E4106" s="3" t="s">
        <v>35</v>
      </c>
      <c r="F4106" s="3">
        <v>1.0</v>
      </c>
      <c r="G4106" s="3">
        <v>3999.0</v>
      </c>
      <c r="H4106" s="3">
        <v>0.0</v>
      </c>
      <c r="I4106" s="3">
        <v>2501.66</v>
      </c>
      <c r="J4106" s="3" t="s">
        <v>52</v>
      </c>
      <c r="K4106" s="3" t="s">
        <v>39</v>
      </c>
      <c r="L4106" s="5">
        <f t="shared" si="1"/>
        <v>3999</v>
      </c>
      <c r="M4106" s="5">
        <f t="shared" si="2"/>
        <v>2501.66</v>
      </c>
      <c r="N4106" s="5">
        <f t="shared" si="3"/>
        <v>1497.34</v>
      </c>
      <c r="O4106" s="6">
        <f t="shared" si="4"/>
        <v>0.3744286072</v>
      </c>
      <c r="P4106" s="6" t="str">
        <f t="shared" si="5"/>
        <v>Friday</v>
      </c>
      <c r="Q4106" s="6" t="str">
        <f t="shared" si="6"/>
        <v>Weekday</v>
      </c>
      <c r="R4106" s="6" t="str">
        <f t="shared" si="7"/>
        <v>No Discount</v>
      </c>
    </row>
    <row r="4107">
      <c r="A4107" s="3" t="s">
        <v>4625</v>
      </c>
      <c r="B4107" s="4">
        <v>45714.813888888886</v>
      </c>
      <c r="C4107" s="3" t="s">
        <v>63</v>
      </c>
      <c r="D4107" s="3" t="s">
        <v>598</v>
      </c>
      <c r="E4107" s="3" t="s">
        <v>27</v>
      </c>
      <c r="F4107" s="3">
        <v>3.0</v>
      </c>
      <c r="G4107" s="3">
        <v>1999.0</v>
      </c>
      <c r="H4107" s="3">
        <v>15.0</v>
      </c>
      <c r="I4107" s="3">
        <v>1261.28</v>
      </c>
      <c r="J4107" s="3" t="s">
        <v>52</v>
      </c>
      <c r="K4107" s="3" t="s">
        <v>39</v>
      </c>
      <c r="L4107" s="5">
        <f t="shared" si="1"/>
        <v>5097.45</v>
      </c>
      <c r="M4107" s="5">
        <f t="shared" si="2"/>
        <v>3783.84</v>
      </c>
      <c r="N4107" s="5">
        <f t="shared" si="3"/>
        <v>1313.61</v>
      </c>
      <c r="O4107" s="6">
        <f t="shared" si="4"/>
        <v>0.257699438</v>
      </c>
      <c r="P4107" s="6" t="str">
        <f t="shared" si="5"/>
        <v>Wednesday</v>
      </c>
      <c r="Q4107" s="6" t="str">
        <f t="shared" si="6"/>
        <v>Weekday</v>
      </c>
      <c r="R4107" s="6" t="str">
        <f t="shared" si="7"/>
        <v>Low (1–15%)</v>
      </c>
    </row>
    <row r="4108">
      <c r="A4108" s="3" t="s">
        <v>4626</v>
      </c>
      <c r="B4108" s="4">
        <v>45781.683333333334</v>
      </c>
      <c r="C4108" s="3" t="s">
        <v>57</v>
      </c>
      <c r="D4108" s="3" t="s">
        <v>402</v>
      </c>
      <c r="E4108" s="3" t="s">
        <v>35</v>
      </c>
      <c r="F4108" s="3">
        <v>1.0</v>
      </c>
      <c r="G4108" s="3">
        <v>2499.0</v>
      </c>
      <c r="H4108" s="3">
        <v>15.0</v>
      </c>
      <c r="I4108" s="3">
        <v>1486.61</v>
      </c>
      <c r="J4108" s="3" t="s">
        <v>52</v>
      </c>
      <c r="K4108" s="3" t="s">
        <v>39</v>
      </c>
      <c r="L4108" s="5">
        <f t="shared" si="1"/>
        <v>2124.15</v>
      </c>
      <c r="M4108" s="5">
        <f t="shared" si="2"/>
        <v>1486.61</v>
      </c>
      <c r="N4108" s="5">
        <f t="shared" si="3"/>
        <v>637.54</v>
      </c>
      <c r="O4108" s="6">
        <f t="shared" si="4"/>
        <v>0.3001388791</v>
      </c>
      <c r="P4108" s="6" t="str">
        <f t="shared" si="5"/>
        <v>Sunday</v>
      </c>
      <c r="Q4108" s="6" t="str">
        <f t="shared" si="6"/>
        <v>Weekend</v>
      </c>
      <c r="R4108" s="6" t="str">
        <f t="shared" si="7"/>
        <v>Low (1–15%)</v>
      </c>
    </row>
    <row r="4109">
      <c r="A4109" s="3" t="s">
        <v>4627</v>
      </c>
      <c r="B4109" s="4">
        <v>45571.830555555556</v>
      </c>
      <c r="C4109" s="3" t="s">
        <v>254</v>
      </c>
      <c r="D4109" s="3" t="s">
        <v>895</v>
      </c>
      <c r="E4109" s="3" t="s">
        <v>27</v>
      </c>
      <c r="F4109" s="3">
        <v>2.0</v>
      </c>
      <c r="G4109" s="3">
        <v>1999.0</v>
      </c>
      <c r="H4109" s="3">
        <v>5.0</v>
      </c>
      <c r="I4109" s="3">
        <v>1258.37</v>
      </c>
      <c r="J4109" s="3" t="s">
        <v>32</v>
      </c>
      <c r="K4109" s="3" t="s">
        <v>39</v>
      </c>
      <c r="L4109" s="5">
        <f t="shared" si="1"/>
        <v>3798.1</v>
      </c>
      <c r="M4109" s="5">
        <f t="shared" si="2"/>
        <v>2516.74</v>
      </c>
      <c r="N4109" s="5">
        <f t="shared" si="3"/>
        <v>1281.36</v>
      </c>
      <c r="O4109" s="6">
        <f t="shared" si="4"/>
        <v>0.3373686843</v>
      </c>
      <c r="P4109" s="6" t="str">
        <f t="shared" si="5"/>
        <v>Sunday</v>
      </c>
      <c r="Q4109" s="6" t="str">
        <f t="shared" si="6"/>
        <v>Weekend</v>
      </c>
      <c r="R4109" s="6" t="str">
        <f t="shared" si="7"/>
        <v>Low (1–15%)</v>
      </c>
    </row>
    <row r="4110">
      <c r="A4110" s="3" t="s">
        <v>4628</v>
      </c>
      <c r="B4110" s="4">
        <v>45642.48333333333</v>
      </c>
      <c r="C4110" s="3" t="s">
        <v>111</v>
      </c>
      <c r="D4110" s="3" t="s">
        <v>824</v>
      </c>
      <c r="E4110" s="3" t="s">
        <v>27</v>
      </c>
      <c r="F4110" s="3">
        <v>4.0</v>
      </c>
      <c r="G4110" s="3">
        <v>1499.0</v>
      </c>
      <c r="H4110" s="3">
        <v>5.0</v>
      </c>
      <c r="I4110" s="3">
        <v>858.01</v>
      </c>
      <c r="J4110" s="3" t="s">
        <v>32</v>
      </c>
      <c r="K4110" s="3" t="s">
        <v>39</v>
      </c>
      <c r="L4110" s="5">
        <f t="shared" si="1"/>
        <v>5696.2</v>
      </c>
      <c r="M4110" s="5">
        <f t="shared" si="2"/>
        <v>3432.04</v>
      </c>
      <c r="N4110" s="5">
        <f t="shared" si="3"/>
        <v>2264.16</v>
      </c>
      <c r="O4110" s="6">
        <f t="shared" si="4"/>
        <v>0.3974860433</v>
      </c>
      <c r="P4110" s="6" t="str">
        <f t="shared" si="5"/>
        <v>Monday</v>
      </c>
      <c r="Q4110" s="6" t="str">
        <f t="shared" si="6"/>
        <v>Weekday</v>
      </c>
      <c r="R4110" s="6" t="str">
        <f t="shared" si="7"/>
        <v>Low (1–15%)</v>
      </c>
    </row>
    <row r="4111">
      <c r="A4111" s="3" t="s">
        <v>4629</v>
      </c>
      <c r="B4111" s="4">
        <v>45306.53402777778</v>
      </c>
      <c r="C4111" s="3" t="s">
        <v>231</v>
      </c>
      <c r="D4111" s="3" t="s">
        <v>1532</v>
      </c>
      <c r="E4111" s="3" t="s">
        <v>35</v>
      </c>
      <c r="F4111" s="3">
        <v>5.0</v>
      </c>
      <c r="G4111" s="3">
        <v>3999.0</v>
      </c>
      <c r="H4111" s="3">
        <v>15.0</v>
      </c>
      <c r="I4111" s="3">
        <v>2396.84</v>
      </c>
      <c r="J4111" s="3" t="s">
        <v>32</v>
      </c>
      <c r="K4111" s="3" t="s">
        <v>28</v>
      </c>
      <c r="L4111" s="5">
        <f t="shared" si="1"/>
        <v>16995.75</v>
      </c>
      <c r="M4111" s="5">
        <f t="shared" si="2"/>
        <v>11984.2</v>
      </c>
      <c r="N4111" s="5">
        <f t="shared" si="3"/>
        <v>5011.55</v>
      </c>
      <c r="O4111" s="6">
        <f t="shared" si="4"/>
        <v>0.2948707765</v>
      </c>
      <c r="P4111" s="6" t="str">
        <f t="shared" si="5"/>
        <v>Monday</v>
      </c>
      <c r="Q4111" s="6" t="str">
        <f t="shared" si="6"/>
        <v>Weekday</v>
      </c>
      <c r="R4111" s="6" t="str">
        <f t="shared" si="7"/>
        <v>Low (1–15%)</v>
      </c>
    </row>
    <row r="4112">
      <c r="A4112" s="3" t="s">
        <v>4630</v>
      </c>
      <c r="B4112" s="4">
        <v>45597.79861111111</v>
      </c>
      <c r="C4112" s="3" t="s">
        <v>231</v>
      </c>
      <c r="D4112" s="3" t="s">
        <v>732</v>
      </c>
      <c r="E4112" s="3" t="s">
        <v>27</v>
      </c>
      <c r="F4112" s="3">
        <v>1.0</v>
      </c>
      <c r="G4112" s="3">
        <v>1999.0</v>
      </c>
      <c r="H4112" s="3">
        <v>0.0</v>
      </c>
      <c r="I4112" s="3">
        <v>1104.25</v>
      </c>
      <c r="J4112" s="3" t="s">
        <v>32</v>
      </c>
      <c r="K4112" s="3" t="s">
        <v>39</v>
      </c>
      <c r="L4112" s="5">
        <f t="shared" si="1"/>
        <v>1999</v>
      </c>
      <c r="M4112" s="5">
        <f t="shared" si="2"/>
        <v>1104.25</v>
      </c>
      <c r="N4112" s="5">
        <f t="shared" si="3"/>
        <v>894.75</v>
      </c>
      <c r="O4112" s="6">
        <f t="shared" si="4"/>
        <v>0.4475987994</v>
      </c>
      <c r="P4112" s="6" t="str">
        <f t="shared" si="5"/>
        <v>Friday</v>
      </c>
      <c r="Q4112" s="6" t="str">
        <f t="shared" si="6"/>
        <v>Weekday</v>
      </c>
      <c r="R4112" s="6" t="str">
        <f t="shared" si="7"/>
        <v>No Discount</v>
      </c>
    </row>
    <row r="4113">
      <c r="A4113" s="3" t="s">
        <v>4631</v>
      </c>
      <c r="B4113" s="4">
        <v>45808.86388888889</v>
      </c>
      <c r="C4113" s="3" t="s">
        <v>151</v>
      </c>
      <c r="D4113" s="3" t="s">
        <v>220</v>
      </c>
      <c r="E4113" s="3" t="s">
        <v>27</v>
      </c>
      <c r="F4113" s="3">
        <v>1.0</v>
      </c>
      <c r="G4113" s="3">
        <v>799.0</v>
      </c>
      <c r="H4113" s="3">
        <v>25.0</v>
      </c>
      <c r="I4113" s="3">
        <v>550.49</v>
      </c>
      <c r="J4113" s="3" t="s">
        <v>32</v>
      </c>
      <c r="K4113" s="3" t="s">
        <v>23</v>
      </c>
      <c r="L4113" s="5">
        <f t="shared" si="1"/>
        <v>599.25</v>
      </c>
      <c r="M4113" s="5">
        <f t="shared" si="2"/>
        <v>550.49</v>
      </c>
      <c r="N4113" s="5">
        <f t="shared" si="3"/>
        <v>48.76</v>
      </c>
      <c r="O4113" s="6">
        <f t="shared" si="4"/>
        <v>0.08136837714</v>
      </c>
      <c r="P4113" s="6" t="str">
        <f t="shared" si="5"/>
        <v>Saturday</v>
      </c>
      <c r="Q4113" s="6" t="str">
        <f t="shared" si="6"/>
        <v>Weekend</v>
      </c>
      <c r="R4113" s="6" t="str">
        <f t="shared" si="7"/>
        <v>Mid (16–25%)</v>
      </c>
    </row>
    <row r="4114">
      <c r="A4114" s="3" t="s">
        <v>4632</v>
      </c>
      <c r="B4114" s="4">
        <v>45748.38680555556</v>
      </c>
      <c r="C4114" s="3" t="s">
        <v>207</v>
      </c>
      <c r="D4114" s="3" t="s">
        <v>662</v>
      </c>
      <c r="E4114" s="3" t="s">
        <v>27</v>
      </c>
      <c r="F4114" s="3">
        <v>5.0</v>
      </c>
      <c r="G4114" s="3">
        <v>1299.0</v>
      </c>
      <c r="H4114" s="3">
        <v>5.0</v>
      </c>
      <c r="I4114" s="3">
        <v>884.54</v>
      </c>
      <c r="J4114" s="3" t="s">
        <v>32</v>
      </c>
      <c r="K4114" s="3" t="s">
        <v>28</v>
      </c>
      <c r="L4114" s="5">
        <f t="shared" si="1"/>
        <v>6170.25</v>
      </c>
      <c r="M4114" s="5">
        <f t="shared" si="2"/>
        <v>4422.7</v>
      </c>
      <c r="N4114" s="5">
        <f t="shared" si="3"/>
        <v>1747.55</v>
      </c>
      <c r="O4114" s="6">
        <f t="shared" si="4"/>
        <v>0.2832219116</v>
      </c>
      <c r="P4114" s="6" t="str">
        <f t="shared" si="5"/>
        <v>Tuesday</v>
      </c>
      <c r="Q4114" s="6" t="str">
        <f t="shared" si="6"/>
        <v>Weekday</v>
      </c>
      <c r="R4114" s="6" t="str">
        <f t="shared" si="7"/>
        <v>Low (1–15%)</v>
      </c>
    </row>
    <row r="4115">
      <c r="A4115" s="3" t="s">
        <v>4633</v>
      </c>
      <c r="B4115" s="4">
        <v>45822.51180555556</v>
      </c>
      <c r="C4115" s="3" t="s">
        <v>257</v>
      </c>
      <c r="D4115" s="3" t="s">
        <v>809</v>
      </c>
      <c r="E4115" s="3" t="s">
        <v>21</v>
      </c>
      <c r="F4115" s="3">
        <v>3.0</v>
      </c>
      <c r="G4115" s="3">
        <v>499.0</v>
      </c>
      <c r="H4115" s="3">
        <v>30.0</v>
      </c>
      <c r="I4115" s="3">
        <v>227.63</v>
      </c>
      <c r="J4115" s="3" t="s">
        <v>32</v>
      </c>
      <c r="K4115" s="3" t="s">
        <v>39</v>
      </c>
      <c r="L4115" s="5">
        <f t="shared" si="1"/>
        <v>1047.9</v>
      </c>
      <c r="M4115" s="5">
        <f t="shared" si="2"/>
        <v>682.89</v>
      </c>
      <c r="N4115" s="5">
        <f t="shared" si="3"/>
        <v>365.01</v>
      </c>
      <c r="O4115" s="6">
        <f t="shared" si="4"/>
        <v>0.3483252219</v>
      </c>
      <c r="P4115" s="6" t="str">
        <f t="shared" si="5"/>
        <v>Saturday</v>
      </c>
      <c r="Q4115" s="6" t="str">
        <f t="shared" si="6"/>
        <v>Weekend</v>
      </c>
      <c r="R4115" s="6" t="str">
        <f t="shared" si="7"/>
        <v>High (&gt;25%)</v>
      </c>
    </row>
    <row r="4116">
      <c r="A4116" s="3" t="s">
        <v>4634</v>
      </c>
      <c r="B4116" s="4">
        <v>45568.49375</v>
      </c>
      <c r="C4116" s="3" t="s">
        <v>194</v>
      </c>
      <c r="D4116" s="3" t="s">
        <v>775</v>
      </c>
      <c r="E4116" s="3" t="s">
        <v>35</v>
      </c>
      <c r="F4116" s="3">
        <v>2.0</v>
      </c>
      <c r="G4116" s="3">
        <v>3999.0</v>
      </c>
      <c r="H4116" s="3">
        <v>30.0</v>
      </c>
      <c r="I4116" s="3">
        <v>2916.87</v>
      </c>
      <c r="J4116" s="3" t="s">
        <v>32</v>
      </c>
      <c r="K4116" s="3" t="s">
        <v>39</v>
      </c>
      <c r="L4116" s="5">
        <f t="shared" si="1"/>
        <v>5598.6</v>
      </c>
      <c r="M4116" s="5">
        <f t="shared" si="2"/>
        <v>5833.74</v>
      </c>
      <c r="N4116" s="5">
        <f t="shared" si="3"/>
        <v>-235.14</v>
      </c>
      <c r="O4116" s="6">
        <f t="shared" si="4"/>
        <v>-0.04199978566</v>
      </c>
      <c r="P4116" s="6" t="str">
        <f t="shared" si="5"/>
        <v>Thursday</v>
      </c>
      <c r="Q4116" s="6" t="str">
        <f t="shared" si="6"/>
        <v>Weekday</v>
      </c>
      <c r="R4116" s="6" t="str">
        <f t="shared" si="7"/>
        <v>High (&gt;25%)</v>
      </c>
    </row>
    <row r="4117">
      <c r="A4117" s="3" t="s">
        <v>4635</v>
      </c>
      <c r="B4117" s="4">
        <v>46007.64722222222</v>
      </c>
      <c r="C4117" s="3" t="s">
        <v>97</v>
      </c>
      <c r="D4117" s="3" t="s">
        <v>1667</v>
      </c>
      <c r="E4117" s="3" t="s">
        <v>21</v>
      </c>
      <c r="F4117" s="3">
        <v>5.0</v>
      </c>
      <c r="G4117" s="3">
        <v>299.0</v>
      </c>
      <c r="H4117" s="3">
        <v>15.0</v>
      </c>
      <c r="I4117" s="3">
        <v>174.86</v>
      </c>
      <c r="J4117" s="3" t="s">
        <v>32</v>
      </c>
      <c r="K4117" s="3" t="s">
        <v>28</v>
      </c>
      <c r="L4117" s="5">
        <f t="shared" si="1"/>
        <v>1270.75</v>
      </c>
      <c r="M4117" s="5">
        <f t="shared" si="2"/>
        <v>874.3</v>
      </c>
      <c r="N4117" s="5">
        <f t="shared" si="3"/>
        <v>396.45</v>
      </c>
      <c r="O4117" s="6">
        <f t="shared" si="4"/>
        <v>0.3119811135</v>
      </c>
      <c r="P4117" s="6" t="str">
        <f t="shared" si="5"/>
        <v>Tuesday</v>
      </c>
      <c r="Q4117" s="6" t="str">
        <f t="shared" si="6"/>
        <v>Weekday</v>
      </c>
      <c r="R4117" s="6" t="str">
        <f t="shared" si="7"/>
        <v>Low (1–15%)</v>
      </c>
    </row>
    <row r="4118">
      <c r="A4118" s="3" t="s">
        <v>4636</v>
      </c>
      <c r="B4118" s="4">
        <v>45470.67361111111</v>
      </c>
      <c r="C4118" s="3" t="s">
        <v>138</v>
      </c>
      <c r="D4118" s="3" t="s">
        <v>1609</v>
      </c>
      <c r="E4118" s="3" t="s">
        <v>35</v>
      </c>
      <c r="F4118" s="3">
        <v>4.0</v>
      </c>
      <c r="G4118" s="3">
        <v>1999.0</v>
      </c>
      <c r="H4118" s="3">
        <v>15.0</v>
      </c>
      <c r="I4118" s="3">
        <v>1144.0</v>
      </c>
      <c r="J4118" s="3" t="s">
        <v>32</v>
      </c>
      <c r="K4118" s="3" t="s">
        <v>23</v>
      </c>
      <c r="L4118" s="5">
        <f t="shared" si="1"/>
        <v>6796.6</v>
      </c>
      <c r="M4118" s="5">
        <f t="shared" si="2"/>
        <v>4576</v>
      </c>
      <c r="N4118" s="5">
        <f t="shared" si="3"/>
        <v>2220.6</v>
      </c>
      <c r="O4118" s="6">
        <f t="shared" si="4"/>
        <v>0.3267221846</v>
      </c>
      <c r="P4118" s="6" t="str">
        <f t="shared" si="5"/>
        <v>Thursday</v>
      </c>
      <c r="Q4118" s="6" t="str">
        <f t="shared" si="6"/>
        <v>Weekday</v>
      </c>
      <c r="R4118" s="6" t="str">
        <f t="shared" si="7"/>
        <v>Low (1–15%)</v>
      </c>
    </row>
    <row r="4119">
      <c r="A4119" s="3" t="s">
        <v>4637</v>
      </c>
      <c r="B4119" s="4">
        <v>45641.62986111111</v>
      </c>
      <c r="C4119" s="3" t="s">
        <v>282</v>
      </c>
      <c r="D4119" s="3" t="s">
        <v>1563</v>
      </c>
      <c r="E4119" s="3" t="s">
        <v>35</v>
      </c>
      <c r="F4119" s="3">
        <v>1.0</v>
      </c>
      <c r="G4119" s="3">
        <v>3499.0</v>
      </c>
      <c r="H4119" s="3">
        <v>15.0</v>
      </c>
      <c r="I4119" s="3">
        <v>2072.55</v>
      </c>
      <c r="J4119" s="3" t="s">
        <v>52</v>
      </c>
      <c r="K4119" s="3" t="s">
        <v>23</v>
      </c>
      <c r="L4119" s="5">
        <f t="shared" si="1"/>
        <v>2974.15</v>
      </c>
      <c r="M4119" s="5">
        <f t="shared" si="2"/>
        <v>2072.55</v>
      </c>
      <c r="N4119" s="5">
        <f t="shared" si="3"/>
        <v>901.6</v>
      </c>
      <c r="O4119" s="6">
        <f t="shared" si="4"/>
        <v>0.3031454365</v>
      </c>
      <c r="P4119" s="6" t="str">
        <f t="shared" si="5"/>
        <v>Sunday</v>
      </c>
      <c r="Q4119" s="6" t="str">
        <f t="shared" si="6"/>
        <v>Weekend</v>
      </c>
      <c r="R4119" s="6" t="str">
        <f t="shared" si="7"/>
        <v>Low (1–15%)</v>
      </c>
    </row>
    <row r="4120">
      <c r="A4120" s="3" t="s">
        <v>4638</v>
      </c>
      <c r="B4120" s="4">
        <v>45356.54236111111</v>
      </c>
      <c r="C4120" s="3" t="s">
        <v>207</v>
      </c>
      <c r="D4120" s="3" t="s">
        <v>517</v>
      </c>
      <c r="E4120" s="3" t="s">
        <v>21</v>
      </c>
      <c r="F4120" s="3">
        <v>2.0</v>
      </c>
      <c r="G4120" s="3">
        <v>299.0</v>
      </c>
      <c r="H4120" s="3">
        <v>30.0</v>
      </c>
      <c r="I4120" s="3">
        <v>177.1</v>
      </c>
      <c r="J4120" s="3" t="s">
        <v>52</v>
      </c>
      <c r="K4120" s="3" t="s">
        <v>28</v>
      </c>
      <c r="L4120" s="5">
        <f t="shared" si="1"/>
        <v>418.6</v>
      </c>
      <c r="M4120" s="5">
        <f t="shared" si="2"/>
        <v>354.2</v>
      </c>
      <c r="N4120" s="5">
        <f t="shared" si="3"/>
        <v>64.4</v>
      </c>
      <c r="O4120" s="6">
        <f t="shared" si="4"/>
        <v>0.1538461538</v>
      </c>
      <c r="P4120" s="6" t="str">
        <f t="shared" si="5"/>
        <v>Tuesday</v>
      </c>
      <c r="Q4120" s="6" t="str">
        <f t="shared" si="6"/>
        <v>Weekday</v>
      </c>
      <c r="R4120" s="6" t="str">
        <f t="shared" si="7"/>
        <v>High (&gt;25%)</v>
      </c>
    </row>
    <row r="4121">
      <c r="A4121" s="3" t="s">
        <v>4639</v>
      </c>
      <c r="B4121" s="4">
        <v>45415.631944444445</v>
      </c>
      <c r="C4121" s="3" t="s">
        <v>84</v>
      </c>
      <c r="D4121" s="3" t="s">
        <v>386</v>
      </c>
      <c r="E4121" s="3" t="s">
        <v>35</v>
      </c>
      <c r="F4121" s="3">
        <v>4.0</v>
      </c>
      <c r="G4121" s="3">
        <v>3999.0</v>
      </c>
      <c r="H4121" s="3">
        <v>20.0</v>
      </c>
      <c r="I4121" s="3">
        <v>2778.81</v>
      </c>
      <c r="J4121" s="3" t="s">
        <v>32</v>
      </c>
      <c r="K4121" s="3" t="s">
        <v>28</v>
      </c>
      <c r="L4121" s="5">
        <f t="shared" si="1"/>
        <v>12796.8</v>
      </c>
      <c r="M4121" s="5">
        <f t="shared" si="2"/>
        <v>11115.24</v>
      </c>
      <c r="N4121" s="5">
        <f t="shared" si="3"/>
        <v>1681.56</v>
      </c>
      <c r="O4121" s="6">
        <f t="shared" si="4"/>
        <v>0.1314047262</v>
      </c>
      <c r="P4121" s="6" t="str">
        <f t="shared" si="5"/>
        <v>Friday</v>
      </c>
      <c r="Q4121" s="6" t="str">
        <f t="shared" si="6"/>
        <v>Weekday</v>
      </c>
      <c r="R4121" s="6" t="str">
        <f t="shared" si="7"/>
        <v>Mid (16–25%)</v>
      </c>
    </row>
    <row r="4122">
      <c r="A4122" s="3" t="s">
        <v>4640</v>
      </c>
      <c r="B4122" s="4">
        <v>45369.71388888889</v>
      </c>
      <c r="C4122" s="3" t="s">
        <v>254</v>
      </c>
      <c r="D4122" s="3" t="s">
        <v>154</v>
      </c>
      <c r="E4122" s="3" t="s">
        <v>27</v>
      </c>
      <c r="F4122" s="3">
        <v>4.0</v>
      </c>
      <c r="G4122" s="3">
        <v>1999.0</v>
      </c>
      <c r="H4122" s="3">
        <v>25.0</v>
      </c>
      <c r="I4122" s="3">
        <v>1388.77</v>
      </c>
      <c r="J4122" s="3" t="s">
        <v>52</v>
      </c>
      <c r="K4122" s="3" t="s">
        <v>28</v>
      </c>
      <c r="L4122" s="5">
        <f t="shared" si="1"/>
        <v>5997</v>
      </c>
      <c r="M4122" s="5">
        <f t="shared" si="2"/>
        <v>5555.08</v>
      </c>
      <c r="N4122" s="5">
        <f t="shared" si="3"/>
        <v>441.92</v>
      </c>
      <c r="O4122" s="6">
        <f t="shared" si="4"/>
        <v>0.07369017842</v>
      </c>
      <c r="P4122" s="6" t="str">
        <f t="shared" si="5"/>
        <v>Monday</v>
      </c>
      <c r="Q4122" s="6" t="str">
        <f t="shared" si="6"/>
        <v>Weekday</v>
      </c>
      <c r="R4122" s="6" t="str">
        <f t="shared" si="7"/>
        <v>Mid (16–25%)</v>
      </c>
    </row>
    <row r="4123">
      <c r="A4123" s="3" t="s">
        <v>4641</v>
      </c>
      <c r="B4123" s="4">
        <v>45725.66805555556</v>
      </c>
      <c r="C4123" s="3" t="s">
        <v>144</v>
      </c>
      <c r="D4123" s="3" t="s">
        <v>630</v>
      </c>
      <c r="E4123" s="3" t="s">
        <v>21</v>
      </c>
      <c r="F4123" s="3">
        <v>1.0</v>
      </c>
      <c r="G4123" s="3">
        <v>899.0</v>
      </c>
      <c r="H4123" s="3">
        <v>0.0</v>
      </c>
      <c r="I4123" s="3">
        <v>593.81</v>
      </c>
      <c r="J4123" s="3" t="s">
        <v>32</v>
      </c>
      <c r="K4123" s="3" t="s">
        <v>28</v>
      </c>
      <c r="L4123" s="5">
        <f t="shared" si="1"/>
        <v>899</v>
      </c>
      <c r="M4123" s="5">
        <f t="shared" si="2"/>
        <v>593.81</v>
      </c>
      <c r="N4123" s="5">
        <f t="shared" si="3"/>
        <v>305.19</v>
      </c>
      <c r="O4123" s="6">
        <f t="shared" si="4"/>
        <v>0.3394771969</v>
      </c>
      <c r="P4123" s="6" t="str">
        <f t="shared" si="5"/>
        <v>Sunday</v>
      </c>
      <c r="Q4123" s="6" t="str">
        <f t="shared" si="6"/>
        <v>Weekend</v>
      </c>
      <c r="R4123" s="6" t="str">
        <f t="shared" si="7"/>
        <v>No Discount</v>
      </c>
    </row>
    <row r="4124">
      <c r="A4124" s="3" t="s">
        <v>4642</v>
      </c>
      <c r="B4124" s="4">
        <v>45436.603472222225</v>
      </c>
      <c r="C4124" s="3" t="s">
        <v>124</v>
      </c>
      <c r="D4124" s="3" t="s">
        <v>1654</v>
      </c>
      <c r="E4124" s="3" t="s">
        <v>21</v>
      </c>
      <c r="F4124" s="3">
        <v>2.0</v>
      </c>
      <c r="G4124" s="3">
        <v>499.0</v>
      </c>
      <c r="H4124" s="3">
        <v>5.0</v>
      </c>
      <c r="I4124" s="3">
        <v>343.89</v>
      </c>
      <c r="J4124" s="3" t="s">
        <v>22</v>
      </c>
      <c r="K4124" s="3" t="s">
        <v>23</v>
      </c>
      <c r="L4124" s="5">
        <f t="shared" si="1"/>
        <v>948.1</v>
      </c>
      <c r="M4124" s="5">
        <f t="shared" si="2"/>
        <v>687.78</v>
      </c>
      <c r="N4124" s="5">
        <f t="shared" si="3"/>
        <v>260.32</v>
      </c>
      <c r="O4124" s="6">
        <f t="shared" si="4"/>
        <v>0.274570193</v>
      </c>
      <c r="P4124" s="6" t="str">
        <f t="shared" si="5"/>
        <v>Friday</v>
      </c>
      <c r="Q4124" s="6" t="str">
        <f t="shared" si="6"/>
        <v>Weekday</v>
      </c>
      <c r="R4124" s="6" t="str">
        <f t="shared" si="7"/>
        <v>Low (1–15%)</v>
      </c>
    </row>
    <row r="4125">
      <c r="A4125" s="3" t="s">
        <v>4643</v>
      </c>
      <c r="B4125" s="4">
        <v>45591.87777777778</v>
      </c>
      <c r="C4125" s="3" t="s">
        <v>127</v>
      </c>
      <c r="D4125" s="3" t="s">
        <v>1402</v>
      </c>
      <c r="E4125" s="3" t="s">
        <v>27</v>
      </c>
      <c r="F4125" s="3">
        <v>4.0</v>
      </c>
      <c r="G4125" s="3">
        <v>999.0</v>
      </c>
      <c r="H4125" s="3">
        <v>10.0</v>
      </c>
      <c r="I4125" s="3">
        <v>549.68</v>
      </c>
      <c r="J4125" s="3" t="s">
        <v>52</v>
      </c>
      <c r="K4125" s="3" t="s">
        <v>23</v>
      </c>
      <c r="L4125" s="5">
        <f t="shared" si="1"/>
        <v>3596.4</v>
      </c>
      <c r="M4125" s="5">
        <f t="shared" si="2"/>
        <v>2198.72</v>
      </c>
      <c r="N4125" s="5">
        <f t="shared" si="3"/>
        <v>1397.68</v>
      </c>
      <c r="O4125" s="6">
        <f t="shared" si="4"/>
        <v>0.3886330775</v>
      </c>
      <c r="P4125" s="6" t="str">
        <f t="shared" si="5"/>
        <v>Saturday</v>
      </c>
      <c r="Q4125" s="6" t="str">
        <f t="shared" si="6"/>
        <v>Weekend</v>
      </c>
      <c r="R4125" s="6" t="str">
        <f t="shared" si="7"/>
        <v>Low (1–15%)</v>
      </c>
    </row>
    <row r="4126">
      <c r="A4126" s="3" t="s">
        <v>4644</v>
      </c>
      <c r="B4126" s="4">
        <v>45359.62222222222</v>
      </c>
      <c r="C4126" s="3" t="s">
        <v>285</v>
      </c>
      <c r="D4126" s="3" t="s">
        <v>130</v>
      </c>
      <c r="E4126" s="3" t="s">
        <v>35</v>
      </c>
      <c r="F4126" s="3">
        <v>2.0</v>
      </c>
      <c r="G4126" s="3">
        <v>2499.0</v>
      </c>
      <c r="H4126" s="3">
        <v>20.0</v>
      </c>
      <c r="I4126" s="3">
        <v>1848.58</v>
      </c>
      <c r="J4126" s="3" t="s">
        <v>52</v>
      </c>
      <c r="K4126" s="3" t="s">
        <v>23</v>
      </c>
      <c r="L4126" s="5">
        <f t="shared" si="1"/>
        <v>3998.4</v>
      </c>
      <c r="M4126" s="5">
        <f t="shared" si="2"/>
        <v>3697.16</v>
      </c>
      <c r="N4126" s="5">
        <f t="shared" si="3"/>
        <v>301.24</v>
      </c>
      <c r="O4126" s="6">
        <f t="shared" si="4"/>
        <v>0.07534013605</v>
      </c>
      <c r="P4126" s="6" t="str">
        <f t="shared" si="5"/>
        <v>Friday</v>
      </c>
      <c r="Q4126" s="6" t="str">
        <f t="shared" si="6"/>
        <v>Weekday</v>
      </c>
      <c r="R4126" s="6" t="str">
        <f t="shared" si="7"/>
        <v>Mid (16–25%)</v>
      </c>
    </row>
    <row r="4127">
      <c r="A4127" s="3" t="s">
        <v>4645</v>
      </c>
      <c r="B4127" s="4">
        <v>45910.39444444444</v>
      </c>
      <c r="C4127" s="3" t="s">
        <v>73</v>
      </c>
      <c r="D4127" s="3" t="s">
        <v>537</v>
      </c>
      <c r="E4127" s="3" t="s">
        <v>27</v>
      </c>
      <c r="F4127" s="3">
        <v>4.0</v>
      </c>
      <c r="G4127" s="3">
        <v>1499.0</v>
      </c>
      <c r="H4127" s="3">
        <v>25.0</v>
      </c>
      <c r="I4127" s="3">
        <v>945.32</v>
      </c>
      <c r="J4127" s="3" t="s">
        <v>52</v>
      </c>
      <c r="K4127" s="3" t="s">
        <v>39</v>
      </c>
      <c r="L4127" s="5">
        <f t="shared" si="1"/>
        <v>4497</v>
      </c>
      <c r="M4127" s="5">
        <f t="shared" si="2"/>
        <v>3781.28</v>
      </c>
      <c r="N4127" s="5">
        <f t="shared" si="3"/>
        <v>715.72</v>
      </c>
      <c r="O4127" s="6">
        <f t="shared" si="4"/>
        <v>0.1591549922</v>
      </c>
      <c r="P4127" s="6" t="str">
        <f t="shared" si="5"/>
        <v>Wednesday</v>
      </c>
      <c r="Q4127" s="6" t="str">
        <f t="shared" si="6"/>
        <v>Weekday</v>
      </c>
      <c r="R4127" s="6" t="str">
        <f t="shared" si="7"/>
        <v>Mid (16–25%)</v>
      </c>
    </row>
    <row r="4128">
      <c r="A4128" s="3" t="s">
        <v>4646</v>
      </c>
      <c r="B4128" s="4">
        <v>45596.59375</v>
      </c>
      <c r="C4128" s="3" t="s">
        <v>270</v>
      </c>
      <c r="D4128" s="3" t="s">
        <v>649</v>
      </c>
      <c r="E4128" s="3" t="s">
        <v>21</v>
      </c>
      <c r="F4128" s="3">
        <v>2.0</v>
      </c>
      <c r="G4128" s="3">
        <v>899.0</v>
      </c>
      <c r="H4128" s="3">
        <v>5.0</v>
      </c>
      <c r="I4128" s="3">
        <v>604.51</v>
      </c>
      <c r="J4128" s="3" t="s">
        <v>22</v>
      </c>
      <c r="K4128" s="3" t="s">
        <v>39</v>
      </c>
      <c r="L4128" s="5">
        <f t="shared" si="1"/>
        <v>1708.1</v>
      </c>
      <c r="M4128" s="5">
        <f t="shared" si="2"/>
        <v>1209.02</v>
      </c>
      <c r="N4128" s="5">
        <f t="shared" si="3"/>
        <v>499.08</v>
      </c>
      <c r="O4128" s="6">
        <f t="shared" si="4"/>
        <v>0.2921842983</v>
      </c>
      <c r="P4128" s="6" t="str">
        <f t="shared" si="5"/>
        <v>Thursday</v>
      </c>
      <c r="Q4128" s="6" t="str">
        <f t="shared" si="6"/>
        <v>Weekday</v>
      </c>
      <c r="R4128" s="6" t="str">
        <f t="shared" si="7"/>
        <v>Low (1–15%)</v>
      </c>
    </row>
    <row r="4129">
      <c r="A4129" s="3" t="s">
        <v>4647</v>
      </c>
      <c r="B4129" s="4">
        <v>45542.53055555555</v>
      </c>
      <c r="C4129" s="3" t="s">
        <v>285</v>
      </c>
      <c r="D4129" s="3" t="s">
        <v>386</v>
      </c>
      <c r="E4129" s="3" t="s">
        <v>21</v>
      </c>
      <c r="F4129" s="3">
        <v>2.0</v>
      </c>
      <c r="G4129" s="3">
        <v>299.0</v>
      </c>
      <c r="H4129" s="3">
        <v>5.0</v>
      </c>
      <c r="I4129" s="3">
        <v>137.02</v>
      </c>
      <c r="J4129" s="3" t="s">
        <v>32</v>
      </c>
      <c r="K4129" s="3" t="s">
        <v>39</v>
      </c>
      <c r="L4129" s="5">
        <f t="shared" si="1"/>
        <v>568.1</v>
      </c>
      <c r="M4129" s="5">
        <f t="shared" si="2"/>
        <v>274.04</v>
      </c>
      <c r="N4129" s="5">
        <f t="shared" si="3"/>
        <v>294.06</v>
      </c>
      <c r="O4129" s="6">
        <f t="shared" si="4"/>
        <v>0.5176201373</v>
      </c>
      <c r="P4129" s="6" t="str">
        <f t="shared" si="5"/>
        <v>Saturday</v>
      </c>
      <c r="Q4129" s="6" t="str">
        <f t="shared" si="6"/>
        <v>Weekend</v>
      </c>
      <c r="R4129" s="6" t="str">
        <f t="shared" si="7"/>
        <v>Low (1–15%)</v>
      </c>
    </row>
    <row r="4130">
      <c r="A4130" s="3" t="s">
        <v>4648</v>
      </c>
      <c r="B4130" s="4">
        <v>45902.42916666667</v>
      </c>
      <c r="C4130" s="3" t="s">
        <v>236</v>
      </c>
      <c r="D4130" s="3" t="s">
        <v>68</v>
      </c>
      <c r="E4130" s="3" t="s">
        <v>21</v>
      </c>
      <c r="F4130" s="3">
        <v>5.0</v>
      </c>
      <c r="G4130" s="3">
        <v>699.0</v>
      </c>
      <c r="H4130" s="3">
        <v>30.0</v>
      </c>
      <c r="I4130" s="3">
        <v>462.93</v>
      </c>
      <c r="J4130" s="3" t="s">
        <v>32</v>
      </c>
      <c r="K4130" s="3" t="s">
        <v>39</v>
      </c>
      <c r="L4130" s="5">
        <f t="shared" si="1"/>
        <v>2446.5</v>
      </c>
      <c r="M4130" s="5">
        <f t="shared" si="2"/>
        <v>2314.65</v>
      </c>
      <c r="N4130" s="5">
        <f t="shared" si="3"/>
        <v>131.85</v>
      </c>
      <c r="O4130" s="6">
        <f t="shared" si="4"/>
        <v>0.05389331698</v>
      </c>
      <c r="P4130" s="6" t="str">
        <f t="shared" si="5"/>
        <v>Tuesday</v>
      </c>
      <c r="Q4130" s="6" t="str">
        <f t="shared" si="6"/>
        <v>Weekday</v>
      </c>
      <c r="R4130" s="6" t="str">
        <f t="shared" si="7"/>
        <v>High (&gt;25%)</v>
      </c>
    </row>
    <row r="4131">
      <c r="A4131" s="3" t="s">
        <v>4649</v>
      </c>
      <c r="B4131" s="4">
        <v>45293.60208333333</v>
      </c>
      <c r="C4131" s="3" t="s">
        <v>78</v>
      </c>
      <c r="D4131" s="3" t="s">
        <v>1140</v>
      </c>
      <c r="E4131" s="3" t="s">
        <v>21</v>
      </c>
      <c r="F4131" s="3">
        <v>2.0</v>
      </c>
      <c r="G4131" s="3">
        <v>699.0</v>
      </c>
      <c r="H4131" s="3">
        <v>5.0</v>
      </c>
      <c r="I4131" s="3">
        <v>410.99</v>
      </c>
      <c r="J4131" s="3" t="s">
        <v>52</v>
      </c>
      <c r="K4131" s="3" t="s">
        <v>39</v>
      </c>
      <c r="L4131" s="5">
        <f t="shared" si="1"/>
        <v>1328.1</v>
      </c>
      <c r="M4131" s="5">
        <f t="shared" si="2"/>
        <v>821.98</v>
      </c>
      <c r="N4131" s="5">
        <f t="shared" si="3"/>
        <v>506.12</v>
      </c>
      <c r="O4131" s="6">
        <f t="shared" si="4"/>
        <v>0.3810857616</v>
      </c>
      <c r="P4131" s="6" t="str">
        <f t="shared" si="5"/>
        <v>Tuesday</v>
      </c>
      <c r="Q4131" s="6" t="str">
        <f t="shared" si="6"/>
        <v>Weekday</v>
      </c>
      <c r="R4131" s="6" t="str">
        <f t="shared" si="7"/>
        <v>Low (1–15%)</v>
      </c>
    </row>
    <row r="4132">
      <c r="A4132" s="3" t="s">
        <v>4650</v>
      </c>
      <c r="B4132" s="4">
        <v>45605.6</v>
      </c>
      <c r="C4132" s="3" t="s">
        <v>70</v>
      </c>
      <c r="D4132" s="3" t="s">
        <v>48</v>
      </c>
      <c r="E4132" s="3" t="s">
        <v>27</v>
      </c>
      <c r="F4132" s="3">
        <v>4.0</v>
      </c>
      <c r="G4132" s="3">
        <v>1999.0</v>
      </c>
      <c r="H4132" s="3">
        <v>25.0</v>
      </c>
      <c r="I4132" s="3">
        <v>1203.51</v>
      </c>
      <c r="J4132" s="3" t="s">
        <v>52</v>
      </c>
      <c r="K4132" s="3" t="s">
        <v>28</v>
      </c>
      <c r="L4132" s="5">
        <f t="shared" si="1"/>
        <v>5997</v>
      </c>
      <c r="M4132" s="5">
        <f t="shared" si="2"/>
        <v>4814.04</v>
      </c>
      <c r="N4132" s="5">
        <f t="shared" si="3"/>
        <v>1182.96</v>
      </c>
      <c r="O4132" s="6">
        <f t="shared" si="4"/>
        <v>0.1972586293</v>
      </c>
      <c r="P4132" s="6" t="str">
        <f t="shared" si="5"/>
        <v>Saturday</v>
      </c>
      <c r="Q4132" s="6" t="str">
        <f t="shared" si="6"/>
        <v>Weekend</v>
      </c>
      <c r="R4132" s="6" t="str">
        <f t="shared" si="7"/>
        <v>Mid (16–25%)</v>
      </c>
    </row>
    <row r="4133">
      <c r="A4133" s="3" t="s">
        <v>4651</v>
      </c>
      <c r="B4133" s="4">
        <v>45599.80486111111</v>
      </c>
      <c r="C4133" s="3" t="s">
        <v>285</v>
      </c>
      <c r="D4133" s="3" t="s">
        <v>521</v>
      </c>
      <c r="E4133" s="3" t="s">
        <v>21</v>
      </c>
      <c r="F4133" s="3">
        <v>5.0</v>
      </c>
      <c r="G4133" s="3">
        <v>299.0</v>
      </c>
      <c r="H4133" s="3">
        <v>15.0</v>
      </c>
      <c r="I4133" s="3">
        <v>136.82</v>
      </c>
      <c r="J4133" s="3" t="s">
        <v>52</v>
      </c>
      <c r="K4133" s="3" t="s">
        <v>23</v>
      </c>
      <c r="L4133" s="5">
        <f t="shared" si="1"/>
        <v>1270.75</v>
      </c>
      <c r="M4133" s="5">
        <f t="shared" si="2"/>
        <v>684.1</v>
      </c>
      <c r="N4133" s="5">
        <f t="shared" si="3"/>
        <v>586.65</v>
      </c>
      <c r="O4133" s="6">
        <f t="shared" si="4"/>
        <v>0.4616565021</v>
      </c>
      <c r="P4133" s="6" t="str">
        <f t="shared" si="5"/>
        <v>Sunday</v>
      </c>
      <c r="Q4133" s="6" t="str">
        <f t="shared" si="6"/>
        <v>Weekend</v>
      </c>
      <c r="R4133" s="6" t="str">
        <f t="shared" si="7"/>
        <v>Low (1–15%)</v>
      </c>
    </row>
    <row r="4134">
      <c r="A4134" s="3" t="s">
        <v>4652</v>
      </c>
      <c r="B4134" s="4">
        <v>45870.48611111111</v>
      </c>
      <c r="C4134" s="3" t="s">
        <v>94</v>
      </c>
      <c r="D4134" s="3" t="s">
        <v>208</v>
      </c>
      <c r="E4134" s="3" t="s">
        <v>27</v>
      </c>
      <c r="F4134" s="3">
        <v>1.0</v>
      </c>
      <c r="G4134" s="3">
        <v>1299.0</v>
      </c>
      <c r="H4134" s="3">
        <v>20.0</v>
      </c>
      <c r="I4134" s="3">
        <v>686.03</v>
      </c>
      <c r="J4134" s="3" t="s">
        <v>32</v>
      </c>
      <c r="K4134" s="3" t="s">
        <v>23</v>
      </c>
      <c r="L4134" s="5">
        <f t="shared" si="1"/>
        <v>1039.2</v>
      </c>
      <c r="M4134" s="5">
        <f t="shared" si="2"/>
        <v>686.03</v>
      </c>
      <c r="N4134" s="5">
        <f t="shared" si="3"/>
        <v>353.17</v>
      </c>
      <c r="O4134" s="6">
        <f t="shared" si="4"/>
        <v>0.33984796</v>
      </c>
      <c r="P4134" s="6" t="str">
        <f t="shared" si="5"/>
        <v>Friday</v>
      </c>
      <c r="Q4134" s="6" t="str">
        <f t="shared" si="6"/>
        <v>Weekday</v>
      </c>
      <c r="R4134" s="6" t="str">
        <f t="shared" si="7"/>
        <v>Mid (16–25%)</v>
      </c>
    </row>
    <row r="4135">
      <c r="A4135" s="3" t="s">
        <v>4653</v>
      </c>
      <c r="B4135" s="4">
        <v>45383.78680555556</v>
      </c>
      <c r="C4135" s="3" t="s">
        <v>132</v>
      </c>
      <c r="D4135" s="3" t="s">
        <v>791</v>
      </c>
      <c r="E4135" s="3" t="s">
        <v>27</v>
      </c>
      <c r="F4135" s="3">
        <v>4.0</v>
      </c>
      <c r="G4135" s="3">
        <v>1299.0</v>
      </c>
      <c r="H4135" s="3">
        <v>25.0</v>
      </c>
      <c r="I4135" s="3">
        <v>898.13</v>
      </c>
      <c r="J4135" s="3" t="s">
        <v>32</v>
      </c>
      <c r="K4135" s="3" t="s">
        <v>28</v>
      </c>
      <c r="L4135" s="5">
        <f t="shared" si="1"/>
        <v>3897</v>
      </c>
      <c r="M4135" s="5">
        <f t="shared" si="2"/>
        <v>3592.52</v>
      </c>
      <c r="N4135" s="5">
        <f t="shared" si="3"/>
        <v>304.48</v>
      </c>
      <c r="O4135" s="6">
        <f t="shared" si="4"/>
        <v>0.07813189633</v>
      </c>
      <c r="P4135" s="6" t="str">
        <f t="shared" si="5"/>
        <v>Monday</v>
      </c>
      <c r="Q4135" s="6" t="str">
        <f t="shared" si="6"/>
        <v>Weekday</v>
      </c>
      <c r="R4135" s="6" t="str">
        <f t="shared" si="7"/>
        <v>Mid (16–25%)</v>
      </c>
    </row>
    <row r="4136">
      <c r="A4136" s="3" t="s">
        <v>4654</v>
      </c>
      <c r="B4136" s="4">
        <v>45465.4</v>
      </c>
      <c r="C4136" s="3" t="s">
        <v>186</v>
      </c>
      <c r="D4136" s="3" t="s">
        <v>2221</v>
      </c>
      <c r="E4136" s="3" t="s">
        <v>21</v>
      </c>
      <c r="F4136" s="3">
        <v>2.0</v>
      </c>
      <c r="G4136" s="3">
        <v>899.0</v>
      </c>
      <c r="H4136" s="3">
        <v>0.0</v>
      </c>
      <c r="I4136" s="3">
        <v>434.75</v>
      </c>
      <c r="J4136" s="3" t="s">
        <v>22</v>
      </c>
      <c r="K4136" s="3" t="s">
        <v>23</v>
      </c>
      <c r="L4136" s="5">
        <f t="shared" si="1"/>
        <v>1798</v>
      </c>
      <c r="M4136" s="5">
        <f t="shared" si="2"/>
        <v>869.5</v>
      </c>
      <c r="N4136" s="5">
        <f t="shared" si="3"/>
        <v>928.5</v>
      </c>
      <c r="O4136" s="6">
        <f t="shared" si="4"/>
        <v>0.516407119</v>
      </c>
      <c r="P4136" s="6" t="str">
        <f t="shared" si="5"/>
        <v>Saturday</v>
      </c>
      <c r="Q4136" s="6" t="str">
        <f t="shared" si="6"/>
        <v>Weekend</v>
      </c>
      <c r="R4136" s="6" t="str">
        <f t="shared" si="7"/>
        <v>No Discount</v>
      </c>
    </row>
    <row r="4137">
      <c r="A4137" s="3" t="s">
        <v>4655</v>
      </c>
      <c r="B4137" s="4">
        <v>45898.77222222222</v>
      </c>
      <c r="C4137" s="3" t="s">
        <v>282</v>
      </c>
      <c r="D4137" s="3" t="s">
        <v>478</v>
      </c>
      <c r="E4137" s="3" t="s">
        <v>27</v>
      </c>
      <c r="F4137" s="3">
        <v>5.0</v>
      </c>
      <c r="G4137" s="3">
        <v>799.0</v>
      </c>
      <c r="H4137" s="3">
        <v>0.0</v>
      </c>
      <c r="I4137" s="3">
        <v>416.26</v>
      </c>
      <c r="J4137" s="3" t="s">
        <v>32</v>
      </c>
      <c r="K4137" s="3" t="s">
        <v>39</v>
      </c>
      <c r="L4137" s="5">
        <f t="shared" si="1"/>
        <v>3995</v>
      </c>
      <c r="M4137" s="5">
        <f t="shared" si="2"/>
        <v>2081.3</v>
      </c>
      <c r="N4137" s="5">
        <f t="shared" si="3"/>
        <v>1913.7</v>
      </c>
      <c r="O4137" s="6">
        <f t="shared" si="4"/>
        <v>0.4790237797</v>
      </c>
      <c r="P4137" s="6" t="str">
        <f t="shared" si="5"/>
        <v>Friday</v>
      </c>
      <c r="Q4137" s="6" t="str">
        <f t="shared" si="6"/>
        <v>Weekday</v>
      </c>
      <c r="R4137" s="6" t="str">
        <f t="shared" si="7"/>
        <v>No Discount</v>
      </c>
    </row>
    <row r="4138">
      <c r="A4138" s="3" t="s">
        <v>4656</v>
      </c>
      <c r="B4138" s="4">
        <v>45372.649305555555</v>
      </c>
      <c r="C4138" s="3" t="s">
        <v>459</v>
      </c>
      <c r="D4138" s="3" t="s">
        <v>673</v>
      </c>
      <c r="E4138" s="3" t="s">
        <v>27</v>
      </c>
      <c r="F4138" s="3">
        <v>4.0</v>
      </c>
      <c r="G4138" s="3">
        <v>1999.0</v>
      </c>
      <c r="H4138" s="3">
        <v>5.0</v>
      </c>
      <c r="I4138" s="3">
        <v>1013.27</v>
      </c>
      <c r="J4138" s="3" t="s">
        <v>52</v>
      </c>
      <c r="K4138" s="3" t="s">
        <v>23</v>
      </c>
      <c r="L4138" s="5">
        <f t="shared" si="1"/>
        <v>7596.2</v>
      </c>
      <c r="M4138" s="5">
        <f t="shared" si="2"/>
        <v>4053.08</v>
      </c>
      <c r="N4138" s="5">
        <f t="shared" si="3"/>
        <v>3543.12</v>
      </c>
      <c r="O4138" s="6">
        <f t="shared" si="4"/>
        <v>0.4664332166</v>
      </c>
      <c r="P4138" s="6" t="str">
        <f t="shared" si="5"/>
        <v>Thursday</v>
      </c>
      <c r="Q4138" s="6" t="str">
        <f t="shared" si="6"/>
        <v>Weekday</v>
      </c>
      <c r="R4138" s="6" t="str">
        <f t="shared" si="7"/>
        <v>Low (1–15%)</v>
      </c>
    </row>
    <row r="4139">
      <c r="A4139" s="3" t="s">
        <v>4657</v>
      </c>
      <c r="B4139" s="4">
        <v>45626.822222222225</v>
      </c>
      <c r="C4139" s="3" t="s">
        <v>135</v>
      </c>
      <c r="D4139" s="3" t="s">
        <v>159</v>
      </c>
      <c r="E4139" s="3" t="s">
        <v>35</v>
      </c>
      <c r="F4139" s="3">
        <v>5.0</v>
      </c>
      <c r="G4139" s="3">
        <v>1999.0</v>
      </c>
      <c r="H4139" s="3">
        <v>25.0</v>
      </c>
      <c r="I4139" s="3">
        <v>1131.13</v>
      </c>
      <c r="J4139" s="3" t="s">
        <v>52</v>
      </c>
      <c r="K4139" s="3" t="s">
        <v>23</v>
      </c>
      <c r="L4139" s="5">
        <f t="shared" si="1"/>
        <v>7496.25</v>
      </c>
      <c r="M4139" s="5">
        <f t="shared" si="2"/>
        <v>5655.65</v>
      </c>
      <c r="N4139" s="5">
        <f t="shared" si="3"/>
        <v>1840.6</v>
      </c>
      <c r="O4139" s="6">
        <f t="shared" si="4"/>
        <v>0.2455361014</v>
      </c>
      <c r="P4139" s="6" t="str">
        <f t="shared" si="5"/>
        <v>Saturday</v>
      </c>
      <c r="Q4139" s="6" t="str">
        <f t="shared" si="6"/>
        <v>Weekend</v>
      </c>
      <c r="R4139" s="6" t="str">
        <f t="shared" si="7"/>
        <v>Mid (16–25%)</v>
      </c>
    </row>
    <row r="4140">
      <c r="A4140" s="3" t="s">
        <v>4658</v>
      </c>
      <c r="B4140" s="4">
        <v>45538.625</v>
      </c>
      <c r="C4140" s="3" t="s">
        <v>135</v>
      </c>
      <c r="D4140" s="3" t="s">
        <v>51</v>
      </c>
      <c r="E4140" s="3" t="s">
        <v>35</v>
      </c>
      <c r="F4140" s="3">
        <v>3.0</v>
      </c>
      <c r="G4140" s="3">
        <v>2499.0</v>
      </c>
      <c r="H4140" s="3">
        <v>25.0</v>
      </c>
      <c r="I4140" s="3">
        <v>1467.3</v>
      </c>
      <c r="J4140" s="3" t="s">
        <v>52</v>
      </c>
      <c r="K4140" s="3" t="s">
        <v>28</v>
      </c>
      <c r="L4140" s="5">
        <f t="shared" si="1"/>
        <v>5622.75</v>
      </c>
      <c r="M4140" s="5">
        <f t="shared" si="2"/>
        <v>4401.9</v>
      </c>
      <c r="N4140" s="5">
        <f t="shared" si="3"/>
        <v>1220.85</v>
      </c>
      <c r="O4140" s="6">
        <f t="shared" si="4"/>
        <v>0.2171268507</v>
      </c>
      <c r="P4140" s="6" t="str">
        <f t="shared" si="5"/>
        <v>Tuesday</v>
      </c>
      <c r="Q4140" s="6" t="str">
        <f t="shared" si="6"/>
        <v>Weekday</v>
      </c>
      <c r="R4140" s="6" t="str">
        <f t="shared" si="7"/>
        <v>Mid (16–25%)</v>
      </c>
    </row>
    <row r="4141">
      <c r="A4141" s="3" t="s">
        <v>4659</v>
      </c>
      <c r="B4141" s="4">
        <v>45632.77777777778</v>
      </c>
      <c r="C4141" s="3" t="s">
        <v>151</v>
      </c>
      <c r="D4141" s="3" t="s">
        <v>431</v>
      </c>
      <c r="E4141" s="3" t="s">
        <v>21</v>
      </c>
      <c r="F4141" s="3">
        <v>5.0</v>
      </c>
      <c r="G4141" s="3">
        <v>499.0</v>
      </c>
      <c r="H4141" s="3">
        <v>30.0</v>
      </c>
      <c r="I4141" s="3">
        <v>296.65</v>
      </c>
      <c r="J4141" s="3" t="s">
        <v>32</v>
      </c>
      <c r="K4141" s="3" t="s">
        <v>39</v>
      </c>
      <c r="L4141" s="5">
        <f t="shared" si="1"/>
        <v>1746.5</v>
      </c>
      <c r="M4141" s="5">
        <f t="shared" si="2"/>
        <v>1483.25</v>
      </c>
      <c r="N4141" s="5">
        <f t="shared" si="3"/>
        <v>263.25</v>
      </c>
      <c r="O4141" s="6">
        <f t="shared" si="4"/>
        <v>0.1507300315</v>
      </c>
      <c r="P4141" s="6" t="str">
        <f t="shared" si="5"/>
        <v>Friday</v>
      </c>
      <c r="Q4141" s="6" t="str">
        <f t="shared" si="6"/>
        <v>Weekday</v>
      </c>
      <c r="R4141" s="6" t="str">
        <f t="shared" si="7"/>
        <v>High (&gt;25%)</v>
      </c>
    </row>
    <row r="4142">
      <c r="A4142" s="3" t="s">
        <v>4660</v>
      </c>
      <c r="B4142" s="4">
        <v>45928.90416666667</v>
      </c>
      <c r="C4142" s="3" t="s">
        <v>236</v>
      </c>
      <c r="D4142" s="3" t="s">
        <v>329</v>
      </c>
      <c r="E4142" s="3" t="s">
        <v>27</v>
      </c>
      <c r="F4142" s="3">
        <v>1.0</v>
      </c>
      <c r="G4142" s="3">
        <v>999.0</v>
      </c>
      <c r="H4142" s="3">
        <v>0.0</v>
      </c>
      <c r="I4142" s="3">
        <v>575.28</v>
      </c>
      <c r="J4142" s="3" t="s">
        <v>32</v>
      </c>
      <c r="K4142" s="3" t="s">
        <v>28</v>
      </c>
      <c r="L4142" s="5">
        <f t="shared" si="1"/>
        <v>999</v>
      </c>
      <c r="M4142" s="5">
        <f t="shared" si="2"/>
        <v>575.28</v>
      </c>
      <c r="N4142" s="5">
        <f t="shared" si="3"/>
        <v>423.72</v>
      </c>
      <c r="O4142" s="6">
        <f t="shared" si="4"/>
        <v>0.4241441441</v>
      </c>
      <c r="P4142" s="6" t="str">
        <f t="shared" si="5"/>
        <v>Sunday</v>
      </c>
      <c r="Q4142" s="6" t="str">
        <f t="shared" si="6"/>
        <v>Weekend</v>
      </c>
      <c r="R4142" s="6" t="str">
        <f t="shared" si="7"/>
        <v>No Discount</v>
      </c>
    </row>
    <row r="4143">
      <c r="A4143" s="3" t="s">
        <v>4661</v>
      </c>
      <c r="B4143" s="4">
        <v>45423.41527777778</v>
      </c>
      <c r="C4143" s="3" t="s">
        <v>459</v>
      </c>
      <c r="D4143" s="3" t="s">
        <v>378</v>
      </c>
      <c r="E4143" s="3" t="s">
        <v>35</v>
      </c>
      <c r="F4143" s="3">
        <v>3.0</v>
      </c>
      <c r="G4143" s="3">
        <v>3999.0</v>
      </c>
      <c r="H4143" s="3">
        <v>0.0</v>
      </c>
      <c r="I4143" s="3">
        <v>2706.91</v>
      </c>
      <c r="J4143" s="3" t="s">
        <v>32</v>
      </c>
      <c r="K4143" s="3" t="s">
        <v>23</v>
      </c>
      <c r="L4143" s="5">
        <f t="shared" si="1"/>
        <v>11997</v>
      </c>
      <c r="M4143" s="5">
        <f t="shared" si="2"/>
        <v>8120.73</v>
      </c>
      <c r="N4143" s="5">
        <f t="shared" si="3"/>
        <v>3876.27</v>
      </c>
      <c r="O4143" s="6">
        <f t="shared" si="4"/>
        <v>0.3231032758</v>
      </c>
      <c r="P4143" s="6" t="str">
        <f t="shared" si="5"/>
        <v>Saturday</v>
      </c>
      <c r="Q4143" s="6" t="str">
        <f t="shared" si="6"/>
        <v>Weekend</v>
      </c>
      <c r="R4143" s="6" t="str">
        <f t="shared" si="7"/>
        <v>No Discount</v>
      </c>
    </row>
    <row r="4144">
      <c r="A4144" s="3" t="s">
        <v>4662</v>
      </c>
      <c r="B4144" s="4">
        <v>45722.708333333336</v>
      </c>
      <c r="C4144" s="3" t="s">
        <v>124</v>
      </c>
      <c r="D4144" s="3" t="s">
        <v>405</v>
      </c>
      <c r="E4144" s="3" t="s">
        <v>27</v>
      </c>
      <c r="F4144" s="3">
        <v>1.0</v>
      </c>
      <c r="G4144" s="3">
        <v>1299.0</v>
      </c>
      <c r="H4144" s="3">
        <v>30.0</v>
      </c>
      <c r="I4144" s="3">
        <v>881.72</v>
      </c>
      <c r="J4144" s="3" t="s">
        <v>52</v>
      </c>
      <c r="K4144" s="3" t="s">
        <v>39</v>
      </c>
      <c r="L4144" s="5">
        <f t="shared" si="1"/>
        <v>909.3</v>
      </c>
      <c r="M4144" s="5">
        <f t="shared" si="2"/>
        <v>881.72</v>
      </c>
      <c r="N4144" s="5">
        <f t="shared" si="3"/>
        <v>27.58</v>
      </c>
      <c r="O4144" s="6">
        <f t="shared" si="4"/>
        <v>0.03033102386</v>
      </c>
      <c r="P4144" s="6" t="str">
        <f t="shared" si="5"/>
        <v>Thursday</v>
      </c>
      <c r="Q4144" s="6" t="str">
        <f t="shared" si="6"/>
        <v>Weekday</v>
      </c>
      <c r="R4144" s="6" t="str">
        <f t="shared" si="7"/>
        <v>High (&gt;25%)</v>
      </c>
    </row>
    <row r="4145">
      <c r="A4145" s="3" t="s">
        <v>4663</v>
      </c>
      <c r="B4145" s="4">
        <v>45590.52638888889</v>
      </c>
      <c r="C4145" s="3" t="s">
        <v>47</v>
      </c>
      <c r="D4145" s="3" t="s">
        <v>930</v>
      </c>
      <c r="E4145" s="3" t="s">
        <v>35</v>
      </c>
      <c r="F4145" s="3">
        <v>2.0</v>
      </c>
      <c r="G4145" s="3">
        <v>2999.0</v>
      </c>
      <c r="H4145" s="3">
        <v>15.0</v>
      </c>
      <c r="I4145" s="3">
        <v>2186.19</v>
      </c>
      <c r="J4145" s="3" t="s">
        <v>22</v>
      </c>
      <c r="K4145" s="3" t="s">
        <v>39</v>
      </c>
      <c r="L4145" s="5">
        <f t="shared" si="1"/>
        <v>5098.3</v>
      </c>
      <c r="M4145" s="5">
        <f t="shared" si="2"/>
        <v>4372.38</v>
      </c>
      <c r="N4145" s="5">
        <f t="shared" si="3"/>
        <v>725.92</v>
      </c>
      <c r="O4145" s="6">
        <f t="shared" si="4"/>
        <v>0.1423847165</v>
      </c>
      <c r="P4145" s="6" t="str">
        <f t="shared" si="5"/>
        <v>Friday</v>
      </c>
      <c r="Q4145" s="6" t="str">
        <f t="shared" si="6"/>
        <v>Weekday</v>
      </c>
      <c r="R4145" s="6" t="str">
        <f t="shared" si="7"/>
        <v>Low (1–15%)</v>
      </c>
    </row>
    <row r="4146">
      <c r="A4146" s="3" t="s">
        <v>4664</v>
      </c>
      <c r="B4146" s="4">
        <v>45326.43263888889</v>
      </c>
      <c r="C4146" s="3" t="s">
        <v>60</v>
      </c>
      <c r="D4146" s="3" t="s">
        <v>1290</v>
      </c>
      <c r="E4146" s="3" t="s">
        <v>27</v>
      </c>
      <c r="F4146" s="3">
        <v>2.0</v>
      </c>
      <c r="G4146" s="3">
        <v>799.0</v>
      </c>
      <c r="H4146" s="3">
        <v>5.0</v>
      </c>
      <c r="I4146" s="3">
        <v>456.84</v>
      </c>
      <c r="J4146" s="3" t="s">
        <v>32</v>
      </c>
      <c r="K4146" s="3" t="s">
        <v>28</v>
      </c>
      <c r="L4146" s="5">
        <f t="shared" si="1"/>
        <v>1518.1</v>
      </c>
      <c r="M4146" s="5">
        <f t="shared" si="2"/>
        <v>913.68</v>
      </c>
      <c r="N4146" s="5">
        <f t="shared" si="3"/>
        <v>604.42</v>
      </c>
      <c r="O4146" s="6">
        <f t="shared" si="4"/>
        <v>0.3981424149</v>
      </c>
      <c r="P4146" s="6" t="str">
        <f t="shared" si="5"/>
        <v>Sunday</v>
      </c>
      <c r="Q4146" s="6" t="str">
        <f t="shared" si="6"/>
        <v>Weekend</v>
      </c>
      <c r="R4146" s="6" t="str">
        <f t="shared" si="7"/>
        <v>Low (1–15%)</v>
      </c>
    </row>
    <row r="4147">
      <c r="A4147" s="3" t="s">
        <v>4665</v>
      </c>
      <c r="B4147" s="4">
        <v>45866.74097222222</v>
      </c>
      <c r="C4147" s="3" t="s">
        <v>63</v>
      </c>
      <c r="D4147" s="3" t="s">
        <v>1034</v>
      </c>
      <c r="E4147" s="3" t="s">
        <v>21</v>
      </c>
      <c r="F4147" s="3">
        <v>5.0</v>
      </c>
      <c r="G4147" s="3">
        <v>299.0</v>
      </c>
      <c r="H4147" s="3">
        <v>0.0</v>
      </c>
      <c r="I4147" s="3">
        <v>199.15</v>
      </c>
      <c r="J4147" s="3" t="s">
        <v>32</v>
      </c>
      <c r="K4147" s="3" t="s">
        <v>28</v>
      </c>
      <c r="L4147" s="5">
        <f t="shared" si="1"/>
        <v>1495</v>
      </c>
      <c r="M4147" s="5">
        <f t="shared" si="2"/>
        <v>995.75</v>
      </c>
      <c r="N4147" s="5">
        <f t="shared" si="3"/>
        <v>499.25</v>
      </c>
      <c r="O4147" s="6">
        <f t="shared" si="4"/>
        <v>0.3339464883</v>
      </c>
      <c r="P4147" s="6" t="str">
        <f t="shared" si="5"/>
        <v>Monday</v>
      </c>
      <c r="Q4147" s="6" t="str">
        <f t="shared" si="6"/>
        <v>Weekday</v>
      </c>
      <c r="R4147" s="6" t="str">
        <f t="shared" si="7"/>
        <v>No Discount</v>
      </c>
    </row>
    <row r="4148">
      <c r="A4148" s="3" t="s">
        <v>4666</v>
      </c>
      <c r="B4148" s="4">
        <v>45630.59861111111</v>
      </c>
      <c r="C4148" s="3" t="s">
        <v>127</v>
      </c>
      <c r="D4148" s="3" t="s">
        <v>582</v>
      </c>
      <c r="E4148" s="3" t="s">
        <v>27</v>
      </c>
      <c r="F4148" s="3">
        <v>4.0</v>
      </c>
      <c r="G4148" s="3">
        <v>1999.0</v>
      </c>
      <c r="H4148" s="3">
        <v>0.0</v>
      </c>
      <c r="I4148" s="3">
        <v>1292.24</v>
      </c>
      <c r="J4148" s="3" t="s">
        <v>32</v>
      </c>
      <c r="K4148" s="3" t="s">
        <v>28</v>
      </c>
      <c r="L4148" s="5">
        <f t="shared" si="1"/>
        <v>7996</v>
      </c>
      <c r="M4148" s="5">
        <f t="shared" si="2"/>
        <v>5168.96</v>
      </c>
      <c r="N4148" s="5">
        <f t="shared" si="3"/>
        <v>2827.04</v>
      </c>
      <c r="O4148" s="6">
        <f t="shared" si="4"/>
        <v>0.3535567784</v>
      </c>
      <c r="P4148" s="6" t="str">
        <f t="shared" si="5"/>
        <v>Wednesday</v>
      </c>
      <c r="Q4148" s="6" t="str">
        <f t="shared" si="6"/>
        <v>Weekday</v>
      </c>
      <c r="R4148" s="6" t="str">
        <f t="shared" si="7"/>
        <v>No Discount</v>
      </c>
    </row>
    <row r="4149">
      <c r="A4149" s="3" t="s">
        <v>4667</v>
      </c>
      <c r="B4149" s="4">
        <v>45753.90972222222</v>
      </c>
      <c r="C4149" s="3" t="s">
        <v>41</v>
      </c>
      <c r="D4149" s="3" t="s">
        <v>656</v>
      </c>
      <c r="E4149" s="3" t="s">
        <v>21</v>
      </c>
      <c r="F4149" s="3">
        <v>1.0</v>
      </c>
      <c r="G4149" s="3">
        <v>299.0</v>
      </c>
      <c r="H4149" s="3">
        <v>20.0</v>
      </c>
      <c r="I4149" s="3">
        <v>202.7</v>
      </c>
      <c r="J4149" s="3" t="s">
        <v>52</v>
      </c>
      <c r="K4149" s="3" t="s">
        <v>23</v>
      </c>
      <c r="L4149" s="5">
        <f t="shared" si="1"/>
        <v>239.2</v>
      </c>
      <c r="M4149" s="5">
        <f t="shared" si="2"/>
        <v>202.7</v>
      </c>
      <c r="N4149" s="5">
        <f t="shared" si="3"/>
        <v>36.5</v>
      </c>
      <c r="O4149" s="6">
        <f t="shared" si="4"/>
        <v>0.1525919732</v>
      </c>
      <c r="P4149" s="6" t="str">
        <f t="shared" si="5"/>
        <v>Sunday</v>
      </c>
      <c r="Q4149" s="6" t="str">
        <f t="shared" si="6"/>
        <v>Weekend</v>
      </c>
      <c r="R4149" s="6" t="str">
        <f t="shared" si="7"/>
        <v>Mid (16–25%)</v>
      </c>
    </row>
    <row r="4150">
      <c r="A4150" s="3" t="s">
        <v>4668</v>
      </c>
      <c r="B4150" s="4">
        <v>45532.736805555556</v>
      </c>
      <c r="C4150" s="3" t="s">
        <v>91</v>
      </c>
      <c r="D4150" s="3" t="s">
        <v>92</v>
      </c>
      <c r="E4150" s="3" t="s">
        <v>21</v>
      </c>
      <c r="F4150" s="3">
        <v>4.0</v>
      </c>
      <c r="G4150" s="3">
        <v>899.0</v>
      </c>
      <c r="H4150" s="3">
        <v>25.0</v>
      </c>
      <c r="I4150" s="3">
        <v>516.39</v>
      </c>
      <c r="J4150" s="3" t="s">
        <v>52</v>
      </c>
      <c r="K4150" s="3" t="s">
        <v>23</v>
      </c>
      <c r="L4150" s="5">
        <f t="shared" si="1"/>
        <v>2697</v>
      </c>
      <c r="M4150" s="5">
        <f t="shared" si="2"/>
        <v>2065.56</v>
      </c>
      <c r="N4150" s="5">
        <f t="shared" si="3"/>
        <v>631.44</v>
      </c>
      <c r="O4150" s="6">
        <f t="shared" si="4"/>
        <v>0.2341268076</v>
      </c>
      <c r="P4150" s="6" t="str">
        <f t="shared" si="5"/>
        <v>Wednesday</v>
      </c>
      <c r="Q4150" s="6" t="str">
        <f t="shared" si="6"/>
        <v>Weekday</v>
      </c>
      <c r="R4150" s="6" t="str">
        <f t="shared" si="7"/>
        <v>Mid (16–25%)</v>
      </c>
    </row>
    <row r="4151">
      <c r="A4151" s="3" t="s">
        <v>4669</v>
      </c>
      <c r="B4151" s="4">
        <v>45366.748611111114</v>
      </c>
      <c r="C4151" s="3" t="s">
        <v>151</v>
      </c>
      <c r="D4151" s="3" t="s">
        <v>598</v>
      </c>
      <c r="E4151" s="3" t="s">
        <v>35</v>
      </c>
      <c r="F4151" s="3">
        <v>5.0</v>
      </c>
      <c r="G4151" s="3">
        <v>3499.0</v>
      </c>
      <c r="H4151" s="3">
        <v>25.0</v>
      </c>
      <c r="I4151" s="3">
        <v>2295.79</v>
      </c>
      <c r="J4151" s="3" t="s">
        <v>52</v>
      </c>
      <c r="K4151" s="3" t="s">
        <v>39</v>
      </c>
      <c r="L4151" s="5">
        <f t="shared" si="1"/>
        <v>13121.25</v>
      </c>
      <c r="M4151" s="5">
        <f t="shared" si="2"/>
        <v>11478.95</v>
      </c>
      <c r="N4151" s="5">
        <f t="shared" si="3"/>
        <v>1642.3</v>
      </c>
      <c r="O4151" s="6">
        <f t="shared" si="4"/>
        <v>0.12516338</v>
      </c>
      <c r="P4151" s="6" t="str">
        <f t="shared" si="5"/>
        <v>Friday</v>
      </c>
      <c r="Q4151" s="6" t="str">
        <f t="shared" si="6"/>
        <v>Weekday</v>
      </c>
      <c r="R4151" s="6" t="str">
        <f t="shared" si="7"/>
        <v>Mid (16–25%)</v>
      </c>
    </row>
    <row r="4152">
      <c r="A4152" s="3" t="s">
        <v>4670</v>
      </c>
      <c r="B4152" s="4">
        <v>45439.75</v>
      </c>
      <c r="C4152" s="3" t="s">
        <v>151</v>
      </c>
      <c r="D4152" s="3" t="s">
        <v>675</v>
      </c>
      <c r="E4152" s="3" t="s">
        <v>27</v>
      </c>
      <c r="F4152" s="3">
        <v>5.0</v>
      </c>
      <c r="G4152" s="3">
        <v>1999.0</v>
      </c>
      <c r="H4152" s="3">
        <v>10.0</v>
      </c>
      <c r="I4152" s="3">
        <v>1394.14</v>
      </c>
      <c r="J4152" s="3" t="s">
        <v>32</v>
      </c>
      <c r="K4152" s="3" t="s">
        <v>28</v>
      </c>
      <c r="L4152" s="5">
        <f t="shared" si="1"/>
        <v>8995.5</v>
      </c>
      <c r="M4152" s="5">
        <f t="shared" si="2"/>
        <v>6970.7</v>
      </c>
      <c r="N4152" s="5">
        <f t="shared" si="3"/>
        <v>2024.8</v>
      </c>
      <c r="O4152" s="6">
        <f t="shared" si="4"/>
        <v>0.2250903229</v>
      </c>
      <c r="P4152" s="6" t="str">
        <f t="shared" si="5"/>
        <v>Monday</v>
      </c>
      <c r="Q4152" s="6" t="str">
        <f t="shared" si="6"/>
        <v>Weekday</v>
      </c>
      <c r="R4152" s="6" t="str">
        <f t="shared" si="7"/>
        <v>Low (1–15%)</v>
      </c>
    </row>
    <row r="4153">
      <c r="A4153" s="3" t="s">
        <v>4671</v>
      </c>
      <c r="B4153" s="4">
        <v>45849.38333333333</v>
      </c>
      <c r="C4153" s="3" t="s">
        <v>63</v>
      </c>
      <c r="D4153" s="3" t="s">
        <v>899</v>
      </c>
      <c r="E4153" s="3" t="s">
        <v>35</v>
      </c>
      <c r="F4153" s="3">
        <v>2.0</v>
      </c>
      <c r="G4153" s="3">
        <v>3499.0</v>
      </c>
      <c r="H4153" s="3">
        <v>30.0</v>
      </c>
      <c r="I4153" s="3">
        <v>2254.4</v>
      </c>
      <c r="J4153" s="3" t="s">
        <v>52</v>
      </c>
      <c r="K4153" s="3" t="s">
        <v>28</v>
      </c>
      <c r="L4153" s="5">
        <f t="shared" si="1"/>
        <v>4898.6</v>
      </c>
      <c r="M4153" s="5">
        <f t="shared" si="2"/>
        <v>4508.8</v>
      </c>
      <c r="N4153" s="5">
        <f t="shared" si="3"/>
        <v>389.8</v>
      </c>
      <c r="O4153" s="6">
        <f t="shared" si="4"/>
        <v>0.07957375577</v>
      </c>
      <c r="P4153" s="6" t="str">
        <f t="shared" si="5"/>
        <v>Friday</v>
      </c>
      <c r="Q4153" s="6" t="str">
        <f t="shared" si="6"/>
        <v>Weekday</v>
      </c>
      <c r="R4153" s="6" t="str">
        <f t="shared" si="7"/>
        <v>High (&gt;25%)</v>
      </c>
    </row>
    <row r="4154">
      <c r="A4154" s="3" t="s">
        <v>4672</v>
      </c>
      <c r="B4154" s="4">
        <v>45711.77847222222</v>
      </c>
      <c r="C4154" s="3" t="s">
        <v>63</v>
      </c>
      <c r="D4154" s="3" t="s">
        <v>1249</v>
      </c>
      <c r="E4154" s="3" t="s">
        <v>21</v>
      </c>
      <c r="F4154" s="3">
        <v>5.0</v>
      </c>
      <c r="G4154" s="3">
        <v>699.0</v>
      </c>
      <c r="H4154" s="3">
        <v>0.0</v>
      </c>
      <c r="I4154" s="3">
        <v>350.42</v>
      </c>
      <c r="J4154" s="3" t="s">
        <v>32</v>
      </c>
      <c r="K4154" s="3" t="s">
        <v>23</v>
      </c>
      <c r="L4154" s="5">
        <f t="shared" si="1"/>
        <v>3495</v>
      </c>
      <c r="M4154" s="5">
        <f t="shared" si="2"/>
        <v>1752.1</v>
      </c>
      <c r="N4154" s="5">
        <f t="shared" si="3"/>
        <v>1742.9</v>
      </c>
      <c r="O4154" s="6">
        <f t="shared" si="4"/>
        <v>0.498683834</v>
      </c>
      <c r="P4154" s="6" t="str">
        <f t="shared" si="5"/>
        <v>Sunday</v>
      </c>
      <c r="Q4154" s="6" t="str">
        <f t="shared" si="6"/>
        <v>Weekend</v>
      </c>
      <c r="R4154" s="6" t="str">
        <f t="shared" si="7"/>
        <v>No Discount</v>
      </c>
    </row>
    <row r="4155">
      <c r="A4155" s="3" t="s">
        <v>4673</v>
      </c>
      <c r="B4155" s="4">
        <v>45485.54236111111</v>
      </c>
      <c r="C4155" s="3" t="s">
        <v>73</v>
      </c>
      <c r="D4155" s="3" t="s">
        <v>704</v>
      </c>
      <c r="E4155" s="3" t="s">
        <v>21</v>
      </c>
      <c r="F4155" s="3">
        <v>3.0</v>
      </c>
      <c r="G4155" s="3">
        <v>299.0</v>
      </c>
      <c r="H4155" s="3">
        <v>0.0</v>
      </c>
      <c r="I4155" s="3">
        <v>203.63</v>
      </c>
      <c r="J4155" s="3" t="s">
        <v>32</v>
      </c>
      <c r="K4155" s="3" t="s">
        <v>23</v>
      </c>
      <c r="L4155" s="5">
        <f t="shared" si="1"/>
        <v>897</v>
      </c>
      <c r="M4155" s="5">
        <f t="shared" si="2"/>
        <v>610.89</v>
      </c>
      <c r="N4155" s="5">
        <f t="shared" si="3"/>
        <v>286.11</v>
      </c>
      <c r="O4155" s="6">
        <f t="shared" si="4"/>
        <v>0.3189632107</v>
      </c>
      <c r="P4155" s="6" t="str">
        <f t="shared" si="5"/>
        <v>Friday</v>
      </c>
      <c r="Q4155" s="6" t="str">
        <f t="shared" si="6"/>
        <v>Weekday</v>
      </c>
      <c r="R4155" s="6" t="str">
        <f t="shared" si="7"/>
        <v>No Discount</v>
      </c>
    </row>
    <row r="4156">
      <c r="A4156" s="3" t="s">
        <v>4674</v>
      </c>
      <c r="B4156" s="4">
        <v>46019.85</v>
      </c>
      <c r="C4156" s="3" t="s">
        <v>158</v>
      </c>
      <c r="D4156" s="3" t="s">
        <v>1143</v>
      </c>
      <c r="E4156" s="3" t="s">
        <v>27</v>
      </c>
      <c r="F4156" s="3">
        <v>1.0</v>
      </c>
      <c r="G4156" s="3">
        <v>799.0</v>
      </c>
      <c r="H4156" s="3">
        <v>10.0</v>
      </c>
      <c r="I4156" s="3">
        <v>405.45</v>
      </c>
      <c r="J4156" s="3" t="s">
        <v>32</v>
      </c>
      <c r="K4156" s="3" t="s">
        <v>28</v>
      </c>
      <c r="L4156" s="5">
        <f t="shared" si="1"/>
        <v>719.1</v>
      </c>
      <c r="M4156" s="5">
        <f t="shared" si="2"/>
        <v>405.45</v>
      </c>
      <c r="N4156" s="5">
        <f t="shared" si="3"/>
        <v>313.65</v>
      </c>
      <c r="O4156" s="6">
        <f t="shared" si="4"/>
        <v>0.4361702128</v>
      </c>
      <c r="P4156" s="6" t="str">
        <f t="shared" si="5"/>
        <v>Sunday</v>
      </c>
      <c r="Q4156" s="6" t="str">
        <f t="shared" si="6"/>
        <v>Weekend</v>
      </c>
      <c r="R4156" s="6" t="str">
        <f t="shared" si="7"/>
        <v>Low (1–15%)</v>
      </c>
    </row>
    <row r="4157">
      <c r="A4157" s="3" t="s">
        <v>4675</v>
      </c>
      <c r="B4157" s="4">
        <v>45430.8</v>
      </c>
      <c r="C4157" s="3" t="s">
        <v>257</v>
      </c>
      <c r="D4157" s="3" t="s">
        <v>55</v>
      </c>
      <c r="E4157" s="3" t="s">
        <v>21</v>
      </c>
      <c r="F4157" s="3">
        <v>5.0</v>
      </c>
      <c r="G4157" s="3">
        <v>299.0</v>
      </c>
      <c r="H4157" s="3">
        <v>25.0</v>
      </c>
      <c r="I4157" s="3">
        <v>135.18</v>
      </c>
      <c r="J4157" s="3" t="s">
        <v>32</v>
      </c>
      <c r="K4157" s="3" t="s">
        <v>23</v>
      </c>
      <c r="L4157" s="5">
        <f t="shared" si="1"/>
        <v>1121.25</v>
      </c>
      <c r="M4157" s="5">
        <f t="shared" si="2"/>
        <v>675.9</v>
      </c>
      <c r="N4157" s="5">
        <f t="shared" si="3"/>
        <v>445.35</v>
      </c>
      <c r="O4157" s="6">
        <f t="shared" si="4"/>
        <v>0.3971906355</v>
      </c>
      <c r="P4157" s="6" t="str">
        <f t="shared" si="5"/>
        <v>Saturday</v>
      </c>
      <c r="Q4157" s="6" t="str">
        <f t="shared" si="6"/>
        <v>Weekend</v>
      </c>
      <c r="R4157" s="6" t="str">
        <f t="shared" si="7"/>
        <v>Mid (16–25%)</v>
      </c>
    </row>
    <row r="4158">
      <c r="A4158" s="3" t="s">
        <v>4676</v>
      </c>
      <c r="B4158" s="4">
        <v>46008.76666666667</v>
      </c>
      <c r="C4158" s="3" t="s">
        <v>309</v>
      </c>
      <c r="D4158" s="3" t="s">
        <v>499</v>
      </c>
      <c r="E4158" s="3" t="s">
        <v>27</v>
      </c>
      <c r="F4158" s="3">
        <v>3.0</v>
      </c>
      <c r="G4158" s="3">
        <v>1499.0</v>
      </c>
      <c r="H4158" s="3">
        <v>10.0</v>
      </c>
      <c r="I4158" s="3">
        <v>772.98</v>
      </c>
      <c r="J4158" s="3" t="s">
        <v>52</v>
      </c>
      <c r="K4158" s="3" t="s">
        <v>28</v>
      </c>
      <c r="L4158" s="5">
        <f t="shared" si="1"/>
        <v>4047.3</v>
      </c>
      <c r="M4158" s="5">
        <f t="shared" si="2"/>
        <v>2318.94</v>
      </c>
      <c r="N4158" s="5">
        <f t="shared" si="3"/>
        <v>1728.36</v>
      </c>
      <c r="O4158" s="6">
        <f t="shared" si="4"/>
        <v>0.4270402491</v>
      </c>
      <c r="P4158" s="6" t="str">
        <f t="shared" si="5"/>
        <v>Wednesday</v>
      </c>
      <c r="Q4158" s="6" t="str">
        <f t="shared" si="6"/>
        <v>Weekday</v>
      </c>
      <c r="R4158" s="6" t="str">
        <f t="shared" si="7"/>
        <v>Low (1–15%)</v>
      </c>
    </row>
    <row r="4159">
      <c r="A4159" s="3" t="s">
        <v>4677</v>
      </c>
      <c r="B4159" s="4">
        <v>45869.72777777778</v>
      </c>
      <c r="C4159" s="3" t="s">
        <v>73</v>
      </c>
      <c r="D4159" s="3" t="s">
        <v>697</v>
      </c>
      <c r="E4159" s="3" t="s">
        <v>27</v>
      </c>
      <c r="F4159" s="3">
        <v>1.0</v>
      </c>
      <c r="G4159" s="3">
        <v>1999.0</v>
      </c>
      <c r="H4159" s="3">
        <v>5.0</v>
      </c>
      <c r="I4159" s="3">
        <v>1075.76</v>
      </c>
      <c r="J4159" s="3" t="s">
        <v>52</v>
      </c>
      <c r="K4159" s="3" t="s">
        <v>39</v>
      </c>
      <c r="L4159" s="5">
        <f t="shared" si="1"/>
        <v>1899.05</v>
      </c>
      <c r="M4159" s="5">
        <f t="shared" si="2"/>
        <v>1075.76</v>
      </c>
      <c r="N4159" s="5">
        <f t="shared" si="3"/>
        <v>823.29</v>
      </c>
      <c r="O4159" s="6">
        <f t="shared" si="4"/>
        <v>0.43352729</v>
      </c>
      <c r="P4159" s="6" t="str">
        <f t="shared" si="5"/>
        <v>Thursday</v>
      </c>
      <c r="Q4159" s="6" t="str">
        <f t="shared" si="6"/>
        <v>Weekday</v>
      </c>
      <c r="R4159" s="6" t="str">
        <f t="shared" si="7"/>
        <v>Low (1–15%)</v>
      </c>
    </row>
    <row r="4160">
      <c r="A4160" s="3" t="s">
        <v>4678</v>
      </c>
      <c r="B4160" s="4">
        <v>45733.42152777778</v>
      </c>
      <c r="C4160" s="3" t="s">
        <v>127</v>
      </c>
      <c r="D4160" s="3" t="s">
        <v>105</v>
      </c>
      <c r="E4160" s="3" t="s">
        <v>27</v>
      </c>
      <c r="F4160" s="3">
        <v>5.0</v>
      </c>
      <c r="G4160" s="3">
        <v>999.0</v>
      </c>
      <c r="H4160" s="3">
        <v>30.0</v>
      </c>
      <c r="I4160" s="3">
        <v>530.98</v>
      </c>
      <c r="J4160" s="3" t="s">
        <v>52</v>
      </c>
      <c r="K4160" s="3" t="s">
        <v>23</v>
      </c>
      <c r="L4160" s="5">
        <f t="shared" si="1"/>
        <v>3496.5</v>
      </c>
      <c r="M4160" s="5">
        <f t="shared" si="2"/>
        <v>2654.9</v>
      </c>
      <c r="N4160" s="5">
        <f t="shared" si="3"/>
        <v>841.6</v>
      </c>
      <c r="O4160" s="6">
        <f t="shared" si="4"/>
        <v>0.2406978407</v>
      </c>
      <c r="P4160" s="6" t="str">
        <f t="shared" si="5"/>
        <v>Monday</v>
      </c>
      <c r="Q4160" s="6" t="str">
        <f t="shared" si="6"/>
        <v>Weekday</v>
      </c>
      <c r="R4160" s="6" t="str">
        <f t="shared" si="7"/>
        <v>High (&gt;25%)</v>
      </c>
    </row>
    <row r="4161">
      <c r="A4161" s="3" t="s">
        <v>4679</v>
      </c>
      <c r="B4161" s="4">
        <v>45985.66111111111</v>
      </c>
      <c r="C4161" s="3" t="s">
        <v>41</v>
      </c>
      <c r="D4161" s="3" t="s">
        <v>635</v>
      </c>
      <c r="E4161" s="3" t="s">
        <v>27</v>
      </c>
      <c r="F4161" s="3">
        <v>1.0</v>
      </c>
      <c r="G4161" s="3">
        <v>1499.0</v>
      </c>
      <c r="H4161" s="3">
        <v>15.0</v>
      </c>
      <c r="I4161" s="3">
        <v>994.68</v>
      </c>
      <c r="J4161" s="3" t="s">
        <v>32</v>
      </c>
      <c r="K4161" s="3" t="s">
        <v>23</v>
      </c>
      <c r="L4161" s="5">
        <f t="shared" si="1"/>
        <v>1274.15</v>
      </c>
      <c r="M4161" s="5">
        <f t="shared" si="2"/>
        <v>994.68</v>
      </c>
      <c r="N4161" s="5">
        <f t="shared" si="3"/>
        <v>279.47</v>
      </c>
      <c r="O4161" s="6">
        <f t="shared" si="4"/>
        <v>0.2193383825</v>
      </c>
      <c r="P4161" s="6" t="str">
        <f t="shared" si="5"/>
        <v>Monday</v>
      </c>
      <c r="Q4161" s="6" t="str">
        <f t="shared" si="6"/>
        <v>Weekday</v>
      </c>
      <c r="R4161" s="6" t="str">
        <f t="shared" si="7"/>
        <v>Low (1–15%)</v>
      </c>
    </row>
    <row r="4162">
      <c r="A4162" s="3" t="s">
        <v>4680</v>
      </c>
      <c r="B4162" s="4">
        <v>45293.419444444444</v>
      </c>
      <c r="C4162" s="3" t="s">
        <v>239</v>
      </c>
      <c r="D4162" s="3" t="s">
        <v>277</v>
      </c>
      <c r="E4162" s="3" t="s">
        <v>27</v>
      </c>
      <c r="F4162" s="3">
        <v>2.0</v>
      </c>
      <c r="G4162" s="3">
        <v>999.0</v>
      </c>
      <c r="H4162" s="3">
        <v>0.0</v>
      </c>
      <c r="I4162" s="3">
        <v>694.73</v>
      </c>
      <c r="J4162" s="3" t="s">
        <v>52</v>
      </c>
      <c r="K4162" s="3" t="s">
        <v>39</v>
      </c>
      <c r="L4162" s="5">
        <f t="shared" si="1"/>
        <v>1998</v>
      </c>
      <c r="M4162" s="5">
        <f t="shared" si="2"/>
        <v>1389.46</v>
      </c>
      <c r="N4162" s="5">
        <f t="shared" si="3"/>
        <v>608.54</v>
      </c>
      <c r="O4162" s="6">
        <f t="shared" si="4"/>
        <v>0.3045745746</v>
      </c>
      <c r="P4162" s="6" t="str">
        <f t="shared" si="5"/>
        <v>Tuesday</v>
      </c>
      <c r="Q4162" s="6" t="str">
        <f t="shared" si="6"/>
        <v>Weekday</v>
      </c>
      <c r="R4162" s="6" t="str">
        <f t="shared" si="7"/>
        <v>No Discount</v>
      </c>
    </row>
    <row r="4163">
      <c r="A4163" s="3" t="s">
        <v>4681</v>
      </c>
      <c r="B4163" s="4">
        <v>45669.808333333334</v>
      </c>
      <c r="C4163" s="3" t="s">
        <v>54</v>
      </c>
      <c r="D4163" s="3" t="s">
        <v>1018</v>
      </c>
      <c r="E4163" s="3" t="s">
        <v>21</v>
      </c>
      <c r="F4163" s="3">
        <v>2.0</v>
      </c>
      <c r="G4163" s="3">
        <v>499.0</v>
      </c>
      <c r="H4163" s="3">
        <v>25.0</v>
      </c>
      <c r="I4163" s="3">
        <v>252.17</v>
      </c>
      <c r="J4163" s="3" t="s">
        <v>52</v>
      </c>
      <c r="K4163" s="3" t="s">
        <v>23</v>
      </c>
      <c r="L4163" s="5">
        <f t="shared" si="1"/>
        <v>748.5</v>
      </c>
      <c r="M4163" s="5">
        <f t="shared" si="2"/>
        <v>504.34</v>
      </c>
      <c r="N4163" s="5">
        <f t="shared" si="3"/>
        <v>244.16</v>
      </c>
      <c r="O4163" s="6">
        <f t="shared" si="4"/>
        <v>0.3261990648</v>
      </c>
      <c r="P4163" s="6" t="str">
        <f t="shared" si="5"/>
        <v>Sunday</v>
      </c>
      <c r="Q4163" s="6" t="str">
        <f t="shared" si="6"/>
        <v>Weekend</v>
      </c>
      <c r="R4163" s="6" t="str">
        <f t="shared" si="7"/>
        <v>Mid (16–25%)</v>
      </c>
    </row>
    <row r="4164">
      <c r="A4164" s="3" t="s">
        <v>4682</v>
      </c>
      <c r="B4164" s="4">
        <v>45606.55902777778</v>
      </c>
      <c r="C4164" s="3" t="s">
        <v>111</v>
      </c>
      <c r="D4164" s="3" t="s">
        <v>844</v>
      </c>
      <c r="E4164" s="3" t="s">
        <v>27</v>
      </c>
      <c r="F4164" s="3">
        <v>5.0</v>
      </c>
      <c r="G4164" s="3">
        <v>799.0</v>
      </c>
      <c r="H4164" s="3">
        <v>10.0</v>
      </c>
      <c r="I4164" s="3">
        <v>519.34</v>
      </c>
      <c r="J4164" s="3" t="s">
        <v>52</v>
      </c>
      <c r="K4164" s="3" t="s">
        <v>28</v>
      </c>
      <c r="L4164" s="5">
        <f t="shared" si="1"/>
        <v>3595.5</v>
      </c>
      <c r="M4164" s="5">
        <f t="shared" si="2"/>
        <v>2596.7</v>
      </c>
      <c r="N4164" s="5">
        <f t="shared" si="3"/>
        <v>998.8</v>
      </c>
      <c r="O4164" s="6">
        <f t="shared" si="4"/>
        <v>0.277791684</v>
      </c>
      <c r="P4164" s="6" t="str">
        <f t="shared" si="5"/>
        <v>Sunday</v>
      </c>
      <c r="Q4164" s="6" t="str">
        <f t="shared" si="6"/>
        <v>Weekend</v>
      </c>
      <c r="R4164" s="6" t="str">
        <f t="shared" si="7"/>
        <v>Low (1–15%)</v>
      </c>
    </row>
    <row r="4165">
      <c r="A4165" s="3" t="s">
        <v>4683</v>
      </c>
      <c r="B4165" s="4">
        <v>45877.90347222222</v>
      </c>
      <c r="C4165" s="3" t="s">
        <v>114</v>
      </c>
      <c r="D4165" s="3" t="s">
        <v>381</v>
      </c>
      <c r="E4165" s="3" t="s">
        <v>27</v>
      </c>
      <c r="F4165" s="3">
        <v>5.0</v>
      </c>
      <c r="G4165" s="3">
        <v>1299.0</v>
      </c>
      <c r="H4165" s="3">
        <v>30.0</v>
      </c>
      <c r="I4165" s="3">
        <v>651.42</v>
      </c>
      <c r="J4165" s="3" t="s">
        <v>32</v>
      </c>
      <c r="K4165" s="3" t="s">
        <v>28</v>
      </c>
      <c r="L4165" s="5">
        <f t="shared" si="1"/>
        <v>4546.5</v>
      </c>
      <c r="M4165" s="5">
        <f t="shared" si="2"/>
        <v>3257.1</v>
      </c>
      <c r="N4165" s="5">
        <f t="shared" si="3"/>
        <v>1289.4</v>
      </c>
      <c r="O4165" s="6">
        <f t="shared" si="4"/>
        <v>0.2836027714</v>
      </c>
      <c r="P4165" s="6" t="str">
        <f t="shared" si="5"/>
        <v>Friday</v>
      </c>
      <c r="Q4165" s="6" t="str">
        <f t="shared" si="6"/>
        <v>Weekday</v>
      </c>
      <c r="R4165" s="6" t="str">
        <f t="shared" si="7"/>
        <v>High (&gt;25%)</v>
      </c>
    </row>
    <row r="4166">
      <c r="A4166" s="3" t="s">
        <v>4684</v>
      </c>
      <c r="B4166" s="4">
        <v>45528.63125</v>
      </c>
      <c r="C4166" s="3" t="s">
        <v>65</v>
      </c>
      <c r="D4166" s="3" t="s">
        <v>695</v>
      </c>
      <c r="E4166" s="3" t="s">
        <v>35</v>
      </c>
      <c r="F4166" s="3">
        <v>4.0</v>
      </c>
      <c r="G4166" s="3">
        <v>2499.0</v>
      </c>
      <c r="H4166" s="3">
        <v>25.0</v>
      </c>
      <c r="I4166" s="3">
        <v>1417.33</v>
      </c>
      <c r="J4166" s="3" t="s">
        <v>32</v>
      </c>
      <c r="K4166" s="3" t="s">
        <v>23</v>
      </c>
      <c r="L4166" s="5">
        <f t="shared" si="1"/>
        <v>7497</v>
      </c>
      <c r="M4166" s="5">
        <f t="shared" si="2"/>
        <v>5669.32</v>
      </c>
      <c r="N4166" s="5">
        <f t="shared" si="3"/>
        <v>1827.68</v>
      </c>
      <c r="O4166" s="6">
        <f t="shared" si="4"/>
        <v>0.2437881819</v>
      </c>
      <c r="P4166" s="6" t="str">
        <f t="shared" si="5"/>
        <v>Saturday</v>
      </c>
      <c r="Q4166" s="6" t="str">
        <f t="shared" si="6"/>
        <v>Weekend</v>
      </c>
      <c r="R4166" s="6" t="str">
        <f t="shared" si="7"/>
        <v>Mid (16–25%)</v>
      </c>
    </row>
    <row r="4167">
      <c r="A4167" s="3" t="s">
        <v>4685</v>
      </c>
      <c r="B4167" s="4">
        <v>45673.75347222222</v>
      </c>
      <c r="C4167" s="3" t="s">
        <v>63</v>
      </c>
      <c r="D4167" s="3" t="s">
        <v>526</v>
      </c>
      <c r="E4167" s="3" t="s">
        <v>35</v>
      </c>
      <c r="F4167" s="3">
        <v>4.0</v>
      </c>
      <c r="G4167" s="3">
        <v>3999.0</v>
      </c>
      <c r="H4167" s="3">
        <v>30.0</v>
      </c>
      <c r="I4167" s="3">
        <v>2606.5</v>
      </c>
      <c r="J4167" s="3" t="s">
        <v>52</v>
      </c>
      <c r="K4167" s="3" t="s">
        <v>39</v>
      </c>
      <c r="L4167" s="5">
        <f t="shared" si="1"/>
        <v>11197.2</v>
      </c>
      <c r="M4167" s="5">
        <f t="shared" si="2"/>
        <v>10426</v>
      </c>
      <c r="N4167" s="5">
        <f t="shared" si="3"/>
        <v>771.2</v>
      </c>
      <c r="O4167" s="6">
        <f t="shared" si="4"/>
        <v>0.06887436145</v>
      </c>
      <c r="P4167" s="6" t="str">
        <f t="shared" si="5"/>
        <v>Thursday</v>
      </c>
      <c r="Q4167" s="6" t="str">
        <f t="shared" si="6"/>
        <v>Weekday</v>
      </c>
      <c r="R4167" s="6" t="str">
        <f t="shared" si="7"/>
        <v>High (&gt;25%)</v>
      </c>
    </row>
    <row r="4168">
      <c r="A4168" s="3" t="s">
        <v>4686</v>
      </c>
      <c r="B4168" s="4">
        <v>45899.614583333336</v>
      </c>
      <c r="C4168" s="3" t="s">
        <v>57</v>
      </c>
      <c r="D4168" s="3" t="s">
        <v>1374</v>
      </c>
      <c r="E4168" s="3" t="s">
        <v>35</v>
      </c>
      <c r="F4168" s="3">
        <v>5.0</v>
      </c>
      <c r="G4168" s="3">
        <v>3499.0</v>
      </c>
      <c r="H4168" s="3">
        <v>25.0</v>
      </c>
      <c r="I4168" s="3">
        <v>2103.59</v>
      </c>
      <c r="J4168" s="3" t="s">
        <v>32</v>
      </c>
      <c r="K4168" s="3" t="s">
        <v>23</v>
      </c>
      <c r="L4168" s="5">
        <f t="shared" si="1"/>
        <v>13121.25</v>
      </c>
      <c r="M4168" s="5">
        <f t="shared" si="2"/>
        <v>10517.95</v>
      </c>
      <c r="N4168" s="5">
        <f t="shared" si="3"/>
        <v>2603.3</v>
      </c>
      <c r="O4168" s="6">
        <f t="shared" si="4"/>
        <v>0.1984033533</v>
      </c>
      <c r="P4168" s="6" t="str">
        <f t="shared" si="5"/>
        <v>Saturday</v>
      </c>
      <c r="Q4168" s="6" t="str">
        <f t="shared" si="6"/>
        <v>Weekend</v>
      </c>
      <c r="R4168" s="6" t="str">
        <f t="shared" si="7"/>
        <v>Mid (16–25%)</v>
      </c>
    </row>
    <row r="4169">
      <c r="A4169" s="3" t="s">
        <v>4687</v>
      </c>
      <c r="B4169" s="4">
        <v>45856.54791666667</v>
      </c>
      <c r="C4169" s="3" t="s">
        <v>25</v>
      </c>
      <c r="D4169" s="3" t="s">
        <v>1402</v>
      </c>
      <c r="E4169" s="3" t="s">
        <v>35</v>
      </c>
      <c r="F4169" s="3">
        <v>5.0</v>
      </c>
      <c r="G4169" s="3">
        <v>3499.0</v>
      </c>
      <c r="H4169" s="3">
        <v>25.0</v>
      </c>
      <c r="I4169" s="3">
        <v>2572.59</v>
      </c>
      <c r="J4169" s="3" t="s">
        <v>52</v>
      </c>
      <c r="K4169" s="3" t="s">
        <v>23</v>
      </c>
      <c r="L4169" s="5">
        <f t="shared" si="1"/>
        <v>13121.25</v>
      </c>
      <c r="M4169" s="5">
        <f t="shared" si="2"/>
        <v>12862.95</v>
      </c>
      <c r="N4169" s="5">
        <f t="shared" si="3"/>
        <v>258.3</v>
      </c>
      <c r="O4169" s="6">
        <f t="shared" si="4"/>
        <v>0.01968562446</v>
      </c>
      <c r="P4169" s="6" t="str">
        <f t="shared" si="5"/>
        <v>Friday</v>
      </c>
      <c r="Q4169" s="6" t="str">
        <f t="shared" si="6"/>
        <v>Weekday</v>
      </c>
      <c r="R4169" s="6" t="str">
        <f t="shared" si="7"/>
        <v>Mid (16–25%)</v>
      </c>
    </row>
    <row r="4170">
      <c r="A4170" s="3" t="s">
        <v>4688</v>
      </c>
      <c r="B4170" s="4">
        <v>45450.75277777778</v>
      </c>
      <c r="C4170" s="3" t="s">
        <v>60</v>
      </c>
      <c r="D4170" s="3" t="s">
        <v>1184</v>
      </c>
      <c r="E4170" s="3" t="s">
        <v>21</v>
      </c>
      <c r="F4170" s="3">
        <v>2.0</v>
      </c>
      <c r="G4170" s="3">
        <v>899.0</v>
      </c>
      <c r="H4170" s="3">
        <v>0.0</v>
      </c>
      <c r="I4170" s="3">
        <v>475.2</v>
      </c>
      <c r="J4170" s="3" t="s">
        <v>52</v>
      </c>
      <c r="K4170" s="3" t="s">
        <v>28</v>
      </c>
      <c r="L4170" s="5">
        <f t="shared" si="1"/>
        <v>1798</v>
      </c>
      <c r="M4170" s="5">
        <f t="shared" si="2"/>
        <v>950.4</v>
      </c>
      <c r="N4170" s="5">
        <f t="shared" si="3"/>
        <v>847.6</v>
      </c>
      <c r="O4170" s="6">
        <f t="shared" si="4"/>
        <v>0.4714126808</v>
      </c>
      <c r="P4170" s="6" t="str">
        <f t="shared" si="5"/>
        <v>Friday</v>
      </c>
      <c r="Q4170" s="6" t="str">
        <f t="shared" si="6"/>
        <v>Weekday</v>
      </c>
      <c r="R4170" s="6" t="str">
        <f t="shared" si="7"/>
        <v>No Discount</v>
      </c>
    </row>
    <row r="4171">
      <c r="A4171" s="3" t="s">
        <v>4689</v>
      </c>
      <c r="B4171" s="4">
        <v>45635.68958333333</v>
      </c>
      <c r="C4171" s="3" t="s">
        <v>81</v>
      </c>
      <c r="D4171" s="3" t="s">
        <v>357</v>
      </c>
      <c r="E4171" s="3" t="s">
        <v>27</v>
      </c>
      <c r="F4171" s="3">
        <v>1.0</v>
      </c>
      <c r="G4171" s="3">
        <v>1299.0</v>
      </c>
      <c r="H4171" s="3">
        <v>30.0</v>
      </c>
      <c r="I4171" s="3">
        <v>743.78</v>
      </c>
      <c r="J4171" s="3" t="s">
        <v>32</v>
      </c>
      <c r="K4171" s="3" t="s">
        <v>23</v>
      </c>
      <c r="L4171" s="5">
        <f t="shared" si="1"/>
        <v>909.3</v>
      </c>
      <c r="M4171" s="5">
        <f t="shared" si="2"/>
        <v>743.78</v>
      </c>
      <c r="N4171" s="5">
        <f t="shared" si="3"/>
        <v>165.52</v>
      </c>
      <c r="O4171" s="6">
        <f t="shared" si="4"/>
        <v>0.1820301331</v>
      </c>
      <c r="P4171" s="6" t="str">
        <f t="shared" si="5"/>
        <v>Monday</v>
      </c>
      <c r="Q4171" s="6" t="str">
        <f t="shared" si="6"/>
        <v>Weekday</v>
      </c>
      <c r="R4171" s="6" t="str">
        <f t="shared" si="7"/>
        <v>High (&gt;25%)</v>
      </c>
    </row>
    <row r="4172">
      <c r="A4172" s="3" t="s">
        <v>4690</v>
      </c>
      <c r="B4172" s="4">
        <v>45353.470138888886</v>
      </c>
      <c r="C4172" s="3" t="s">
        <v>60</v>
      </c>
      <c r="D4172" s="3" t="s">
        <v>553</v>
      </c>
      <c r="E4172" s="3" t="s">
        <v>27</v>
      </c>
      <c r="F4172" s="3">
        <v>1.0</v>
      </c>
      <c r="G4172" s="3">
        <v>799.0</v>
      </c>
      <c r="H4172" s="3">
        <v>5.0</v>
      </c>
      <c r="I4172" s="3">
        <v>417.97</v>
      </c>
      <c r="J4172" s="3" t="s">
        <v>52</v>
      </c>
      <c r="K4172" s="3" t="s">
        <v>23</v>
      </c>
      <c r="L4172" s="5">
        <f t="shared" si="1"/>
        <v>759.05</v>
      </c>
      <c r="M4172" s="5">
        <f t="shared" si="2"/>
        <v>417.97</v>
      </c>
      <c r="N4172" s="5">
        <f t="shared" si="3"/>
        <v>341.08</v>
      </c>
      <c r="O4172" s="6">
        <f t="shared" si="4"/>
        <v>0.4493511626</v>
      </c>
      <c r="P4172" s="6" t="str">
        <f t="shared" si="5"/>
        <v>Saturday</v>
      </c>
      <c r="Q4172" s="6" t="str">
        <f t="shared" si="6"/>
        <v>Weekend</v>
      </c>
      <c r="R4172" s="6" t="str">
        <f t="shared" si="7"/>
        <v>Low (1–15%)</v>
      </c>
    </row>
    <row r="4173">
      <c r="A4173" s="3" t="s">
        <v>4691</v>
      </c>
      <c r="B4173" s="4">
        <v>45377.552083333336</v>
      </c>
      <c r="C4173" s="3" t="s">
        <v>37</v>
      </c>
      <c r="D4173" s="3" t="s">
        <v>506</v>
      </c>
      <c r="E4173" s="3" t="s">
        <v>35</v>
      </c>
      <c r="F4173" s="3">
        <v>4.0</v>
      </c>
      <c r="G4173" s="3">
        <v>3999.0</v>
      </c>
      <c r="H4173" s="3">
        <v>25.0</v>
      </c>
      <c r="I4173" s="3">
        <v>2741.63</v>
      </c>
      <c r="J4173" s="3" t="s">
        <v>52</v>
      </c>
      <c r="K4173" s="3" t="s">
        <v>28</v>
      </c>
      <c r="L4173" s="5">
        <f t="shared" si="1"/>
        <v>11997</v>
      </c>
      <c r="M4173" s="5">
        <f t="shared" si="2"/>
        <v>10966.52</v>
      </c>
      <c r="N4173" s="5">
        <f t="shared" si="3"/>
        <v>1030.48</v>
      </c>
      <c r="O4173" s="6">
        <f t="shared" si="4"/>
        <v>0.08589480704</v>
      </c>
      <c r="P4173" s="6" t="str">
        <f t="shared" si="5"/>
        <v>Tuesday</v>
      </c>
      <c r="Q4173" s="6" t="str">
        <f t="shared" si="6"/>
        <v>Weekday</v>
      </c>
      <c r="R4173" s="6" t="str">
        <f t="shared" si="7"/>
        <v>Mid (16–25%)</v>
      </c>
    </row>
    <row r="4174">
      <c r="A4174" s="3" t="s">
        <v>4692</v>
      </c>
      <c r="B4174" s="4">
        <v>45433.83888888889</v>
      </c>
      <c r="C4174" s="3" t="s">
        <v>254</v>
      </c>
      <c r="D4174" s="3" t="s">
        <v>152</v>
      </c>
      <c r="E4174" s="3" t="s">
        <v>35</v>
      </c>
      <c r="F4174" s="3">
        <v>1.0</v>
      </c>
      <c r="G4174" s="3">
        <v>2499.0</v>
      </c>
      <c r="H4174" s="3">
        <v>25.0</v>
      </c>
      <c r="I4174" s="3">
        <v>1588.08</v>
      </c>
      <c r="J4174" s="3" t="s">
        <v>32</v>
      </c>
      <c r="K4174" s="3" t="s">
        <v>39</v>
      </c>
      <c r="L4174" s="5">
        <f t="shared" si="1"/>
        <v>1874.25</v>
      </c>
      <c r="M4174" s="5">
        <f t="shared" si="2"/>
        <v>1588.08</v>
      </c>
      <c r="N4174" s="5">
        <f t="shared" si="3"/>
        <v>286.17</v>
      </c>
      <c r="O4174" s="6">
        <f t="shared" si="4"/>
        <v>0.152685074</v>
      </c>
      <c r="P4174" s="6" t="str">
        <f t="shared" si="5"/>
        <v>Tuesday</v>
      </c>
      <c r="Q4174" s="6" t="str">
        <f t="shared" si="6"/>
        <v>Weekday</v>
      </c>
      <c r="R4174" s="6" t="str">
        <f t="shared" si="7"/>
        <v>Mid (16–25%)</v>
      </c>
    </row>
    <row r="4175">
      <c r="A4175" s="3" t="s">
        <v>4693</v>
      </c>
      <c r="B4175" s="4">
        <v>45919.782638888886</v>
      </c>
      <c r="C4175" s="3" t="s">
        <v>50</v>
      </c>
      <c r="D4175" s="3" t="s">
        <v>307</v>
      </c>
      <c r="E4175" s="3" t="s">
        <v>21</v>
      </c>
      <c r="F4175" s="3">
        <v>2.0</v>
      </c>
      <c r="G4175" s="3">
        <v>699.0</v>
      </c>
      <c r="H4175" s="3">
        <v>20.0</v>
      </c>
      <c r="I4175" s="3">
        <v>384.95</v>
      </c>
      <c r="J4175" s="3" t="s">
        <v>32</v>
      </c>
      <c r="K4175" s="3" t="s">
        <v>23</v>
      </c>
      <c r="L4175" s="5">
        <f t="shared" si="1"/>
        <v>1118.4</v>
      </c>
      <c r="M4175" s="5">
        <f t="shared" si="2"/>
        <v>769.9</v>
      </c>
      <c r="N4175" s="5">
        <f t="shared" si="3"/>
        <v>348.5</v>
      </c>
      <c r="O4175" s="6">
        <f t="shared" si="4"/>
        <v>0.3116058655</v>
      </c>
      <c r="P4175" s="6" t="str">
        <f t="shared" si="5"/>
        <v>Friday</v>
      </c>
      <c r="Q4175" s="6" t="str">
        <f t="shared" si="6"/>
        <v>Weekday</v>
      </c>
      <c r="R4175" s="6" t="str">
        <f t="shared" si="7"/>
        <v>Mid (16–25%)</v>
      </c>
    </row>
    <row r="4176">
      <c r="A4176" s="3" t="s">
        <v>4694</v>
      </c>
      <c r="B4176" s="4">
        <v>45648.4125</v>
      </c>
      <c r="C4176" s="3" t="s">
        <v>231</v>
      </c>
      <c r="D4176" s="3" t="s">
        <v>983</v>
      </c>
      <c r="E4176" s="3" t="s">
        <v>35</v>
      </c>
      <c r="F4176" s="3">
        <v>4.0</v>
      </c>
      <c r="G4176" s="3">
        <v>2999.0</v>
      </c>
      <c r="H4176" s="3">
        <v>15.0</v>
      </c>
      <c r="I4176" s="3">
        <v>2020.2</v>
      </c>
      <c r="J4176" s="3" t="s">
        <v>32</v>
      </c>
      <c r="K4176" s="3" t="s">
        <v>23</v>
      </c>
      <c r="L4176" s="5">
        <f t="shared" si="1"/>
        <v>10196.6</v>
      </c>
      <c r="M4176" s="5">
        <f t="shared" si="2"/>
        <v>8080.8</v>
      </c>
      <c r="N4176" s="5">
        <f t="shared" si="3"/>
        <v>2115.8</v>
      </c>
      <c r="O4176" s="6">
        <f t="shared" si="4"/>
        <v>0.2075005394</v>
      </c>
      <c r="P4176" s="6" t="str">
        <f t="shared" si="5"/>
        <v>Sunday</v>
      </c>
      <c r="Q4176" s="6" t="str">
        <f t="shared" si="6"/>
        <v>Weekend</v>
      </c>
      <c r="R4176" s="6" t="str">
        <f t="shared" si="7"/>
        <v>Low (1–15%)</v>
      </c>
    </row>
    <row r="4177">
      <c r="A4177" s="3" t="s">
        <v>4695</v>
      </c>
      <c r="B4177" s="4">
        <v>45514.768055555556</v>
      </c>
      <c r="C4177" s="3" t="s">
        <v>207</v>
      </c>
      <c r="D4177" s="3" t="s">
        <v>461</v>
      </c>
      <c r="E4177" s="3" t="s">
        <v>21</v>
      </c>
      <c r="F4177" s="3">
        <v>1.0</v>
      </c>
      <c r="G4177" s="3">
        <v>899.0</v>
      </c>
      <c r="H4177" s="3">
        <v>0.0</v>
      </c>
      <c r="I4177" s="3">
        <v>429.99</v>
      </c>
      <c r="J4177" s="3" t="s">
        <v>32</v>
      </c>
      <c r="K4177" s="3" t="s">
        <v>39</v>
      </c>
      <c r="L4177" s="5">
        <f t="shared" si="1"/>
        <v>899</v>
      </c>
      <c r="M4177" s="5">
        <f t="shared" si="2"/>
        <v>429.99</v>
      </c>
      <c r="N4177" s="5">
        <f t="shared" si="3"/>
        <v>469.01</v>
      </c>
      <c r="O4177" s="6">
        <f t="shared" si="4"/>
        <v>0.521701891</v>
      </c>
      <c r="P4177" s="6" t="str">
        <f t="shared" si="5"/>
        <v>Saturday</v>
      </c>
      <c r="Q4177" s="6" t="str">
        <f t="shared" si="6"/>
        <v>Weekend</v>
      </c>
      <c r="R4177" s="6" t="str">
        <f t="shared" si="7"/>
        <v>No Discount</v>
      </c>
    </row>
    <row r="4178">
      <c r="A4178" s="3" t="s">
        <v>4696</v>
      </c>
      <c r="B4178" s="4">
        <v>45942.46388888889</v>
      </c>
      <c r="C4178" s="3" t="s">
        <v>158</v>
      </c>
      <c r="D4178" s="3" t="s">
        <v>632</v>
      </c>
      <c r="E4178" s="3" t="s">
        <v>27</v>
      </c>
      <c r="F4178" s="3">
        <v>1.0</v>
      </c>
      <c r="G4178" s="3">
        <v>999.0</v>
      </c>
      <c r="H4178" s="3">
        <v>30.0</v>
      </c>
      <c r="I4178" s="3">
        <v>676.19</v>
      </c>
      <c r="J4178" s="3" t="s">
        <v>32</v>
      </c>
      <c r="K4178" s="3" t="s">
        <v>39</v>
      </c>
      <c r="L4178" s="5">
        <f t="shared" si="1"/>
        <v>699.3</v>
      </c>
      <c r="M4178" s="5">
        <f t="shared" si="2"/>
        <v>676.19</v>
      </c>
      <c r="N4178" s="5">
        <f t="shared" si="3"/>
        <v>23.11</v>
      </c>
      <c r="O4178" s="6">
        <f t="shared" si="4"/>
        <v>0.03304733305</v>
      </c>
      <c r="P4178" s="6" t="str">
        <f t="shared" si="5"/>
        <v>Sunday</v>
      </c>
      <c r="Q4178" s="6" t="str">
        <f t="shared" si="6"/>
        <v>Weekend</v>
      </c>
      <c r="R4178" s="6" t="str">
        <f t="shared" si="7"/>
        <v>High (&gt;25%)</v>
      </c>
    </row>
    <row r="4179">
      <c r="A4179" s="3" t="s">
        <v>4697</v>
      </c>
      <c r="B4179" s="4">
        <v>45437.48888888889</v>
      </c>
      <c r="C4179" s="3" t="s">
        <v>60</v>
      </c>
      <c r="D4179" s="3" t="s">
        <v>163</v>
      </c>
      <c r="E4179" s="3" t="s">
        <v>35</v>
      </c>
      <c r="F4179" s="3">
        <v>2.0</v>
      </c>
      <c r="G4179" s="3">
        <v>2499.0</v>
      </c>
      <c r="H4179" s="3">
        <v>5.0</v>
      </c>
      <c r="I4179" s="3">
        <v>1698.79</v>
      </c>
      <c r="J4179" s="3" t="s">
        <v>52</v>
      </c>
      <c r="K4179" s="3" t="s">
        <v>23</v>
      </c>
      <c r="L4179" s="5">
        <f t="shared" si="1"/>
        <v>4748.1</v>
      </c>
      <c r="M4179" s="5">
        <f t="shared" si="2"/>
        <v>3397.58</v>
      </c>
      <c r="N4179" s="5">
        <f t="shared" si="3"/>
        <v>1350.52</v>
      </c>
      <c r="O4179" s="6">
        <f t="shared" si="4"/>
        <v>0.2844337735</v>
      </c>
      <c r="P4179" s="6" t="str">
        <f t="shared" si="5"/>
        <v>Saturday</v>
      </c>
      <c r="Q4179" s="6" t="str">
        <f t="shared" si="6"/>
        <v>Weekend</v>
      </c>
      <c r="R4179" s="6" t="str">
        <f t="shared" si="7"/>
        <v>Low (1–15%)</v>
      </c>
    </row>
    <row r="4180">
      <c r="A4180" s="3" t="s">
        <v>4698</v>
      </c>
      <c r="B4180" s="4">
        <v>45509.43472222222</v>
      </c>
      <c r="C4180" s="3" t="s">
        <v>70</v>
      </c>
      <c r="D4180" s="3" t="s">
        <v>258</v>
      </c>
      <c r="E4180" s="3" t="s">
        <v>27</v>
      </c>
      <c r="F4180" s="3">
        <v>4.0</v>
      </c>
      <c r="G4180" s="3">
        <v>1999.0</v>
      </c>
      <c r="H4180" s="3">
        <v>15.0</v>
      </c>
      <c r="I4180" s="3">
        <v>1351.21</v>
      </c>
      <c r="J4180" s="3" t="s">
        <v>32</v>
      </c>
      <c r="K4180" s="3" t="s">
        <v>28</v>
      </c>
      <c r="L4180" s="5">
        <f t="shared" si="1"/>
        <v>6796.6</v>
      </c>
      <c r="M4180" s="5">
        <f t="shared" si="2"/>
        <v>5404.84</v>
      </c>
      <c r="N4180" s="5">
        <f t="shared" si="3"/>
        <v>1391.76</v>
      </c>
      <c r="O4180" s="6">
        <f t="shared" si="4"/>
        <v>0.2047729747</v>
      </c>
      <c r="P4180" s="6" t="str">
        <f t="shared" si="5"/>
        <v>Monday</v>
      </c>
      <c r="Q4180" s="6" t="str">
        <f t="shared" si="6"/>
        <v>Weekday</v>
      </c>
      <c r="R4180" s="6" t="str">
        <f t="shared" si="7"/>
        <v>Low (1–15%)</v>
      </c>
    </row>
    <row r="4181">
      <c r="A4181" s="3" t="s">
        <v>4699</v>
      </c>
      <c r="B4181" s="4">
        <v>45790.396527777775</v>
      </c>
      <c r="C4181" s="3" t="s">
        <v>65</v>
      </c>
      <c r="D4181" s="3" t="s">
        <v>856</v>
      </c>
      <c r="E4181" s="3" t="s">
        <v>27</v>
      </c>
      <c r="F4181" s="3">
        <v>5.0</v>
      </c>
      <c r="G4181" s="3">
        <v>1999.0</v>
      </c>
      <c r="H4181" s="3">
        <v>20.0</v>
      </c>
      <c r="I4181" s="3">
        <v>1322.17</v>
      </c>
      <c r="J4181" s="3" t="s">
        <v>32</v>
      </c>
      <c r="K4181" s="3" t="s">
        <v>39</v>
      </c>
      <c r="L4181" s="5">
        <f t="shared" si="1"/>
        <v>7996</v>
      </c>
      <c r="M4181" s="5">
        <f t="shared" si="2"/>
        <v>6610.85</v>
      </c>
      <c r="N4181" s="5">
        <f t="shared" si="3"/>
        <v>1385.15</v>
      </c>
      <c r="O4181" s="6">
        <f t="shared" si="4"/>
        <v>0.1732303652</v>
      </c>
      <c r="P4181" s="6" t="str">
        <f t="shared" si="5"/>
        <v>Tuesday</v>
      </c>
      <c r="Q4181" s="6" t="str">
        <f t="shared" si="6"/>
        <v>Weekday</v>
      </c>
      <c r="R4181" s="6" t="str">
        <f t="shared" si="7"/>
        <v>Mid (16–25%)</v>
      </c>
    </row>
    <row r="4182">
      <c r="A4182" s="3" t="s">
        <v>4700</v>
      </c>
      <c r="B4182" s="4">
        <v>45797.74791666667</v>
      </c>
      <c r="C4182" s="3" t="s">
        <v>171</v>
      </c>
      <c r="D4182" s="3" t="s">
        <v>145</v>
      </c>
      <c r="E4182" s="3" t="s">
        <v>35</v>
      </c>
      <c r="F4182" s="3">
        <v>2.0</v>
      </c>
      <c r="G4182" s="3">
        <v>3999.0</v>
      </c>
      <c r="H4182" s="3">
        <v>5.0</v>
      </c>
      <c r="I4182" s="3">
        <v>2247.46</v>
      </c>
      <c r="J4182" s="3" t="s">
        <v>32</v>
      </c>
      <c r="K4182" s="3" t="s">
        <v>39</v>
      </c>
      <c r="L4182" s="5">
        <f t="shared" si="1"/>
        <v>7598.1</v>
      </c>
      <c r="M4182" s="5">
        <f t="shared" si="2"/>
        <v>4494.92</v>
      </c>
      <c r="N4182" s="5">
        <f t="shared" si="3"/>
        <v>3103.18</v>
      </c>
      <c r="O4182" s="6">
        <f t="shared" si="4"/>
        <v>0.4084152617</v>
      </c>
      <c r="P4182" s="6" t="str">
        <f t="shared" si="5"/>
        <v>Tuesday</v>
      </c>
      <c r="Q4182" s="6" t="str">
        <f t="shared" si="6"/>
        <v>Weekday</v>
      </c>
      <c r="R4182" s="6" t="str">
        <f t="shared" si="7"/>
        <v>Low (1–15%)</v>
      </c>
    </row>
    <row r="4183">
      <c r="A4183" s="3" t="s">
        <v>4701</v>
      </c>
      <c r="B4183" s="4">
        <v>45302.475694444445</v>
      </c>
      <c r="C4183" s="3" t="s">
        <v>158</v>
      </c>
      <c r="D4183" s="3" t="s">
        <v>296</v>
      </c>
      <c r="E4183" s="3" t="s">
        <v>35</v>
      </c>
      <c r="F4183" s="3">
        <v>2.0</v>
      </c>
      <c r="G4183" s="3">
        <v>3499.0</v>
      </c>
      <c r="H4183" s="3">
        <v>25.0</v>
      </c>
      <c r="I4183" s="3">
        <v>2533.33</v>
      </c>
      <c r="J4183" s="3" t="s">
        <v>32</v>
      </c>
      <c r="K4183" s="3" t="s">
        <v>39</v>
      </c>
      <c r="L4183" s="5">
        <f t="shared" si="1"/>
        <v>5248.5</v>
      </c>
      <c r="M4183" s="5">
        <f t="shared" si="2"/>
        <v>5066.66</v>
      </c>
      <c r="N4183" s="5">
        <f t="shared" si="3"/>
        <v>181.84</v>
      </c>
      <c r="O4183" s="6">
        <f t="shared" si="4"/>
        <v>0.03464608936</v>
      </c>
      <c r="P4183" s="6" t="str">
        <f t="shared" si="5"/>
        <v>Thursday</v>
      </c>
      <c r="Q4183" s="6" t="str">
        <f t="shared" si="6"/>
        <v>Weekday</v>
      </c>
      <c r="R4183" s="6" t="str">
        <f t="shared" si="7"/>
        <v>Mid (16–25%)</v>
      </c>
    </row>
    <row r="4184">
      <c r="A4184" s="3" t="s">
        <v>4702</v>
      </c>
      <c r="B4184" s="4">
        <v>46020.657638888886</v>
      </c>
      <c r="C4184" s="3" t="s">
        <v>37</v>
      </c>
      <c r="D4184" s="3" t="s">
        <v>677</v>
      </c>
      <c r="E4184" s="3" t="s">
        <v>21</v>
      </c>
      <c r="F4184" s="3">
        <v>4.0</v>
      </c>
      <c r="G4184" s="3">
        <v>299.0</v>
      </c>
      <c r="H4184" s="3">
        <v>15.0</v>
      </c>
      <c r="I4184" s="3">
        <v>195.28</v>
      </c>
      <c r="J4184" s="3" t="s">
        <v>22</v>
      </c>
      <c r="K4184" s="3" t="s">
        <v>23</v>
      </c>
      <c r="L4184" s="5">
        <f t="shared" si="1"/>
        <v>1016.6</v>
      </c>
      <c r="M4184" s="5">
        <f t="shared" si="2"/>
        <v>781.12</v>
      </c>
      <c r="N4184" s="5">
        <f t="shared" si="3"/>
        <v>235.48</v>
      </c>
      <c r="O4184" s="6">
        <f t="shared" si="4"/>
        <v>0.2316348613</v>
      </c>
      <c r="P4184" s="6" t="str">
        <f t="shared" si="5"/>
        <v>Monday</v>
      </c>
      <c r="Q4184" s="6" t="str">
        <f t="shared" si="6"/>
        <v>Weekday</v>
      </c>
      <c r="R4184" s="6" t="str">
        <f t="shared" si="7"/>
        <v>Low (1–15%)</v>
      </c>
    </row>
    <row r="4185">
      <c r="A4185" s="3" t="s">
        <v>4703</v>
      </c>
      <c r="B4185" s="4">
        <v>45657.822222222225</v>
      </c>
      <c r="C4185" s="3" t="s">
        <v>135</v>
      </c>
      <c r="D4185" s="3" t="s">
        <v>1051</v>
      </c>
      <c r="E4185" s="3" t="s">
        <v>35</v>
      </c>
      <c r="F4185" s="3">
        <v>1.0</v>
      </c>
      <c r="G4185" s="3">
        <v>1999.0</v>
      </c>
      <c r="H4185" s="3">
        <v>30.0</v>
      </c>
      <c r="I4185" s="3">
        <v>1454.86</v>
      </c>
      <c r="J4185" s="3" t="s">
        <v>32</v>
      </c>
      <c r="K4185" s="3" t="s">
        <v>23</v>
      </c>
      <c r="L4185" s="5">
        <f t="shared" si="1"/>
        <v>1399.3</v>
      </c>
      <c r="M4185" s="5">
        <f t="shared" si="2"/>
        <v>1454.86</v>
      </c>
      <c r="N4185" s="5">
        <f t="shared" si="3"/>
        <v>-55.56</v>
      </c>
      <c r="O4185" s="6">
        <f t="shared" si="4"/>
        <v>-0.03970556707</v>
      </c>
      <c r="P4185" s="6" t="str">
        <f t="shared" si="5"/>
        <v>Tuesday</v>
      </c>
      <c r="Q4185" s="6" t="str">
        <f t="shared" si="6"/>
        <v>Weekday</v>
      </c>
      <c r="R4185" s="6" t="str">
        <f t="shared" si="7"/>
        <v>High (&gt;25%)</v>
      </c>
    </row>
    <row r="4186">
      <c r="A4186" s="3" t="s">
        <v>4704</v>
      </c>
      <c r="B4186" s="4">
        <v>45353.490277777775</v>
      </c>
      <c r="C4186" s="3" t="s">
        <v>78</v>
      </c>
      <c r="D4186" s="3" t="s">
        <v>402</v>
      </c>
      <c r="E4186" s="3" t="s">
        <v>35</v>
      </c>
      <c r="F4186" s="3">
        <v>5.0</v>
      </c>
      <c r="G4186" s="3">
        <v>3999.0</v>
      </c>
      <c r="H4186" s="3">
        <v>10.0</v>
      </c>
      <c r="I4186" s="3">
        <v>2403.79</v>
      </c>
      <c r="J4186" s="3" t="s">
        <v>32</v>
      </c>
      <c r="K4186" s="3" t="s">
        <v>39</v>
      </c>
      <c r="L4186" s="5">
        <f t="shared" si="1"/>
        <v>17995.5</v>
      </c>
      <c r="M4186" s="5">
        <f t="shared" si="2"/>
        <v>12018.95</v>
      </c>
      <c r="N4186" s="5">
        <f t="shared" si="3"/>
        <v>5976.55</v>
      </c>
      <c r="O4186" s="6">
        <f t="shared" si="4"/>
        <v>0.332113584</v>
      </c>
      <c r="P4186" s="6" t="str">
        <f t="shared" si="5"/>
        <v>Saturday</v>
      </c>
      <c r="Q4186" s="6" t="str">
        <f t="shared" si="6"/>
        <v>Weekend</v>
      </c>
      <c r="R4186" s="6" t="str">
        <f t="shared" si="7"/>
        <v>Low (1–15%)</v>
      </c>
    </row>
    <row r="4187">
      <c r="A4187" s="3" t="s">
        <v>4705</v>
      </c>
      <c r="B4187" s="4">
        <v>45691.62708333333</v>
      </c>
      <c r="C4187" s="3" t="s">
        <v>50</v>
      </c>
      <c r="D4187" s="3" t="s">
        <v>521</v>
      </c>
      <c r="E4187" s="3" t="s">
        <v>35</v>
      </c>
      <c r="F4187" s="3">
        <v>5.0</v>
      </c>
      <c r="G4187" s="3">
        <v>3499.0</v>
      </c>
      <c r="H4187" s="3">
        <v>25.0</v>
      </c>
      <c r="I4187" s="3">
        <v>2474.36</v>
      </c>
      <c r="J4187" s="3" t="s">
        <v>32</v>
      </c>
      <c r="K4187" s="3" t="s">
        <v>39</v>
      </c>
      <c r="L4187" s="5">
        <f t="shared" si="1"/>
        <v>13121.25</v>
      </c>
      <c r="M4187" s="5">
        <f t="shared" si="2"/>
        <v>12371.8</v>
      </c>
      <c r="N4187" s="5">
        <f t="shared" si="3"/>
        <v>749.45</v>
      </c>
      <c r="O4187" s="6">
        <f t="shared" si="4"/>
        <v>0.0571172716</v>
      </c>
      <c r="P4187" s="6" t="str">
        <f t="shared" si="5"/>
        <v>Monday</v>
      </c>
      <c r="Q4187" s="6" t="str">
        <f t="shared" si="6"/>
        <v>Weekday</v>
      </c>
      <c r="R4187" s="6" t="str">
        <f t="shared" si="7"/>
        <v>Mid (16–25%)</v>
      </c>
    </row>
    <row r="4188">
      <c r="A4188" s="3" t="s">
        <v>4706</v>
      </c>
      <c r="B4188" s="4">
        <v>45361.71527777778</v>
      </c>
      <c r="C4188" s="3" t="s">
        <v>171</v>
      </c>
      <c r="D4188" s="3" t="s">
        <v>1232</v>
      </c>
      <c r="E4188" s="3" t="s">
        <v>21</v>
      </c>
      <c r="F4188" s="3">
        <v>4.0</v>
      </c>
      <c r="G4188" s="3">
        <v>499.0</v>
      </c>
      <c r="H4188" s="3">
        <v>15.0</v>
      </c>
      <c r="I4188" s="3">
        <v>261.46</v>
      </c>
      <c r="J4188" s="3" t="s">
        <v>32</v>
      </c>
      <c r="K4188" s="3" t="s">
        <v>28</v>
      </c>
      <c r="L4188" s="5">
        <f t="shared" si="1"/>
        <v>1696.6</v>
      </c>
      <c r="M4188" s="5">
        <f t="shared" si="2"/>
        <v>1045.84</v>
      </c>
      <c r="N4188" s="5">
        <f t="shared" si="3"/>
        <v>650.76</v>
      </c>
      <c r="O4188" s="6">
        <f t="shared" si="4"/>
        <v>0.3835671343</v>
      </c>
      <c r="P4188" s="6" t="str">
        <f t="shared" si="5"/>
        <v>Sunday</v>
      </c>
      <c r="Q4188" s="6" t="str">
        <f t="shared" si="6"/>
        <v>Weekend</v>
      </c>
      <c r="R4188" s="6" t="str">
        <f t="shared" si="7"/>
        <v>Low (1–15%)</v>
      </c>
    </row>
    <row r="4189">
      <c r="A4189" s="3" t="s">
        <v>4707</v>
      </c>
      <c r="B4189" s="4">
        <v>45590.61388888889</v>
      </c>
      <c r="C4189" s="3" t="s">
        <v>171</v>
      </c>
      <c r="D4189" s="3" t="s">
        <v>201</v>
      </c>
      <c r="E4189" s="3" t="s">
        <v>27</v>
      </c>
      <c r="F4189" s="3">
        <v>2.0</v>
      </c>
      <c r="G4189" s="3">
        <v>999.0</v>
      </c>
      <c r="H4189" s="3">
        <v>25.0</v>
      </c>
      <c r="I4189" s="3">
        <v>627.82</v>
      </c>
      <c r="J4189" s="3" t="s">
        <v>52</v>
      </c>
      <c r="K4189" s="3" t="s">
        <v>23</v>
      </c>
      <c r="L4189" s="5">
        <f t="shared" si="1"/>
        <v>1498.5</v>
      </c>
      <c r="M4189" s="5">
        <f t="shared" si="2"/>
        <v>1255.64</v>
      </c>
      <c r="N4189" s="5">
        <f t="shared" si="3"/>
        <v>242.86</v>
      </c>
      <c r="O4189" s="6">
        <f t="shared" si="4"/>
        <v>0.1620687354</v>
      </c>
      <c r="P4189" s="6" t="str">
        <f t="shared" si="5"/>
        <v>Friday</v>
      </c>
      <c r="Q4189" s="6" t="str">
        <f t="shared" si="6"/>
        <v>Weekday</v>
      </c>
      <c r="R4189" s="6" t="str">
        <f t="shared" si="7"/>
        <v>Mid (16–25%)</v>
      </c>
    </row>
    <row r="4190">
      <c r="A4190" s="3" t="s">
        <v>4708</v>
      </c>
      <c r="B4190" s="4">
        <v>45617.646527777775</v>
      </c>
      <c r="C4190" s="3" t="s">
        <v>144</v>
      </c>
      <c r="D4190" s="3" t="s">
        <v>294</v>
      </c>
      <c r="E4190" s="3" t="s">
        <v>35</v>
      </c>
      <c r="F4190" s="3">
        <v>1.0</v>
      </c>
      <c r="G4190" s="3">
        <v>2499.0</v>
      </c>
      <c r="H4190" s="3">
        <v>10.0</v>
      </c>
      <c r="I4190" s="3">
        <v>1769.86</v>
      </c>
      <c r="J4190" s="3" t="s">
        <v>32</v>
      </c>
      <c r="K4190" s="3" t="s">
        <v>28</v>
      </c>
      <c r="L4190" s="5">
        <f t="shared" si="1"/>
        <v>2249.1</v>
      </c>
      <c r="M4190" s="5">
        <f t="shared" si="2"/>
        <v>1769.86</v>
      </c>
      <c r="N4190" s="5">
        <f t="shared" si="3"/>
        <v>479.24</v>
      </c>
      <c r="O4190" s="6">
        <f t="shared" si="4"/>
        <v>0.2130807879</v>
      </c>
      <c r="P4190" s="6" t="str">
        <f t="shared" si="5"/>
        <v>Thursday</v>
      </c>
      <c r="Q4190" s="6" t="str">
        <f t="shared" si="6"/>
        <v>Weekday</v>
      </c>
      <c r="R4190" s="6" t="str">
        <f t="shared" si="7"/>
        <v>Low (1–15%)</v>
      </c>
    </row>
    <row r="4191">
      <c r="A4191" s="3" t="s">
        <v>4709</v>
      </c>
      <c r="B4191" s="4">
        <v>45322.853472222225</v>
      </c>
      <c r="C4191" s="3" t="s">
        <v>91</v>
      </c>
      <c r="D4191" s="3" t="s">
        <v>58</v>
      </c>
      <c r="E4191" s="3" t="s">
        <v>21</v>
      </c>
      <c r="F4191" s="3">
        <v>1.0</v>
      </c>
      <c r="G4191" s="3">
        <v>899.0</v>
      </c>
      <c r="H4191" s="3">
        <v>25.0</v>
      </c>
      <c r="I4191" s="3">
        <v>605.35</v>
      </c>
      <c r="J4191" s="3" t="s">
        <v>52</v>
      </c>
      <c r="K4191" s="3" t="s">
        <v>39</v>
      </c>
      <c r="L4191" s="5">
        <f t="shared" si="1"/>
        <v>674.25</v>
      </c>
      <c r="M4191" s="5">
        <f t="shared" si="2"/>
        <v>605.35</v>
      </c>
      <c r="N4191" s="5">
        <f t="shared" si="3"/>
        <v>68.9</v>
      </c>
      <c r="O4191" s="6">
        <f t="shared" si="4"/>
        <v>0.1021876159</v>
      </c>
      <c r="P4191" s="6" t="str">
        <f t="shared" si="5"/>
        <v>Wednesday</v>
      </c>
      <c r="Q4191" s="6" t="str">
        <f t="shared" si="6"/>
        <v>Weekday</v>
      </c>
      <c r="R4191" s="6" t="str">
        <f t="shared" si="7"/>
        <v>Mid (16–25%)</v>
      </c>
    </row>
    <row r="4192">
      <c r="A4192" s="3" t="s">
        <v>4710</v>
      </c>
      <c r="B4192" s="4">
        <v>45507.37569444445</v>
      </c>
      <c r="C4192" s="3" t="s">
        <v>242</v>
      </c>
      <c r="D4192" s="3" t="s">
        <v>199</v>
      </c>
      <c r="E4192" s="3" t="s">
        <v>27</v>
      </c>
      <c r="F4192" s="3">
        <v>2.0</v>
      </c>
      <c r="G4192" s="3">
        <v>799.0</v>
      </c>
      <c r="H4192" s="3">
        <v>10.0</v>
      </c>
      <c r="I4192" s="3">
        <v>523.54</v>
      </c>
      <c r="J4192" s="3" t="s">
        <v>52</v>
      </c>
      <c r="K4192" s="3" t="s">
        <v>28</v>
      </c>
      <c r="L4192" s="5">
        <f t="shared" si="1"/>
        <v>1438.2</v>
      </c>
      <c r="M4192" s="5">
        <f t="shared" si="2"/>
        <v>1047.08</v>
      </c>
      <c r="N4192" s="5">
        <f t="shared" si="3"/>
        <v>391.12</v>
      </c>
      <c r="O4192" s="6">
        <f t="shared" si="4"/>
        <v>0.2719510499</v>
      </c>
      <c r="P4192" s="6" t="str">
        <f t="shared" si="5"/>
        <v>Saturday</v>
      </c>
      <c r="Q4192" s="6" t="str">
        <f t="shared" si="6"/>
        <v>Weekend</v>
      </c>
      <c r="R4192" s="6" t="str">
        <f t="shared" si="7"/>
        <v>Low (1–15%)</v>
      </c>
    </row>
    <row r="4193">
      <c r="A4193" s="3" t="s">
        <v>4711</v>
      </c>
      <c r="B4193" s="4">
        <v>45471.444444444445</v>
      </c>
      <c r="C4193" s="3" t="s">
        <v>399</v>
      </c>
      <c r="D4193" s="3" t="s">
        <v>128</v>
      </c>
      <c r="E4193" s="3" t="s">
        <v>27</v>
      </c>
      <c r="F4193" s="3">
        <v>5.0</v>
      </c>
      <c r="G4193" s="3">
        <v>1299.0</v>
      </c>
      <c r="H4193" s="3">
        <v>25.0</v>
      </c>
      <c r="I4193" s="3">
        <v>748.72</v>
      </c>
      <c r="J4193" s="3" t="s">
        <v>52</v>
      </c>
      <c r="K4193" s="3" t="s">
        <v>28</v>
      </c>
      <c r="L4193" s="5">
        <f t="shared" si="1"/>
        <v>4871.25</v>
      </c>
      <c r="M4193" s="5">
        <f t="shared" si="2"/>
        <v>3743.6</v>
      </c>
      <c r="N4193" s="5">
        <f t="shared" si="3"/>
        <v>1127.65</v>
      </c>
      <c r="O4193" s="6">
        <f t="shared" si="4"/>
        <v>0.2314908904</v>
      </c>
      <c r="P4193" s="6" t="str">
        <f t="shared" si="5"/>
        <v>Friday</v>
      </c>
      <c r="Q4193" s="6" t="str">
        <f t="shared" si="6"/>
        <v>Weekday</v>
      </c>
      <c r="R4193" s="6" t="str">
        <f t="shared" si="7"/>
        <v>Mid (16–25%)</v>
      </c>
    </row>
    <row r="4194">
      <c r="A4194" s="3" t="s">
        <v>4712</v>
      </c>
      <c r="B4194" s="4">
        <v>45933.47222222222</v>
      </c>
      <c r="C4194" s="3" t="s">
        <v>231</v>
      </c>
      <c r="D4194" s="3" t="s">
        <v>727</v>
      </c>
      <c r="E4194" s="3" t="s">
        <v>27</v>
      </c>
      <c r="F4194" s="3">
        <v>4.0</v>
      </c>
      <c r="G4194" s="3">
        <v>1299.0</v>
      </c>
      <c r="H4194" s="3">
        <v>10.0</v>
      </c>
      <c r="I4194" s="3">
        <v>814.38</v>
      </c>
      <c r="J4194" s="3" t="s">
        <v>32</v>
      </c>
      <c r="K4194" s="3" t="s">
        <v>39</v>
      </c>
      <c r="L4194" s="5">
        <f t="shared" si="1"/>
        <v>4676.4</v>
      </c>
      <c r="M4194" s="5">
        <f t="shared" si="2"/>
        <v>3257.52</v>
      </c>
      <c r="N4194" s="5">
        <f t="shared" si="3"/>
        <v>1418.88</v>
      </c>
      <c r="O4194" s="6">
        <f t="shared" si="4"/>
        <v>0.3034128817</v>
      </c>
      <c r="P4194" s="6" t="str">
        <f t="shared" si="5"/>
        <v>Friday</v>
      </c>
      <c r="Q4194" s="6" t="str">
        <f t="shared" si="6"/>
        <v>Weekday</v>
      </c>
      <c r="R4194" s="6" t="str">
        <f t="shared" si="7"/>
        <v>Low (1–15%)</v>
      </c>
    </row>
    <row r="4195">
      <c r="A4195" s="3" t="s">
        <v>4713</v>
      </c>
      <c r="B4195" s="4">
        <v>45451.91388888889</v>
      </c>
      <c r="C4195" s="3" t="s">
        <v>94</v>
      </c>
      <c r="D4195" s="3" t="s">
        <v>1242</v>
      </c>
      <c r="E4195" s="3" t="s">
        <v>21</v>
      </c>
      <c r="F4195" s="3">
        <v>2.0</v>
      </c>
      <c r="G4195" s="3">
        <v>899.0</v>
      </c>
      <c r="H4195" s="3">
        <v>20.0</v>
      </c>
      <c r="I4195" s="3">
        <v>473.73</v>
      </c>
      <c r="J4195" s="3" t="s">
        <v>22</v>
      </c>
      <c r="K4195" s="3" t="s">
        <v>23</v>
      </c>
      <c r="L4195" s="5">
        <f t="shared" si="1"/>
        <v>1438.4</v>
      </c>
      <c r="M4195" s="5">
        <f t="shared" si="2"/>
        <v>947.46</v>
      </c>
      <c r="N4195" s="5">
        <f t="shared" si="3"/>
        <v>490.94</v>
      </c>
      <c r="O4195" s="6">
        <f t="shared" si="4"/>
        <v>0.3413097887</v>
      </c>
      <c r="P4195" s="6" t="str">
        <f t="shared" si="5"/>
        <v>Saturday</v>
      </c>
      <c r="Q4195" s="6" t="str">
        <f t="shared" si="6"/>
        <v>Weekend</v>
      </c>
      <c r="R4195" s="6" t="str">
        <f t="shared" si="7"/>
        <v>Mid (16–25%)</v>
      </c>
    </row>
    <row r="4196">
      <c r="A4196" s="3" t="s">
        <v>4714</v>
      </c>
      <c r="B4196" s="4">
        <v>45573.416666666664</v>
      </c>
      <c r="C4196" s="3" t="s">
        <v>111</v>
      </c>
      <c r="D4196" s="3" t="s">
        <v>754</v>
      </c>
      <c r="E4196" s="3" t="s">
        <v>35</v>
      </c>
      <c r="F4196" s="3">
        <v>5.0</v>
      </c>
      <c r="G4196" s="3">
        <v>3499.0</v>
      </c>
      <c r="H4196" s="3">
        <v>5.0</v>
      </c>
      <c r="I4196" s="3">
        <v>1953.82</v>
      </c>
      <c r="J4196" s="3" t="s">
        <v>32</v>
      </c>
      <c r="K4196" s="3" t="s">
        <v>23</v>
      </c>
      <c r="L4196" s="5">
        <f t="shared" si="1"/>
        <v>16620.25</v>
      </c>
      <c r="M4196" s="5">
        <f t="shared" si="2"/>
        <v>9769.1</v>
      </c>
      <c r="N4196" s="5">
        <f t="shared" si="3"/>
        <v>6851.15</v>
      </c>
      <c r="O4196" s="6">
        <f t="shared" si="4"/>
        <v>0.4122170244</v>
      </c>
      <c r="P4196" s="6" t="str">
        <f t="shared" si="5"/>
        <v>Tuesday</v>
      </c>
      <c r="Q4196" s="6" t="str">
        <f t="shared" si="6"/>
        <v>Weekday</v>
      </c>
      <c r="R4196" s="6" t="str">
        <f t="shared" si="7"/>
        <v>Low (1–15%)</v>
      </c>
    </row>
    <row r="4197">
      <c r="A4197" s="3" t="s">
        <v>4715</v>
      </c>
      <c r="B4197" s="4">
        <v>45577.728472222225</v>
      </c>
      <c r="C4197" s="3" t="s">
        <v>44</v>
      </c>
      <c r="D4197" s="3" t="s">
        <v>2187</v>
      </c>
      <c r="E4197" s="3" t="s">
        <v>35</v>
      </c>
      <c r="F4197" s="3">
        <v>5.0</v>
      </c>
      <c r="G4197" s="3">
        <v>3499.0</v>
      </c>
      <c r="H4197" s="3">
        <v>5.0</v>
      </c>
      <c r="I4197" s="3">
        <v>2240.35</v>
      </c>
      <c r="J4197" s="3" t="s">
        <v>22</v>
      </c>
      <c r="K4197" s="3" t="s">
        <v>23</v>
      </c>
      <c r="L4197" s="5">
        <f t="shared" si="1"/>
        <v>16620.25</v>
      </c>
      <c r="M4197" s="5">
        <f t="shared" si="2"/>
        <v>11201.75</v>
      </c>
      <c r="N4197" s="5">
        <f t="shared" si="3"/>
        <v>5418.5</v>
      </c>
      <c r="O4197" s="6">
        <f t="shared" si="4"/>
        <v>0.32601796</v>
      </c>
      <c r="P4197" s="6" t="str">
        <f t="shared" si="5"/>
        <v>Saturday</v>
      </c>
      <c r="Q4197" s="6" t="str">
        <f t="shared" si="6"/>
        <v>Weekend</v>
      </c>
      <c r="R4197" s="6" t="str">
        <f t="shared" si="7"/>
        <v>Low (1–15%)</v>
      </c>
    </row>
    <row r="4198">
      <c r="A4198" s="3" t="s">
        <v>4716</v>
      </c>
      <c r="B4198" s="4">
        <v>45456.44930555556</v>
      </c>
      <c r="C4198" s="3" t="s">
        <v>242</v>
      </c>
      <c r="D4198" s="3" t="s">
        <v>381</v>
      </c>
      <c r="E4198" s="3" t="s">
        <v>21</v>
      </c>
      <c r="F4198" s="3">
        <v>4.0</v>
      </c>
      <c r="G4198" s="3">
        <v>499.0</v>
      </c>
      <c r="H4198" s="3">
        <v>0.0</v>
      </c>
      <c r="I4198" s="3">
        <v>323.01</v>
      </c>
      <c r="J4198" s="3" t="s">
        <v>32</v>
      </c>
      <c r="K4198" s="3" t="s">
        <v>23</v>
      </c>
      <c r="L4198" s="5">
        <f t="shared" si="1"/>
        <v>1996</v>
      </c>
      <c r="M4198" s="5">
        <f t="shared" si="2"/>
        <v>1292.04</v>
      </c>
      <c r="N4198" s="5">
        <f t="shared" si="3"/>
        <v>703.96</v>
      </c>
      <c r="O4198" s="6">
        <f t="shared" si="4"/>
        <v>0.3526853707</v>
      </c>
      <c r="P4198" s="6" t="str">
        <f t="shared" si="5"/>
        <v>Thursday</v>
      </c>
      <c r="Q4198" s="6" t="str">
        <f t="shared" si="6"/>
        <v>Weekday</v>
      </c>
      <c r="R4198" s="6" t="str">
        <f t="shared" si="7"/>
        <v>No Discount</v>
      </c>
    </row>
    <row r="4199">
      <c r="A4199" s="3" t="s">
        <v>4717</v>
      </c>
      <c r="B4199" s="4">
        <v>45698.76666666667</v>
      </c>
      <c r="C4199" s="3" t="s">
        <v>97</v>
      </c>
      <c r="D4199" s="3" t="s">
        <v>271</v>
      </c>
      <c r="E4199" s="3" t="s">
        <v>21</v>
      </c>
      <c r="F4199" s="3">
        <v>3.0</v>
      </c>
      <c r="G4199" s="3">
        <v>699.0</v>
      </c>
      <c r="H4199" s="3">
        <v>10.0</v>
      </c>
      <c r="I4199" s="3">
        <v>362.17</v>
      </c>
      <c r="J4199" s="3" t="s">
        <v>52</v>
      </c>
      <c r="K4199" s="3" t="s">
        <v>23</v>
      </c>
      <c r="L4199" s="5">
        <f t="shared" si="1"/>
        <v>1887.3</v>
      </c>
      <c r="M4199" s="5">
        <f t="shared" si="2"/>
        <v>1086.51</v>
      </c>
      <c r="N4199" s="5">
        <f t="shared" si="3"/>
        <v>800.79</v>
      </c>
      <c r="O4199" s="6">
        <f t="shared" si="4"/>
        <v>0.4243045621</v>
      </c>
      <c r="P4199" s="6" t="str">
        <f t="shared" si="5"/>
        <v>Monday</v>
      </c>
      <c r="Q4199" s="6" t="str">
        <f t="shared" si="6"/>
        <v>Weekday</v>
      </c>
      <c r="R4199" s="6" t="str">
        <f t="shared" si="7"/>
        <v>Low (1–15%)</v>
      </c>
    </row>
    <row r="4200">
      <c r="A4200" s="3" t="s">
        <v>4718</v>
      </c>
      <c r="B4200" s="4">
        <v>45397.834027777775</v>
      </c>
      <c r="C4200" s="3" t="s">
        <v>81</v>
      </c>
      <c r="D4200" s="3" t="s">
        <v>598</v>
      </c>
      <c r="E4200" s="3" t="s">
        <v>27</v>
      </c>
      <c r="F4200" s="3">
        <v>2.0</v>
      </c>
      <c r="G4200" s="3">
        <v>799.0</v>
      </c>
      <c r="H4200" s="3">
        <v>15.0</v>
      </c>
      <c r="I4200" s="3">
        <v>485.44</v>
      </c>
      <c r="J4200" s="3" t="s">
        <v>22</v>
      </c>
      <c r="K4200" s="3" t="s">
        <v>39</v>
      </c>
      <c r="L4200" s="5">
        <f t="shared" si="1"/>
        <v>1358.3</v>
      </c>
      <c r="M4200" s="5">
        <f t="shared" si="2"/>
        <v>970.88</v>
      </c>
      <c r="N4200" s="5">
        <f t="shared" si="3"/>
        <v>387.42</v>
      </c>
      <c r="O4200" s="6">
        <f t="shared" si="4"/>
        <v>0.2852241773</v>
      </c>
      <c r="P4200" s="6" t="str">
        <f t="shared" si="5"/>
        <v>Monday</v>
      </c>
      <c r="Q4200" s="6" t="str">
        <f t="shared" si="6"/>
        <v>Weekday</v>
      </c>
      <c r="R4200" s="6" t="str">
        <f t="shared" si="7"/>
        <v>Low (1–15%)</v>
      </c>
    </row>
    <row r="4201">
      <c r="A4201" s="3" t="s">
        <v>4719</v>
      </c>
      <c r="B4201" s="4">
        <v>45439.50763888889</v>
      </c>
      <c r="C4201" s="3" t="s">
        <v>44</v>
      </c>
      <c r="D4201" s="3" t="s">
        <v>734</v>
      </c>
      <c r="E4201" s="3" t="s">
        <v>27</v>
      </c>
      <c r="F4201" s="3">
        <v>1.0</v>
      </c>
      <c r="G4201" s="3">
        <v>1499.0</v>
      </c>
      <c r="H4201" s="3">
        <v>20.0</v>
      </c>
      <c r="I4201" s="3">
        <v>843.95</v>
      </c>
      <c r="J4201" s="3" t="s">
        <v>32</v>
      </c>
      <c r="K4201" s="3" t="s">
        <v>39</v>
      </c>
      <c r="L4201" s="5">
        <f t="shared" si="1"/>
        <v>1199.2</v>
      </c>
      <c r="M4201" s="5">
        <f t="shared" si="2"/>
        <v>843.95</v>
      </c>
      <c r="N4201" s="5">
        <f t="shared" si="3"/>
        <v>355.25</v>
      </c>
      <c r="O4201" s="6">
        <f t="shared" si="4"/>
        <v>0.2962391594</v>
      </c>
      <c r="P4201" s="6" t="str">
        <f t="shared" si="5"/>
        <v>Monday</v>
      </c>
      <c r="Q4201" s="6" t="str">
        <f t="shared" si="6"/>
        <v>Weekday</v>
      </c>
      <c r="R4201" s="6" t="str">
        <f t="shared" si="7"/>
        <v>Mid (16–25%)</v>
      </c>
    </row>
    <row r="4202">
      <c r="A4202" s="3" t="s">
        <v>4720</v>
      </c>
      <c r="B4202" s="4">
        <v>45320.60625</v>
      </c>
      <c r="C4202" s="3" t="s">
        <v>30</v>
      </c>
      <c r="D4202" s="3" t="s">
        <v>74</v>
      </c>
      <c r="E4202" s="3" t="s">
        <v>35</v>
      </c>
      <c r="F4202" s="3">
        <v>2.0</v>
      </c>
      <c r="G4202" s="3">
        <v>1999.0</v>
      </c>
      <c r="H4202" s="3">
        <v>25.0</v>
      </c>
      <c r="I4202" s="3">
        <v>1478.99</v>
      </c>
      <c r="J4202" s="3" t="s">
        <v>52</v>
      </c>
      <c r="K4202" s="3" t="s">
        <v>39</v>
      </c>
      <c r="L4202" s="5">
        <f t="shared" si="1"/>
        <v>2998.5</v>
      </c>
      <c r="M4202" s="5">
        <f t="shared" si="2"/>
        <v>2957.98</v>
      </c>
      <c r="N4202" s="5">
        <f t="shared" si="3"/>
        <v>40.52</v>
      </c>
      <c r="O4202" s="6">
        <f t="shared" si="4"/>
        <v>0.01351342338</v>
      </c>
      <c r="P4202" s="6" t="str">
        <f t="shared" si="5"/>
        <v>Monday</v>
      </c>
      <c r="Q4202" s="6" t="str">
        <f t="shared" si="6"/>
        <v>Weekday</v>
      </c>
      <c r="R4202" s="6" t="str">
        <f t="shared" si="7"/>
        <v>Mid (16–25%)</v>
      </c>
    </row>
    <row r="4203">
      <c r="A4203" s="3" t="s">
        <v>4721</v>
      </c>
      <c r="B4203" s="4">
        <v>45339.55069444444</v>
      </c>
      <c r="C4203" s="3" t="s">
        <v>151</v>
      </c>
      <c r="D4203" s="3" t="s">
        <v>589</v>
      </c>
      <c r="E4203" s="3" t="s">
        <v>27</v>
      </c>
      <c r="F4203" s="3">
        <v>1.0</v>
      </c>
      <c r="G4203" s="3">
        <v>1499.0</v>
      </c>
      <c r="H4203" s="3">
        <v>5.0</v>
      </c>
      <c r="I4203" s="3">
        <v>886.63</v>
      </c>
      <c r="J4203" s="3" t="s">
        <v>52</v>
      </c>
      <c r="K4203" s="3" t="s">
        <v>39</v>
      </c>
      <c r="L4203" s="5">
        <f t="shared" si="1"/>
        <v>1424.05</v>
      </c>
      <c r="M4203" s="5">
        <f t="shared" si="2"/>
        <v>886.63</v>
      </c>
      <c r="N4203" s="5">
        <f t="shared" si="3"/>
        <v>537.42</v>
      </c>
      <c r="O4203" s="6">
        <f t="shared" si="4"/>
        <v>0.3773884344</v>
      </c>
      <c r="P4203" s="6" t="str">
        <f t="shared" si="5"/>
        <v>Saturday</v>
      </c>
      <c r="Q4203" s="6" t="str">
        <f t="shared" si="6"/>
        <v>Weekend</v>
      </c>
      <c r="R4203" s="6" t="str">
        <f t="shared" si="7"/>
        <v>Low (1–15%)</v>
      </c>
    </row>
    <row r="4204">
      <c r="A4204" s="3" t="s">
        <v>4722</v>
      </c>
      <c r="B4204" s="4">
        <v>45810.75833333333</v>
      </c>
      <c r="C4204" s="3" t="s">
        <v>231</v>
      </c>
      <c r="D4204" s="3" t="s">
        <v>112</v>
      </c>
      <c r="E4204" s="3" t="s">
        <v>21</v>
      </c>
      <c r="F4204" s="3">
        <v>4.0</v>
      </c>
      <c r="G4204" s="3">
        <v>699.0</v>
      </c>
      <c r="H4204" s="3">
        <v>0.0</v>
      </c>
      <c r="I4204" s="3">
        <v>343.28</v>
      </c>
      <c r="J4204" s="3" t="s">
        <v>32</v>
      </c>
      <c r="K4204" s="3" t="s">
        <v>28</v>
      </c>
      <c r="L4204" s="5">
        <f t="shared" si="1"/>
        <v>2796</v>
      </c>
      <c r="M4204" s="5">
        <f t="shared" si="2"/>
        <v>1373.12</v>
      </c>
      <c r="N4204" s="5">
        <f t="shared" si="3"/>
        <v>1422.88</v>
      </c>
      <c r="O4204" s="6">
        <f t="shared" si="4"/>
        <v>0.5088984263</v>
      </c>
      <c r="P4204" s="6" t="str">
        <f t="shared" si="5"/>
        <v>Monday</v>
      </c>
      <c r="Q4204" s="6" t="str">
        <f t="shared" si="6"/>
        <v>Weekday</v>
      </c>
      <c r="R4204" s="6" t="str">
        <f t="shared" si="7"/>
        <v>No Discount</v>
      </c>
    </row>
    <row r="4205">
      <c r="A4205" s="3" t="s">
        <v>4723</v>
      </c>
      <c r="B4205" s="4">
        <v>45948.69583333333</v>
      </c>
      <c r="C4205" s="3" t="s">
        <v>111</v>
      </c>
      <c r="D4205" s="3" t="s">
        <v>307</v>
      </c>
      <c r="E4205" s="3" t="s">
        <v>21</v>
      </c>
      <c r="F4205" s="3">
        <v>2.0</v>
      </c>
      <c r="G4205" s="3">
        <v>299.0</v>
      </c>
      <c r="H4205" s="3">
        <v>0.0</v>
      </c>
      <c r="I4205" s="3">
        <v>143.38</v>
      </c>
      <c r="J4205" s="3" t="s">
        <v>52</v>
      </c>
      <c r="K4205" s="3" t="s">
        <v>28</v>
      </c>
      <c r="L4205" s="5">
        <f t="shared" si="1"/>
        <v>598</v>
      </c>
      <c r="M4205" s="5">
        <f t="shared" si="2"/>
        <v>286.76</v>
      </c>
      <c r="N4205" s="5">
        <f t="shared" si="3"/>
        <v>311.24</v>
      </c>
      <c r="O4205" s="6">
        <f t="shared" si="4"/>
        <v>0.5204682274</v>
      </c>
      <c r="P4205" s="6" t="str">
        <f t="shared" si="5"/>
        <v>Saturday</v>
      </c>
      <c r="Q4205" s="6" t="str">
        <f t="shared" si="6"/>
        <v>Weekend</v>
      </c>
      <c r="R4205" s="6" t="str">
        <f t="shared" si="7"/>
        <v>No Discount</v>
      </c>
    </row>
    <row r="4206">
      <c r="A4206" s="3" t="s">
        <v>4724</v>
      </c>
      <c r="B4206" s="4">
        <v>45446.52291666667</v>
      </c>
      <c r="C4206" s="3" t="s">
        <v>171</v>
      </c>
      <c r="D4206" s="3" t="s">
        <v>930</v>
      </c>
      <c r="E4206" s="3" t="s">
        <v>27</v>
      </c>
      <c r="F4206" s="3">
        <v>2.0</v>
      </c>
      <c r="G4206" s="3">
        <v>999.0</v>
      </c>
      <c r="H4206" s="3">
        <v>0.0</v>
      </c>
      <c r="I4206" s="3">
        <v>541.53</v>
      </c>
      <c r="J4206" s="3" t="s">
        <v>32</v>
      </c>
      <c r="K4206" s="3" t="s">
        <v>23</v>
      </c>
      <c r="L4206" s="5">
        <f t="shared" si="1"/>
        <v>1998</v>
      </c>
      <c r="M4206" s="5">
        <f t="shared" si="2"/>
        <v>1083.06</v>
      </c>
      <c r="N4206" s="5">
        <f t="shared" si="3"/>
        <v>914.94</v>
      </c>
      <c r="O4206" s="6">
        <f t="shared" si="4"/>
        <v>0.4579279279</v>
      </c>
      <c r="P4206" s="6" t="str">
        <f t="shared" si="5"/>
        <v>Monday</v>
      </c>
      <c r="Q4206" s="6" t="str">
        <f t="shared" si="6"/>
        <v>Weekday</v>
      </c>
      <c r="R4206" s="6" t="str">
        <f t="shared" si="7"/>
        <v>No Discount</v>
      </c>
    </row>
    <row r="4207">
      <c r="A4207" s="3" t="s">
        <v>4725</v>
      </c>
      <c r="B4207" s="4">
        <v>45699.802083333336</v>
      </c>
      <c r="C4207" s="3" t="s">
        <v>135</v>
      </c>
      <c r="D4207" s="3" t="s">
        <v>476</v>
      </c>
      <c r="E4207" s="3" t="s">
        <v>21</v>
      </c>
      <c r="F4207" s="3">
        <v>3.0</v>
      </c>
      <c r="G4207" s="3">
        <v>699.0</v>
      </c>
      <c r="H4207" s="3">
        <v>20.0</v>
      </c>
      <c r="I4207" s="3">
        <v>410.71</v>
      </c>
      <c r="J4207" s="3" t="s">
        <v>32</v>
      </c>
      <c r="K4207" s="3" t="s">
        <v>23</v>
      </c>
      <c r="L4207" s="5">
        <f t="shared" si="1"/>
        <v>1677.6</v>
      </c>
      <c r="M4207" s="5">
        <f t="shared" si="2"/>
        <v>1232.13</v>
      </c>
      <c r="N4207" s="5">
        <f t="shared" si="3"/>
        <v>445.47</v>
      </c>
      <c r="O4207" s="6">
        <f t="shared" si="4"/>
        <v>0.2655400572</v>
      </c>
      <c r="P4207" s="6" t="str">
        <f t="shared" si="5"/>
        <v>Tuesday</v>
      </c>
      <c r="Q4207" s="6" t="str">
        <f t="shared" si="6"/>
        <v>Weekday</v>
      </c>
      <c r="R4207" s="6" t="str">
        <f t="shared" si="7"/>
        <v>Mid (16–25%)</v>
      </c>
    </row>
    <row r="4208">
      <c r="A4208" s="3" t="s">
        <v>4726</v>
      </c>
      <c r="B4208" s="4">
        <v>45465.629166666666</v>
      </c>
      <c r="C4208" s="3" t="s">
        <v>47</v>
      </c>
      <c r="D4208" s="3" t="s">
        <v>673</v>
      </c>
      <c r="E4208" s="3" t="s">
        <v>35</v>
      </c>
      <c r="F4208" s="3">
        <v>3.0</v>
      </c>
      <c r="G4208" s="3">
        <v>2999.0</v>
      </c>
      <c r="H4208" s="3">
        <v>5.0</v>
      </c>
      <c r="I4208" s="3">
        <v>2027.92</v>
      </c>
      <c r="J4208" s="3" t="s">
        <v>32</v>
      </c>
      <c r="K4208" s="3" t="s">
        <v>28</v>
      </c>
      <c r="L4208" s="5">
        <f t="shared" si="1"/>
        <v>8547.15</v>
      </c>
      <c r="M4208" s="5">
        <f t="shared" si="2"/>
        <v>6083.76</v>
      </c>
      <c r="N4208" s="5">
        <f t="shared" si="3"/>
        <v>2463.39</v>
      </c>
      <c r="O4208" s="6">
        <f t="shared" si="4"/>
        <v>0.2882118601</v>
      </c>
      <c r="P4208" s="6" t="str">
        <f t="shared" si="5"/>
        <v>Saturday</v>
      </c>
      <c r="Q4208" s="6" t="str">
        <f t="shared" si="6"/>
        <v>Weekend</v>
      </c>
      <c r="R4208" s="6" t="str">
        <f t="shared" si="7"/>
        <v>Low (1–15%)</v>
      </c>
    </row>
    <row r="4209">
      <c r="A4209" s="3" t="s">
        <v>4727</v>
      </c>
      <c r="B4209" s="4">
        <v>45772.38055555556</v>
      </c>
      <c r="C4209" s="3" t="s">
        <v>50</v>
      </c>
      <c r="D4209" s="3" t="s">
        <v>573</v>
      </c>
      <c r="E4209" s="3" t="s">
        <v>27</v>
      </c>
      <c r="F4209" s="3">
        <v>4.0</v>
      </c>
      <c r="G4209" s="3">
        <v>799.0</v>
      </c>
      <c r="H4209" s="3">
        <v>20.0</v>
      </c>
      <c r="I4209" s="3">
        <v>517.95</v>
      </c>
      <c r="J4209" s="3" t="s">
        <v>52</v>
      </c>
      <c r="K4209" s="3" t="s">
        <v>23</v>
      </c>
      <c r="L4209" s="5">
        <f t="shared" si="1"/>
        <v>2556.8</v>
      </c>
      <c r="M4209" s="5">
        <f t="shared" si="2"/>
        <v>2071.8</v>
      </c>
      <c r="N4209" s="5">
        <f t="shared" si="3"/>
        <v>485</v>
      </c>
      <c r="O4209" s="6">
        <f t="shared" si="4"/>
        <v>0.1896902378</v>
      </c>
      <c r="P4209" s="6" t="str">
        <f t="shared" si="5"/>
        <v>Friday</v>
      </c>
      <c r="Q4209" s="6" t="str">
        <f t="shared" si="6"/>
        <v>Weekday</v>
      </c>
      <c r="R4209" s="6" t="str">
        <f t="shared" si="7"/>
        <v>Mid (16–25%)</v>
      </c>
    </row>
    <row r="4210">
      <c r="A4210" s="3" t="s">
        <v>4728</v>
      </c>
      <c r="B4210" s="4">
        <v>45444.7875</v>
      </c>
      <c r="C4210" s="3" t="s">
        <v>282</v>
      </c>
      <c r="D4210" s="3" t="s">
        <v>1588</v>
      </c>
      <c r="E4210" s="3" t="s">
        <v>35</v>
      </c>
      <c r="F4210" s="3">
        <v>3.0</v>
      </c>
      <c r="G4210" s="3">
        <v>2999.0</v>
      </c>
      <c r="H4210" s="3">
        <v>20.0</v>
      </c>
      <c r="I4210" s="3">
        <v>1825.64</v>
      </c>
      <c r="J4210" s="3" t="s">
        <v>52</v>
      </c>
      <c r="K4210" s="3" t="s">
        <v>39</v>
      </c>
      <c r="L4210" s="5">
        <f t="shared" si="1"/>
        <v>7197.6</v>
      </c>
      <c r="M4210" s="5">
        <f t="shared" si="2"/>
        <v>5476.92</v>
      </c>
      <c r="N4210" s="5">
        <f t="shared" si="3"/>
        <v>1720.68</v>
      </c>
      <c r="O4210" s="6">
        <f t="shared" si="4"/>
        <v>0.239063021</v>
      </c>
      <c r="P4210" s="6" t="str">
        <f t="shared" si="5"/>
        <v>Saturday</v>
      </c>
      <c r="Q4210" s="6" t="str">
        <f t="shared" si="6"/>
        <v>Weekend</v>
      </c>
      <c r="R4210" s="6" t="str">
        <f t="shared" si="7"/>
        <v>Mid (16–25%)</v>
      </c>
    </row>
    <row r="4211">
      <c r="A4211" s="3" t="s">
        <v>4729</v>
      </c>
      <c r="B4211" s="4">
        <v>45325.48541666667</v>
      </c>
      <c r="C4211" s="3" t="s">
        <v>25</v>
      </c>
      <c r="D4211" s="3" t="s">
        <v>1959</v>
      </c>
      <c r="E4211" s="3" t="s">
        <v>21</v>
      </c>
      <c r="F4211" s="3">
        <v>4.0</v>
      </c>
      <c r="G4211" s="3">
        <v>299.0</v>
      </c>
      <c r="H4211" s="3">
        <v>5.0</v>
      </c>
      <c r="I4211" s="3">
        <v>159.23</v>
      </c>
      <c r="J4211" s="3" t="s">
        <v>32</v>
      </c>
      <c r="K4211" s="3" t="s">
        <v>23</v>
      </c>
      <c r="L4211" s="5">
        <f t="shared" si="1"/>
        <v>1136.2</v>
      </c>
      <c r="M4211" s="5">
        <f t="shared" si="2"/>
        <v>636.92</v>
      </c>
      <c r="N4211" s="5">
        <f t="shared" si="3"/>
        <v>499.28</v>
      </c>
      <c r="O4211" s="6">
        <f t="shared" si="4"/>
        <v>0.4394296779</v>
      </c>
      <c r="P4211" s="6" t="str">
        <f t="shared" si="5"/>
        <v>Saturday</v>
      </c>
      <c r="Q4211" s="6" t="str">
        <f t="shared" si="6"/>
        <v>Weekend</v>
      </c>
      <c r="R4211" s="6" t="str">
        <f t="shared" si="7"/>
        <v>Low (1–15%)</v>
      </c>
    </row>
    <row r="4212">
      <c r="A4212" s="3" t="s">
        <v>4730</v>
      </c>
      <c r="B4212" s="4">
        <v>45753.49166666667</v>
      </c>
      <c r="C4212" s="3" t="s">
        <v>242</v>
      </c>
      <c r="D4212" s="3" t="s">
        <v>214</v>
      </c>
      <c r="E4212" s="3" t="s">
        <v>35</v>
      </c>
      <c r="F4212" s="3">
        <v>3.0</v>
      </c>
      <c r="G4212" s="3">
        <v>2999.0</v>
      </c>
      <c r="H4212" s="3">
        <v>0.0</v>
      </c>
      <c r="I4212" s="3">
        <v>2238.55</v>
      </c>
      <c r="J4212" s="3" t="s">
        <v>32</v>
      </c>
      <c r="K4212" s="3" t="s">
        <v>23</v>
      </c>
      <c r="L4212" s="5">
        <f t="shared" si="1"/>
        <v>8997</v>
      </c>
      <c r="M4212" s="5">
        <f t="shared" si="2"/>
        <v>6715.65</v>
      </c>
      <c r="N4212" s="5">
        <f t="shared" si="3"/>
        <v>2281.35</v>
      </c>
      <c r="O4212" s="6">
        <f t="shared" si="4"/>
        <v>0.253567856</v>
      </c>
      <c r="P4212" s="6" t="str">
        <f t="shared" si="5"/>
        <v>Sunday</v>
      </c>
      <c r="Q4212" s="6" t="str">
        <f t="shared" si="6"/>
        <v>Weekend</v>
      </c>
      <c r="R4212" s="6" t="str">
        <f t="shared" si="7"/>
        <v>No Discount</v>
      </c>
    </row>
    <row r="4213">
      <c r="A4213" s="3" t="s">
        <v>4731</v>
      </c>
      <c r="B4213" s="4">
        <v>45379.77569444444</v>
      </c>
      <c r="C4213" s="3" t="s">
        <v>50</v>
      </c>
      <c r="D4213" s="3" t="s">
        <v>927</v>
      </c>
      <c r="E4213" s="3" t="s">
        <v>27</v>
      </c>
      <c r="F4213" s="3">
        <v>3.0</v>
      </c>
      <c r="G4213" s="3">
        <v>1499.0</v>
      </c>
      <c r="H4213" s="3">
        <v>5.0</v>
      </c>
      <c r="I4213" s="3">
        <v>968.97</v>
      </c>
      <c r="J4213" s="3" t="s">
        <v>52</v>
      </c>
      <c r="K4213" s="3" t="s">
        <v>23</v>
      </c>
      <c r="L4213" s="5">
        <f t="shared" si="1"/>
        <v>4272.15</v>
      </c>
      <c r="M4213" s="5">
        <f t="shared" si="2"/>
        <v>2906.91</v>
      </c>
      <c r="N4213" s="5">
        <f t="shared" si="3"/>
        <v>1365.24</v>
      </c>
      <c r="O4213" s="6">
        <f t="shared" si="4"/>
        <v>0.3195674309</v>
      </c>
      <c r="P4213" s="6" t="str">
        <f t="shared" si="5"/>
        <v>Thursday</v>
      </c>
      <c r="Q4213" s="6" t="str">
        <f t="shared" si="6"/>
        <v>Weekday</v>
      </c>
      <c r="R4213" s="6" t="str">
        <f t="shared" si="7"/>
        <v>Low (1–15%)</v>
      </c>
    </row>
    <row r="4214">
      <c r="A4214" s="3" t="s">
        <v>4732</v>
      </c>
      <c r="B4214" s="4">
        <v>45370.688888888886</v>
      </c>
      <c r="C4214" s="3" t="s">
        <v>50</v>
      </c>
      <c r="D4214" s="3" t="s">
        <v>271</v>
      </c>
      <c r="E4214" s="3" t="s">
        <v>35</v>
      </c>
      <c r="F4214" s="3">
        <v>2.0</v>
      </c>
      <c r="G4214" s="3">
        <v>2999.0</v>
      </c>
      <c r="H4214" s="3">
        <v>5.0</v>
      </c>
      <c r="I4214" s="3">
        <v>2011.0</v>
      </c>
      <c r="J4214" s="3" t="s">
        <v>32</v>
      </c>
      <c r="K4214" s="3" t="s">
        <v>39</v>
      </c>
      <c r="L4214" s="5">
        <f t="shared" si="1"/>
        <v>5698.1</v>
      </c>
      <c r="M4214" s="5">
        <f t="shared" si="2"/>
        <v>4022</v>
      </c>
      <c r="N4214" s="5">
        <f t="shared" si="3"/>
        <v>1676.1</v>
      </c>
      <c r="O4214" s="6">
        <f t="shared" si="4"/>
        <v>0.2941506818</v>
      </c>
      <c r="P4214" s="6" t="str">
        <f t="shared" si="5"/>
        <v>Tuesday</v>
      </c>
      <c r="Q4214" s="6" t="str">
        <f t="shared" si="6"/>
        <v>Weekday</v>
      </c>
      <c r="R4214" s="6" t="str">
        <f t="shared" si="7"/>
        <v>Low (1–15%)</v>
      </c>
    </row>
    <row r="4215">
      <c r="A4215" s="3" t="s">
        <v>4733</v>
      </c>
      <c r="B4215" s="4">
        <v>45903.54722222222</v>
      </c>
      <c r="C4215" s="3" t="s">
        <v>132</v>
      </c>
      <c r="D4215" s="3" t="s">
        <v>296</v>
      </c>
      <c r="E4215" s="3" t="s">
        <v>27</v>
      </c>
      <c r="F4215" s="3">
        <v>5.0</v>
      </c>
      <c r="G4215" s="3">
        <v>999.0</v>
      </c>
      <c r="H4215" s="3">
        <v>5.0</v>
      </c>
      <c r="I4215" s="3">
        <v>684.13</v>
      </c>
      <c r="J4215" s="3" t="s">
        <v>32</v>
      </c>
      <c r="K4215" s="3" t="s">
        <v>39</v>
      </c>
      <c r="L4215" s="5">
        <f t="shared" si="1"/>
        <v>4745.25</v>
      </c>
      <c r="M4215" s="5">
        <f t="shared" si="2"/>
        <v>3420.65</v>
      </c>
      <c r="N4215" s="5">
        <f t="shared" si="3"/>
        <v>1324.6</v>
      </c>
      <c r="O4215" s="6">
        <f t="shared" si="4"/>
        <v>0.2791423002</v>
      </c>
      <c r="P4215" s="6" t="str">
        <f t="shared" si="5"/>
        <v>Wednesday</v>
      </c>
      <c r="Q4215" s="6" t="str">
        <f t="shared" si="6"/>
        <v>Weekday</v>
      </c>
      <c r="R4215" s="6" t="str">
        <f t="shared" si="7"/>
        <v>Low (1–15%)</v>
      </c>
    </row>
    <row r="4216">
      <c r="A4216" s="3" t="s">
        <v>4734</v>
      </c>
      <c r="B4216" s="4">
        <v>45380.68402777778</v>
      </c>
      <c r="C4216" s="3" t="s">
        <v>171</v>
      </c>
      <c r="D4216" s="3" t="s">
        <v>1110</v>
      </c>
      <c r="E4216" s="3" t="s">
        <v>35</v>
      </c>
      <c r="F4216" s="3">
        <v>4.0</v>
      </c>
      <c r="G4216" s="3">
        <v>2499.0</v>
      </c>
      <c r="H4216" s="3">
        <v>10.0</v>
      </c>
      <c r="I4216" s="3">
        <v>1454.36</v>
      </c>
      <c r="J4216" s="3" t="s">
        <v>32</v>
      </c>
      <c r="K4216" s="3" t="s">
        <v>23</v>
      </c>
      <c r="L4216" s="5">
        <f t="shared" si="1"/>
        <v>8996.4</v>
      </c>
      <c r="M4216" s="5">
        <f t="shared" si="2"/>
        <v>5817.44</v>
      </c>
      <c r="N4216" s="5">
        <f t="shared" si="3"/>
        <v>3178.96</v>
      </c>
      <c r="O4216" s="6">
        <f t="shared" si="4"/>
        <v>0.3533591214</v>
      </c>
      <c r="P4216" s="6" t="str">
        <f t="shared" si="5"/>
        <v>Friday</v>
      </c>
      <c r="Q4216" s="6" t="str">
        <f t="shared" si="6"/>
        <v>Weekday</v>
      </c>
      <c r="R4216" s="6" t="str">
        <f t="shared" si="7"/>
        <v>Low (1–15%)</v>
      </c>
    </row>
    <row r="4217">
      <c r="A4217" s="3" t="s">
        <v>4735</v>
      </c>
      <c r="B4217" s="4">
        <v>45738.625</v>
      </c>
      <c r="C4217" s="3" t="s">
        <v>57</v>
      </c>
      <c r="D4217" s="3" t="s">
        <v>1532</v>
      </c>
      <c r="E4217" s="3" t="s">
        <v>35</v>
      </c>
      <c r="F4217" s="3">
        <v>5.0</v>
      </c>
      <c r="G4217" s="3">
        <v>2499.0</v>
      </c>
      <c r="H4217" s="3">
        <v>0.0</v>
      </c>
      <c r="I4217" s="3">
        <v>1491.85</v>
      </c>
      <c r="J4217" s="3" t="s">
        <v>32</v>
      </c>
      <c r="K4217" s="3" t="s">
        <v>39</v>
      </c>
      <c r="L4217" s="5">
        <f t="shared" si="1"/>
        <v>12495</v>
      </c>
      <c r="M4217" s="5">
        <f t="shared" si="2"/>
        <v>7459.25</v>
      </c>
      <c r="N4217" s="5">
        <f t="shared" si="3"/>
        <v>5035.75</v>
      </c>
      <c r="O4217" s="6">
        <f t="shared" si="4"/>
        <v>0.4030212085</v>
      </c>
      <c r="P4217" s="6" t="str">
        <f t="shared" si="5"/>
        <v>Saturday</v>
      </c>
      <c r="Q4217" s="6" t="str">
        <f t="shared" si="6"/>
        <v>Weekend</v>
      </c>
      <c r="R4217" s="6" t="str">
        <f t="shared" si="7"/>
        <v>No Discount</v>
      </c>
    </row>
    <row r="4218">
      <c r="A4218" s="3" t="s">
        <v>4736</v>
      </c>
      <c r="B4218" s="4">
        <v>45815.51736111111</v>
      </c>
      <c r="C4218" s="3" t="s">
        <v>138</v>
      </c>
      <c r="D4218" s="3" t="s">
        <v>856</v>
      </c>
      <c r="E4218" s="3" t="s">
        <v>21</v>
      </c>
      <c r="F4218" s="3">
        <v>3.0</v>
      </c>
      <c r="G4218" s="3">
        <v>499.0</v>
      </c>
      <c r="H4218" s="3">
        <v>15.0</v>
      </c>
      <c r="I4218" s="3">
        <v>330.82</v>
      </c>
      <c r="J4218" s="3" t="s">
        <v>32</v>
      </c>
      <c r="K4218" s="3" t="s">
        <v>23</v>
      </c>
      <c r="L4218" s="5">
        <f t="shared" si="1"/>
        <v>1272.45</v>
      </c>
      <c r="M4218" s="5">
        <f t="shared" si="2"/>
        <v>992.46</v>
      </c>
      <c r="N4218" s="5">
        <f t="shared" si="3"/>
        <v>279.99</v>
      </c>
      <c r="O4218" s="6">
        <f t="shared" si="4"/>
        <v>0.2200400802</v>
      </c>
      <c r="P4218" s="6" t="str">
        <f t="shared" si="5"/>
        <v>Saturday</v>
      </c>
      <c r="Q4218" s="6" t="str">
        <f t="shared" si="6"/>
        <v>Weekend</v>
      </c>
      <c r="R4218" s="6" t="str">
        <f t="shared" si="7"/>
        <v>Low (1–15%)</v>
      </c>
    </row>
    <row r="4219">
      <c r="A4219" s="3" t="s">
        <v>4737</v>
      </c>
      <c r="B4219" s="4">
        <v>45784.76597222222</v>
      </c>
      <c r="C4219" s="3" t="s">
        <v>124</v>
      </c>
      <c r="D4219" s="3" t="s">
        <v>1290</v>
      </c>
      <c r="E4219" s="3" t="s">
        <v>35</v>
      </c>
      <c r="F4219" s="3">
        <v>2.0</v>
      </c>
      <c r="G4219" s="3">
        <v>1999.0</v>
      </c>
      <c r="H4219" s="3">
        <v>5.0</v>
      </c>
      <c r="I4219" s="3">
        <v>1109.54</v>
      </c>
      <c r="J4219" s="3" t="s">
        <v>52</v>
      </c>
      <c r="K4219" s="3" t="s">
        <v>23</v>
      </c>
      <c r="L4219" s="5">
        <f t="shared" si="1"/>
        <v>3798.1</v>
      </c>
      <c r="M4219" s="5">
        <f t="shared" si="2"/>
        <v>2219.08</v>
      </c>
      <c r="N4219" s="5">
        <f t="shared" si="3"/>
        <v>1579.02</v>
      </c>
      <c r="O4219" s="6">
        <f t="shared" si="4"/>
        <v>0.4157394487</v>
      </c>
      <c r="P4219" s="6" t="str">
        <f t="shared" si="5"/>
        <v>Wednesday</v>
      </c>
      <c r="Q4219" s="6" t="str">
        <f t="shared" si="6"/>
        <v>Weekday</v>
      </c>
      <c r="R4219" s="6" t="str">
        <f t="shared" si="7"/>
        <v>Low (1–15%)</v>
      </c>
    </row>
    <row r="4220">
      <c r="A4220" s="3" t="s">
        <v>4738</v>
      </c>
      <c r="B4220" s="4">
        <v>46000.65416666667</v>
      </c>
      <c r="C4220" s="3" t="s">
        <v>19</v>
      </c>
      <c r="D4220" s="3" t="s">
        <v>491</v>
      </c>
      <c r="E4220" s="3" t="s">
        <v>27</v>
      </c>
      <c r="F4220" s="3">
        <v>4.0</v>
      </c>
      <c r="G4220" s="3">
        <v>799.0</v>
      </c>
      <c r="H4220" s="3">
        <v>20.0</v>
      </c>
      <c r="I4220" s="3">
        <v>498.38</v>
      </c>
      <c r="J4220" s="3" t="s">
        <v>52</v>
      </c>
      <c r="K4220" s="3" t="s">
        <v>39</v>
      </c>
      <c r="L4220" s="5">
        <f t="shared" si="1"/>
        <v>2556.8</v>
      </c>
      <c r="M4220" s="5">
        <f t="shared" si="2"/>
        <v>1993.52</v>
      </c>
      <c r="N4220" s="5">
        <f t="shared" si="3"/>
        <v>563.28</v>
      </c>
      <c r="O4220" s="6">
        <f t="shared" si="4"/>
        <v>0.2203066333</v>
      </c>
      <c r="P4220" s="6" t="str">
        <f t="shared" si="5"/>
        <v>Tuesday</v>
      </c>
      <c r="Q4220" s="6" t="str">
        <f t="shared" si="6"/>
        <v>Weekday</v>
      </c>
      <c r="R4220" s="6" t="str">
        <f t="shared" si="7"/>
        <v>Mid (16–25%)</v>
      </c>
    </row>
    <row r="4221">
      <c r="A4221" s="3" t="s">
        <v>4739</v>
      </c>
      <c r="B4221" s="4">
        <v>45437.79652777778</v>
      </c>
      <c r="C4221" s="3" t="s">
        <v>111</v>
      </c>
      <c r="D4221" s="3" t="s">
        <v>1159</v>
      </c>
      <c r="E4221" s="3" t="s">
        <v>27</v>
      </c>
      <c r="F4221" s="3">
        <v>3.0</v>
      </c>
      <c r="G4221" s="3">
        <v>1499.0</v>
      </c>
      <c r="H4221" s="3">
        <v>15.0</v>
      </c>
      <c r="I4221" s="3">
        <v>996.54</v>
      </c>
      <c r="J4221" s="3" t="s">
        <v>52</v>
      </c>
      <c r="K4221" s="3" t="s">
        <v>39</v>
      </c>
      <c r="L4221" s="5">
        <f t="shared" si="1"/>
        <v>3822.45</v>
      </c>
      <c r="M4221" s="5">
        <f t="shared" si="2"/>
        <v>2989.62</v>
      </c>
      <c r="N4221" s="5">
        <f t="shared" si="3"/>
        <v>832.83</v>
      </c>
      <c r="O4221" s="6">
        <f t="shared" si="4"/>
        <v>0.2178785857</v>
      </c>
      <c r="P4221" s="6" t="str">
        <f t="shared" si="5"/>
        <v>Saturday</v>
      </c>
      <c r="Q4221" s="6" t="str">
        <f t="shared" si="6"/>
        <v>Weekend</v>
      </c>
      <c r="R4221" s="6" t="str">
        <f t="shared" si="7"/>
        <v>Low (1–15%)</v>
      </c>
    </row>
    <row r="4222">
      <c r="A4222" s="3" t="s">
        <v>4740</v>
      </c>
      <c r="B4222" s="4">
        <v>46012.73541666667</v>
      </c>
      <c r="C4222" s="3" t="s">
        <v>248</v>
      </c>
      <c r="D4222" s="3" t="s">
        <v>580</v>
      </c>
      <c r="E4222" s="3" t="s">
        <v>35</v>
      </c>
      <c r="F4222" s="3">
        <v>3.0</v>
      </c>
      <c r="G4222" s="3">
        <v>2999.0</v>
      </c>
      <c r="H4222" s="3">
        <v>30.0</v>
      </c>
      <c r="I4222" s="3">
        <v>1744.1</v>
      </c>
      <c r="J4222" s="3" t="s">
        <v>32</v>
      </c>
      <c r="K4222" s="3" t="s">
        <v>28</v>
      </c>
      <c r="L4222" s="5">
        <f t="shared" si="1"/>
        <v>6297.9</v>
      </c>
      <c r="M4222" s="5">
        <f t="shared" si="2"/>
        <v>5232.3</v>
      </c>
      <c r="N4222" s="5">
        <f t="shared" si="3"/>
        <v>1065.6</v>
      </c>
      <c r="O4222" s="6">
        <f t="shared" si="4"/>
        <v>0.1691992569</v>
      </c>
      <c r="P4222" s="6" t="str">
        <f t="shared" si="5"/>
        <v>Sunday</v>
      </c>
      <c r="Q4222" s="6" t="str">
        <f t="shared" si="6"/>
        <v>Weekend</v>
      </c>
      <c r="R4222" s="6" t="str">
        <f t="shared" si="7"/>
        <v>High (&gt;25%)</v>
      </c>
    </row>
    <row r="4223">
      <c r="A4223" s="3" t="s">
        <v>4741</v>
      </c>
      <c r="B4223" s="4">
        <v>45544.65694444445</v>
      </c>
      <c r="C4223" s="3" t="s">
        <v>19</v>
      </c>
      <c r="D4223" s="3" t="s">
        <v>662</v>
      </c>
      <c r="E4223" s="3" t="s">
        <v>21</v>
      </c>
      <c r="F4223" s="3">
        <v>2.0</v>
      </c>
      <c r="G4223" s="3">
        <v>499.0</v>
      </c>
      <c r="H4223" s="3">
        <v>0.0</v>
      </c>
      <c r="I4223" s="3">
        <v>318.36</v>
      </c>
      <c r="J4223" s="3" t="s">
        <v>32</v>
      </c>
      <c r="K4223" s="3" t="s">
        <v>28</v>
      </c>
      <c r="L4223" s="5">
        <f t="shared" si="1"/>
        <v>998</v>
      </c>
      <c r="M4223" s="5">
        <f t="shared" si="2"/>
        <v>636.72</v>
      </c>
      <c r="N4223" s="5">
        <f t="shared" si="3"/>
        <v>361.28</v>
      </c>
      <c r="O4223" s="6">
        <f t="shared" si="4"/>
        <v>0.362004008</v>
      </c>
      <c r="P4223" s="6" t="str">
        <f t="shared" si="5"/>
        <v>Monday</v>
      </c>
      <c r="Q4223" s="6" t="str">
        <f t="shared" si="6"/>
        <v>Weekday</v>
      </c>
      <c r="R4223" s="6" t="str">
        <f t="shared" si="7"/>
        <v>No Discount</v>
      </c>
    </row>
    <row r="4224">
      <c r="A4224" s="3" t="s">
        <v>4742</v>
      </c>
      <c r="B4224" s="4">
        <v>45645.77222222222</v>
      </c>
      <c r="C4224" s="3" t="s">
        <v>81</v>
      </c>
      <c r="D4224" s="3" t="s">
        <v>738</v>
      </c>
      <c r="E4224" s="3" t="s">
        <v>27</v>
      </c>
      <c r="F4224" s="3">
        <v>4.0</v>
      </c>
      <c r="G4224" s="3">
        <v>799.0</v>
      </c>
      <c r="H4224" s="3">
        <v>0.0</v>
      </c>
      <c r="I4224" s="3">
        <v>505.73</v>
      </c>
      <c r="J4224" s="3" t="s">
        <v>52</v>
      </c>
      <c r="K4224" s="3" t="s">
        <v>39</v>
      </c>
      <c r="L4224" s="5">
        <f t="shared" si="1"/>
        <v>3196</v>
      </c>
      <c r="M4224" s="5">
        <f t="shared" si="2"/>
        <v>2022.92</v>
      </c>
      <c r="N4224" s="5">
        <f t="shared" si="3"/>
        <v>1173.08</v>
      </c>
      <c r="O4224" s="6">
        <f t="shared" si="4"/>
        <v>0.3670463079</v>
      </c>
      <c r="P4224" s="6" t="str">
        <f t="shared" si="5"/>
        <v>Thursday</v>
      </c>
      <c r="Q4224" s="6" t="str">
        <f t="shared" si="6"/>
        <v>Weekday</v>
      </c>
      <c r="R4224" s="6" t="str">
        <f t="shared" si="7"/>
        <v>No Discount</v>
      </c>
    </row>
    <row r="4225">
      <c r="A4225" s="3" t="s">
        <v>4743</v>
      </c>
      <c r="B4225" s="4">
        <v>45311.75902777778</v>
      </c>
      <c r="C4225" s="3" t="s">
        <v>132</v>
      </c>
      <c r="D4225" s="3" t="s">
        <v>788</v>
      </c>
      <c r="E4225" s="3" t="s">
        <v>27</v>
      </c>
      <c r="F4225" s="3">
        <v>2.0</v>
      </c>
      <c r="G4225" s="3">
        <v>1499.0</v>
      </c>
      <c r="H4225" s="3">
        <v>10.0</v>
      </c>
      <c r="I4225" s="3">
        <v>793.45</v>
      </c>
      <c r="J4225" s="3" t="s">
        <v>32</v>
      </c>
      <c r="K4225" s="3" t="s">
        <v>39</v>
      </c>
      <c r="L4225" s="5">
        <f t="shared" si="1"/>
        <v>2698.2</v>
      </c>
      <c r="M4225" s="5">
        <f t="shared" si="2"/>
        <v>1586.9</v>
      </c>
      <c r="N4225" s="5">
        <f t="shared" si="3"/>
        <v>1111.3</v>
      </c>
      <c r="O4225" s="6">
        <f t="shared" si="4"/>
        <v>0.4118671707</v>
      </c>
      <c r="P4225" s="6" t="str">
        <f t="shared" si="5"/>
        <v>Saturday</v>
      </c>
      <c r="Q4225" s="6" t="str">
        <f t="shared" si="6"/>
        <v>Weekend</v>
      </c>
      <c r="R4225" s="6" t="str">
        <f t="shared" si="7"/>
        <v>Low (1–15%)</v>
      </c>
    </row>
    <row r="4226">
      <c r="A4226" s="3" t="s">
        <v>4744</v>
      </c>
      <c r="B4226" s="4">
        <v>45908.54722222222</v>
      </c>
      <c r="C4226" s="3" t="s">
        <v>73</v>
      </c>
      <c r="D4226" s="3" t="s">
        <v>1232</v>
      </c>
      <c r="E4226" s="3" t="s">
        <v>35</v>
      </c>
      <c r="F4226" s="3">
        <v>2.0</v>
      </c>
      <c r="G4226" s="3">
        <v>2499.0</v>
      </c>
      <c r="H4226" s="3">
        <v>25.0</v>
      </c>
      <c r="I4226" s="3">
        <v>1719.06</v>
      </c>
      <c r="J4226" s="3" t="s">
        <v>32</v>
      </c>
      <c r="K4226" s="3" t="s">
        <v>39</v>
      </c>
      <c r="L4226" s="5">
        <f t="shared" si="1"/>
        <v>3748.5</v>
      </c>
      <c r="M4226" s="5">
        <f t="shared" si="2"/>
        <v>3438.12</v>
      </c>
      <c r="N4226" s="5">
        <f t="shared" si="3"/>
        <v>310.38</v>
      </c>
      <c r="O4226" s="6">
        <f t="shared" si="4"/>
        <v>0.08280112045</v>
      </c>
      <c r="P4226" s="6" t="str">
        <f t="shared" si="5"/>
        <v>Monday</v>
      </c>
      <c r="Q4226" s="6" t="str">
        <f t="shared" si="6"/>
        <v>Weekday</v>
      </c>
      <c r="R4226" s="6" t="str">
        <f t="shared" si="7"/>
        <v>Mid (16–25%)</v>
      </c>
    </row>
    <row r="4227">
      <c r="A4227" s="3" t="s">
        <v>4745</v>
      </c>
      <c r="B4227" s="4">
        <v>45648.50625</v>
      </c>
      <c r="C4227" s="3" t="s">
        <v>285</v>
      </c>
      <c r="D4227" s="3" t="s">
        <v>1774</v>
      </c>
      <c r="E4227" s="3" t="s">
        <v>35</v>
      </c>
      <c r="F4227" s="3">
        <v>1.0</v>
      </c>
      <c r="G4227" s="3">
        <v>3499.0</v>
      </c>
      <c r="H4227" s="3">
        <v>20.0</v>
      </c>
      <c r="I4227" s="3">
        <v>2357.28</v>
      </c>
      <c r="J4227" s="3" t="s">
        <v>52</v>
      </c>
      <c r="K4227" s="3" t="s">
        <v>39</v>
      </c>
      <c r="L4227" s="5">
        <f t="shared" si="1"/>
        <v>2799.2</v>
      </c>
      <c r="M4227" s="5">
        <f t="shared" si="2"/>
        <v>2357.28</v>
      </c>
      <c r="N4227" s="5">
        <f t="shared" si="3"/>
        <v>441.92</v>
      </c>
      <c r="O4227" s="6">
        <f t="shared" si="4"/>
        <v>0.1578736782</v>
      </c>
      <c r="P4227" s="6" t="str">
        <f t="shared" si="5"/>
        <v>Sunday</v>
      </c>
      <c r="Q4227" s="6" t="str">
        <f t="shared" si="6"/>
        <v>Weekend</v>
      </c>
      <c r="R4227" s="6" t="str">
        <f t="shared" si="7"/>
        <v>Mid (16–25%)</v>
      </c>
    </row>
    <row r="4228">
      <c r="A4228" s="3" t="s">
        <v>4746</v>
      </c>
      <c r="B4228" s="4">
        <v>45662.42013888889</v>
      </c>
      <c r="C4228" s="3" t="s">
        <v>84</v>
      </c>
      <c r="D4228" s="3" t="s">
        <v>893</v>
      </c>
      <c r="E4228" s="3" t="s">
        <v>21</v>
      </c>
      <c r="F4228" s="3">
        <v>4.0</v>
      </c>
      <c r="G4228" s="3">
        <v>699.0</v>
      </c>
      <c r="H4228" s="3">
        <v>30.0</v>
      </c>
      <c r="I4228" s="3">
        <v>456.94</v>
      </c>
      <c r="J4228" s="3" t="s">
        <v>52</v>
      </c>
      <c r="K4228" s="3" t="s">
        <v>39</v>
      </c>
      <c r="L4228" s="5">
        <f t="shared" si="1"/>
        <v>1957.2</v>
      </c>
      <c r="M4228" s="5">
        <f t="shared" si="2"/>
        <v>1827.76</v>
      </c>
      <c r="N4228" s="5">
        <f t="shared" si="3"/>
        <v>129.44</v>
      </c>
      <c r="O4228" s="6">
        <f t="shared" si="4"/>
        <v>0.06613529532</v>
      </c>
      <c r="P4228" s="6" t="str">
        <f t="shared" si="5"/>
        <v>Sunday</v>
      </c>
      <c r="Q4228" s="6" t="str">
        <f t="shared" si="6"/>
        <v>Weekend</v>
      </c>
      <c r="R4228" s="6" t="str">
        <f t="shared" si="7"/>
        <v>High (&gt;25%)</v>
      </c>
    </row>
    <row r="4229">
      <c r="A4229" s="3" t="s">
        <v>4747</v>
      </c>
      <c r="B4229" s="4">
        <v>45899.88888888889</v>
      </c>
      <c r="C4229" s="3" t="s">
        <v>144</v>
      </c>
      <c r="D4229" s="3" t="s">
        <v>179</v>
      </c>
      <c r="E4229" s="3" t="s">
        <v>27</v>
      </c>
      <c r="F4229" s="3">
        <v>2.0</v>
      </c>
      <c r="G4229" s="3">
        <v>1999.0</v>
      </c>
      <c r="H4229" s="3">
        <v>30.0</v>
      </c>
      <c r="I4229" s="3">
        <v>1169.51</v>
      </c>
      <c r="J4229" s="3" t="s">
        <v>52</v>
      </c>
      <c r="K4229" s="3" t="s">
        <v>39</v>
      </c>
      <c r="L4229" s="5">
        <f t="shared" si="1"/>
        <v>2798.6</v>
      </c>
      <c r="M4229" s="5">
        <f t="shared" si="2"/>
        <v>2339.02</v>
      </c>
      <c r="N4229" s="5">
        <f t="shared" si="3"/>
        <v>459.58</v>
      </c>
      <c r="O4229" s="6">
        <f t="shared" si="4"/>
        <v>0.1642178232</v>
      </c>
      <c r="P4229" s="6" t="str">
        <f t="shared" si="5"/>
        <v>Saturday</v>
      </c>
      <c r="Q4229" s="6" t="str">
        <f t="shared" si="6"/>
        <v>Weekend</v>
      </c>
      <c r="R4229" s="6" t="str">
        <f t="shared" si="7"/>
        <v>High (&gt;25%)</v>
      </c>
    </row>
    <row r="4230">
      <c r="A4230" s="3" t="s">
        <v>4748</v>
      </c>
      <c r="B4230" s="4">
        <v>45444.816666666666</v>
      </c>
      <c r="C4230" s="3" t="s">
        <v>94</v>
      </c>
      <c r="D4230" s="3" t="s">
        <v>48</v>
      </c>
      <c r="E4230" s="3" t="s">
        <v>35</v>
      </c>
      <c r="F4230" s="3">
        <v>3.0</v>
      </c>
      <c r="G4230" s="3">
        <v>3499.0</v>
      </c>
      <c r="H4230" s="3">
        <v>25.0</v>
      </c>
      <c r="I4230" s="3">
        <v>1970.42</v>
      </c>
      <c r="J4230" s="3" t="s">
        <v>52</v>
      </c>
      <c r="K4230" s="3" t="s">
        <v>28</v>
      </c>
      <c r="L4230" s="5">
        <f t="shared" si="1"/>
        <v>7872.75</v>
      </c>
      <c r="M4230" s="5">
        <f t="shared" si="2"/>
        <v>5911.26</v>
      </c>
      <c r="N4230" s="5">
        <f t="shared" si="3"/>
        <v>1961.49</v>
      </c>
      <c r="O4230" s="6">
        <f t="shared" si="4"/>
        <v>0.2491492807</v>
      </c>
      <c r="P4230" s="6" t="str">
        <f t="shared" si="5"/>
        <v>Saturday</v>
      </c>
      <c r="Q4230" s="6" t="str">
        <f t="shared" si="6"/>
        <v>Weekend</v>
      </c>
      <c r="R4230" s="6" t="str">
        <f t="shared" si="7"/>
        <v>Mid (16–25%)</v>
      </c>
    </row>
    <row r="4231">
      <c r="A4231" s="3" t="s">
        <v>4749</v>
      </c>
      <c r="B4231" s="4">
        <v>45295.67291666667</v>
      </c>
      <c r="C4231" s="3" t="s">
        <v>91</v>
      </c>
      <c r="D4231" s="3" t="s">
        <v>2221</v>
      </c>
      <c r="E4231" s="3" t="s">
        <v>27</v>
      </c>
      <c r="F4231" s="3">
        <v>5.0</v>
      </c>
      <c r="G4231" s="3">
        <v>799.0</v>
      </c>
      <c r="H4231" s="3">
        <v>0.0</v>
      </c>
      <c r="I4231" s="3">
        <v>492.66</v>
      </c>
      <c r="J4231" s="3" t="s">
        <v>32</v>
      </c>
      <c r="K4231" s="3" t="s">
        <v>23</v>
      </c>
      <c r="L4231" s="5">
        <f t="shared" si="1"/>
        <v>3995</v>
      </c>
      <c r="M4231" s="5">
        <f t="shared" si="2"/>
        <v>2463.3</v>
      </c>
      <c r="N4231" s="5">
        <f t="shared" si="3"/>
        <v>1531.7</v>
      </c>
      <c r="O4231" s="6">
        <f t="shared" si="4"/>
        <v>0.3834042553</v>
      </c>
      <c r="P4231" s="6" t="str">
        <f t="shared" si="5"/>
        <v>Thursday</v>
      </c>
      <c r="Q4231" s="6" t="str">
        <f t="shared" si="6"/>
        <v>Weekday</v>
      </c>
      <c r="R4231" s="6" t="str">
        <f t="shared" si="7"/>
        <v>No Discount</v>
      </c>
    </row>
    <row r="4232">
      <c r="A4232" s="3" t="s">
        <v>4750</v>
      </c>
      <c r="B4232" s="4">
        <v>45712.51875</v>
      </c>
      <c r="C4232" s="3" t="s">
        <v>100</v>
      </c>
      <c r="D4232" s="3" t="s">
        <v>796</v>
      </c>
      <c r="E4232" s="3" t="s">
        <v>21</v>
      </c>
      <c r="F4232" s="3">
        <v>5.0</v>
      </c>
      <c r="G4232" s="3">
        <v>699.0</v>
      </c>
      <c r="H4232" s="3">
        <v>30.0</v>
      </c>
      <c r="I4232" s="3">
        <v>488.76</v>
      </c>
      <c r="J4232" s="3" t="s">
        <v>52</v>
      </c>
      <c r="K4232" s="3" t="s">
        <v>39</v>
      </c>
      <c r="L4232" s="5">
        <f t="shared" si="1"/>
        <v>2446.5</v>
      </c>
      <c r="M4232" s="5">
        <f t="shared" si="2"/>
        <v>2443.8</v>
      </c>
      <c r="N4232" s="5">
        <f t="shared" si="3"/>
        <v>2.7</v>
      </c>
      <c r="O4232" s="6">
        <f t="shared" si="4"/>
        <v>0.001103617413</v>
      </c>
      <c r="P4232" s="6" t="str">
        <f t="shared" si="5"/>
        <v>Monday</v>
      </c>
      <c r="Q4232" s="6" t="str">
        <f t="shared" si="6"/>
        <v>Weekday</v>
      </c>
      <c r="R4232" s="6" t="str">
        <f t="shared" si="7"/>
        <v>High (&gt;25%)</v>
      </c>
    </row>
    <row r="4233">
      <c r="A4233" s="3" t="s">
        <v>4751</v>
      </c>
      <c r="B4233" s="4">
        <v>45956.59861111111</v>
      </c>
      <c r="C4233" s="3" t="s">
        <v>285</v>
      </c>
      <c r="D4233" s="3" t="s">
        <v>1568</v>
      </c>
      <c r="E4233" s="3" t="s">
        <v>21</v>
      </c>
      <c r="F4233" s="3">
        <v>5.0</v>
      </c>
      <c r="G4233" s="3">
        <v>299.0</v>
      </c>
      <c r="H4233" s="3">
        <v>20.0</v>
      </c>
      <c r="I4233" s="3">
        <v>204.93</v>
      </c>
      <c r="J4233" s="3" t="s">
        <v>32</v>
      </c>
      <c r="K4233" s="3" t="s">
        <v>39</v>
      </c>
      <c r="L4233" s="5">
        <f t="shared" si="1"/>
        <v>1196</v>
      </c>
      <c r="M4233" s="5">
        <f t="shared" si="2"/>
        <v>1024.65</v>
      </c>
      <c r="N4233" s="5">
        <f t="shared" si="3"/>
        <v>171.35</v>
      </c>
      <c r="O4233" s="6">
        <f t="shared" si="4"/>
        <v>0.1432692308</v>
      </c>
      <c r="P4233" s="6" t="str">
        <f t="shared" si="5"/>
        <v>Sunday</v>
      </c>
      <c r="Q4233" s="6" t="str">
        <f t="shared" si="6"/>
        <v>Weekend</v>
      </c>
      <c r="R4233" s="6" t="str">
        <f t="shared" si="7"/>
        <v>Mid (16–25%)</v>
      </c>
    </row>
    <row r="4234">
      <c r="A4234" s="3" t="s">
        <v>4752</v>
      </c>
      <c r="B4234" s="4">
        <v>45354.84097222222</v>
      </c>
      <c r="C4234" s="3" t="s">
        <v>248</v>
      </c>
      <c r="D4234" s="3" t="s">
        <v>474</v>
      </c>
      <c r="E4234" s="3" t="s">
        <v>27</v>
      </c>
      <c r="F4234" s="3">
        <v>4.0</v>
      </c>
      <c r="G4234" s="3">
        <v>1299.0</v>
      </c>
      <c r="H4234" s="3">
        <v>20.0</v>
      </c>
      <c r="I4234" s="3">
        <v>905.0</v>
      </c>
      <c r="J4234" s="3" t="s">
        <v>32</v>
      </c>
      <c r="K4234" s="3" t="s">
        <v>39</v>
      </c>
      <c r="L4234" s="5">
        <f t="shared" si="1"/>
        <v>4156.8</v>
      </c>
      <c r="M4234" s="5">
        <f t="shared" si="2"/>
        <v>3620</v>
      </c>
      <c r="N4234" s="5">
        <f t="shared" si="3"/>
        <v>536.8</v>
      </c>
      <c r="O4234" s="6">
        <f t="shared" si="4"/>
        <v>0.1291377983</v>
      </c>
      <c r="P4234" s="6" t="str">
        <f t="shared" si="5"/>
        <v>Sunday</v>
      </c>
      <c r="Q4234" s="6" t="str">
        <f t="shared" si="6"/>
        <v>Weekend</v>
      </c>
      <c r="R4234" s="6" t="str">
        <f t="shared" si="7"/>
        <v>Mid (16–25%)</v>
      </c>
    </row>
    <row r="4235">
      <c r="A4235" s="3" t="s">
        <v>4753</v>
      </c>
      <c r="B4235" s="4">
        <v>45974.407638888886</v>
      </c>
      <c r="C4235" s="3" t="s">
        <v>282</v>
      </c>
      <c r="D4235" s="3" t="s">
        <v>649</v>
      </c>
      <c r="E4235" s="3" t="s">
        <v>35</v>
      </c>
      <c r="F4235" s="3">
        <v>3.0</v>
      </c>
      <c r="G4235" s="3">
        <v>2499.0</v>
      </c>
      <c r="H4235" s="3">
        <v>0.0</v>
      </c>
      <c r="I4235" s="3">
        <v>1522.77</v>
      </c>
      <c r="J4235" s="3" t="s">
        <v>32</v>
      </c>
      <c r="K4235" s="3" t="s">
        <v>39</v>
      </c>
      <c r="L4235" s="5">
        <f t="shared" si="1"/>
        <v>7497</v>
      </c>
      <c r="M4235" s="5">
        <f t="shared" si="2"/>
        <v>4568.31</v>
      </c>
      <c r="N4235" s="5">
        <f t="shared" si="3"/>
        <v>2928.69</v>
      </c>
      <c r="O4235" s="6">
        <f t="shared" si="4"/>
        <v>0.3906482593</v>
      </c>
      <c r="P4235" s="6" t="str">
        <f t="shared" si="5"/>
        <v>Thursday</v>
      </c>
      <c r="Q4235" s="6" t="str">
        <f t="shared" si="6"/>
        <v>Weekday</v>
      </c>
      <c r="R4235" s="6" t="str">
        <f t="shared" si="7"/>
        <v>No Discount</v>
      </c>
    </row>
    <row r="4236">
      <c r="A4236" s="3" t="s">
        <v>4754</v>
      </c>
      <c r="B4236" s="4">
        <v>45772.88680555556</v>
      </c>
      <c r="C4236" s="3" t="s">
        <v>254</v>
      </c>
      <c r="D4236" s="3" t="s">
        <v>1010</v>
      </c>
      <c r="E4236" s="3" t="s">
        <v>21</v>
      </c>
      <c r="F4236" s="3">
        <v>2.0</v>
      </c>
      <c r="G4236" s="3">
        <v>499.0</v>
      </c>
      <c r="H4236" s="3">
        <v>30.0</v>
      </c>
      <c r="I4236" s="3">
        <v>242.65</v>
      </c>
      <c r="J4236" s="3" t="s">
        <v>52</v>
      </c>
      <c r="K4236" s="3" t="s">
        <v>23</v>
      </c>
      <c r="L4236" s="5">
        <f t="shared" si="1"/>
        <v>698.6</v>
      </c>
      <c r="M4236" s="5">
        <f t="shared" si="2"/>
        <v>485.3</v>
      </c>
      <c r="N4236" s="5">
        <f t="shared" si="3"/>
        <v>213.3</v>
      </c>
      <c r="O4236" s="6">
        <f t="shared" si="4"/>
        <v>0.3053249356</v>
      </c>
      <c r="P4236" s="6" t="str">
        <f t="shared" si="5"/>
        <v>Friday</v>
      </c>
      <c r="Q4236" s="6" t="str">
        <f t="shared" si="6"/>
        <v>Weekday</v>
      </c>
      <c r="R4236" s="6" t="str">
        <f t="shared" si="7"/>
        <v>High (&gt;25%)</v>
      </c>
    </row>
    <row r="4237">
      <c r="A4237" s="3" t="s">
        <v>4755</v>
      </c>
      <c r="B4237" s="4">
        <v>45896.675</v>
      </c>
      <c r="C4237" s="3" t="s">
        <v>73</v>
      </c>
      <c r="D4237" s="3" t="s">
        <v>101</v>
      </c>
      <c r="E4237" s="3" t="s">
        <v>21</v>
      </c>
      <c r="F4237" s="3">
        <v>5.0</v>
      </c>
      <c r="G4237" s="3">
        <v>299.0</v>
      </c>
      <c r="H4237" s="3">
        <v>10.0</v>
      </c>
      <c r="I4237" s="3">
        <v>203.08</v>
      </c>
      <c r="J4237" s="3" t="s">
        <v>32</v>
      </c>
      <c r="K4237" s="3" t="s">
        <v>23</v>
      </c>
      <c r="L4237" s="5">
        <f t="shared" si="1"/>
        <v>1345.5</v>
      </c>
      <c r="M4237" s="5">
        <f t="shared" si="2"/>
        <v>1015.4</v>
      </c>
      <c r="N4237" s="5">
        <f t="shared" si="3"/>
        <v>330.1</v>
      </c>
      <c r="O4237" s="6">
        <f t="shared" si="4"/>
        <v>0.2453363062</v>
      </c>
      <c r="P4237" s="6" t="str">
        <f t="shared" si="5"/>
        <v>Wednesday</v>
      </c>
      <c r="Q4237" s="6" t="str">
        <f t="shared" si="6"/>
        <v>Weekday</v>
      </c>
      <c r="R4237" s="6" t="str">
        <f t="shared" si="7"/>
        <v>Low (1–15%)</v>
      </c>
    </row>
    <row r="4238">
      <c r="A4238" s="3" t="s">
        <v>4756</v>
      </c>
      <c r="B4238" s="4">
        <v>45969.48402777778</v>
      </c>
      <c r="C4238" s="3" t="s">
        <v>459</v>
      </c>
      <c r="D4238" s="3" t="s">
        <v>79</v>
      </c>
      <c r="E4238" s="3" t="s">
        <v>35</v>
      </c>
      <c r="F4238" s="3">
        <v>2.0</v>
      </c>
      <c r="G4238" s="3">
        <v>3999.0</v>
      </c>
      <c r="H4238" s="3">
        <v>20.0</v>
      </c>
      <c r="I4238" s="3">
        <v>2460.93</v>
      </c>
      <c r="J4238" s="3" t="s">
        <v>52</v>
      </c>
      <c r="K4238" s="3" t="s">
        <v>39</v>
      </c>
      <c r="L4238" s="5">
        <f t="shared" si="1"/>
        <v>6398.4</v>
      </c>
      <c r="M4238" s="5">
        <f t="shared" si="2"/>
        <v>4921.86</v>
      </c>
      <c r="N4238" s="5">
        <f t="shared" si="3"/>
        <v>1476.54</v>
      </c>
      <c r="O4238" s="6">
        <f t="shared" si="4"/>
        <v>0.2307670668</v>
      </c>
      <c r="P4238" s="6" t="str">
        <f t="shared" si="5"/>
        <v>Saturday</v>
      </c>
      <c r="Q4238" s="6" t="str">
        <f t="shared" si="6"/>
        <v>Weekend</v>
      </c>
      <c r="R4238" s="6" t="str">
        <f t="shared" si="7"/>
        <v>Mid (16–25%)</v>
      </c>
    </row>
    <row r="4239">
      <c r="A4239" s="3" t="s">
        <v>4757</v>
      </c>
      <c r="B4239" s="4">
        <v>45613.532638888886</v>
      </c>
      <c r="C4239" s="3" t="s">
        <v>270</v>
      </c>
      <c r="D4239" s="3" t="s">
        <v>802</v>
      </c>
      <c r="E4239" s="3" t="s">
        <v>35</v>
      </c>
      <c r="F4239" s="3">
        <v>2.0</v>
      </c>
      <c r="G4239" s="3">
        <v>2999.0</v>
      </c>
      <c r="H4239" s="3">
        <v>25.0</v>
      </c>
      <c r="I4239" s="3">
        <v>2039.43</v>
      </c>
      <c r="J4239" s="3" t="s">
        <v>52</v>
      </c>
      <c r="K4239" s="3" t="s">
        <v>23</v>
      </c>
      <c r="L4239" s="5">
        <f t="shared" si="1"/>
        <v>4498.5</v>
      </c>
      <c r="M4239" s="5">
        <f t="shared" si="2"/>
        <v>4078.86</v>
      </c>
      <c r="N4239" s="5">
        <f t="shared" si="3"/>
        <v>419.64</v>
      </c>
      <c r="O4239" s="6">
        <f t="shared" si="4"/>
        <v>0.09328442814</v>
      </c>
      <c r="P4239" s="6" t="str">
        <f t="shared" si="5"/>
        <v>Sunday</v>
      </c>
      <c r="Q4239" s="6" t="str">
        <f t="shared" si="6"/>
        <v>Weekend</v>
      </c>
      <c r="R4239" s="6" t="str">
        <f t="shared" si="7"/>
        <v>Mid (16–25%)</v>
      </c>
    </row>
    <row r="4240">
      <c r="A4240" s="3" t="s">
        <v>4758</v>
      </c>
      <c r="B4240" s="4">
        <v>46005.669444444444</v>
      </c>
      <c r="C4240" s="3" t="s">
        <v>41</v>
      </c>
      <c r="D4240" s="3" t="s">
        <v>125</v>
      </c>
      <c r="E4240" s="3" t="s">
        <v>21</v>
      </c>
      <c r="F4240" s="3">
        <v>1.0</v>
      </c>
      <c r="G4240" s="3">
        <v>899.0</v>
      </c>
      <c r="H4240" s="3">
        <v>30.0</v>
      </c>
      <c r="I4240" s="3">
        <v>456.29</v>
      </c>
      <c r="J4240" s="3" t="s">
        <v>52</v>
      </c>
      <c r="K4240" s="3" t="s">
        <v>23</v>
      </c>
      <c r="L4240" s="5">
        <f t="shared" si="1"/>
        <v>629.3</v>
      </c>
      <c r="M4240" s="5">
        <f t="shared" si="2"/>
        <v>456.29</v>
      </c>
      <c r="N4240" s="5">
        <f t="shared" si="3"/>
        <v>173.01</v>
      </c>
      <c r="O4240" s="6">
        <f t="shared" si="4"/>
        <v>0.2749245193</v>
      </c>
      <c r="P4240" s="6" t="str">
        <f t="shared" si="5"/>
        <v>Sunday</v>
      </c>
      <c r="Q4240" s="6" t="str">
        <f t="shared" si="6"/>
        <v>Weekend</v>
      </c>
      <c r="R4240" s="6" t="str">
        <f t="shared" si="7"/>
        <v>High (&gt;25%)</v>
      </c>
    </row>
    <row r="4241">
      <c r="A4241" s="3" t="s">
        <v>4759</v>
      </c>
      <c r="B4241" s="4">
        <v>46010.62152777778</v>
      </c>
      <c r="C4241" s="3" t="s">
        <v>70</v>
      </c>
      <c r="D4241" s="3" t="s">
        <v>147</v>
      </c>
      <c r="E4241" s="3" t="s">
        <v>35</v>
      </c>
      <c r="F4241" s="3">
        <v>2.0</v>
      </c>
      <c r="G4241" s="3">
        <v>3999.0</v>
      </c>
      <c r="H4241" s="3">
        <v>5.0</v>
      </c>
      <c r="I4241" s="3">
        <v>2955.27</v>
      </c>
      <c r="J4241" s="3" t="s">
        <v>32</v>
      </c>
      <c r="K4241" s="3" t="s">
        <v>28</v>
      </c>
      <c r="L4241" s="5">
        <f t="shared" si="1"/>
        <v>7598.1</v>
      </c>
      <c r="M4241" s="5">
        <f t="shared" si="2"/>
        <v>5910.54</v>
      </c>
      <c r="N4241" s="5">
        <f t="shared" si="3"/>
        <v>1687.56</v>
      </c>
      <c r="O4241" s="6">
        <f t="shared" si="4"/>
        <v>0.2221028941</v>
      </c>
      <c r="P4241" s="6" t="str">
        <f t="shared" si="5"/>
        <v>Friday</v>
      </c>
      <c r="Q4241" s="6" t="str">
        <f t="shared" si="6"/>
        <v>Weekday</v>
      </c>
      <c r="R4241" s="6" t="str">
        <f t="shared" si="7"/>
        <v>Low (1–15%)</v>
      </c>
    </row>
    <row r="4242">
      <c r="A4242" s="3" t="s">
        <v>4760</v>
      </c>
      <c r="B4242" s="4">
        <v>45877.48888888889</v>
      </c>
      <c r="C4242" s="3" t="s">
        <v>30</v>
      </c>
      <c r="D4242" s="3" t="s">
        <v>1547</v>
      </c>
      <c r="E4242" s="3" t="s">
        <v>21</v>
      </c>
      <c r="F4242" s="3">
        <v>1.0</v>
      </c>
      <c r="G4242" s="3">
        <v>899.0</v>
      </c>
      <c r="H4242" s="3">
        <v>5.0</v>
      </c>
      <c r="I4242" s="3">
        <v>612.0</v>
      </c>
      <c r="J4242" s="3" t="s">
        <v>32</v>
      </c>
      <c r="K4242" s="3" t="s">
        <v>23</v>
      </c>
      <c r="L4242" s="5">
        <f t="shared" si="1"/>
        <v>854.05</v>
      </c>
      <c r="M4242" s="5">
        <f t="shared" si="2"/>
        <v>612</v>
      </c>
      <c r="N4242" s="5">
        <f t="shared" si="3"/>
        <v>242.05</v>
      </c>
      <c r="O4242" s="6">
        <f t="shared" si="4"/>
        <v>0.28341432</v>
      </c>
      <c r="P4242" s="6" t="str">
        <f t="shared" si="5"/>
        <v>Friday</v>
      </c>
      <c r="Q4242" s="6" t="str">
        <f t="shared" si="6"/>
        <v>Weekday</v>
      </c>
      <c r="R4242" s="6" t="str">
        <f t="shared" si="7"/>
        <v>Low (1–15%)</v>
      </c>
    </row>
    <row r="4243">
      <c r="A4243" s="3" t="s">
        <v>4761</v>
      </c>
      <c r="B4243" s="4">
        <v>45816.55694444444</v>
      </c>
      <c r="C4243" s="3" t="s">
        <v>186</v>
      </c>
      <c r="D4243" s="3" t="s">
        <v>336</v>
      </c>
      <c r="E4243" s="3" t="s">
        <v>35</v>
      </c>
      <c r="F4243" s="3">
        <v>5.0</v>
      </c>
      <c r="G4243" s="3">
        <v>3499.0</v>
      </c>
      <c r="H4243" s="3">
        <v>25.0</v>
      </c>
      <c r="I4243" s="3">
        <v>2325.37</v>
      </c>
      <c r="J4243" s="3" t="s">
        <v>52</v>
      </c>
      <c r="K4243" s="3" t="s">
        <v>23</v>
      </c>
      <c r="L4243" s="5">
        <f t="shared" si="1"/>
        <v>13121.25</v>
      </c>
      <c r="M4243" s="5">
        <f t="shared" si="2"/>
        <v>11626.85</v>
      </c>
      <c r="N4243" s="5">
        <f t="shared" si="3"/>
        <v>1494.4</v>
      </c>
      <c r="O4243" s="6">
        <f t="shared" si="4"/>
        <v>0.1138915881</v>
      </c>
      <c r="P4243" s="6" t="str">
        <f t="shared" si="5"/>
        <v>Sunday</v>
      </c>
      <c r="Q4243" s="6" t="str">
        <f t="shared" si="6"/>
        <v>Weekend</v>
      </c>
      <c r="R4243" s="6" t="str">
        <f t="shared" si="7"/>
        <v>Mid (16–25%)</v>
      </c>
    </row>
    <row r="4244">
      <c r="A4244" s="3" t="s">
        <v>4762</v>
      </c>
      <c r="B4244" s="4">
        <v>45729.84097222222</v>
      </c>
      <c r="C4244" s="3" t="s">
        <v>73</v>
      </c>
      <c r="D4244" s="3" t="s">
        <v>1435</v>
      </c>
      <c r="E4244" s="3" t="s">
        <v>35</v>
      </c>
      <c r="F4244" s="3">
        <v>5.0</v>
      </c>
      <c r="G4244" s="3">
        <v>3999.0</v>
      </c>
      <c r="H4244" s="3">
        <v>10.0</v>
      </c>
      <c r="I4244" s="3">
        <v>2355.79</v>
      </c>
      <c r="J4244" s="3" t="s">
        <v>32</v>
      </c>
      <c r="K4244" s="3" t="s">
        <v>23</v>
      </c>
      <c r="L4244" s="5">
        <f t="shared" si="1"/>
        <v>17995.5</v>
      </c>
      <c r="M4244" s="5">
        <f t="shared" si="2"/>
        <v>11778.95</v>
      </c>
      <c r="N4244" s="5">
        <f t="shared" si="3"/>
        <v>6216.55</v>
      </c>
      <c r="O4244" s="6">
        <f t="shared" si="4"/>
        <v>0.3454502515</v>
      </c>
      <c r="P4244" s="6" t="str">
        <f t="shared" si="5"/>
        <v>Thursday</v>
      </c>
      <c r="Q4244" s="6" t="str">
        <f t="shared" si="6"/>
        <v>Weekday</v>
      </c>
      <c r="R4244" s="6" t="str">
        <f t="shared" si="7"/>
        <v>Low (1–15%)</v>
      </c>
    </row>
    <row r="4245">
      <c r="A4245" s="3" t="s">
        <v>4763</v>
      </c>
      <c r="B4245" s="4">
        <v>45514.72708333333</v>
      </c>
      <c r="C4245" s="3" t="s">
        <v>194</v>
      </c>
      <c r="D4245" s="3" t="s">
        <v>700</v>
      </c>
      <c r="E4245" s="3" t="s">
        <v>27</v>
      </c>
      <c r="F4245" s="3">
        <v>4.0</v>
      </c>
      <c r="G4245" s="3">
        <v>1499.0</v>
      </c>
      <c r="H4245" s="3">
        <v>30.0</v>
      </c>
      <c r="I4245" s="3">
        <v>957.06</v>
      </c>
      <c r="J4245" s="3" t="s">
        <v>32</v>
      </c>
      <c r="K4245" s="3" t="s">
        <v>39</v>
      </c>
      <c r="L4245" s="5">
        <f t="shared" si="1"/>
        <v>4197.2</v>
      </c>
      <c r="M4245" s="5">
        <f t="shared" si="2"/>
        <v>3828.24</v>
      </c>
      <c r="N4245" s="5">
        <f t="shared" si="3"/>
        <v>368.96</v>
      </c>
      <c r="O4245" s="6">
        <f t="shared" si="4"/>
        <v>0.0879062232</v>
      </c>
      <c r="P4245" s="6" t="str">
        <f t="shared" si="5"/>
        <v>Saturday</v>
      </c>
      <c r="Q4245" s="6" t="str">
        <f t="shared" si="6"/>
        <v>Weekend</v>
      </c>
      <c r="R4245" s="6" t="str">
        <f t="shared" si="7"/>
        <v>High (&gt;25%)</v>
      </c>
    </row>
    <row r="4246">
      <c r="A4246" s="3" t="s">
        <v>4764</v>
      </c>
      <c r="B4246" s="4">
        <v>45571.509722222225</v>
      </c>
      <c r="C4246" s="3" t="s">
        <v>282</v>
      </c>
      <c r="D4246" s="3" t="s">
        <v>582</v>
      </c>
      <c r="E4246" s="3" t="s">
        <v>35</v>
      </c>
      <c r="F4246" s="3">
        <v>1.0</v>
      </c>
      <c r="G4246" s="3">
        <v>3499.0</v>
      </c>
      <c r="H4246" s="3">
        <v>30.0</v>
      </c>
      <c r="I4246" s="3">
        <v>2450.94</v>
      </c>
      <c r="J4246" s="3" t="s">
        <v>52</v>
      </c>
      <c r="K4246" s="3" t="s">
        <v>28</v>
      </c>
      <c r="L4246" s="5">
        <f t="shared" si="1"/>
        <v>2449.3</v>
      </c>
      <c r="M4246" s="5">
        <f t="shared" si="2"/>
        <v>2450.94</v>
      </c>
      <c r="N4246" s="5">
        <f t="shared" si="3"/>
        <v>-1.64</v>
      </c>
      <c r="O4246" s="6">
        <f t="shared" si="4"/>
        <v>-0.0006695790634</v>
      </c>
      <c r="P4246" s="6" t="str">
        <f t="shared" si="5"/>
        <v>Sunday</v>
      </c>
      <c r="Q4246" s="6" t="str">
        <f t="shared" si="6"/>
        <v>Weekend</v>
      </c>
      <c r="R4246" s="6" t="str">
        <f t="shared" si="7"/>
        <v>High (&gt;25%)</v>
      </c>
    </row>
    <row r="4247">
      <c r="A4247" s="3" t="s">
        <v>4765</v>
      </c>
      <c r="B4247" s="4">
        <v>45557.666666666664</v>
      </c>
      <c r="C4247" s="3" t="s">
        <v>207</v>
      </c>
      <c r="D4247" s="3" t="s">
        <v>571</v>
      </c>
      <c r="E4247" s="3" t="s">
        <v>35</v>
      </c>
      <c r="F4247" s="3">
        <v>3.0</v>
      </c>
      <c r="G4247" s="3">
        <v>2499.0</v>
      </c>
      <c r="H4247" s="3">
        <v>5.0</v>
      </c>
      <c r="I4247" s="3">
        <v>1776.58</v>
      </c>
      <c r="J4247" s="3" t="s">
        <v>52</v>
      </c>
      <c r="K4247" s="3" t="s">
        <v>28</v>
      </c>
      <c r="L4247" s="5">
        <f t="shared" si="1"/>
        <v>7122.15</v>
      </c>
      <c r="M4247" s="5">
        <f t="shared" si="2"/>
        <v>5329.74</v>
      </c>
      <c r="N4247" s="5">
        <f t="shared" si="3"/>
        <v>1792.41</v>
      </c>
      <c r="O4247" s="6">
        <f t="shared" si="4"/>
        <v>0.2516669826</v>
      </c>
      <c r="P4247" s="6" t="str">
        <f t="shared" si="5"/>
        <v>Sunday</v>
      </c>
      <c r="Q4247" s="6" t="str">
        <f t="shared" si="6"/>
        <v>Weekend</v>
      </c>
      <c r="R4247" s="6" t="str">
        <f t="shared" si="7"/>
        <v>Low (1–15%)</v>
      </c>
    </row>
    <row r="4248">
      <c r="A4248" s="3" t="s">
        <v>4766</v>
      </c>
      <c r="B4248" s="4">
        <v>45601.40416666667</v>
      </c>
      <c r="C4248" s="3" t="s">
        <v>81</v>
      </c>
      <c r="D4248" s="3" t="s">
        <v>578</v>
      </c>
      <c r="E4248" s="3" t="s">
        <v>21</v>
      </c>
      <c r="F4248" s="3">
        <v>5.0</v>
      </c>
      <c r="G4248" s="3">
        <v>899.0</v>
      </c>
      <c r="H4248" s="3">
        <v>20.0</v>
      </c>
      <c r="I4248" s="3">
        <v>436.11</v>
      </c>
      <c r="J4248" s="3" t="s">
        <v>32</v>
      </c>
      <c r="K4248" s="3" t="s">
        <v>39</v>
      </c>
      <c r="L4248" s="5">
        <f t="shared" si="1"/>
        <v>3596</v>
      </c>
      <c r="M4248" s="5">
        <f t="shared" si="2"/>
        <v>2180.55</v>
      </c>
      <c r="N4248" s="5">
        <f t="shared" si="3"/>
        <v>1415.45</v>
      </c>
      <c r="O4248" s="6">
        <f t="shared" si="4"/>
        <v>0.3936179088</v>
      </c>
      <c r="P4248" s="6" t="str">
        <f t="shared" si="5"/>
        <v>Tuesday</v>
      </c>
      <c r="Q4248" s="6" t="str">
        <f t="shared" si="6"/>
        <v>Weekday</v>
      </c>
      <c r="R4248" s="6" t="str">
        <f t="shared" si="7"/>
        <v>Mid (16–25%)</v>
      </c>
    </row>
    <row r="4249">
      <c r="A4249" s="3" t="s">
        <v>4767</v>
      </c>
      <c r="B4249" s="4">
        <v>45383.72708333333</v>
      </c>
      <c r="C4249" s="3" t="s">
        <v>41</v>
      </c>
      <c r="D4249" s="3" t="s">
        <v>133</v>
      </c>
      <c r="E4249" s="3" t="s">
        <v>27</v>
      </c>
      <c r="F4249" s="3">
        <v>2.0</v>
      </c>
      <c r="G4249" s="3">
        <v>799.0</v>
      </c>
      <c r="H4249" s="3">
        <v>0.0</v>
      </c>
      <c r="I4249" s="3">
        <v>497.91</v>
      </c>
      <c r="J4249" s="3" t="s">
        <v>32</v>
      </c>
      <c r="K4249" s="3" t="s">
        <v>39</v>
      </c>
      <c r="L4249" s="5">
        <f t="shared" si="1"/>
        <v>1598</v>
      </c>
      <c r="M4249" s="5">
        <f t="shared" si="2"/>
        <v>995.82</v>
      </c>
      <c r="N4249" s="5">
        <f t="shared" si="3"/>
        <v>602.18</v>
      </c>
      <c r="O4249" s="6">
        <f t="shared" si="4"/>
        <v>0.3768335419</v>
      </c>
      <c r="P4249" s="6" t="str">
        <f t="shared" si="5"/>
        <v>Monday</v>
      </c>
      <c r="Q4249" s="6" t="str">
        <f t="shared" si="6"/>
        <v>Weekday</v>
      </c>
      <c r="R4249" s="6" t="str">
        <f t="shared" si="7"/>
        <v>No Discount</v>
      </c>
    </row>
    <row r="4250">
      <c r="A4250" s="3" t="s">
        <v>4768</v>
      </c>
      <c r="B4250" s="4">
        <v>45613.86388888889</v>
      </c>
      <c r="C4250" s="3" t="s">
        <v>91</v>
      </c>
      <c r="D4250" s="3" t="s">
        <v>1667</v>
      </c>
      <c r="E4250" s="3" t="s">
        <v>21</v>
      </c>
      <c r="F4250" s="3">
        <v>3.0</v>
      </c>
      <c r="G4250" s="3">
        <v>899.0</v>
      </c>
      <c r="H4250" s="3">
        <v>0.0</v>
      </c>
      <c r="I4250" s="3">
        <v>621.34</v>
      </c>
      <c r="J4250" s="3" t="s">
        <v>52</v>
      </c>
      <c r="K4250" s="3" t="s">
        <v>39</v>
      </c>
      <c r="L4250" s="5">
        <f t="shared" si="1"/>
        <v>2697</v>
      </c>
      <c r="M4250" s="5">
        <f t="shared" si="2"/>
        <v>1864.02</v>
      </c>
      <c r="N4250" s="5">
        <f t="shared" si="3"/>
        <v>832.98</v>
      </c>
      <c r="O4250" s="6">
        <f t="shared" si="4"/>
        <v>0.3088542825</v>
      </c>
      <c r="P4250" s="6" t="str">
        <f t="shared" si="5"/>
        <v>Sunday</v>
      </c>
      <c r="Q4250" s="6" t="str">
        <f t="shared" si="6"/>
        <v>Weekend</v>
      </c>
      <c r="R4250" s="6" t="str">
        <f t="shared" si="7"/>
        <v>No Discount</v>
      </c>
    </row>
    <row r="4251">
      <c r="A4251" s="3" t="s">
        <v>4769</v>
      </c>
      <c r="B4251" s="4">
        <v>45544.436111111114</v>
      </c>
      <c r="C4251" s="3" t="s">
        <v>138</v>
      </c>
      <c r="D4251" s="3" t="s">
        <v>229</v>
      </c>
      <c r="E4251" s="3" t="s">
        <v>35</v>
      </c>
      <c r="F4251" s="3">
        <v>1.0</v>
      </c>
      <c r="G4251" s="3">
        <v>2999.0</v>
      </c>
      <c r="H4251" s="3">
        <v>0.0</v>
      </c>
      <c r="I4251" s="3">
        <v>1884.03</v>
      </c>
      <c r="J4251" s="3" t="s">
        <v>32</v>
      </c>
      <c r="K4251" s="3" t="s">
        <v>28</v>
      </c>
      <c r="L4251" s="5">
        <f t="shared" si="1"/>
        <v>2999</v>
      </c>
      <c r="M4251" s="5">
        <f t="shared" si="2"/>
        <v>1884.03</v>
      </c>
      <c r="N4251" s="5">
        <f t="shared" si="3"/>
        <v>1114.97</v>
      </c>
      <c r="O4251" s="6">
        <f t="shared" si="4"/>
        <v>0.3717805935</v>
      </c>
      <c r="P4251" s="6" t="str">
        <f t="shared" si="5"/>
        <v>Monday</v>
      </c>
      <c r="Q4251" s="6" t="str">
        <f t="shared" si="6"/>
        <v>Weekday</v>
      </c>
      <c r="R4251" s="6" t="str">
        <f t="shared" si="7"/>
        <v>No Discount</v>
      </c>
    </row>
    <row r="4252">
      <c r="A4252" s="3" t="s">
        <v>4770</v>
      </c>
      <c r="B4252" s="4">
        <v>45570.384722222225</v>
      </c>
      <c r="C4252" s="3" t="s">
        <v>41</v>
      </c>
      <c r="D4252" s="3" t="s">
        <v>1820</v>
      </c>
      <c r="E4252" s="3" t="s">
        <v>21</v>
      </c>
      <c r="F4252" s="3">
        <v>2.0</v>
      </c>
      <c r="G4252" s="3">
        <v>899.0</v>
      </c>
      <c r="H4252" s="3">
        <v>10.0</v>
      </c>
      <c r="I4252" s="3">
        <v>511.7</v>
      </c>
      <c r="J4252" s="3" t="s">
        <v>32</v>
      </c>
      <c r="K4252" s="3" t="s">
        <v>23</v>
      </c>
      <c r="L4252" s="5">
        <f t="shared" si="1"/>
        <v>1618.2</v>
      </c>
      <c r="M4252" s="5">
        <f t="shared" si="2"/>
        <v>1023.4</v>
      </c>
      <c r="N4252" s="5">
        <f t="shared" si="3"/>
        <v>594.8</v>
      </c>
      <c r="O4252" s="6">
        <f t="shared" si="4"/>
        <v>0.3675689037</v>
      </c>
      <c r="P4252" s="6" t="str">
        <f t="shared" si="5"/>
        <v>Saturday</v>
      </c>
      <c r="Q4252" s="6" t="str">
        <f t="shared" si="6"/>
        <v>Weekend</v>
      </c>
      <c r="R4252" s="6" t="str">
        <f t="shared" si="7"/>
        <v>Low (1–15%)</v>
      </c>
    </row>
    <row r="4253">
      <c r="A4253" s="3" t="s">
        <v>4771</v>
      </c>
      <c r="B4253" s="4">
        <v>45887.54513888889</v>
      </c>
      <c r="C4253" s="3" t="s">
        <v>78</v>
      </c>
      <c r="D4253" s="3" t="s">
        <v>296</v>
      </c>
      <c r="E4253" s="3" t="s">
        <v>35</v>
      </c>
      <c r="F4253" s="3">
        <v>3.0</v>
      </c>
      <c r="G4253" s="3">
        <v>1999.0</v>
      </c>
      <c r="H4253" s="3">
        <v>15.0</v>
      </c>
      <c r="I4253" s="3">
        <v>1345.93</v>
      </c>
      <c r="J4253" s="3" t="s">
        <v>52</v>
      </c>
      <c r="K4253" s="3" t="s">
        <v>28</v>
      </c>
      <c r="L4253" s="5">
        <f t="shared" si="1"/>
        <v>5097.45</v>
      </c>
      <c r="M4253" s="5">
        <f t="shared" si="2"/>
        <v>4037.79</v>
      </c>
      <c r="N4253" s="5">
        <f t="shared" si="3"/>
        <v>1059.66</v>
      </c>
      <c r="O4253" s="6">
        <f t="shared" si="4"/>
        <v>0.2078804108</v>
      </c>
      <c r="P4253" s="6" t="str">
        <f t="shared" si="5"/>
        <v>Monday</v>
      </c>
      <c r="Q4253" s="6" t="str">
        <f t="shared" si="6"/>
        <v>Weekday</v>
      </c>
      <c r="R4253" s="6" t="str">
        <f t="shared" si="7"/>
        <v>Low (1–15%)</v>
      </c>
    </row>
    <row r="4254">
      <c r="A4254" s="3" t="s">
        <v>4772</v>
      </c>
      <c r="B4254" s="4">
        <v>45630.805555555555</v>
      </c>
      <c r="C4254" s="3" t="s">
        <v>282</v>
      </c>
      <c r="D4254" s="3" t="s">
        <v>263</v>
      </c>
      <c r="E4254" s="3" t="s">
        <v>27</v>
      </c>
      <c r="F4254" s="3">
        <v>5.0</v>
      </c>
      <c r="G4254" s="3">
        <v>999.0</v>
      </c>
      <c r="H4254" s="3">
        <v>5.0</v>
      </c>
      <c r="I4254" s="3">
        <v>537.43</v>
      </c>
      <c r="J4254" s="3" t="s">
        <v>52</v>
      </c>
      <c r="K4254" s="3" t="s">
        <v>28</v>
      </c>
      <c r="L4254" s="5">
        <f t="shared" si="1"/>
        <v>4745.25</v>
      </c>
      <c r="M4254" s="5">
        <f t="shared" si="2"/>
        <v>2687.15</v>
      </c>
      <c r="N4254" s="5">
        <f t="shared" si="3"/>
        <v>2058.1</v>
      </c>
      <c r="O4254" s="6">
        <f t="shared" si="4"/>
        <v>0.4337179285</v>
      </c>
      <c r="P4254" s="6" t="str">
        <f t="shared" si="5"/>
        <v>Wednesday</v>
      </c>
      <c r="Q4254" s="6" t="str">
        <f t="shared" si="6"/>
        <v>Weekday</v>
      </c>
      <c r="R4254" s="6" t="str">
        <f t="shared" si="7"/>
        <v>Low (1–15%)</v>
      </c>
    </row>
    <row r="4255">
      <c r="A4255" s="3" t="s">
        <v>4773</v>
      </c>
      <c r="B4255" s="4">
        <v>45513.55</v>
      </c>
      <c r="C4255" s="3" t="s">
        <v>248</v>
      </c>
      <c r="D4255" s="3" t="s">
        <v>670</v>
      </c>
      <c r="E4255" s="3" t="s">
        <v>35</v>
      </c>
      <c r="F4255" s="3">
        <v>3.0</v>
      </c>
      <c r="G4255" s="3">
        <v>3999.0</v>
      </c>
      <c r="H4255" s="3">
        <v>30.0</v>
      </c>
      <c r="I4255" s="3">
        <v>2662.49</v>
      </c>
      <c r="J4255" s="3" t="s">
        <v>32</v>
      </c>
      <c r="K4255" s="3" t="s">
        <v>28</v>
      </c>
      <c r="L4255" s="5">
        <f t="shared" si="1"/>
        <v>8397.9</v>
      </c>
      <c r="M4255" s="5">
        <f t="shared" si="2"/>
        <v>7987.47</v>
      </c>
      <c r="N4255" s="5">
        <f t="shared" si="3"/>
        <v>410.43</v>
      </c>
      <c r="O4255" s="6">
        <f t="shared" si="4"/>
        <v>0.04887293252</v>
      </c>
      <c r="P4255" s="6" t="str">
        <f t="shared" si="5"/>
        <v>Friday</v>
      </c>
      <c r="Q4255" s="6" t="str">
        <f t="shared" si="6"/>
        <v>Weekday</v>
      </c>
      <c r="R4255" s="6" t="str">
        <f t="shared" si="7"/>
        <v>High (&gt;25%)</v>
      </c>
    </row>
    <row r="4256">
      <c r="A4256" s="3" t="s">
        <v>4774</v>
      </c>
      <c r="B4256" s="4">
        <v>45662.74930555555</v>
      </c>
      <c r="C4256" s="3" t="s">
        <v>57</v>
      </c>
      <c r="D4256" s="3" t="s">
        <v>95</v>
      </c>
      <c r="E4256" s="3" t="s">
        <v>35</v>
      </c>
      <c r="F4256" s="3">
        <v>5.0</v>
      </c>
      <c r="G4256" s="3">
        <v>2499.0</v>
      </c>
      <c r="H4256" s="3">
        <v>25.0</v>
      </c>
      <c r="I4256" s="3">
        <v>1445.3</v>
      </c>
      <c r="J4256" s="3" t="s">
        <v>32</v>
      </c>
      <c r="K4256" s="3" t="s">
        <v>39</v>
      </c>
      <c r="L4256" s="5">
        <f t="shared" si="1"/>
        <v>9371.25</v>
      </c>
      <c r="M4256" s="5">
        <f t="shared" si="2"/>
        <v>7226.5</v>
      </c>
      <c r="N4256" s="5">
        <f t="shared" si="3"/>
        <v>2144.75</v>
      </c>
      <c r="O4256" s="6">
        <f t="shared" si="4"/>
        <v>0.2288648793</v>
      </c>
      <c r="P4256" s="6" t="str">
        <f t="shared" si="5"/>
        <v>Sunday</v>
      </c>
      <c r="Q4256" s="6" t="str">
        <f t="shared" si="6"/>
        <v>Weekend</v>
      </c>
      <c r="R4256" s="6" t="str">
        <f t="shared" si="7"/>
        <v>Mid (16–25%)</v>
      </c>
    </row>
    <row r="4257">
      <c r="A4257" s="3" t="s">
        <v>4775</v>
      </c>
      <c r="B4257" s="4">
        <v>45706.48055555556</v>
      </c>
      <c r="C4257" s="3" t="s">
        <v>41</v>
      </c>
      <c r="D4257" s="3" t="s">
        <v>772</v>
      </c>
      <c r="E4257" s="3" t="s">
        <v>35</v>
      </c>
      <c r="F4257" s="3">
        <v>1.0</v>
      </c>
      <c r="G4257" s="3">
        <v>3499.0</v>
      </c>
      <c r="H4257" s="3">
        <v>30.0</v>
      </c>
      <c r="I4257" s="3">
        <v>2492.96</v>
      </c>
      <c r="J4257" s="3" t="s">
        <v>32</v>
      </c>
      <c r="K4257" s="3" t="s">
        <v>39</v>
      </c>
      <c r="L4257" s="5">
        <f t="shared" si="1"/>
        <v>2449.3</v>
      </c>
      <c r="M4257" s="5">
        <f t="shared" si="2"/>
        <v>2492.96</v>
      </c>
      <c r="N4257" s="5">
        <f t="shared" si="3"/>
        <v>-43.66</v>
      </c>
      <c r="O4257" s="6">
        <f t="shared" si="4"/>
        <v>-0.01782550116</v>
      </c>
      <c r="P4257" s="6" t="str">
        <f t="shared" si="5"/>
        <v>Tuesday</v>
      </c>
      <c r="Q4257" s="6" t="str">
        <f t="shared" si="6"/>
        <v>Weekday</v>
      </c>
      <c r="R4257" s="6" t="str">
        <f t="shared" si="7"/>
        <v>High (&gt;25%)</v>
      </c>
    </row>
    <row r="4258">
      <c r="A4258" s="3" t="s">
        <v>4776</v>
      </c>
      <c r="B4258" s="4">
        <v>45903.88958333333</v>
      </c>
      <c r="C4258" s="3" t="s">
        <v>124</v>
      </c>
      <c r="D4258" s="3" t="s">
        <v>1369</v>
      </c>
      <c r="E4258" s="3" t="s">
        <v>35</v>
      </c>
      <c r="F4258" s="3">
        <v>5.0</v>
      </c>
      <c r="G4258" s="3">
        <v>2999.0</v>
      </c>
      <c r="H4258" s="3">
        <v>30.0</v>
      </c>
      <c r="I4258" s="3">
        <v>2204.41</v>
      </c>
      <c r="J4258" s="3" t="s">
        <v>52</v>
      </c>
      <c r="K4258" s="3" t="s">
        <v>39</v>
      </c>
      <c r="L4258" s="5">
        <f t="shared" si="1"/>
        <v>10496.5</v>
      </c>
      <c r="M4258" s="5">
        <f t="shared" si="2"/>
        <v>11022.05</v>
      </c>
      <c r="N4258" s="5">
        <f t="shared" si="3"/>
        <v>-525.55</v>
      </c>
      <c r="O4258" s="6">
        <f t="shared" si="4"/>
        <v>-0.05006907064</v>
      </c>
      <c r="P4258" s="6" t="str">
        <f t="shared" si="5"/>
        <v>Wednesday</v>
      </c>
      <c r="Q4258" s="6" t="str">
        <f t="shared" si="6"/>
        <v>Weekday</v>
      </c>
      <c r="R4258" s="6" t="str">
        <f t="shared" si="7"/>
        <v>High (&gt;25%)</v>
      </c>
    </row>
    <row r="4259">
      <c r="A4259" s="3" t="s">
        <v>4777</v>
      </c>
      <c r="B4259" s="4">
        <v>45806.90416666667</v>
      </c>
      <c r="C4259" s="3" t="s">
        <v>309</v>
      </c>
      <c r="D4259" s="3" t="s">
        <v>571</v>
      </c>
      <c r="E4259" s="3" t="s">
        <v>27</v>
      </c>
      <c r="F4259" s="3">
        <v>3.0</v>
      </c>
      <c r="G4259" s="3">
        <v>1999.0</v>
      </c>
      <c r="H4259" s="3">
        <v>30.0</v>
      </c>
      <c r="I4259" s="3">
        <v>1164.62</v>
      </c>
      <c r="J4259" s="3" t="s">
        <v>52</v>
      </c>
      <c r="K4259" s="3" t="s">
        <v>23</v>
      </c>
      <c r="L4259" s="5">
        <f t="shared" si="1"/>
        <v>4197.9</v>
      </c>
      <c r="M4259" s="5">
        <f t="shared" si="2"/>
        <v>3493.86</v>
      </c>
      <c r="N4259" s="5">
        <f t="shared" si="3"/>
        <v>704.04</v>
      </c>
      <c r="O4259" s="6">
        <f t="shared" si="4"/>
        <v>0.1677124276</v>
      </c>
      <c r="P4259" s="6" t="str">
        <f t="shared" si="5"/>
        <v>Thursday</v>
      </c>
      <c r="Q4259" s="6" t="str">
        <f t="shared" si="6"/>
        <v>Weekday</v>
      </c>
      <c r="R4259" s="6" t="str">
        <f t="shared" si="7"/>
        <v>High (&gt;25%)</v>
      </c>
    </row>
    <row r="4260">
      <c r="A4260" s="3" t="s">
        <v>4778</v>
      </c>
      <c r="B4260" s="4">
        <v>45825.59722222222</v>
      </c>
      <c r="C4260" s="3" t="s">
        <v>44</v>
      </c>
      <c r="D4260" s="3" t="s">
        <v>1051</v>
      </c>
      <c r="E4260" s="3" t="s">
        <v>21</v>
      </c>
      <c r="F4260" s="3">
        <v>3.0</v>
      </c>
      <c r="G4260" s="3">
        <v>299.0</v>
      </c>
      <c r="H4260" s="3">
        <v>5.0</v>
      </c>
      <c r="I4260" s="3">
        <v>167.94</v>
      </c>
      <c r="J4260" s="3" t="s">
        <v>32</v>
      </c>
      <c r="K4260" s="3" t="s">
        <v>28</v>
      </c>
      <c r="L4260" s="5">
        <f t="shared" si="1"/>
        <v>852.15</v>
      </c>
      <c r="M4260" s="5">
        <f t="shared" si="2"/>
        <v>503.82</v>
      </c>
      <c r="N4260" s="5">
        <f t="shared" si="3"/>
        <v>348.33</v>
      </c>
      <c r="O4260" s="6">
        <f t="shared" si="4"/>
        <v>0.4087660623</v>
      </c>
      <c r="P4260" s="6" t="str">
        <f t="shared" si="5"/>
        <v>Tuesday</v>
      </c>
      <c r="Q4260" s="6" t="str">
        <f t="shared" si="6"/>
        <v>Weekday</v>
      </c>
      <c r="R4260" s="6" t="str">
        <f t="shared" si="7"/>
        <v>Low (1–15%)</v>
      </c>
    </row>
    <row r="4261">
      <c r="A4261" s="3" t="s">
        <v>4779</v>
      </c>
      <c r="B4261" s="4">
        <v>45413.54861111111</v>
      </c>
      <c r="C4261" s="3" t="s">
        <v>239</v>
      </c>
      <c r="D4261" s="3" t="s">
        <v>1521</v>
      </c>
      <c r="E4261" s="3" t="s">
        <v>27</v>
      </c>
      <c r="F4261" s="3">
        <v>3.0</v>
      </c>
      <c r="G4261" s="3">
        <v>1299.0</v>
      </c>
      <c r="H4261" s="3">
        <v>30.0</v>
      </c>
      <c r="I4261" s="3">
        <v>837.13</v>
      </c>
      <c r="J4261" s="3" t="s">
        <v>52</v>
      </c>
      <c r="K4261" s="3" t="s">
        <v>23</v>
      </c>
      <c r="L4261" s="5">
        <f t="shared" si="1"/>
        <v>2727.9</v>
      </c>
      <c r="M4261" s="5">
        <f t="shared" si="2"/>
        <v>2511.39</v>
      </c>
      <c r="N4261" s="5">
        <f t="shared" si="3"/>
        <v>216.51</v>
      </c>
      <c r="O4261" s="6">
        <f t="shared" si="4"/>
        <v>0.07936874519</v>
      </c>
      <c r="P4261" s="6" t="str">
        <f t="shared" si="5"/>
        <v>Wednesday</v>
      </c>
      <c r="Q4261" s="6" t="str">
        <f t="shared" si="6"/>
        <v>Weekday</v>
      </c>
      <c r="R4261" s="6" t="str">
        <f t="shared" si="7"/>
        <v>High (&gt;25%)</v>
      </c>
    </row>
    <row r="4262">
      <c r="A4262" s="3" t="s">
        <v>4780</v>
      </c>
      <c r="B4262" s="4">
        <v>45610.48263888889</v>
      </c>
      <c r="C4262" s="3" t="s">
        <v>282</v>
      </c>
      <c r="D4262" s="3" t="s">
        <v>1143</v>
      </c>
      <c r="E4262" s="3" t="s">
        <v>35</v>
      </c>
      <c r="F4262" s="3">
        <v>3.0</v>
      </c>
      <c r="G4262" s="3">
        <v>1999.0</v>
      </c>
      <c r="H4262" s="3">
        <v>30.0</v>
      </c>
      <c r="I4262" s="3">
        <v>1223.08</v>
      </c>
      <c r="J4262" s="3" t="s">
        <v>32</v>
      </c>
      <c r="K4262" s="3" t="s">
        <v>28</v>
      </c>
      <c r="L4262" s="5">
        <f t="shared" si="1"/>
        <v>4197.9</v>
      </c>
      <c r="M4262" s="5">
        <f t="shared" si="2"/>
        <v>3669.24</v>
      </c>
      <c r="N4262" s="5">
        <f t="shared" si="3"/>
        <v>528.66</v>
      </c>
      <c r="O4262" s="6">
        <f t="shared" si="4"/>
        <v>0.1259343958</v>
      </c>
      <c r="P4262" s="6" t="str">
        <f t="shared" si="5"/>
        <v>Thursday</v>
      </c>
      <c r="Q4262" s="6" t="str">
        <f t="shared" si="6"/>
        <v>Weekday</v>
      </c>
      <c r="R4262" s="6" t="str">
        <f t="shared" si="7"/>
        <v>High (&gt;25%)</v>
      </c>
    </row>
    <row r="4263">
      <c r="A4263" s="3" t="s">
        <v>4781</v>
      </c>
      <c r="B4263" s="4">
        <v>45999.70763888889</v>
      </c>
      <c r="C4263" s="3" t="s">
        <v>270</v>
      </c>
      <c r="D4263" s="3" t="s">
        <v>1701</v>
      </c>
      <c r="E4263" s="3" t="s">
        <v>27</v>
      </c>
      <c r="F4263" s="3">
        <v>3.0</v>
      </c>
      <c r="G4263" s="3">
        <v>1299.0</v>
      </c>
      <c r="H4263" s="3">
        <v>15.0</v>
      </c>
      <c r="I4263" s="3">
        <v>888.75</v>
      </c>
      <c r="J4263" s="3" t="s">
        <v>32</v>
      </c>
      <c r="K4263" s="3" t="s">
        <v>23</v>
      </c>
      <c r="L4263" s="5">
        <f t="shared" si="1"/>
        <v>3312.45</v>
      </c>
      <c r="M4263" s="5">
        <f t="shared" si="2"/>
        <v>2666.25</v>
      </c>
      <c r="N4263" s="5">
        <f t="shared" si="3"/>
        <v>646.2</v>
      </c>
      <c r="O4263" s="6">
        <f t="shared" si="4"/>
        <v>0.1950821899</v>
      </c>
      <c r="P4263" s="6" t="str">
        <f t="shared" si="5"/>
        <v>Monday</v>
      </c>
      <c r="Q4263" s="6" t="str">
        <f t="shared" si="6"/>
        <v>Weekday</v>
      </c>
      <c r="R4263" s="6" t="str">
        <f t="shared" si="7"/>
        <v>Low (1–15%)</v>
      </c>
    </row>
    <row r="4264">
      <c r="A4264" s="3" t="s">
        <v>4782</v>
      </c>
      <c r="B4264" s="4">
        <v>45755.90416666667</v>
      </c>
      <c r="C4264" s="3" t="s">
        <v>254</v>
      </c>
      <c r="D4264" s="3" t="s">
        <v>580</v>
      </c>
      <c r="E4264" s="3" t="s">
        <v>35</v>
      </c>
      <c r="F4264" s="3">
        <v>5.0</v>
      </c>
      <c r="G4264" s="3">
        <v>3499.0</v>
      </c>
      <c r="H4264" s="3">
        <v>25.0</v>
      </c>
      <c r="I4264" s="3">
        <v>2148.72</v>
      </c>
      <c r="J4264" s="3" t="s">
        <v>52</v>
      </c>
      <c r="K4264" s="3" t="s">
        <v>39</v>
      </c>
      <c r="L4264" s="5">
        <f t="shared" si="1"/>
        <v>13121.25</v>
      </c>
      <c r="M4264" s="5">
        <f t="shared" si="2"/>
        <v>10743.6</v>
      </c>
      <c r="N4264" s="5">
        <f t="shared" si="3"/>
        <v>2377.65</v>
      </c>
      <c r="O4264" s="6">
        <f t="shared" si="4"/>
        <v>0.1812060589</v>
      </c>
      <c r="P4264" s="6" t="str">
        <f t="shared" si="5"/>
        <v>Tuesday</v>
      </c>
      <c r="Q4264" s="6" t="str">
        <f t="shared" si="6"/>
        <v>Weekday</v>
      </c>
      <c r="R4264" s="6" t="str">
        <f t="shared" si="7"/>
        <v>Mid (16–25%)</v>
      </c>
    </row>
    <row r="4265">
      <c r="A4265" s="3" t="s">
        <v>4783</v>
      </c>
      <c r="B4265" s="4">
        <v>45392.7875</v>
      </c>
      <c r="C4265" s="3" t="s">
        <v>91</v>
      </c>
      <c r="D4265" s="3" t="s">
        <v>1126</v>
      </c>
      <c r="E4265" s="3" t="s">
        <v>35</v>
      </c>
      <c r="F4265" s="3">
        <v>4.0</v>
      </c>
      <c r="G4265" s="3">
        <v>2499.0</v>
      </c>
      <c r="H4265" s="3">
        <v>5.0</v>
      </c>
      <c r="I4265" s="3">
        <v>1787.57</v>
      </c>
      <c r="J4265" s="3" t="s">
        <v>32</v>
      </c>
      <c r="K4265" s="3" t="s">
        <v>28</v>
      </c>
      <c r="L4265" s="5">
        <f t="shared" si="1"/>
        <v>9496.2</v>
      </c>
      <c r="M4265" s="5">
        <f t="shared" si="2"/>
        <v>7150.28</v>
      </c>
      <c r="N4265" s="5">
        <f t="shared" si="3"/>
        <v>2345.92</v>
      </c>
      <c r="O4265" s="6">
        <f t="shared" si="4"/>
        <v>0.2470377625</v>
      </c>
      <c r="P4265" s="6" t="str">
        <f t="shared" si="5"/>
        <v>Wednesday</v>
      </c>
      <c r="Q4265" s="6" t="str">
        <f t="shared" si="6"/>
        <v>Weekday</v>
      </c>
      <c r="R4265" s="6" t="str">
        <f t="shared" si="7"/>
        <v>Low (1–15%)</v>
      </c>
    </row>
    <row r="4266">
      <c r="A4266" s="3" t="s">
        <v>4784</v>
      </c>
      <c r="B4266" s="4">
        <v>45334.54652777778</v>
      </c>
      <c r="C4266" s="3" t="s">
        <v>257</v>
      </c>
      <c r="D4266" s="3" t="s">
        <v>526</v>
      </c>
      <c r="E4266" s="3" t="s">
        <v>21</v>
      </c>
      <c r="F4266" s="3">
        <v>1.0</v>
      </c>
      <c r="G4266" s="3">
        <v>899.0</v>
      </c>
      <c r="H4266" s="3">
        <v>5.0</v>
      </c>
      <c r="I4266" s="3">
        <v>415.76</v>
      </c>
      <c r="J4266" s="3" t="s">
        <v>52</v>
      </c>
      <c r="K4266" s="3" t="s">
        <v>23</v>
      </c>
      <c r="L4266" s="5">
        <f t="shared" si="1"/>
        <v>854.05</v>
      </c>
      <c r="M4266" s="5">
        <f t="shared" si="2"/>
        <v>415.76</v>
      </c>
      <c r="N4266" s="5">
        <f t="shared" si="3"/>
        <v>438.29</v>
      </c>
      <c r="O4266" s="6">
        <f t="shared" si="4"/>
        <v>0.5131900943</v>
      </c>
      <c r="P4266" s="6" t="str">
        <f t="shared" si="5"/>
        <v>Monday</v>
      </c>
      <c r="Q4266" s="6" t="str">
        <f t="shared" si="6"/>
        <v>Weekday</v>
      </c>
      <c r="R4266" s="6" t="str">
        <f t="shared" si="7"/>
        <v>Low (1–15%)</v>
      </c>
    </row>
    <row r="4267">
      <c r="A4267" s="3" t="s">
        <v>4785</v>
      </c>
      <c r="B4267" s="4">
        <v>46008.527083333334</v>
      </c>
      <c r="C4267" s="3" t="s">
        <v>285</v>
      </c>
      <c r="D4267" s="3" t="s">
        <v>667</v>
      </c>
      <c r="E4267" s="3" t="s">
        <v>27</v>
      </c>
      <c r="F4267" s="3">
        <v>2.0</v>
      </c>
      <c r="G4267" s="3">
        <v>1999.0</v>
      </c>
      <c r="H4267" s="3">
        <v>0.0</v>
      </c>
      <c r="I4267" s="3">
        <v>1274.66</v>
      </c>
      <c r="J4267" s="3" t="s">
        <v>52</v>
      </c>
      <c r="K4267" s="3" t="s">
        <v>39</v>
      </c>
      <c r="L4267" s="5">
        <f t="shared" si="1"/>
        <v>3998</v>
      </c>
      <c r="M4267" s="5">
        <f t="shared" si="2"/>
        <v>2549.32</v>
      </c>
      <c r="N4267" s="5">
        <f t="shared" si="3"/>
        <v>1448.68</v>
      </c>
      <c r="O4267" s="6">
        <f t="shared" si="4"/>
        <v>0.3623511756</v>
      </c>
      <c r="P4267" s="6" t="str">
        <f t="shared" si="5"/>
        <v>Wednesday</v>
      </c>
      <c r="Q4267" s="6" t="str">
        <f t="shared" si="6"/>
        <v>Weekday</v>
      </c>
      <c r="R4267" s="6" t="str">
        <f t="shared" si="7"/>
        <v>No Discount</v>
      </c>
    </row>
    <row r="4268">
      <c r="A4268" s="3" t="s">
        <v>4786</v>
      </c>
      <c r="B4268" s="4">
        <v>45982.674305555556</v>
      </c>
      <c r="C4268" s="3" t="s">
        <v>236</v>
      </c>
      <c r="D4268" s="3" t="s">
        <v>580</v>
      </c>
      <c r="E4268" s="3" t="s">
        <v>21</v>
      </c>
      <c r="F4268" s="3">
        <v>1.0</v>
      </c>
      <c r="G4268" s="3">
        <v>699.0</v>
      </c>
      <c r="H4268" s="3">
        <v>10.0</v>
      </c>
      <c r="I4268" s="3">
        <v>489.16</v>
      </c>
      <c r="J4268" s="3" t="s">
        <v>52</v>
      </c>
      <c r="K4268" s="3" t="s">
        <v>28</v>
      </c>
      <c r="L4268" s="5">
        <f t="shared" si="1"/>
        <v>629.1</v>
      </c>
      <c r="M4268" s="5">
        <f t="shared" si="2"/>
        <v>489.16</v>
      </c>
      <c r="N4268" s="5">
        <f t="shared" si="3"/>
        <v>139.94</v>
      </c>
      <c r="O4268" s="6">
        <f t="shared" si="4"/>
        <v>0.2224447624</v>
      </c>
      <c r="P4268" s="6" t="str">
        <f t="shared" si="5"/>
        <v>Friday</v>
      </c>
      <c r="Q4268" s="6" t="str">
        <f t="shared" si="6"/>
        <v>Weekday</v>
      </c>
      <c r="R4268" s="6" t="str">
        <f t="shared" si="7"/>
        <v>Low (1–15%)</v>
      </c>
    </row>
    <row r="4269">
      <c r="A4269" s="3" t="s">
        <v>4787</v>
      </c>
      <c r="B4269" s="4">
        <v>45320.56875</v>
      </c>
      <c r="C4269" s="3" t="s">
        <v>270</v>
      </c>
      <c r="D4269" s="3" t="s">
        <v>596</v>
      </c>
      <c r="E4269" s="3" t="s">
        <v>35</v>
      </c>
      <c r="F4269" s="3">
        <v>4.0</v>
      </c>
      <c r="G4269" s="3">
        <v>2999.0</v>
      </c>
      <c r="H4269" s="3">
        <v>20.0</v>
      </c>
      <c r="I4269" s="3">
        <v>1837.37</v>
      </c>
      <c r="J4269" s="3" t="s">
        <v>32</v>
      </c>
      <c r="K4269" s="3" t="s">
        <v>23</v>
      </c>
      <c r="L4269" s="5">
        <f t="shared" si="1"/>
        <v>9596.8</v>
      </c>
      <c r="M4269" s="5">
        <f t="shared" si="2"/>
        <v>7349.48</v>
      </c>
      <c r="N4269" s="5">
        <f t="shared" si="3"/>
        <v>2247.32</v>
      </c>
      <c r="O4269" s="6">
        <f t="shared" si="4"/>
        <v>0.2341738913</v>
      </c>
      <c r="P4269" s="6" t="str">
        <f t="shared" si="5"/>
        <v>Monday</v>
      </c>
      <c r="Q4269" s="6" t="str">
        <f t="shared" si="6"/>
        <v>Weekday</v>
      </c>
      <c r="R4269" s="6" t="str">
        <f t="shared" si="7"/>
        <v>Mid (16–25%)</v>
      </c>
    </row>
    <row r="4270">
      <c r="A4270" s="3" t="s">
        <v>4788</v>
      </c>
      <c r="B4270" s="4">
        <v>45507.53402777778</v>
      </c>
      <c r="C4270" s="3" t="s">
        <v>30</v>
      </c>
      <c r="D4270" s="3" t="s">
        <v>679</v>
      </c>
      <c r="E4270" s="3" t="s">
        <v>21</v>
      </c>
      <c r="F4270" s="3">
        <v>5.0</v>
      </c>
      <c r="G4270" s="3">
        <v>699.0</v>
      </c>
      <c r="H4270" s="3">
        <v>30.0</v>
      </c>
      <c r="I4270" s="3">
        <v>469.08</v>
      </c>
      <c r="J4270" s="3" t="s">
        <v>32</v>
      </c>
      <c r="K4270" s="3" t="s">
        <v>23</v>
      </c>
      <c r="L4270" s="5">
        <f t="shared" si="1"/>
        <v>2446.5</v>
      </c>
      <c r="M4270" s="5">
        <f t="shared" si="2"/>
        <v>2345.4</v>
      </c>
      <c r="N4270" s="5">
        <f t="shared" si="3"/>
        <v>101.1</v>
      </c>
      <c r="O4270" s="6">
        <f t="shared" si="4"/>
        <v>0.0413243409</v>
      </c>
      <c r="P4270" s="6" t="str">
        <f t="shared" si="5"/>
        <v>Saturday</v>
      </c>
      <c r="Q4270" s="6" t="str">
        <f t="shared" si="6"/>
        <v>Weekend</v>
      </c>
      <c r="R4270" s="6" t="str">
        <f t="shared" si="7"/>
        <v>High (&gt;25%)</v>
      </c>
    </row>
    <row r="4271">
      <c r="A4271" s="3" t="s">
        <v>4789</v>
      </c>
      <c r="B4271" s="4">
        <v>45589.71666666667</v>
      </c>
      <c r="C4271" s="3" t="s">
        <v>37</v>
      </c>
      <c r="D4271" s="3" t="s">
        <v>2292</v>
      </c>
      <c r="E4271" s="3" t="s">
        <v>27</v>
      </c>
      <c r="F4271" s="3">
        <v>2.0</v>
      </c>
      <c r="G4271" s="3">
        <v>1299.0</v>
      </c>
      <c r="H4271" s="3">
        <v>0.0</v>
      </c>
      <c r="I4271" s="3">
        <v>672.67</v>
      </c>
      <c r="J4271" s="3" t="s">
        <v>52</v>
      </c>
      <c r="K4271" s="3" t="s">
        <v>39</v>
      </c>
      <c r="L4271" s="5">
        <f t="shared" si="1"/>
        <v>2598</v>
      </c>
      <c r="M4271" s="5">
        <f t="shared" si="2"/>
        <v>1345.34</v>
      </c>
      <c r="N4271" s="5">
        <f t="shared" si="3"/>
        <v>1252.66</v>
      </c>
      <c r="O4271" s="6">
        <f t="shared" si="4"/>
        <v>0.4821632025</v>
      </c>
      <c r="P4271" s="6" t="str">
        <f t="shared" si="5"/>
        <v>Thursday</v>
      </c>
      <c r="Q4271" s="6" t="str">
        <f t="shared" si="6"/>
        <v>Weekday</v>
      </c>
      <c r="R4271" s="6" t="str">
        <f t="shared" si="7"/>
        <v>No Discount</v>
      </c>
    </row>
    <row r="4272">
      <c r="A4272" s="3" t="s">
        <v>4790</v>
      </c>
      <c r="B4272" s="4">
        <v>45969.84444444445</v>
      </c>
      <c r="C4272" s="3" t="s">
        <v>65</v>
      </c>
      <c r="D4272" s="3" t="s">
        <v>443</v>
      </c>
      <c r="E4272" s="3" t="s">
        <v>21</v>
      </c>
      <c r="F4272" s="3">
        <v>2.0</v>
      </c>
      <c r="G4272" s="3">
        <v>699.0</v>
      </c>
      <c r="H4272" s="3">
        <v>20.0</v>
      </c>
      <c r="I4272" s="3">
        <v>426.18</v>
      </c>
      <c r="J4272" s="3" t="s">
        <v>52</v>
      </c>
      <c r="K4272" s="3" t="s">
        <v>39</v>
      </c>
      <c r="L4272" s="5">
        <f t="shared" si="1"/>
        <v>1118.4</v>
      </c>
      <c r="M4272" s="5">
        <f t="shared" si="2"/>
        <v>852.36</v>
      </c>
      <c r="N4272" s="5">
        <f t="shared" si="3"/>
        <v>266.04</v>
      </c>
      <c r="O4272" s="6">
        <f t="shared" si="4"/>
        <v>0.2378755365</v>
      </c>
      <c r="P4272" s="6" t="str">
        <f t="shared" si="5"/>
        <v>Saturday</v>
      </c>
      <c r="Q4272" s="6" t="str">
        <f t="shared" si="6"/>
        <v>Weekend</v>
      </c>
      <c r="R4272" s="6" t="str">
        <f t="shared" si="7"/>
        <v>Mid (16–25%)</v>
      </c>
    </row>
    <row r="4273">
      <c r="A4273" s="3" t="s">
        <v>4791</v>
      </c>
      <c r="B4273" s="4">
        <v>45991.69930555556</v>
      </c>
      <c r="C4273" s="3" t="s">
        <v>30</v>
      </c>
      <c r="D4273" s="3" t="s">
        <v>1369</v>
      </c>
      <c r="E4273" s="3" t="s">
        <v>21</v>
      </c>
      <c r="F4273" s="3">
        <v>2.0</v>
      </c>
      <c r="G4273" s="3">
        <v>699.0</v>
      </c>
      <c r="H4273" s="3">
        <v>25.0</v>
      </c>
      <c r="I4273" s="3">
        <v>440.07</v>
      </c>
      <c r="J4273" s="3" t="s">
        <v>52</v>
      </c>
      <c r="K4273" s="3" t="s">
        <v>28</v>
      </c>
      <c r="L4273" s="5">
        <f t="shared" si="1"/>
        <v>1048.5</v>
      </c>
      <c r="M4273" s="5">
        <f t="shared" si="2"/>
        <v>880.14</v>
      </c>
      <c r="N4273" s="5">
        <f t="shared" si="3"/>
        <v>168.36</v>
      </c>
      <c r="O4273" s="6">
        <f t="shared" si="4"/>
        <v>0.1605722461</v>
      </c>
      <c r="P4273" s="6" t="str">
        <f t="shared" si="5"/>
        <v>Sunday</v>
      </c>
      <c r="Q4273" s="6" t="str">
        <f t="shared" si="6"/>
        <v>Weekend</v>
      </c>
      <c r="R4273" s="6" t="str">
        <f t="shared" si="7"/>
        <v>Mid (16–25%)</v>
      </c>
    </row>
    <row r="4274">
      <c r="A4274" s="3" t="s">
        <v>4792</v>
      </c>
      <c r="B4274" s="4">
        <v>45756.44097222222</v>
      </c>
      <c r="C4274" s="3" t="s">
        <v>44</v>
      </c>
      <c r="D4274" s="3" t="s">
        <v>139</v>
      </c>
      <c r="E4274" s="3" t="s">
        <v>21</v>
      </c>
      <c r="F4274" s="3">
        <v>1.0</v>
      </c>
      <c r="G4274" s="3">
        <v>499.0</v>
      </c>
      <c r="H4274" s="3">
        <v>15.0</v>
      </c>
      <c r="I4274" s="3">
        <v>236.03</v>
      </c>
      <c r="J4274" s="3" t="s">
        <v>52</v>
      </c>
      <c r="K4274" s="3" t="s">
        <v>23</v>
      </c>
      <c r="L4274" s="5">
        <f t="shared" si="1"/>
        <v>424.15</v>
      </c>
      <c r="M4274" s="5">
        <f t="shared" si="2"/>
        <v>236.03</v>
      </c>
      <c r="N4274" s="5">
        <f t="shared" si="3"/>
        <v>188.12</v>
      </c>
      <c r="O4274" s="6">
        <f t="shared" si="4"/>
        <v>0.4435223388</v>
      </c>
      <c r="P4274" s="6" t="str">
        <f t="shared" si="5"/>
        <v>Wednesday</v>
      </c>
      <c r="Q4274" s="6" t="str">
        <f t="shared" si="6"/>
        <v>Weekday</v>
      </c>
      <c r="R4274" s="6" t="str">
        <f t="shared" si="7"/>
        <v>Low (1–15%)</v>
      </c>
    </row>
    <row r="4275">
      <c r="A4275" s="3" t="s">
        <v>4793</v>
      </c>
      <c r="B4275" s="4">
        <v>45517.43958333333</v>
      </c>
      <c r="C4275" s="3" t="s">
        <v>81</v>
      </c>
      <c r="D4275" s="3" t="s">
        <v>201</v>
      </c>
      <c r="E4275" s="3" t="s">
        <v>35</v>
      </c>
      <c r="F4275" s="3">
        <v>5.0</v>
      </c>
      <c r="G4275" s="3">
        <v>1999.0</v>
      </c>
      <c r="H4275" s="3">
        <v>25.0</v>
      </c>
      <c r="I4275" s="3">
        <v>1369.38</v>
      </c>
      <c r="J4275" s="3" t="s">
        <v>52</v>
      </c>
      <c r="K4275" s="3" t="s">
        <v>23</v>
      </c>
      <c r="L4275" s="5">
        <f t="shared" si="1"/>
        <v>7496.25</v>
      </c>
      <c r="M4275" s="5">
        <f t="shared" si="2"/>
        <v>6846.9</v>
      </c>
      <c r="N4275" s="5">
        <f t="shared" si="3"/>
        <v>649.35</v>
      </c>
      <c r="O4275" s="6">
        <f t="shared" si="4"/>
        <v>0.08662331166</v>
      </c>
      <c r="P4275" s="6" t="str">
        <f t="shared" si="5"/>
        <v>Tuesday</v>
      </c>
      <c r="Q4275" s="6" t="str">
        <f t="shared" si="6"/>
        <v>Weekday</v>
      </c>
      <c r="R4275" s="6" t="str">
        <f t="shared" si="7"/>
        <v>Mid (16–25%)</v>
      </c>
    </row>
    <row r="4276">
      <c r="A4276" s="3" t="s">
        <v>4794</v>
      </c>
      <c r="B4276" s="4">
        <v>45533.73263888889</v>
      </c>
      <c r="C4276" s="3" t="s">
        <v>242</v>
      </c>
      <c r="D4276" s="3" t="s">
        <v>112</v>
      </c>
      <c r="E4276" s="3" t="s">
        <v>27</v>
      </c>
      <c r="F4276" s="3">
        <v>5.0</v>
      </c>
      <c r="G4276" s="3">
        <v>1499.0</v>
      </c>
      <c r="H4276" s="3">
        <v>30.0</v>
      </c>
      <c r="I4276" s="3">
        <v>1022.27</v>
      </c>
      <c r="J4276" s="3" t="s">
        <v>52</v>
      </c>
      <c r="K4276" s="3" t="s">
        <v>39</v>
      </c>
      <c r="L4276" s="5">
        <f t="shared" si="1"/>
        <v>5246.5</v>
      </c>
      <c r="M4276" s="5">
        <f t="shared" si="2"/>
        <v>5111.35</v>
      </c>
      <c r="N4276" s="5">
        <f t="shared" si="3"/>
        <v>135.15</v>
      </c>
      <c r="O4276" s="6">
        <f t="shared" si="4"/>
        <v>0.0257600305</v>
      </c>
      <c r="P4276" s="6" t="str">
        <f t="shared" si="5"/>
        <v>Thursday</v>
      </c>
      <c r="Q4276" s="6" t="str">
        <f t="shared" si="6"/>
        <v>Weekday</v>
      </c>
      <c r="R4276" s="6" t="str">
        <f t="shared" si="7"/>
        <v>High (&gt;25%)</v>
      </c>
    </row>
    <row r="4277">
      <c r="A4277" s="3" t="s">
        <v>4795</v>
      </c>
      <c r="B4277" s="4">
        <v>45914.59375</v>
      </c>
      <c r="C4277" s="3" t="s">
        <v>285</v>
      </c>
      <c r="D4277" s="3" t="s">
        <v>66</v>
      </c>
      <c r="E4277" s="3" t="s">
        <v>35</v>
      </c>
      <c r="F4277" s="3">
        <v>3.0</v>
      </c>
      <c r="G4277" s="3">
        <v>2999.0</v>
      </c>
      <c r="H4277" s="3">
        <v>0.0</v>
      </c>
      <c r="I4277" s="3">
        <v>2044.93</v>
      </c>
      <c r="J4277" s="3" t="s">
        <v>52</v>
      </c>
      <c r="K4277" s="3" t="s">
        <v>28</v>
      </c>
      <c r="L4277" s="5">
        <f t="shared" si="1"/>
        <v>8997</v>
      </c>
      <c r="M4277" s="5">
        <f t="shared" si="2"/>
        <v>6134.79</v>
      </c>
      <c r="N4277" s="5">
        <f t="shared" si="3"/>
        <v>2862.21</v>
      </c>
      <c r="O4277" s="6">
        <f t="shared" si="4"/>
        <v>0.3181293765</v>
      </c>
      <c r="P4277" s="6" t="str">
        <f t="shared" si="5"/>
        <v>Sunday</v>
      </c>
      <c r="Q4277" s="6" t="str">
        <f t="shared" si="6"/>
        <v>Weekend</v>
      </c>
      <c r="R4277" s="6" t="str">
        <f t="shared" si="7"/>
        <v>No Discount</v>
      </c>
    </row>
    <row r="4278">
      <c r="A4278" s="3" t="s">
        <v>4796</v>
      </c>
      <c r="B4278" s="4">
        <v>45481.725694444445</v>
      </c>
      <c r="C4278" s="3" t="s">
        <v>236</v>
      </c>
      <c r="D4278" s="3" t="s">
        <v>704</v>
      </c>
      <c r="E4278" s="3" t="s">
        <v>27</v>
      </c>
      <c r="F4278" s="3">
        <v>5.0</v>
      </c>
      <c r="G4278" s="3">
        <v>1499.0</v>
      </c>
      <c r="H4278" s="3">
        <v>30.0</v>
      </c>
      <c r="I4278" s="3">
        <v>798.23</v>
      </c>
      <c r="J4278" s="3" t="s">
        <v>52</v>
      </c>
      <c r="K4278" s="3" t="s">
        <v>39</v>
      </c>
      <c r="L4278" s="5">
        <f t="shared" si="1"/>
        <v>5246.5</v>
      </c>
      <c r="M4278" s="5">
        <f t="shared" si="2"/>
        <v>3991.15</v>
      </c>
      <c r="N4278" s="5">
        <f t="shared" si="3"/>
        <v>1255.35</v>
      </c>
      <c r="O4278" s="6">
        <f t="shared" si="4"/>
        <v>0.2392738016</v>
      </c>
      <c r="P4278" s="6" t="str">
        <f t="shared" si="5"/>
        <v>Monday</v>
      </c>
      <c r="Q4278" s="6" t="str">
        <f t="shared" si="6"/>
        <v>Weekday</v>
      </c>
      <c r="R4278" s="6" t="str">
        <f t="shared" si="7"/>
        <v>High (&gt;25%)</v>
      </c>
    </row>
    <row r="4279">
      <c r="A4279" s="3" t="s">
        <v>4797</v>
      </c>
      <c r="B4279" s="4">
        <v>45929.46041666667</v>
      </c>
      <c r="C4279" s="3" t="s">
        <v>254</v>
      </c>
      <c r="D4279" s="3" t="s">
        <v>1197</v>
      </c>
      <c r="E4279" s="3" t="s">
        <v>27</v>
      </c>
      <c r="F4279" s="3">
        <v>4.0</v>
      </c>
      <c r="G4279" s="3">
        <v>1299.0</v>
      </c>
      <c r="H4279" s="3">
        <v>0.0</v>
      </c>
      <c r="I4279" s="3">
        <v>811.37</v>
      </c>
      <c r="J4279" s="3" t="s">
        <v>32</v>
      </c>
      <c r="K4279" s="3" t="s">
        <v>23</v>
      </c>
      <c r="L4279" s="5">
        <f t="shared" si="1"/>
        <v>5196</v>
      </c>
      <c r="M4279" s="5">
        <f t="shared" si="2"/>
        <v>3245.48</v>
      </c>
      <c r="N4279" s="5">
        <f t="shared" si="3"/>
        <v>1950.52</v>
      </c>
      <c r="O4279" s="6">
        <f t="shared" si="4"/>
        <v>0.3753887606</v>
      </c>
      <c r="P4279" s="6" t="str">
        <f t="shared" si="5"/>
        <v>Monday</v>
      </c>
      <c r="Q4279" s="6" t="str">
        <f t="shared" si="6"/>
        <v>Weekday</v>
      </c>
      <c r="R4279" s="6" t="str">
        <f t="shared" si="7"/>
        <v>No Discount</v>
      </c>
    </row>
    <row r="4280">
      <c r="A4280" s="3" t="s">
        <v>4798</v>
      </c>
      <c r="B4280" s="4">
        <v>45962.527083333334</v>
      </c>
      <c r="C4280" s="3" t="s">
        <v>41</v>
      </c>
      <c r="D4280" s="3" t="s">
        <v>930</v>
      </c>
      <c r="E4280" s="3" t="s">
        <v>21</v>
      </c>
      <c r="F4280" s="3">
        <v>4.0</v>
      </c>
      <c r="G4280" s="3">
        <v>499.0</v>
      </c>
      <c r="H4280" s="3">
        <v>15.0</v>
      </c>
      <c r="I4280" s="3">
        <v>289.57</v>
      </c>
      <c r="J4280" s="3" t="s">
        <v>52</v>
      </c>
      <c r="K4280" s="3" t="s">
        <v>23</v>
      </c>
      <c r="L4280" s="5">
        <f t="shared" si="1"/>
        <v>1696.6</v>
      </c>
      <c r="M4280" s="5">
        <f t="shared" si="2"/>
        <v>1158.28</v>
      </c>
      <c r="N4280" s="5">
        <f t="shared" si="3"/>
        <v>538.32</v>
      </c>
      <c r="O4280" s="6">
        <f t="shared" si="4"/>
        <v>0.3172934104</v>
      </c>
      <c r="P4280" s="6" t="str">
        <f t="shared" si="5"/>
        <v>Saturday</v>
      </c>
      <c r="Q4280" s="6" t="str">
        <f t="shared" si="6"/>
        <v>Weekend</v>
      </c>
      <c r="R4280" s="6" t="str">
        <f t="shared" si="7"/>
        <v>Low (1–15%)</v>
      </c>
    </row>
    <row r="4281">
      <c r="A4281" s="3" t="s">
        <v>4799</v>
      </c>
      <c r="B4281" s="4">
        <v>45317.6625</v>
      </c>
      <c r="C4281" s="3" t="s">
        <v>257</v>
      </c>
      <c r="D4281" s="3" t="s">
        <v>640</v>
      </c>
      <c r="E4281" s="3" t="s">
        <v>21</v>
      </c>
      <c r="F4281" s="3">
        <v>2.0</v>
      </c>
      <c r="G4281" s="3">
        <v>499.0</v>
      </c>
      <c r="H4281" s="3">
        <v>20.0</v>
      </c>
      <c r="I4281" s="3">
        <v>251.13</v>
      </c>
      <c r="J4281" s="3" t="s">
        <v>52</v>
      </c>
      <c r="K4281" s="3" t="s">
        <v>23</v>
      </c>
      <c r="L4281" s="5">
        <f t="shared" si="1"/>
        <v>798.4</v>
      </c>
      <c r="M4281" s="5">
        <f t="shared" si="2"/>
        <v>502.26</v>
      </c>
      <c r="N4281" s="5">
        <f t="shared" si="3"/>
        <v>296.14</v>
      </c>
      <c r="O4281" s="6">
        <f t="shared" si="4"/>
        <v>0.3709168337</v>
      </c>
      <c r="P4281" s="6" t="str">
        <f t="shared" si="5"/>
        <v>Friday</v>
      </c>
      <c r="Q4281" s="6" t="str">
        <f t="shared" si="6"/>
        <v>Weekday</v>
      </c>
      <c r="R4281" s="6" t="str">
        <f t="shared" si="7"/>
        <v>Mid (16–25%)</v>
      </c>
    </row>
    <row r="4282">
      <c r="A4282" s="3" t="s">
        <v>4800</v>
      </c>
      <c r="B4282" s="4">
        <v>45594.7375</v>
      </c>
      <c r="C4282" s="3" t="s">
        <v>63</v>
      </c>
      <c r="D4282" s="3" t="s">
        <v>115</v>
      </c>
      <c r="E4282" s="3" t="s">
        <v>27</v>
      </c>
      <c r="F4282" s="3">
        <v>3.0</v>
      </c>
      <c r="G4282" s="3">
        <v>1999.0</v>
      </c>
      <c r="H4282" s="3">
        <v>20.0</v>
      </c>
      <c r="I4282" s="3">
        <v>1155.1</v>
      </c>
      <c r="J4282" s="3" t="s">
        <v>52</v>
      </c>
      <c r="K4282" s="3" t="s">
        <v>39</v>
      </c>
      <c r="L4282" s="5">
        <f t="shared" si="1"/>
        <v>4797.6</v>
      </c>
      <c r="M4282" s="5">
        <f t="shared" si="2"/>
        <v>3465.3</v>
      </c>
      <c r="N4282" s="5">
        <f t="shared" si="3"/>
        <v>1332.3</v>
      </c>
      <c r="O4282" s="6">
        <f t="shared" si="4"/>
        <v>0.2777013507</v>
      </c>
      <c r="P4282" s="6" t="str">
        <f t="shared" si="5"/>
        <v>Tuesday</v>
      </c>
      <c r="Q4282" s="6" t="str">
        <f t="shared" si="6"/>
        <v>Weekday</v>
      </c>
      <c r="R4282" s="6" t="str">
        <f t="shared" si="7"/>
        <v>Mid (16–25%)</v>
      </c>
    </row>
    <row r="4283">
      <c r="A4283" s="3" t="s">
        <v>4801</v>
      </c>
      <c r="B4283" s="4">
        <v>45631.84097222222</v>
      </c>
      <c r="C4283" s="3" t="s">
        <v>60</v>
      </c>
      <c r="D4283" s="3" t="s">
        <v>92</v>
      </c>
      <c r="E4283" s="3" t="s">
        <v>27</v>
      </c>
      <c r="F4283" s="3">
        <v>1.0</v>
      </c>
      <c r="G4283" s="3">
        <v>799.0</v>
      </c>
      <c r="H4283" s="3">
        <v>25.0</v>
      </c>
      <c r="I4283" s="3">
        <v>556.42</v>
      </c>
      <c r="J4283" s="3" t="s">
        <v>32</v>
      </c>
      <c r="K4283" s="3" t="s">
        <v>28</v>
      </c>
      <c r="L4283" s="5">
        <f t="shared" si="1"/>
        <v>599.25</v>
      </c>
      <c r="M4283" s="5">
        <f t="shared" si="2"/>
        <v>556.42</v>
      </c>
      <c r="N4283" s="5">
        <f t="shared" si="3"/>
        <v>42.83</v>
      </c>
      <c r="O4283" s="6">
        <f t="shared" si="4"/>
        <v>0.07147267418</v>
      </c>
      <c r="P4283" s="6" t="str">
        <f t="shared" si="5"/>
        <v>Thursday</v>
      </c>
      <c r="Q4283" s="6" t="str">
        <f t="shared" si="6"/>
        <v>Weekday</v>
      </c>
      <c r="R4283" s="6" t="str">
        <f t="shared" si="7"/>
        <v>Mid (16–25%)</v>
      </c>
    </row>
    <row r="4284">
      <c r="A4284" s="3" t="s">
        <v>4802</v>
      </c>
      <c r="B4284" s="4">
        <v>45609.69305555556</v>
      </c>
      <c r="C4284" s="3" t="s">
        <v>94</v>
      </c>
      <c r="D4284" s="3" t="s">
        <v>667</v>
      </c>
      <c r="E4284" s="3" t="s">
        <v>27</v>
      </c>
      <c r="F4284" s="3">
        <v>4.0</v>
      </c>
      <c r="G4284" s="3">
        <v>1299.0</v>
      </c>
      <c r="H4284" s="3">
        <v>0.0</v>
      </c>
      <c r="I4284" s="3">
        <v>664.29</v>
      </c>
      <c r="J4284" s="3" t="s">
        <v>32</v>
      </c>
      <c r="K4284" s="3" t="s">
        <v>23</v>
      </c>
      <c r="L4284" s="5">
        <f t="shared" si="1"/>
        <v>5196</v>
      </c>
      <c r="M4284" s="5">
        <f t="shared" si="2"/>
        <v>2657.16</v>
      </c>
      <c r="N4284" s="5">
        <f t="shared" si="3"/>
        <v>2538.84</v>
      </c>
      <c r="O4284" s="6">
        <f t="shared" si="4"/>
        <v>0.4886143187</v>
      </c>
      <c r="P4284" s="6" t="str">
        <f t="shared" si="5"/>
        <v>Wednesday</v>
      </c>
      <c r="Q4284" s="6" t="str">
        <f t="shared" si="6"/>
        <v>Weekday</v>
      </c>
      <c r="R4284" s="6" t="str">
        <f t="shared" si="7"/>
        <v>No Discount</v>
      </c>
    </row>
    <row r="4285">
      <c r="A4285" s="3" t="s">
        <v>4803</v>
      </c>
      <c r="B4285" s="4">
        <v>45397.861805555556</v>
      </c>
      <c r="C4285" s="3" t="s">
        <v>41</v>
      </c>
      <c r="D4285" s="3" t="s">
        <v>630</v>
      </c>
      <c r="E4285" s="3" t="s">
        <v>35</v>
      </c>
      <c r="F4285" s="3">
        <v>3.0</v>
      </c>
      <c r="G4285" s="3">
        <v>3999.0</v>
      </c>
      <c r="H4285" s="3">
        <v>5.0</v>
      </c>
      <c r="I4285" s="3">
        <v>2689.16</v>
      </c>
      <c r="J4285" s="3" t="s">
        <v>32</v>
      </c>
      <c r="K4285" s="3" t="s">
        <v>28</v>
      </c>
      <c r="L4285" s="5">
        <f t="shared" si="1"/>
        <v>11397.15</v>
      </c>
      <c r="M4285" s="5">
        <f t="shared" si="2"/>
        <v>8067.48</v>
      </c>
      <c r="N4285" s="5">
        <f t="shared" si="3"/>
        <v>3329.67</v>
      </c>
      <c r="O4285" s="6">
        <f t="shared" si="4"/>
        <v>0.2921493531</v>
      </c>
      <c r="P4285" s="6" t="str">
        <f t="shared" si="5"/>
        <v>Monday</v>
      </c>
      <c r="Q4285" s="6" t="str">
        <f t="shared" si="6"/>
        <v>Weekday</v>
      </c>
      <c r="R4285" s="6" t="str">
        <f t="shared" si="7"/>
        <v>Low (1–15%)</v>
      </c>
    </row>
    <row r="4286">
      <c r="A4286" s="3" t="s">
        <v>4804</v>
      </c>
      <c r="B4286" s="4">
        <v>45834.525</v>
      </c>
      <c r="C4286" s="3" t="s">
        <v>282</v>
      </c>
      <c r="D4286" s="3" t="s">
        <v>461</v>
      </c>
      <c r="E4286" s="3" t="s">
        <v>27</v>
      </c>
      <c r="F4286" s="3">
        <v>2.0</v>
      </c>
      <c r="G4286" s="3">
        <v>999.0</v>
      </c>
      <c r="H4286" s="3">
        <v>10.0</v>
      </c>
      <c r="I4286" s="3">
        <v>500.75</v>
      </c>
      <c r="J4286" s="3" t="s">
        <v>52</v>
      </c>
      <c r="K4286" s="3" t="s">
        <v>23</v>
      </c>
      <c r="L4286" s="5">
        <f t="shared" si="1"/>
        <v>1798.2</v>
      </c>
      <c r="M4286" s="5">
        <f t="shared" si="2"/>
        <v>1001.5</v>
      </c>
      <c r="N4286" s="5">
        <f t="shared" si="3"/>
        <v>796.7</v>
      </c>
      <c r="O4286" s="6">
        <f t="shared" si="4"/>
        <v>0.4430541653</v>
      </c>
      <c r="P4286" s="6" t="str">
        <f t="shared" si="5"/>
        <v>Thursday</v>
      </c>
      <c r="Q4286" s="6" t="str">
        <f t="shared" si="6"/>
        <v>Weekday</v>
      </c>
      <c r="R4286" s="6" t="str">
        <f t="shared" si="7"/>
        <v>Low (1–15%)</v>
      </c>
    </row>
    <row r="4287">
      <c r="A4287" s="3" t="s">
        <v>4805</v>
      </c>
      <c r="B4287" s="4">
        <v>45812.87777777778</v>
      </c>
      <c r="C4287" s="3" t="s">
        <v>65</v>
      </c>
      <c r="D4287" s="3" t="s">
        <v>605</v>
      </c>
      <c r="E4287" s="3" t="s">
        <v>27</v>
      </c>
      <c r="F4287" s="3">
        <v>5.0</v>
      </c>
      <c r="G4287" s="3">
        <v>1499.0</v>
      </c>
      <c r="H4287" s="3">
        <v>10.0</v>
      </c>
      <c r="I4287" s="3">
        <v>801.16</v>
      </c>
      <c r="J4287" s="3" t="s">
        <v>32</v>
      </c>
      <c r="K4287" s="3" t="s">
        <v>23</v>
      </c>
      <c r="L4287" s="5">
        <f t="shared" si="1"/>
        <v>6745.5</v>
      </c>
      <c r="M4287" s="5">
        <f t="shared" si="2"/>
        <v>4005.8</v>
      </c>
      <c r="N4287" s="5">
        <f t="shared" si="3"/>
        <v>2739.7</v>
      </c>
      <c r="O4287" s="6">
        <f t="shared" si="4"/>
        <v>0.4061522496</v>
      </c>
      <c r="P4287" s="6" t="str">
        <f t="shared" si="5"/>
        <v>Wednesday</v>
      </c>
      <c r="Q4287" s="6" t="str">
        <f t="shared" si="6"/>
        <v>Weekday</v>
      </c>
      <c r="R4287" s="6" t="str">
        <f t="shared" si="7"/>
        <v>Low (1–15%)</v>
      </c>
    </row>
    <row r="4288">
      <c r="A4288" s="3" t="s">
        <v>4806</v>
      </c>
      <c r="B4288" s="4">
        <v>45733.52013888889</v>
      </c>
      <c r="C4288" s="3" t="s">
        <v>84</v>
      </c>
      <c r="D4288" s="3" t="s">
        <v>1020</v>
      </c>
      <c r="E4288" s="3" t="s">
        <v>27</v>
      </c>
      <c r="F4288" s="3">
        <v>1.0</v>
      </c>
      <c r="G4288" s="3">
        <v>1499.0</v>
      </c>
      <c r="H4288" s="3">
        <v>15.0</v>
      </c>
      <c r="I4288" s="3">
        <v>978.14</v>
      </c>
      <c r="J4288" s="3" t="s">
        <v>22</v>
      </c>
      <c r="K4288" s="3" t="s">
        <v>23</v>
      </c>
      <c r="L4288" s="5">
        <f t="shared" si="1"/>
        <v>1274.15</v>
      </c>
      <c r="M4288" s="5">
        <f t="shared" si="2"/>
        <v>978.14</v>
      </c>
      <c r="N4288" s="5">
        <f t="shared" si="3"/>
        <v>296.01</v>
      </c>
      <c r="O4288" s="6">
        <f t="shared" si="4"/>
        <v>0.2323195856</v>
      </c>
      <c r="P4288" s="6" t="str">
        <f t="shared" si="5"/>
        <v>Monday</v>
      </c>
      <c r="Q4288" s="6" t="str">
        <f t="shared" si="6"/>
        <v>Weekday</v>
      </c>
      <c r="R4288" s="6" t="str">
        <f t="shared" si="7"/>
        <v>Low (1–15%)</v>
      </c>
    </row>
    <row r="4289">
      <c r="A4289" s="3" t="s">
        <v>4807</v>
      </c>
      <c r="B4289" s="4">
        <v>45649.43680555555</v>
      </c>
      <c r="C4289" s="3" t="s">
        <v>70</v>
      </c>
      <c r="D4289" s="3" t="s">
        <v>1082</v>
      </c>
      <c r="E4289" s="3" t="s">
        <v>35</v>
      </c>
      <c r="F4289" s="3">
        <v>4.0</v>
      </c>
      <c r="G4289" s="3">
        <v>3999.0</v>
      </c>
      <c r="H4289" s="3">
        <v>5.0</v>
      </c>
      <c r="I4289" s="3">
        <v>2697.72</v>
      </c>
      <c r="J4289" s="3" t="s">
        <v>52</v>
      </c>
      <c r="K4289" s="3" t="s">
        <v>23</v>
      </c>
      <c r="L4289" s="5">
        <f t="shared" si="1"/>
        <v>15196.2</v>
      </c>
      <c r="M4289" s="5">
        <f t="shared" si="2"/>
        <v>10790.88</v>
      </c>
      <c r="N4289" s="5">
        <f t="shared" si="3"/>
        <v>4405.32</v>
      </c>
      <c r="O4289" s="6">
        <f t="shared" si="4"/>
        <v>0.2898961583</v>
      </c>
      <c r="P4289" s="6" t="str">
        <f t="shared" si="5"/>
        <v>Monday</v>
      </c>
      <c r="Q4289" s="6" t="str">
        <f t="shared" si="6"/>
        <v>Weekday</v>
      </c>
      <c r="R4289" s="6" t="str">
        <f t="shared" si="7"/>
        <v>Low (1–15%)</v>
      </c>
    </row>
    <row r="4290">
      <c r="A4290" s="3" t="s">
        <v>4808</v>
      </c>
      <c r="B4290" s="4">
        <v>45393.50902777778</v>
      </c>
      <c r="C4290" s="3" t="s">
        <v>231</v>
      </c>
      <c r="D4290" s="3" t="s">
        <v>930</v>
      </c>
      <c r="E4290" s="3" t="s">
        <v>35</v>
      </c>
      <c r="F4290" s="3">
        <v>5.0</v>
      </c>
      <c r="G4290" s="3">
        <v>2999.0</v>
      </c>
      <c r="H4290" s="3">
        <v>25.0</v>
      </c>
      <c r="I4290" s="3">
        <v>1986.37</v>
      </c>
      <c r="J4290" s="3" t="s">
        <v>32</v>
      </c>
      <c r="K4290" s="3" t="s">
        <v>23</v>
      </c>
      <c r="L4290" s="5">
        <f t="shared" si="1"/>
        <v>11246.25</v>
      </c>
      <c r="M4290" s="5">
        <f t="shared" si="2"/>
        <v>9931.85</v>
      </c>
      <c r="N4290" s="5">
        <f t="shared" si="3"/>
        <v>1314.4</v>
      </c>
      <c r="O4290" s="6">
        <f t="shared" si="4"/>
        <v>0.1168745137</v>
      </c>
      <c r="P4290" s="6" t="str">
        <f t="shared" si="5"/>
        <v>Thursday</v>
      </c>
      <c r="Q4290" s="6" t="str">
        <f t="shared" si="6"/>
        <v>Weekday</v>
      </c>
      <c r="R4290" s="6" t="str">
        <f t="shared" si="7"/>
        <v>Mid (16–25%)</v>
      </c>
    </row>
    <row r="4291">
      <c r="A4291" s="3" t="s">
        <v>4809</v>
      </c>
      <c r="B4291" s="4">
        <v>45357.756944444445</v>
      </c>
      <c r="C4291" s="3" t="s">
        <v>60</v>
      </c>
      <c r="D4291" s="3" t="s">
        <v>781</v>
      </c>
      <c r="E4291" s="3" t="s">
        <v>21</v>
      </c>
      <c r="F4291" s="3">
        <v>3.0</v>
      </c>
      <c r="G4291" s="3">
        <v>299.0</v>
      </c>
      <c r="H4291" s="3">
        <v>25.0</v>
      </c>
      <c r="I4291" s="3">
        <v>178.16</v>
      </c>
      <c r="J4291" s="3" t="s">
        <v>32</v>
      </c>
      <c r="K4291" s="3" t="s">
        <v>39</v>
      </c>
      <c r="L4291" s="5">
        <f t="shared" si="1"/>
        <v>672.75</v>
      </c>
      <c r="M4291" s="5">
        <f t="shared" si="2"/>
        <v>534.48</v>
      </c>
      <c r="N4291" s="5">
        <f t="shared" si="3"/>
        <v>138.27</v>
      </c>
      <c r="O4291" s="6">
        <f t="shared" si="4"/>
        <v>0.2055295429</v>
      </c>
      <c r="P4291" s="6" t="str">
        <f t="shared" si="5"/>
        <v>Wednesday</v>
      </c>
      <c r="Q4291" s="6" t="str">
        <f t="shared" si="6"/>
        <v>Weekday</v>
      </c>
      <c r="R4291" s="6" t="str">
        <f t="shared" si="7"/>
        <v>Mid (16–25%)</v>
      </c>
    </row>
    <row r="4292">
      <c r="A4292" s="3" t="s">
        <v>4810</v>
      </c>
      <c r="B4292" s="4">
        <v>45665.53333333333</v>
      </c>
      <c r="C4292" s="3" t="s">
        <v>54</v>
      </c>
      <c r="D4292" s="3" t="s">
        <v>906</v>
      </c>
      <c r="E4292" s="3" t="s">
        <v>35</v>
      </c>
      <c r="F4292" s="3">
        <v>2.0</v>
      </c>
      <c r="G4292" s="3">
        <v>3499.0</v>
      </c>
      <c r="H4292" s="3">
        <v>25.0</v>
      </c>
      <c r="I4292" s="3">
        <v>2456.89</v>
      </c>
      <c r="J4292" s="3" t="s">
        <v>52</v>
      </c>
      <c r="K4292" s="3" t="s">
        <v>28</v>
      </c>
      <c r="L4292" s="5">
        <f t="shared" si="1"/>
        <v>5248.5</v>
      </c>
      <c r="M4292" s="5">
        <f t="shared" si="2"/>
        <v>4913.78</v>
      </c>
      <c r="N4292" s="5">
        <f t="shared" si="3"/>
        <v>334.72</v>
      </c>
      <c r="O4292" s="6">
        <f t="shared" si="4"/>
        <v>0.06377441174</v>
      </c>
      <c r="P4292" s="6" t="str">
        <f t="shared" si="5"/>
        <v>Wednesday</v>
      </c>
      <c r="Q4292" s="6" t="str">
        <f t="shared" si="6"/>
        <v>Weekday</v>
      </c>
      <c r="R4292" s="6" t="str">
        <f t="shared" si="7"/>
        <v>Mid (16–25%)</v>
      </c>
    </row>
    <row r="4293">
      <c r="A4293" s="3" t="s">
        <v>4811</v>
      </c>
      <c r="B4293" s="4">
        <v>45654.72708333333</v>
      </c>
      <c r="C4293" s="3" t="s">
        <v>194</v>
      </c>
      <c r="D4293" s="3" t="s">
        <v>524</v>
      </c>
      <c r="E4293" s="3" t="s">
        <v>35</v>
      </c>
      <c r="F4293" s="3">
        <v>4.0</v>
      </c>
      <c r="G4293" s="3">
        <v>3499.0</v>
      </c>
      <c r="H4293" s="3">
        <v>25.0</v>
      </c>
      <c r="I4293" s="3">
        <v>2332.82</v>
      </c>
      <c r="J4293" s="3" t="s">
        <v>32</v>
      </c>
      <c r="K4293" s="3" t="s">
        <v>39</v>
      </c>
      <c r="L4293" s="5">
        <f t="shared" si="1"/>
        <v>10497</v>
      </c>
      <c r="M4293" s="5">
        <f t="shared" si="2"/>
        <v>9331.28</v>
      </c>
      <c r="N4293" s="5">
        <f t="shared" si="3"/>
        <v>1165.72</v>
      </c>
      <c r="O4293" s="6">
        <f t="shared" si="4"/>
        <v>0.1110526817</v>
      </c>
      <c r="P4293" s="6" t="str">
        <f t="shared" si="5"/>
        <v>Saturday</v>
      </c>
      <c r="Q4293" s="6" t="str">
        <f t="shared" si="6"/>
        <v>Weekend</v>
      </c>
      <c r="R4293" s="6" t="str">
        <f t="shared" si="7"/>
        <v>Mid (16–25%)</v>
      </c>
    </row>
    <row r="4294">
      <c r="A4294" s="3" t="s">
        <v>4812</v>
      </c>
      <c r="B4294" s="4">
        <v>45412.72638888889</v>
      </c>
      <c r="C4294" s="3" t="s">
        <v>50</v>
      </c>
      <c r="D4294" s="3" t="s">
        <v>149</v>
      </c>
      <c r="E4294" s="3" t="s">
        <v>35</v>
      </c>
      <c r="F4294" s="3">
        <v>4.0</v>
      </c>
      <c r="G4294" s="3">
        <v>3499.0</v>
      </c>
      <c r="H4294" s="3">
        <v>30.0</v>
      </c>
      <c r="I4294" s="3">
        <v>2343.68</v>
      </c>
      <c r="J4294" s="3" t="s">
        <v>32</v>
      </c>
      <c r="K4294" s="3" t="s">
        <v>23</v>
      </c>
      <c r="L4294" s="5">
        <f t="shared" si="1"/>
        <v>9797.2</v>
      </c>
      <c r="M4294" s="5">
        <f t="shared" si="2"/>
        <v>9374.72</v>
      </c>
      <c r="N4294" s="5">
        <f t="shared" si="3"/>
        <v>422.48</v>
      </c>
      <c r="O4294" s="6">
        <f t="shared" si="4"/>
        <v>0.0431225248</v>
      </c>
      <c r="P4294" s="6" t="str">
        <f t="shared" si="5"/>
        <v>Tuesday</v>
      </c>
      <c r="Q4294" s="6" t="str">
        <f t="shared" si="6"/>
        <v>Weekday</v>
      </c>
      <c r="R4294" s="6" t="str">
        <f t="shared" si="7"/>
        <v>High (&gt;25%)</v>
      </c>
    </row>
    <row r="4295">
      <c r="A4295" s="3" t="s">
        <v>4813</v>
      </c>
      <c r="B4295" s="4">
        <v>45675.77847222222</v>
      </c>
      <c r="C4295" s="3" t="s">
        <v>60</v>
      </c>
      <c r="D4295" s="3" t="s">
        <v>480</v>
      </c>
      <c r="E4295" s="3" t="s">
        <v>27</v>
      </c>
      <c r="F4295" s="3">
        <v>5.0</v>
      </c>
      <c r="G4295" s="3">
        <v>999.0</v>
      </c>
      <c r="H4295" s="3">
        <v>30.0</v>
      </c>
      <c r="I4295" s="3">
        <v>674.03</v>
      </c>
      <c r="J4295" s="3" t="s">
        <v>32</v>
      </c>
      <c r="K4295" s="3" t="s">
        <v>23</v>
      </c>
      <c r="L4295" s="5">
        <f t="shared" si="1"/>
        <v>3496.5</v>
      </c>
      <c r="M4295" s="5">
        <f t="shared" si="2"/>
        <v>3370.15</v>
      </c>
      <c r="N4295" s="5">
        <f t="shared" si="3"/>
        <v>126.35</v>
      </c>
      <c r="O4295" s="6">
        <f t="shared" si="4"/>
        <v>0.03613613614</v>
      </c>
      <c r="P4295" s="6" t="str">
        <f t="shared" si="5"/>
        <v>Saturday</v>
      </c>
      <c r="Q4295" s="6" t="str">
        <f t="shared" si="6"/>
        <v>Weekend</v>
      </c>
      <c r="R4295" s="6" t="str">
        <f t="shared" si="7"/>
        <v>High (&gt;25%)</v>
      </c>
    </row>
    <row r="4296">
      <c r="A4296" s="3" t="s">
        <v>4814</v>
      </c>
      <c r="B4296" s="4">
        <v>45726.558333333334</v>
      </c>
      <c r="C4296" s="3" t="s">
        <v>231</v>
      </c>
      <c r="D4296" s="3" t="s">
        <v>727</v>
      </c>
      <c r="E4296" s="3" t="s">
        <v>21</v>
      </c>
      <c r="F4296" s="3">
        <v>5.0</v>
      </c>
      <c r="G4296" s="3">
        <v>699.0</v>
      </c>
      <c r="H4296" s="3">
        <v>25.0</v>
      </c>
      <c r="I4296" s="3">
        <v>322.66</v>
      </c>
      <c r="J4296" s="3" t="s">
        <v>52</v>
      </c>
      <c r="K4296" s="3" t="s">
        <v>39</v>
      </c>
      <c r="L4296" s="5">
        <f t="shared" si="1"/>
        <v>2621.25</v>
      </c>
      <c r="M4296" s="5">
        <f t="shared" si="2"/>
        <v>1613.3</v>
      </c>
      <c r="N4296" s="5">
        <f t="shared" si="3"/>
        <v>1007.95</v>
      </c>
      <c r="O4296" s="6">
        <f t="shared" si="4"/>
        <v>0.3845302814</v>
      </c>
      <c r="P4296" s="6" t="str">
        <f t="shared" si="5"/>
        <v>Monday</v>
      </c>
      <c r="Q4296" s="6" t="str">
        <f t="shared" si="6"/>
        <v>Weekday</v>
      </c>
      <c r="R4296" s="6" t="str">
        <f t="shared" si="7"/>
        <v>Mid (16–25%)</v>
      </c>
    </row>
    <row r="4297">
      <c r="A4297" s="3" t="s">
        <v>4815</v>
      </c>
      <c r="B4297" s="4">
        <v>45298.86111111111</v>
      </c>
      <c r="C4297" s="3" t="s">
        <v>144</v>
      </c>
      <c r="D4297" s="3" t="s">
        <v>553</v>
      </c>
      <c r="E4297" s="3" t="s">
        <v>35</v>
      </c>
      <c r="F4297" s="3">
        <v>5.0</v>
      </c>
      <c r="G4297" s="3">
        <v>2499.0</v>
      </c>
      <c r="H4297" s="3">
        <v>0.0</v>
      </c>
      <c r="I4297" s="3">
        <v>1626.61</v>
      </c>
      <c r="J4297" s="3" t="s">
        <v>32</v>
      </c>
      <c r="K4297" s="3" t="s">
        <v>39</v>
      </c>
      <c r="L4297" s="5">
        <f t="shared" si="1"/>
        <v>12495</v>
      </c>
      <c r="M4297" s="5">
        <f t="shared" si="2"/>
        <v>8133.05</v>
      </c>
      <c r="N4297" s="5">
        <f t="shared" si="3"/>
        <v>4361.95</v>
      </c>
      <c r="O4297" s="6">
        <f t="shared" si="4"/>
        <v>0.3490956383</v>
      </c>
      <c r="P4297" s="6" t="str">
        <f t="shared" si="5"/>
        <v>Sunday</v>
      </c>
      <c r="Q4297" s="6" t="str">
        <f t="shared" si="6"/>
        <v>Weekend</v>
      </c>
      <c r="R4297" s="6" t="str">
        <f t="shared" si="7"/>
        <v>No Discount</v>
      </c>
    </row>
    <row r="4298">
      <c r="A4298" s="3" t="s">
        <v>4816</v>
      </c>
      <c r="B4298" s="4">
        <v>45292.90277777778</v>
      </c>
      <c r="C4298" s="3" t="s">
        <v>270</v>
      </c>
      <c r="D4298" s="3" t="s">
        <v>107</v>
      </c>
      <c r="E4298" s="3" t="s">
        <v>21</v>
      </c>
      <c r="F4298" s="3">
        <v>1.0</v>
      </c>
      <c r="G4298" s="3">
        <v>499.0</v>
      </c>
      <c r="H4298" s="3">
        <v>5.0</v>
      </c>
      <c r="I4298" s="3">
        <v>247.07</v>
      </c>
      <c r="J4298" s="3" t="s">
        <v>52</v>
      </c>
      <c r="K4298" s="3" t="s">
        <v>28</v>
      </c>
      <c r="L4298" s="5">
        <f t="shared" si="1"/>
        <v>474.05</v>
      </c>
      <c r="M4298" s="5">
        <f t="shared" si="2"/>
        <v>247.07</v>
      </c>
      <c r="N4298" s="5">
        <f t="shared" si="3"/>
        <v>226.98</v>
      </c>
      <c r="O4298" s="6">
        <f t="shared" si="4"/>
        <v>0.4788102521</v>
      </c>
      <c r="P4298" s="6" t="str">
        <f t="shared" si="5"/>
        <v>Monday</v>
      </c>
      <c r="Q4298" s="6" t="str">
        <f t="shared" si="6"/>
        <v>Weekday</v>
      </c>
      <c r="R4298" s="6" t="str">
        <f t="shared" si="7"/>
        <v>Low (1–15%)</v>
      </c>
    </row>
    <row r="4299">
      <c r="A4299" s="3" t="s">
        <v>4817</v>
      </c>
      <c r="B4299" s="4">
        <v>45304.48402777778</v>
      </c>
      <c r="C4299" s="3" t="s">
        <v>257</v>
      </c>
      <c r="D4299" s="3" t="s">
        <v>901</v>
      </c>
      <c r="E4299" s="3" t="s">
        <v>21</v>
      </c>
      <c r="F4299" s="3">
        <v>3.0</v>
      </c>
      <c r="G4299" s="3">
        <v>699.0</v>
      </c>
      <c r="H4299" s="3">
        <v>15.0</v>
      </c>
      <c r="I4299" s="3">
        <v>436.86</v>
      </c>
      <c r="J4299" s="3" t="s">
        <v>52</v>
      </c>
      <c r="K4299" s="3" t="s">
        <v>28</v>
      </c>
      <c r="L4299" s="5">
        <f t="shared" si="1"/>
        <v>1782.45</v>
      </c>
      <c r="M4299" s="5">
        <f t="shared" si="2"/>
        <v>1310.58</v>
      </c>
      <c r="N4299" s="5">
        <f t="shared" si="3"/>
        <v>471.87</v>
      </c>
      <c r="O4299" s="6">
        <f t="shared" si="4"/>
        <v>0.2647311285</v>
      </c>
      <c r="P4299" s="6" t="str">
        <f t="shared" si="5"/>
        <v>Saturday</v>
      </c>
      <c r="Q4299" s="6" t="str">
        <f t="shared" si="6"/>
        <v>Weekend</v>
      </c>
      <c r="R4299" s="6" t="str">
        <f t="shared" si="7"/>
        <v>Low (1–15%)</v>
      </c>
    </row>
    <row r="4300">
      <c r="A4300" s="3" t="s">
        <v>4818</v>
      </c>
      <c r="B4300" s="4">
        <v>45390.563888888886</v>
      </c>
      <c r="C4300" s="3" t="s">
        <v>399</v>
      </c>
      <c r="D4300" s="3" t="s">
        <v>2119</v>
      </c>
      <c r="E4300" s="3" t="s">
        <v>35</v>
      </c>
      <c r="F4300" s="3">
        <v>5.0</v>
      </c>
      <c r="G4300" s="3">
        <v>3499.0</v>
      </c>
      <c r="H4300" s="3">
        <v>10.0</v>
      </c>
      <c r="I4300" s="3">
        <v>2365.36</v>
      </c>
      <c r="J4300" s="3" t="s">
        <v>52</v>
      </c>
      <c r="K4300" s="3" t="s">
        <v>39</v>
      </c>
      <c r="L4300" s="5">
        <f t="shared" si="1"/>
        <v>15745.5</v>
      </c>
      <c r="M4300" s="5">
        <f t="shared" si="2"/>
        <v>11826.8</v>
      </c>
      <c r="N4300" s="5">
        <f t="shared" si="3"/>
        <v>3918.7</v>
      </c>
      <c r="O4300" s="6">
        <f t="shared" si="4"/>
        <v>0.2488774571</v>
      </c>
      <c r="P4300" s="6" t="str">
        <f t="shared" si="5"/>
        <v>Monday</v>
      </c>
      <c r="Q4300" s="6" t="str">
        <f t="shared" si="6"/>
        <v>Weekday</v>
      </c>
      <c r="R4300" s="6" t="str">
        <f t="shared" si="7"/>
        <v>Low (1–15%)</v>
      </c>
    </row>
    <row r="4301">
      <c r="A4301" s="3" t="s">
        <v>4819</v>
      </c>
      <c r="B4301" s="4">
        <v>45670.910416666666</v>
      </c>
      <c r="C4301" s="3" t="s">
        <v>54</v>
      </c>
      <c r="D4301" s="3" t="s">
        <v>1772</v>
      </c>
      <c r="E4301" s="3" t="s">
        <v>21</v>
      </c>
      <c r="F4301" s="3">
        <v>2.0</v>
      </c>
      <c r="G4301" s="3">
        <v>699.0</v>
      </c>
      <c r="H4301" s="3">
        <v>25.0</v>
      </c>
      <c r="I4301" s="3">
        <v>353.62</v>
      </c>
      <c r="J4301" s="3" t="s">
        <v>52</v>
      </c>
      <c r="K4301" s="3" t="s">
        <v>28</v>
      </c>
      <c r="L4301" s="5">
        <f t="shared" si="1"/>
        <v>1048.5</v>
      </c>
      <c r="M4301" s="5">
        <f t="shared" si="2"/>
        <v>707.24</v>
      </c>
      <c r="N4301" s="5">
        <f t="shared" si="3"/>
        <v>341.26</v>
      </c>
      <c r="O4301" s="6">
        <f t="shared" si="4"/>
        <v>0.3254744874</v>
      </c>
      <c r="P4301" s="6" t="str">
        <f t="shared" si="5"/>
        <v>Monday</v>
      </c>
      <c r="Q4301" s="6" t="str">
        <f t="shared" si="6"/>
        <v>Weekday</v>
      </c>
      <c r="R4301" s="6" t="str">
        <f t="shared" si="7"/>
        <v>Mid (16–25%)</v>
      </c>
    </row>
    <row r="4302">
      <c r="A4302" s="3" t="s">
        <v>4820</v>
      </c>
      <c r="B4302" s="4">
        <v>45915.82847222222</v>
      </c>
      <c r="C4302" s="3" t="s">
        <v>254</v>
      </c>
      <c r="D4302" s="3" t="s">
        <v>582</v>
      </c>
      <c r="E4302" s="3" t="s">
        <v>21</v>
      </c>
      <c r="F4302" s="3">
        <v>5.0</v>
      </c>
      <c r="G4302" s="3">
        <v>299.0</v>
      </c>
      <c r="H4302" s="3">
        <v>10.0</v>
      </c>
      <c r="I4302" s="3">
        <v>166.94</v>
      </c>
      <c r="J4302" s="3" t="s">
        <v>52</v>
      </c>
      <c r="K4302" s="3" t="s">
        <v>28</v>
      </c>
      <c r="L4302" s="5">
        <f t="shared" si="1"/>
        <v>1345.5</v>
      </c>
      <c r="M4302" s="5">
        <f t="shared" si="2"/>
        <v>834.7</v>
      </c>
      <c r="N4302" s="5">
        <f t="shared" si="3"/>
        <v>510.8</v>
      </c>
      <c r="O4302" s="6">
        <f t="shared" si="4"/>
        <v>0.3796358231</v>
      </c>
      <c r="P4302" s="6" t="str">
        <f t="shared" si="5"/>
        <v>Monday</v>
      </c>
      <c r="Q4302" s="6" t="str">
        <f t="shared" si="6"/>
        <v>Weekday</v>
      </c>
      <c r="R4302" s="6" t="str">
        <f t="shared" si="7"/>
        <v>Low (1–15%)</v>
      </c>
    </row>
    <row r="4303">
      <c r="A4303" s="3" t="s">
        <v>4821</v>
      </c>
      <c r="B4303" s="4">
        <v>45906.847916666666</v>
      </c>
      <c r="C4303" s="3" t="s">
        <v>236</v>
      </c>
      <c r="D4303" s="3" t="s">
        <v>412</v>
      </c>
      <c r="E4303" s="3" t="s">
        <v>27</v>
      </c>
      <c r="F4303" s="3">
        <v>5.0</v>
      </c>
      <c r="G4303" s="3">
        <v>1499.0</v>
      </c>
      <c r="H4303" s="3">
        <v>10.0</v>
      </c>
      <c r="I4303" s="3">
        <v>945.05</v>
      </c>
      <c r="J4303" s="3" t="s">
        <v>22</v>
      </c>
      <c r="K4303" s="3" t="s">
        <v>23</v>
      </c>
      <c r="L4303" s="5">
        <f t="shared" si="1"/>
        <v>6745.5</v>
      </c>
      <c r="M4303" s="5">
        <f t="shared" si="2"/>
        <v>4725.25</v>
      </c>
      <c r="N4303" s="5">
        <f t="shared" si="3"/>
        <v>2020.25</v>
      </c>
      <c r="O4303" s="6">
        <f t="shared" si="4"/>
        <v>0.2994959603</v>
      </c>
      <c r="P4303" s="6" t="str">
        <f t="shared" si="5"/>
        <v>Saturday</v>
      </c>
      <c r="Q4303" s="6" t="str">
        <f t="shared" si="6"/>
        <v>Weekend</v>
      </c>
      <c r="R4303" s="6" t="str">
        <f t="shared" si="7"/>
        <v>Low (1–15%)</v>
      </c>
    </row>
    <row r="4304">
      <c r="A4304" s="3" t="s">
        <v>4822</v>
      </c>
      <c r="B4304" s="4">
        <v>45359.711805555555</v>
      </c>
      <c r="C4304" s="3" t="s">
        <v>151</v>
      </c>
      <c r="D4304" s="3" t="s">
        <v>824</v>
      </c>
      <c r="E4304" s="3" t="s">
        <v>35</v>
      </c>
      <c r="F4304" s="3">
        <v>3.0</v>
      </c>
      <c r="G4304" s="3">
        <v>3999.0</v>
      </c>
      <c r="H4304" s="3">
        <v>30.0</v>
      </c>
      <c r="I4304" s="3">
        <v>2565.37</v>
      </c>
      <c r="J4304" s="3" t="s">
        <v>52</v>
      </c>
      <c r="K4304" s="3" t="s">
        <v>39</v>
      </c>
      <c r="L4304" s="5">
        <f t="shared" si="1"/>
        <v>8397.9</v>
      </c>
      <c r="M4304" s="5">
        <f t="shared" si="2"/>
        <v>7696.11</v>
      </c>
      <c r="N4304" s="5">
        <f t="shared" si="3"/>
        <v>701.79</v>
      </c>
      <c r="O4304" s="6">
        <f t="shared" si="4"/>
        <v>0.0835673204</v>
      </c>
      <c r="P4304" s="6" t="str">
        <f t="shared" si="5"/>
        <v>Friday</v>
      </c>
      <c r="Q4304" s="6" t="str">
        <f t="shared" si="6"/>
        <v>Weekday</v>
      </c>
      <c r="R4304" s="6" t="str">
        <f t="shared" si="7"/>
        <v>High (&gt;25%)</v>
      </c>
    </row>
    <row r="4305">
      <c r="A4305" s="3" t="s">
        <v>4823</v>
      </c>
      <c r="B4305" s="4">
        <v>45536.51875</v>
      </c>
      <c r="C4305" s="3" t="s">
        <v>111</v>
      </c>
      <c r="D4305" s="3" t="s">
        <v>887</v>
      </c>
      <c r="E4305" s="3" t="s">
        <v>27</v>
      </c>
      <c r="F4305" s="3">
        <v>5.0</v>
      </c>
      <c r="G4305" s="3">
        <v>1999.0</v>
      </c>
      <c r="H4305" s="3">
        <v>30.0</v>
      </c>
      <c r="I4305" s="3">
        <v>1286.55</v>
      </c>
      <c r="J4305" s="3" t="s">
        <v>22</v>
      </c>
      <c r="K4305" s="3" t="s">
        <v>39</v>
      </c>
      <c r="L4305" s="5">
        <f t="shared" si="1"/>
        <v>6996.5</v>
      </c>
      <c r="M4305" s="5">
        <f t="shared" si="2"/>
        <v>6432.75</v>
      </c>
      <c r="N4305" s="5">
        <f t="shared" si="3"/>
        <v>563.75</v>
      </c>
      <c r="O4305" s="6">
        <f t="shared" si="4"/>
        <v>0.08057600229</v>
      </c>
      <c r="P4305" s="6" t="str">
        <f t="shared" si="5"/>
        <v>Sunday</v>
      </c>
      <c r="Q4305" s="6" t="str">
        <f t="shared" si="6"/>
        <v>Weekend</v>
      </c>
      <c r="R4305" s="6" t="str">
        <f t="shared" si="7"/>
        <v>High (&gt;25%)</v>
      </c>
    </row>
    <row r="4306">
      <c r="A4306" s="3" t="s">
        <v>4824</v>
      </c>
      <c r="B4306" s="4">
        <v>45911.89166666667</v>
      </c>
      <c r="C4306" s="3" t="s">
        <v>124</v>
      </c>
      <c r="D4306" s="3" t="s">
        <v>176</v>
      </c>
      <c r="E4306" s="3" t="s">
        <v>21</v>
      </c>
      <c r="F4306" s="3">
        <v>5.0</v>
      </c>
      <c r="G4306" s="3">
        <v>899.0</v>
      </c>
      <c r="H4306" s="3">
        <v>0.0</v>
      </c>
      <c r="I4306" s="3">
        <v>606.8</v>
      </c>
      <c r="J4306" s="3" t="s">
        <v>52</v>
      </c>
      <c r="K4306" s="3" t="s">
        <v>39</v>
      </c>
      <c r="L4306" s="5">
        <f t="shared" si="1"/>
        <v>4495</v>
      </c>
      <c r="M4306" s="5">
        <f t="shared" si="2"/>
        <v>3034</v>
      </c>
      <c r="N4306" s="5">
        <f t="shared" si="3"/>
        <v>1461</v>
      </c>
      <c r="O4306" s="6">
        <f t="shared" si="4"/>
        <v>0.3250278087</v>
      </c>
      <c r="P4306" s="6" t="str">
        <f t="shared" si="5"/>
        <v>Thursday</v>
      </c>
      <c r="Q4306" s="6" t="str">
        <f t="shared" si="6"/>
        <v>Weekday</v>
      </c>
      <c r="R4306" s="6" t="str">
        <f t="shared" si="7"/>
        <v>No Discount</v>
      </c>
    </row>
    <row r="4307">
      <c r="A4307" s="3" t="s">
        <v>4825</v>
      </c>
      <c r="B4307" s="4">
        <v>45667.89791666667</v>
      </c>
      <c r="C4307" s="3" t="s">
        <v>25</v>
      </c>
      <c r="D4307" s="3" t="s">
        <v>2119</v>
      </c>
      <c r="E4307" s="3" t="s">
        <v>27</v>
      </c>
      <c r="F4307" s="3">
        <v>3.0</v>
      </c>
      <c r="G4307" s="3">
        <v>1299.0</v>
      </c>
      <c r="H4307" s="3">
        <v>10.0</v>
      </c>
      <c r="I4307" s="3">
        <v>805.49</v>
      </c>
      <c r="J4307" s="3" t="s">
        <v>52</v>
      </c>
      <c r="K4307" s="3" t="s">
        <v>23</v>
      </c>
      <c r="L4307" s="5">
        <f t="shared" si="1"/>
        <v>3507.3</v>
      </c>
      <c r="M4307" s="5">
        <f t="shared" si="2"/>
        <v>2416.47</v>
      </c>
      <c r="N4307" s="5">
        <f t="shared" si="3"/>
        <v>1090.83</v>
      </c>
      <c r="O4307" s="6">
        <f t="shared" si="4"/>
        <v>0.3110170216</v>
      </c>
      <c r="P4307" s="6" t="str">
        <f t="shared" si="5"/>
        <v>Friday</v>
      </c>
      <c r="Q4307" s="6" t="str">
        <f t="shared" si="6"/>
        <v>Weekday</v>
      </c>
      <c r="R4307" s="6" t="str">
        <f t="shared" si="7"/>
        <v>Low (1–15%)</v>
      </c>
    </row>
    <row r="4308">
      <c r="A4308" s="3" t="s">
        <v>4826</v>
      </c>
      <c r="B4308" s="4">
        <v>45984.74791666667</v>
      </c>
      <c r="C4308" s="3" t="s">
        <v>144</v>
      </c>
      <c r="D4308" s="3" t="s">
        <v>952</v>
      </c>
      <c r="E4308" s="3" t="s">
        <v>35</v>
      </c>
      <c r="F4308" s="3">
        <v>5.0</v>
      </c>
      <c r="G4308" s="3">
        <v>2499.0</v>
      </c>
      <c r="H4308" s="3">
        <v>15.0</v>
      </c>
      <c r="I4308" s="3">
        <v>1647.01</v>
      </c>
      <c r="J4308" s="3" t="s">
        <v>22</v>
      </c>
      <c r="K4308" s="3" t="s">
        <v>28</v>
      </c>
      <c r="L4308" s="5">
        <f t="shared" si="1"/>
        <v>10620.75</v>
      </c>
      <c r="M4308" s="5">
        <f t="shared" si="2"/>
        <v>8235.05</v>
      </c>
      <c r="N4308" s="5">
        <f t="shared" si="3"/>
        <v>2385.7</v>
      </c>
      <c r="O4308" s="6">
        <f t="shared" si="4"/>
        <v>0.2246263211</v>
      </c>
      <c r="P4308" s="6" t="str">
        <f t="shared" si="5"/>
        <v>Sunday</v>
      </c>
      <c r="Q4308" s="6" t="str">
        <f t="shared" si="6"/>
        <v>Weekend</v>
      </c>
      <c r="R4308" s="6" t="str">
        <f t="shared" si="7"/>
        <v>Low (1–15%)</v>
      </c>
    </row>
    <row r="4309">
      <c r="A4309" s="3" t="s">
        <v>4827</v>
      </c>
      <c r="B4309" s="4">
        <v>45745.47222222222</v>
      </c>
      <c r="C4309" s="3" t="s">
        <v>285</v>
      </c>
      <c r="D4309" s="3" t="s">
        <v>1591</v>
      </c>
      <c r="E4309" s="3" t="s">
        <v>35</v>
      </c>
      <c r="F4309" s="3">
        <v>3.0</v>
      </c>
      <c r="G4309" s="3">
        <v>2999.0</v>
      </c>
      <c r="H4309" s="3">
        <v>0.0</v>
      </c>
      <c r="I4309" s="3">
        <v>1721.08</v>
      </c>
      <c r="J4309" s="3" t="s">
        <v>52</v>
      </c>
      <c r="K4309" s="3" t="s">
        <v>39</v>
      </c>
      <c r="L4309" s="5">
        <f t="shared" si="1"/>
        <v>8997</v>
      </c>
      <c r="M4309" s="5">
        <f t="shared" si="2"/>
        <v>5163.24</v>
      </c>
      <c r="N4309" s="5">
        <f t="shared" si="3"/>
        <v>3833.76</v>
      </c>
      <c r="O4309" s="6">
        <f t="shared" si="4"/>
        <v>0.4261153718</v>
      </c>
      <c r="P4309" s="6" t="str">
        <f t="shared" si="5"/>
        <v>Saturday</v>
      </c>
      <c r="Q4309" s="6" t="str">
        <f t="shared" si="6"/>
        <v>Weekend</v>
      </c>
      <c r="R4309" s="6" t="str">
        <f t="shared" si="7"/>
        <v>No Discount</v>
      </c>
    </row>
    <row r="4310">
      <c r="A4310" s="3" t="s">
        <v>4828</v>
      </c>
      <c r="B4310" s="4">
        <v>45294.70347222222</v>
      </c>
      <c r="C4310" s="3" t="s">
        <v>127</v>
      </c>
      <c r="D4310" s="3" t="s">
        <v>450</v>
      </c>
      <c r="E4310" s="3" t="s">
        <v>21</v>
      </c>
      <c r="F4310" s="3">
        <v>1.0</v>
      </c>
      <c r="G4310" s="3">
        <v>899.0</v>
      </c>
      <c r="H4310" s="3">
        <v>25.0</v>
      </c>
      <c r="I4310" s="3">
        <v>425.38</v>
      </c>
      <c r="J4310" s="3" t="s">
        <v>32</v>
      </c>
      <c r="K4310" s="3" t="s">
        <v>39</v>
      </c>
      <c r="L4310" s="5">
        <f t="shared" si="1"/>
        <v>674.25</v>
      </c>
      <c r="M4310" s="5">
        <f t="shared" si="2"/>
        <v>425.38</v>
      </c>
      <c r="N4310" s="5">
        <f t="shared" si="3"/>
        <v>248.87</v>
      </c>
      <c r="O4310" s="6">
        <f t="shared" si="4"/>
        <v>0.3691064145</v>
      </c>
      <c r="P4310" s="6" t="str">
        <f t="shared" si="5"/>
        <v>Wednesday</v>
      </c>
      <c r="Q4310" s="6" t="str">
        <f t="shared" si="6"/>
        <v>Weekday</v>
      </c>
      <c r="R4310" s="6" t="str">
        <f t="shared" si="7"/>
        <v>Mid (16–25%)</v>
      </c>
    </row>
    <row r="4311">
      <c r="A4311" s="3" t="s">
        <v>4829</v>
      </c>
      <c r="B4311" s="4">
        <v>45394.49444444444</v>
      </c>
      <c r="C4311" s="3" t="s">
        <v>47</v>
      </c>
      <c r="D4311" s="3" t="s">
        <v>2119</v>
      </c>
      <c r="E4311" s="3" t="s">
        <v>21</v>
      </c>
      <c r="F4311" s="3">
        <v>5.0</v>
      </c>
      <c r="G4311" s="3">
        <v>499.0</v>
      </c>
      <c r="H4311" s="3">
        <v>20.0</v>
      </c>
      <c r="I4311" s="3">
        <v>271.94</v>
      </c>
      <c r="J4311" s="3" t="s">
        <v>32</v>
      </c>
      <c r="K4311" s="3" t="s">
        <v>39</v>
      </c>
      <c r="L4311" s="5">
        <f t="shared" si="1"/>
        <v>1996</v>
      </c>
      <c r="M4311" s="5">
        <f t="shared" si="2"/>
        <v>1359.7</v>
      </c>
      <c r="N4311" s="5">
        <f t="shared" si="3"/>
        <v>636.3</v>
      </c>
      <c r="O4311" s="6">
        <f t="shared" si="4"/>
        <v>0.3187875752</v>
      </c>
      <c r="P4311" s="6" t="str">
        <f t="shared" si="5"/>
        <v>Friday</v>
      </c>
      <c r="Q4311" s="6" t="str">
        <f t="shared" si="6"/>
        <v>Weekday</v>
      </c>
      <c r="R4311" s="6" t="str">
        <f t="shared" si="7"/>
        <v>Mid (16–25%)</v>
      </c>
    </row>
    <row r="4312">
      <c r="A4312" s="3" t="s">
        <v>4830</v>
      </c>
      <c r="B4312" s="4">
        <v>45843.47986111111</v>
      </c>
      <c r="C4312" s="3" t="s">
        <v>37</v>
      </c>
      <c r="D4312" s="3" t="s">
        <v>2221</v>
      </c>
      <c r="E4312" s="3" t="s">
        <v>35</v>
      </c>
      <c r="F4312" s="3">
        <v>1.0</v>
      </c>
      <c r="G4312" s="3">
        <v>3499.0</v>
      </c>
      <c r="H4312" s="3">
        <v>30.0</v>
      </c>
      <c r="I4312" s="3">
        <v>2332.45</v>
      </c>
      <c r="J4312" s="3" t="s">
        <v>52</v>
      </c>
      <c r="K4312" s="3" t="s">
        <v>23</v>
      </c>
      <c r="L4312" s="5">
        <f t="shared" si="1"/>
        <v>2449.3</v>
      </c>
      <c r="M4312" s="5">
        <f t="shared" si="2"/>
        <v>2332.45</v>
      </c>
      <c r="N4312" s="5">
        <f t="shared" si="3"/>
        <v>116.85</v>
      </c>
      <c r="O4312" s="6">
        <f t="shared" si="4"/>
        <v>0.04770750827</v>
      </c>
      <c r="P4312" s="6" t="str">
        <f t="shared" si="5"/>
        <v>Saturday</v>
      </c>
      <c r="Q4312" s="6" t="str">
        <f t="shared" si="6"/>
        <v>Weekend</v>
      </c>
      <c r="R4312" s="6" t="str">
        <f t="shared" si="7"/>
        <v>High (&gt;25%)</v>
      </c>
    </row>
    <row r="4313">
      <c r="A4313" s="3" t="s">
        <v>4831</v>
      </c>
      <c r="B4313" s="4">
        <v>45675.65</v>
      </c>
      <c r="C4313" s="3" t="s">
        <v>194</v>
      </c>
      <c r="D4313" s="3" t="s">
        <v>914</v>
      </c>
      <c r="E4313" s="3" t="s">
        <v>21</v>
      </c>
      <c r="F4313" s="3">
        <v>3.0</v>
      </c>
      <c r="G4313" s="3">
        <v>299.0</v>
      </c>
      <c r="H4313" s="3">
        <v>0.0</v>
      </c>
      <c r="I4313" s="3">
        <v>167.06</v>
      </c>
      <c r="J4313" s="3" t="s">
        <v>52</v>
      </c>
      <c r="K4313" s="3" t="s">
        <v>23</v>
      </c>
      <c r="L4313" s="5">
        <f t="shared" si="1"/>
        <v>897</v>
      </c>
      <c r="M4313" s="5">
        <f t="shared" si="2"/>
        <v>501.18</v>
      </c>
      <c r="N4313" s="5">
        <f t="shared" si="3"/>
        <v>395.82</v>
      </c>
      <c r="O4313" s="6">
        <f t="shared" si="4"/>
        <v>0.441270903</v>
      </c>
      <c r="P4313" s="6" t="str">
        <f t="shared" si="5"/>
        <v>Saturday</v>
      </c>
      <c r="Q4313" s="6" t="str">
        <f t="shared" si="6"/>
        <v>Weekend</v>
      </c>
      <c r="R4313" s="6" t="str">
        <f t="shared" si="7"/>
        <v>No Discount</v>
      </c>
    </row>
    <row r="4314">
      <c r="A4314" s="3" t="s">
        <v>4832</v>
      </c>
      <c r="B4314" s="4">
        <v>46020.51527777778</v>
      </c>
      <c r="C4314" s="3" t="s">
        <v>207</v>
      </c>
      <c r="D4314" s="3" t="s">
        <v>1140</v>
      </c>
      <c r="E4314" s="3" t="s">
        <v>27</v>
      </c>
      <c r="F4314" s="3">
        <v>2.0</v>
      </c>
      <c r="G4314" s="3">
        <v>799.0</v>
      </c>
      <c r="H4314" s="3">
        <v>30.0</v>
      </c>
      <c r="I4314" s="3">
        <v>546.98</v>
      </c>
      <c r="J4314" s="3" t="s">
        <v>32</v>
      </c>
      <c r="K4314" s="3" t="s">
        <v>39</v>
      </c>
      <c r="L4314" s="5">
        <f t="shared" si="1"/>
        <v>1118.6</v>
      </c>
      <c r="M4314" s="5">
        <f t="shared" si="2"/>
        <v>1093.96</v>
      </c>
      <c r="N4314" s="5">
        <f t="shared" si="3"/>
        <v>24.64</v>
      </c>
      <c r="O4314" s="6">
        <f t="shared" si="4"/>
        <v>0.02202753442</v>
      </c>
      <c r="P4314" s="6" t="str">
        <f t="shared" si="5"/>
        <v>Monday</v>
      </c>
      <c r="Q4314" s="6" t="str">
        <f t="shared" si="6"/>
        <v>Weekday</v>
      </c>
      <c r="R4314" s="6" t="str">
        <f t="shared" si="7"/>
        <v>High (&gt;25%)</v>
      </c>
    </row>
    <row r="4315">
      <c r="A4315" s="3" t="s">
        <v>4833</v>
      </c>
      <c r="B4315" s="4">
        <v>45889.43125</v>
      </c>
      <c r="C4315" s="3" t="s">
        <v>57</v>
      </c>
      <c r="D4315" s="3" t="s">
        <v>677</v>
      </c>
      <c r="E4315" s="3" t="s">
        <v>35</v>
      </c>
      <c r="F4315" s="3">
        <v>3.0</v>
      </c>
      <c r="G4315" s="3">
        <v>3999.0</v>
      </c>
      <c r="H4315" s="3">
        <v>5.0</v>
      </c>
      <c r="I4315" s="3">
        <v>2408.48</v>
      </c>
      <c r="J4315" s="3" t="s">
        <v>32</v>
      </c>
      <c r="K4315" s="3" t="s">
        <v>23</v>
      </c>
      <c r="L4315" s="5">
        <f t="shared" si="1"/>
        <v>11397.15</v>
      </c>
      <c r="M4315" s="5">
        <f t="shared" si="2"/>
        <v>7225.44</v>
      </c>
      <c r="N4315" s="5">
        <f t="shared" si="3"/>
        <v>4171.71</v>
      </c>
      <c r="O4315" s="6">
        <f t="shared" si="4"/>
        <v>0.3660309814</v>
      </c>
      <c r="P4315" s="6" t="str">
        <f t="shared" si="5"/>
        <v>Wednesday</v>
      </c>
      <c r="Q4315" s="6" t="str">
        <f t="shared" si="6"/>
        <v>Weekday</v>
      </c>
      <c r="R4315" s="6" t="str">
        <f t="shared" si="7"/>
        <v>Low (1–15%)</v>
      </c>
    </row>
    <row r="4316">
      <c r="A4316" s="3" t="s">
        <v>4834</v>
      </c>
      <c r="B4316" s="4">
        <v>45780.60833333333</v>
      </c>
      <c r="C4316" s="3" t="s">
        <v>194</v>
      </c>
      <c r="D4316" s="3" t="s">
        <v>796</v>
      </c>
      <c r="E4316" s="3" t="s">
        <v>21</v>
      </c>
      <c r="F4316" s="3">
        <v>3.0</v>
      </c>
      <c r="G4316" s="3">
        <v>299.0</v>
      </c>
      <c r="H4316" s="3">
        <v>20.0</v>
      </c>
      <c r="I4316" s="3">
        <v>152.69</v>
      </c>
      <c r="J4316" s="3" t="s">
        <v>32</v>
      </c>
      <c r="K4316" s="3" t="s">
        <v>23</v>
      </c>
      <c r="L4316" s="5">
        <f t="shared" si="1"/>
        <v>717.6</v>
      </c>
      <c r="M4316" s="5">
        <f t="shared" si="2"/>
        <v>458.07</v>
      </c>
      <c r="N4316" s="5">
        <f t="shared" si="3"/>
        <v>259.53</v>
      </c>
      <c r="O4316" s="6">
        <f t="shared" si="4"/>
        <v>0.3616638796</v>
      </c>
      <c r="P4316" s="6" t="str">
        <f t="shared" si="5"/>
        <v>Saturday</v>
      </c>
      <c r="Q4316" s="6" t="str">
        <f t="shared" si="6"/>
        <v>Weekend</v>
      </c>
      <c r="R4316" s="6" t="str">
        <f t="shared" si="7"/>
        <v>Mid (16–25%)</v>
      </c>
    </row>
    <row r="4317">
      <c r="A4317" s="3" t="s">
        <v>4835</v>
      </c>
      <c r="B4317" s="4">
        <v>45866.711805555555</v>
      </c>
      <c r="C4317" s="3" t="s">
        <v>25</v>
      </c>
      <c r="D4317" s="3" t="s">
        <v>1012</v>
      </c>
      <c r="E4317" s="3" t="s">
        <v>21</v>
      </c>
      <c r="F4317" s="3">
        <v>1.0</v>
      </c>
      <c r="G4317" s="3">
        <v>299.0</v>
      </c>
      <c r="H4317" s="3">
        <v>5.0</v>
      </c>
      <c r="I4317" s="3">
        <v>188.43</v>
      </c>
      <c r="J4317" s="3" t="s">
        <v>32</v>
      </c>
      <c r="K4317" s="3" t="s">
        <v>23</v>
      </c>
      <c r="L4317" s="5">
        <f t="shared" si="1"/>
        <v>284.05</v>
      </c>
      <c r="M4317" s="5">
        <f t="shared" si="2"/>
        <v>188.43</v>
      </c>
      <c r="N4317" s="5">
        <f t="shared" si="3"/>
        <v>95.62</v>
      </c>
      <c r="O4317" s="6">
        <f t="shared" si="4"/>
        <v>0.3366308748</v>
      </c>
      <c r="P4317" s="6" t="str">
        <f t="shared" si="5"/>
        <v>Monday</v>
      </c>
      <c r="Q4317" s="6" t="str">
        <f t="shared" si="6"/>
        <v>Weekday</v>
      </c>
      <c r="R4317" s="6" t="str">
        <f t="shared" si="7"/>
        <v>Low (1–15%)</v>
      </c>
    </row>
    <row r="4318">
      <c r="A4318" s="3" t="s">
        <v>4836</v>
      </c>
      <c r="B4318" s="4">
        <v>45498.42847222222</v>
      </c>
      <c r="C4318" s="3" t="s">
        <v>127</v>
      </c>
      <c r="D4318" s="3" t="s">
        <v>1374</v>
      </c>
      <c r="E4318" s="3" t="s">
        <v>27</v>
      </c>
      <c r="F4318" s="3">
        <v>3.0</v>
      </c>
      <c r="G4318" s="3">
        <v>799.0</v>
      </c>
      <c r="H4318" s="3">
        <v>15.0</v>
      </c>
      <c r="I4318" s="3">
        <v>500.09</v>
      </c>
      <c r="J4318" s="3" t="s">
        <v>52</v>
      </c>
      <c r="K4318" s="3" t="s">
        <v>23</v>
      </c>
      <c r="L4318" s="5">
        <f t="shared" si="1"/>
        <v>2037.45</v>
      </c>
      <c r="M4318" s="5">
        <f t="shared" si="2"/>
        <v>1500.27</v>
      </c>
      <c r="N4318" s="5">
        <f t="shared" si="3"/>
        <v>537.18</v>
      </c>
      <c r="O4318" s="6">
        <f t="shared" si="4"/>
        <v>0.2636530958</v>
      </c>
      <c r="P4318" s="6" t="str">
        <f t="shared" si="5"/>
        <v>Thursday</v>
      </c>
      <c r="Q4318" s="6" t="str">
        <f t="shared" si="6"/>
        <v>Weekday</v>
      </c>
      <c r="R4318" s="6" t="str">
        <f t="shared" si="7"/>
        <v>Low (1–15%)</v>
      </c>
    </row>
    <row r="4319">
      <c r="A4319" s="3" t="s">
        <v>4837</v>
      </c>
      <c r="B4319" s="4">
        <v>45440.688888888886</v>
      </c>
      <c r="C4319" s="3" t="s">
        <v>30</v>
      </c>
      <c r="D4319" s="3" t="s">
        <v>418</v>
      </c>
      <c r="E4319" s="3" t="s">
        <v>35</v>
      </c>
      <c r="F4319" s="3">
        <v>5.0</v>
      </c>
      <c r="G4319" s="3">
        <v>3499.0</v>
      </c>
      <c r="H4319" s="3">
        <v>25.0</v>
      </c>
      <c r="I4319" s="3">
        <v>2092.39</v>
      </c>
      <c r="J4319" s="3" t="s">
        <v>32</v>
      </c>
      <c r="K4319" s="3" t="s">
        <v>28</v>
      </c>
      <c r="L4319" s="5">
        <f t="shared" si="1"/>
        <v>13121.25</v>
      </c>
      <c r="M4319" s="5">
        <f t="shared" si="2"/>
        <v>10461.95</v>
      </c>
      <c r="N4319" s="5">
        <f t="shared" si="3"/>
        <v>2659.3</v>
      </c>
      <c r="O4319" s="6">
        <f t="shared" si="4"/>
        <v>0.2026712394</v>
      </c>
      <c r="P4319" s="6" t="str">
        <f t="shared" si="5"/>
        <v>Tuesday</v>
      </c>
      <c r="Q4319" s="6" t="str">
        <f t="shared" si="6"/>
        <v>Weekday</v>
      </c>
      <c r="R4319" s="6" t="str">
        <f t="shared" si="7"/>
        <v>Mid (16–25%)</v>
      </c>
    </row>
    <row r="4320">
      <c r="A4320" s="3" t="s">
        <v>4838</v>
      </c>
      <c r="B4320" s="4">
        <v>45362.529861111114</v>
      </c>
      <c r="C4320" s="3" t="s">
        <v>37</v>
      </c>
      <c r="D4320" s="3" t="s">
        <v>283</v>
      </c>
      <c r="E4320" s="3" t="s">
        <v>27</v>
      </c>
      <c r="F4320" s="3">
        <v>1.0</v>
      </c>
      <c r="G4320" s="3">
        <v>1999.0</v>
      </c>
      <c r="H4320" s="3">
        <v>5.0</v>
      </c>
      <c r="I4320" s="3">
        <v>1374.61</v>
      </c>
      <c r="J4320" s="3" t="s">
        <v>52</v>
      </c>
      <c r="K4320" s="3" t="s">
        <v>28</v>
      </c>
      <c r="L4320" s="5">
        <f t="shared" si="1"/>
        <v>1899.05</v>
      </c>
      <c r="M4320" s="5">
        <f t="shared" si="2"/>
        <v>1374.61</v>
      </c>
      <c r="N4320" s="5">
        <f t="shared" si="3"/>
        <v>524.44</v>
      </c>
      <c r="O4320" s="6">
        <f t="shared" si="4"/>
        <v>0.2761591322</v>
      </c>
      <c r="P4320" s="6" t="str">
        <f t="shared" si="5"/>
        <v>Monday</v>
      </c>
      <c r="Q4320" s="6" t="str">
        <f t="shared" si="6"/>
        <v>Weekday</v>
      </c>
      <c r="R4320" s="6" t="str">
        <f t="shared" si="7"/>
        <v>Low (1–15%)</v>
      </c>
    </row>
    <row r="4321">
      <c r="A4321" s="3" t="s">
        <v>4839</v>
      </c>
      <c r="B4321" s="4">
        <v>45536.58819444444</v>
      </c>
      <c r="C4321" s="3" t="s">
        <v>30</v>
      </c>
      <c r="D4321" s="3" t="s">
        <v>167</v>
      </c>
      <c r="E4321" s="3" t="s">
        <v>21</v>
      </c>
      <c r="F4321" s="3">
        <v>5.0</v>
      </c>
      <c r="G4321" s="3">
        <v>299.0</v>
      </c>
      <c r="H4321" s="3">
        <v>10.0</v>
      </c>
      <c r="I4321" s="3">
        <v>165.6</v>
      </c>
      <c r="J4321" s="3" t="s">
        <v>32</v>
      </c>
      <c r="K4321" s="3" t="s">
        <v>39</v>
      </c>
      <c r="L4321" s="5">
        <f t="shared" si="1"/>
        <v>1345.5</v>
      </c>
      <c r="M4321" s="5">
        <f t="shared" si="2"/>
        <v>828</v>
      </c>
      <c r="N4321" s="5">
        <f t="shared" si="3"/>
        <v>517.5</v>
      </c>
      <c r="O4321" s="6">
        <f t="shared" si="4"/>
        <v>0.3846153846</v>
      </c>
      <c r="P4321" s="6" t="str">
        <f t="shared" si="5"/>
        <v>Sunday</v>
      </c>
      <c r="Q4321" s="6" t="str">
        <f t="shared" si="6"/>
        <v>Weekend</v>
      </c>
      <c r="R4321" s="6" t="str">
        <f t="shared" si="7"/>
        <v>Low (1–15%)</v>
      </c>
    </row>
    <row r="4322">
      <c r="A4322" s="3" t="s">
        <v>4840</v>
      </c>
      <c r="B4322" s="4">
        <v>45436.82986111111</v>
      </c>
      <c r="C4322" s="3" t="s">
        <v>135</v>
      </c>
      <c r="D4322" s="3" t="s">
        <v>313</v>
      </c>
      <c r="E4322" s="3" t="s">
        <v>35</v>
      </c>
      <c r="F4322" s="3">
        <v>5.0</v>
      </c>
      <c r="G4322" s="3">
        <v>1999.0</v>
      </c>
      <c r="H4322" s="3">
        <v>30.0</v>
      </c>
      <c r="I4322" s="3">
        <v>1105.39</v>
      </c>
      <c r="J4322" s="3" t="s">
        <v>52</v>
      </c>
      <c r="K4322" s="3" t="s">
        <v>23</v>
      </c>
      <c r="L4322" s="5">
        <f t="shared" si="1"/>
        <v>6996.5</v>
      </c>
      <c r="M4322" s="5">
        <f t="shared" si="2"/>
        <v>5526.95</v>
      </c>
      <c r="N4322" s="5">
        <f t="shared" si="3"/>
        <v>1469.55</v>
      </c>
      <c r="O4322" s="6">
        <f t="shared" si="4"/>
        <v>0.2100407347</v>
      </c>
      <c r="P4322" s="6" t="str">
        <f t="shared" si="5"/>
        <v>Friday</v>
      </c>
      <c r="Q4322" s="6" t="str">
        <f t="shared" si="6"/>
        <v>Weekday</v>
      </c>
      <c r="R4322" s="6" t="str">
        <f t="shared" si="7"/>
        <v>High (&gt;25%)</v>
      </c>
    </row>
    <row r="4323">
      <c r="A4323" s="3" t="s">
        <v>4841</v>
      </c>
      <c r="B4323" s="4">
        <v>45802.40625</v>
      </c>
      <c r="C4323" s="3" t="s">
        <v>81</v>
      </c>
      <c r="D4323" s="3" t="s">
        <v>79</v>
      </c>
      <c r="E4323" s="3" t="s">
        <v>27</v>
      </c>
      <c r="F4323" s="3">
        <v>2.0</v>
      </c>
      <c r="G4323" s="3">
        <v>799.0</v>
      </c>
      <c r="H4323" s="3">
        <v>15.0</v>
      </c>
      <c r="I4323" s="3">
        <v>437.62</v>
      </c>
      <c r="J4323" s="3" t="s">
        <v>22</v>
      </c>
      <c r="K4323" s="3" t="s">
        <v>39</v>
      </c>
      <c r="L4323" s="5">
        <f t="shared" si="1"/>
        <v>1358.3</v>
      </c>
      <c r="M4323" s="5">
        <f t="shared" si="2"/>
        <v>875.24</v>
      </c>
      <c r="N4323" s="5">
        <f t="shared" si="3"/>
        <v>483.06</v>
      </c>
      <c r="O4323" s="6">
        <f t="shared" si="4"/>
        <v>0.3556357211</v>
      </c>
      <c r="P4323" s="6" t="str">
        <f t="shared" si="5"/>
        <v>Sunday</v>
      </c>
      <c r="Q4323" s="6" t="str">
        <f t="shared" si="6"/>
        <v>Weekend</v>
      </c>
      <c r="R4323" s="6" t="str">
        <f t="shared" si="7"/>
        <v>Low (1–15%)</v>
      </c>
    </row>
    <row r="4324">
      <c r="A4324" s="3" t="s">
        <v>4842</v>
      </c>
      <c r="B4324" s="4">
        <v>45975.691666666666</v>
      </c>
      <c r="C4324" s="3" t="s">
        <v>186</v>
      </c>
      <c r="D4324" s="3" t="s">
        <v>1466</v>
      </c>
      <c r="E4324" s="3" t="s">
        <v>27</v>
      </c>
      <c r="F4324" s="3">
        <v>1.0</v>
      </c>
      <c r="G4324" s="3">
        <v>1499.0</v>
      </c>
      <c r="H4324" s="3">
        <v>5.0</v>
      </c>
      <c r="I4324" s="3">
        <v>816.42</v>
      </c>
      <c r="J4324" s="3" t="s">
        <v>32</v>
      </c>
      <c r="K4324" s="3" t="s">
        <v>23</v>
      </c>
      <c r="L4324" s="5">
        <f t="shared" si="1"/>
        <v>1424.05</v>
      </c>
      <c r="M4324" s="5">
        <f t="shared" si="2"/>
        <v>816.42</v>
      </c>
      <c r="N4324" s="5">
        <f t="shared" si="3"/>
        <v>607.63</v>
      </c>
      <c r="O4324" s="6">
        <f t="shared" si="4"/>
        <v>0.4266914785</v>
      </c>
      <c r="P4324" s="6" t="str">
        <f t="shared" si="5"/>
        <v>Friday</v>
      </c>
      <c r="Q4324" s="6" t="str">
        <f t="shared" si="6"/>
        <v>Weekday</v>
      </c>
      <c r="R4324" s="6" t="str">
        <f t="shared" si="7"/>
        <v>Low (1–15%)</v>
      </c>
    </row>
    <row r="4325">
      <c r="A4325" s="3" t="s">
        <v>4843</v>
      </c>
      <c r="B4325" s="4">
        <v>45458.37847222222</v>
      </c>
      <c r="C4325" s="3" t="s">
        <v>19</v>
      </c>
      <c r="D4325" s="3" t="s">
        <v>1290</v>
      </c>
      <c r="E4325" s="3" t="s">
        <v>21</v>
      </c>
      <c r="F4325" s="3">
        <v>2.0</v>
      </c>
      <c r="G4325" s="3">
        <v>899.0</v>
      </c>
      <c r="H4325" s="3">
        <v>20.0</v>
      </c>
      <c r="I4325" s="3">
        <v>543.06</v>
      </c>
      <c r="J4325" s="3" t="s">
        <v>32</v>
      </c>
      <c r="K4325" s="3" t="s">
        <v>23</v>
      </c>
      <c r="L4325" s="5">
        <f t="shared" si="1"/>
        <v>1438.4</v>
      </c>
      <c r="M4325" s="5">
        <f t="shared" si="2"/>
        <v>1086.12</v>
      </c>
      <c r="N4325" s="5">
        <f t="shared" si="3"/>
        <v>352.28</v>
      </c>
      <c r="O4325" s="6">
        <f t="shared" si="4"/>
        <v>0.2449110122</v>
      </c>
      <c r="P4325" s="6" t="str">
        <f t="shared" si="5"/>
        <v>Saturday</v>
      </c>
      <c r="Q4325" s="6" t="str">
        <f t="shared" si="6"/>
        <v>Weekend</v>
      </c>
      <c r="R4325" s="6" t="str">
        <f t="shared" si="7"/>
        <v>Mid (16–25%)</v>
      </c>
    </row>
    <row r="4326">
      <c r="A4326" s="3" t="s">
        <v>4844</v>
      </c>
      <c r="B4326" s="4">
        <v>45686.666666666664</v>
      </c>
      <c r="C4326" s="3" t="s">
        <v>144</v>
      </c>
      <c r="D4326" s="3" t="s">
        <v>611</v>
      </c>
      <c r="E4326" s="3" t="s">
        <v>21</v>
      </c>
      <c r="F4326" s="3">
        <v>4.0</v>
      </c>
      <c r="G4326" s="3">
        <v>499.0</v>
      </c>
      <c r="H4326" s="3">
        <v>5.0</v>
      </c>
      <c r="I4326" s="3">
        <v>229.98</v>
      </c>
      <c r="J4326" s="3" t="s">
        <v>52</v>
      </c>
      <c r="K4326" s="3" t="s">
        <v>28</v>
      </c>
      <c r="L4326" s="5">
        <f t="shared" si="1"/>
        <v>1896.2</v>
      </c>
      <c r="M4326" s="5">
        <f t="shared" si="2"/>
        <v>919.92</v>
      </c>
      <c r="N4326" s="5">
        <f t="shared" si="3"/>
        <v>976.28</v>
      </c>
      <c r="O4326" s="6">
        <f t="shared" si="4"/>
        <v>0.5148613016</v>
      </c>
      <c r="P4326" s="6" t="str">
        <f t="shared" si="5"/>
        <v>Wednesday</v>
      </c>
      <c r="Q4326" s="6" t="str">
        <f t="shared" si="6"/>
        <v>Weekday</v>
      </c>
      <c r="R4326" s="6" t="str">
        <f t="shared" si="7"/>
        <v>Low (1–15%)</v>
      </c>
    </row>
    <row r="4327">
      <c r="A4327" s="3" t="s">
        <v>4845</v>
      </c>
      <c r="B4327" s="4">
        <v>45678.6375</v>
      </c>
      <c r="C4327" s="3" t="s">
        <v>158</v>
      </c>
      <c r="D4327" s="3" t="s">
        <v>1294</v>
      </c>
      <c r="E4327" s="3" t="s">
        <v>21</v>
      </c>
      <c r="F4327" s="3">
        <v>3.0</v>
      </c>
      <c r="G4327" s="3">
        <v>499.0</v>
      </c>
      <c r="H4327" s="3">
        <v>30.0</v>
      </c>
      <c r="I4327" s="3">
        <v>273.06</v>
      </c>
      <c r="J4327" s="3" t="s">
        <v>52</v>
      </c>
      <c r="K4327" s="3" t="s">
        <v>39</v>
      </c>
      <c r="L4327" s="5">
        <f t="shared" si="1"/>
        <v>1047.9</v>
      </c>
      <c r="M4327" s="5">
        <f t="shared" si="2"/>
        <v>819.18</v>
      </c>
      <c r="N4327" s="5">
        <f t="shared" si="3"/>
        <v>228.72</v>
      </c>
      <c r="O4327" s="6">
        <f t="shared" si="4"/>
        <v>0.2182651016</v>
      </c>
      <c r="P4327" s="6" t="str">
        <f t="shared" si="5"/>
        <v>Tuesday</v>
      </c>
      <c r="Q4327" s="6" t="str">
        <f t="shared" si="6"/>
        <v>Weekday</v>
      </c>
      <c r="R4327" s="6" t="str">
        <f t="shared" si="7"/>
        <v>High (&gt;25%)</v>
      </c>
    </row>
    <row r="4328">
      <c r="A4328" s="3" t="s">
        <v>4846</v>
      </c>
      <c r="B4328" s="4">
        <v>45336.82916666667</v>
      </c>
      <c r="C4328" s="3" t="s">
        <v>47</v>
      </c>
      <c r="D4328" s="3" t="s">
        <v>319</v>
      </c>
      <c r="E4328" s="3" t="s">
        <v>27</v>
      </c>
      <c r="F4328" s="3">
        <v>2.0</v>
      </c>
      <c r="G4328" s="3">
        <v>1299.0</v>
      </c>
      <c r="H4328" s="3">
        <v>20.0</v>
      </c>
      <c r="I4328" s="3">
        <v>716.08</v>
      </c>
      <c r="J4328" s="3" t="s">
        <v>32</v>
      </c>
      <c r="K4328" s="3" t="s">
        <v>39</v>
      </c>
      <c r="L4328" s="5">
        <f t="shared" si="1"/>
        <v>2078.4</v>
      </c>
      <c r="M4328" s="5">
        <f t="shared" si="2"/>
        <v>1432.16</v>
      </c>
      <c r="N4328" s="5">
        <f t="shared" si="3"/>
        <v>646.24</v>
      </c>
      <c r="O4328" s="6">
        <f t="shared" si="4"/>
        <v>0.3109314858</v>
      </c>
      <c r="P4328" s="6" t="str">
        <f t="shared" si="5"/>
        <v>Wednesday</v>
      </c>
      <c r="Q4328" s="6" t="str">
        <f t="shared" si="6"/>
        <v>Weekday</v>
      </c>
      <c r="R4328" s="6" t="str">
        <f t="shared" si="7"/>
        <v>Mid (16–25%)</v>
      </c>
    </row>
    <row r="4329">
      <c r="A4329" s="3" t="s">
        <v>4847</v>
      </c>
      <c r="B4329" s="4">
        <v>45319.75555555556</v>
      </c>
      <c r="C4329" s="3" t="s">
        <v>158</v>
      </c>
      <c r="D4329" s="3" t="s">
        <v>876</v>
      </c>
      <c r="E4329" s="3" t="s">
        <v>21</v>
      </c>
      <c r="F4329" s="3">
        <v>5.0</v>
      </c>
      <c r="G4329" s="3">
        <v>699.0</v>
      </c>
      <c r="H4329" s="3">
        <v>20.0</v>
      </c>
      <c r="I4329" s="3">
        <v>403.45</v>
      </c>
      <c r="J4329" s="3" t="s">
        <v>32</v>
      </c>
      <c r="K4329" s="3" t="s">
        <v>28</v>
      </c>
      <c r="L4329" s="5">
        <f t="shared" si="1"/>
        <v>2796</v>
      </c>
      <c r="M4329" s="5">
        <f t="shared" si="2"/>
        <v>2017.25</v>
      </c>
      <c r="N4329" s="5">
        <f t="shared" si="3"/>
        <v>778.75</v>
      </c>
      <c r="O4329" s="6">
        <f t="shared" si="4"/>
        <v>0.2785228898</v>
      </c>
      <c r="P4329" s="6" t="str">
        <f t="shared" si="5"/>
        <v>Sunday</v>
      </c>
      <c r="Q4329" s="6" t="str">
        <f t="shared" si="6"/>
        <v>Weekend</v>
      </c>
      <c r="R4329" s="6" t="str">
        <f t="shared" si="7"/>
        <v>Mid (16–25%)</v>
      </c>
    </row>
    <row r="4330">
      <c r="A4330" s="3" t="s">
        <v>4848</v>
      </c>
      <c r="B4330" s="4">
        <v>45576.85972222222</v>
      </c>
      <c r="C4330" s="3" t="s">
        <v>60</v>
      </c>
      <c r="D4330" s="3" t="s">
        <v>361</v>
      </c>
      <c r="E4330" s="3" t="s">
        <v>35</v>
      </c>
      <c r="F4330" s="3">
        <v>3.0</v>
      </c>
      <c r="G4330" s="3">
        <v>2999.0</v>
      </c>
      <c r="H4330" s="3">
        <v>5.0</v>
      </c>
      <c r="I4330" s="3">
        <v>1929.07</v>
      </c>
      <c r="J4330" s="3" t="s">
        <v>52</v>
      </c>
      <c r="K4330" s="3" t="s">
        <v>23</v>
      </c>
      <c r="L4330" s="5">
        <f t="shared" si="1"/>
        <v>8547.15</v>
      </c>
      <c r="M4330" s="5">
        <f t="shared" si="2"/>
        <v>5787.21</v>
      </c>
      <c r="N4330" s="5">
        <f t="shared" si="3"/>
        <v>2759.94</v>
      </c>
      <c r="O4330" s="6">
        <f t="shared" si="4"/>
        <v>0.3229076359</v>
      </c>
      <c r="P4330" s="6" t="str">
        <f t="shared" si="5"/>
        <v>Friday</v>
      </c>
      <c r="Q4330" s="6" t="str">
        <f t="shared" si="6"/>
        <v>Weekday</v>
      </c>
      <c r="R4330" s="6" t="str">
        <f t="shared" si="7"/>
        <v>Low (1–15%)</v>
      </c>
    </row>
    <row r="4331">
      <c r="A4331" s="3" t="s">
        <v>4849</v>
      </c>
      <c r="B4331" s="4">
        <v>45987.436111111114</v>
      </c>
      <c r="C4331" s="3" t="s">
        <v>54</v>
      </c>
      <c r="D4331" s="3" t="s">
        <v>806</v>
      </c>
      <c r="E4331" s="3" t="s">
        <v>35</v>
      </c>
      <c r="F4331" s="3">
        <v>2.0</v>
      </c>
      <c r="G4331" s="3">
        <v>3999.0</v>
      </c>
      <c r="H4331" s="3">
        <v>0.0</v>
      </c>
      <c r="I4331" s="3">
        <v>2405.1</v>
      </c>
      <c r="J4331" s="3" t="s">
        <v>32</v>
      </c>
      <c r="K4331" s="3" t="s">
        <v>39</v>
      </c>
      <c r="L4331" s="5">
        <f t="shared" si="1"/>
        <v>7998</v>
      </c>
      <c r="M4331" s="5">
        <f t="shared" si="2"/>
        <v>4810.2</v>
      </c>
      <c r="N4331" s="5">
        <f t="shared" si="3"/>
        <v>3187.8</v>
      </c>
      <c r="O4331" s="6">
        <f t="shared" si="4"/>
        <v>0.3985746437</v>
      </c>
      <c r="P4331" s="6" t="str">
        <f t="shared" si="5"/>
        <v>Wednesday</v>
      </c>
      <c r="Q4331" s="6" t="str">
        <f t="shared" si="6"/>
        <v>Weekday</v>
      </c>
      <c r="R4331" s="6" t="str">
        <f t="shared" si="7"/>
        <v>No Discount</v>
      </c>
    </row>
    <row r="4332">
      <c r="A4332" s="3" t="s">
        <v>4850</v>
      </c>
      <c r="B4332" s="4">
        <v>45556.55972222222</v>
      </c>
      <c r="C4332" s="3" t="s">
        <v>94</v>
      </c>
      <c r="D4332" s="3" t="s">
        <v>734</v>
      </c>
      <c r="E4332" s="3" t="s">
        <v>21</v>
      </c>
      <c r="F4332" s="3">
        <v>4.0</v>
      </c>
      <c r="G4332" s="3">
        <v>699.0</v>
      </c>
      <c r="H4332" s="3">
        <v>30.0</v>
      </c>
      <c r="I4332" s="3">
        <v>404.86</v>
      </c>
      <c r="J4332" s="3" t="s">
        <v>32</v>
      </c>
      <c r="K4332" s="3" t="s">
        <v>28</v>
      </c>
      <c r="L4332" s="5">
        <f t="shared" si="1"/>
        <v>1957.2</v>
      </c>
      <c r="M4332" s="5">
        <f t="shared" si="2"/>
        <v>1619.44</v>
      </c>
      <c r="N4332" s="5">
        <f t="shared" si="3"/>
        <v>337.76</v>
      </c>
      <c r="O4332" s="6">
        <f t="shared" si="4"/>
        <v>0.1725730636</v>
      </c>
      <c r="P4332" s="6" t="str">
        <f t="shared" si="5"/>
        <v>Saturday</v>
      </c>
      <c r="Q4332" s="6" t="str">
        <f t="shared" si="6"/>
        <v>Weekend</v>
      </c>
      <c r="R4332" s="6" t="str">
        <f t="shared" si="7"/>
        <v>High (&gt;25%)</v>
      </c>
    </row>
    <row r="4333">
      <c r="A4333" s="3" t="s">
        <v>4851</v>
      </c>
      <c r="B4333" s="4">
        <v>45815.89722222222</v>
      </c>
      <c r="C4333" s="3" t="s">
        <v>459</v>
      </c>
      <c r="D4333" s="3" t="s">
        <v>824</v>
      </c>
      <c r="E4333" s="3" t="s">
        <v>21</v>
      </c>
      <c r="F4333" s="3">
        <v>4.0</v>
      </c>
      <c r="G4333" s="3">
        <v>699.0</v>
      </c>
      <c r="H4333" s="3">
        <v>30.0</v>
      </c>
      <c r="I4333" s="3">
        <v>380.76</v>
      </c>
      <c r="J4333" s="3" t="s">
        <v>52</v>
      </c>
      <c r="K4333" s="3" t="s">
        <v>39</v>
      </c>
      <c r="L4333" s="5">
        <f t="shared" si="1"/>
        <v>1957.2</v>
      </c>
      <c r="M4333" s="5">
        <f t="shared" si="2"/>
        <v>1523.04</v>
      </c>
      <c r="N4333" s="5">
        <f t="shared" si="3"/>
        <v>434.16</v>
      </c>
      <c r="O4333" s="6">
        <f t="shared" si="4"/>
        <v>0.2218270999</v>
      </c>
      <c r="P4333" s="6" t="str">
        <f t="shared" si="5"/>
        <v>Saturday</v>
      </c>
      <c r="Q4333" s="6" t="str">
        <f t="shared" si="6"/>
        <v>Weekend</v>
      </c>
      <c r="R4333" s="6" t="str">
        <f t="shared" si="7"/>
        <v>High (&gt;25%)</v>
      </c>
    </row>
    <row r="4334">
      <c r="A4334" s="3" t="s">
        <v>4852</v>
      </c>
      <c r="B4334" s="4">
        <v>45535.4375</v>
      </c>
      <c r="C4334" s="3" t="s">
        <v>151</v>
      </c>
      <c r="D4334" s="3" t="s">
        <v>1435</v>
      </c>
      <c r="E4334" s="3" t="s">
        <v>21</v>
      </c>
      <c r="F4334" s="3">
        <v>2.0</v>
      </c>
      <c r="G4334" s="3">
        <v>299.0</v>
      </c>
      <c r="H4334" s="3">
        <v>20.0</v>
      </c>
      <c r="I4334" s="3">
        <v>152.31</v>
      </c>
      <c r="J4334" s="3" t="s">
        <v>52</v>
      </c>
      <c r="K4334" s="3" t="s">
        <v>28</v>
      </c>
      <c r="L4334" s="5">
        <f t="shared" si="1"/>
        <v>478.4</v>
      </c>
      <c r="M4334" s="5">
        <f t="shared" si="2"/>
        <v>304.62</v>
      </c>
      <c r="N4334" s="5">
        <f t="shared" si="3"/>
        <v>173.78</v>
      </c>
      <c r="O4334" s="6">
        <f t="shared" si="4"/>
        <v>0.3632525084</v>
      </c>
      <c r="P4334" s="6" t="str">
        <f t="shared" si="5"/>
        <v>Saturday</v>
      </c>
      <c r="Q4334" s="6" t="str">
        <f t="shared" si="6"/>
        <v>Weekend</v>
      </c>
      <c r="R4334" s="6" t="str">
        <f t="shared" si="7"/>
        <v>Mid (16–25%)</v>
      </c>
    </row>
    <row r="4335">
      <c r="A4335" s="3" t="s">
        <v>4853</v>
      </c>
      <c r="B4335" s="4">
        <v>45803.59444444445</v>
      </c>
      <c r="C4335" s="3" t="s">
        <v>100</v>
      </c>
      <c r="D4335" s="3" t="s">
        <v>553</v>
      </c>
      <c r="E4335" s="3" t="s">
        <v>21</v>
      </c>
      <c r="F4335" s="3">
        <v>5.0</v>
      </c>
      <c r="G4335" s="3">
        <v>499.0</v>
      </c>
      <c r="H4335" s="3">
        <v>15.0</v>
      </c>
      <c r="I4335" s="3">
        <v>285.39</v>
      </c>
      <c r="J4335" s="3" t="s">
        <v>52</v>
      </c>
      <c r="K4335" s="3" t="s">
        <v>23</v>
      </c>
      <c r="L4335" s="5">
        <f t="shared" si="1"/>
        <v>2120.75</v>
      </c>
      <c r="M4335" s="5">
        <f t="shared" si="2"/>
        <v>1426.95</v>
      </c>
      <c r="N4335" s="5">
        <f t="shared" si="3"/>
        <v>693.8</v>
      </c>
      <c r="O4335" s="6">
        <f t="shared" si="4"/>
        <v>0.3271484145</v>
      </c>
      <c r="P4335" s="6" t="str">
        <f t="shared" si="5"/>
        <v>Monday</v>
      </c>
      <c r="Q4335" s="6" t="str">
        <f t="shared" si="6"/>
        <v>Weekday</v>
      </c>
      <c r="R4335" s="6" t="str">
        <f t="shared" si="7"/>
        <v>Low (1–15%)</v>
      </c>
    </row>
    <row r="4336">
      <c r="A4336" s="3" t="s">
        <v>4854</v>
      </c>
      <c r="B4336" s="4">
        <v>45662.57847222222</v>
      </c>
      <c r="C4336" s="3" t="s">
        <v>111</v>
      </c>
      <c r="D4336" s="3" t="s">
        <v>107</v>
      </c>
      <c r="E4336" s="3" t="s">
        <v>27</v>
      </c>
      <c r="F4336" s="3">
        <v>3.0</v>
      </c>
      <c r="G4336" s="3">
        <v>799.0</v>
      </c>
      <c r="H4336" s="3">
        <v>10.0</v>
      </c>
      <c r="I4336" s="3">
        <v>425.73</v>
      </c>
      <c r="J4336" s="3" t="s">
        <v>52</v>
      </c>
      <c r="K4336" s="3" t="s">
        <v>23</v>
      </c>
      <c r="L4336" s="5">
        <f t="shared" si="1"/>
        <v>2157.3</v>
      </c>
      <c r="M4336" s="5">
        <f t="shared" si="2"/>
        <v>1277.19</v>
      </c>
      <c r="N4336" s="5">
        <f t="shared" si="3"/>
        <v>880.11</v>
      </c>
      <c r="O4336" s="6">
        <f t="shared" si="4"/>
        <v>0.4079682937</v>
      </c>
      <c r="P4336" s="6" t="str">
        <f t="shared" si="5"/>
        <v>Sunday</v>
      </c>
      <c r="Q4336" s="6" t="str">
        <f t="shared" si="6"/>
        <v>Weekend</v>
      </c>
      <c r="R4336" s="6" t="str">
        <f t="shared" si="7"/>
        <v>Low (1–15%)</v>
      </c>
    </row>
    <row r="4337">
      <c r="A4337" s="3" t="s">
        <v>4855</v>
      </c>
      <c r="B4337" s="4">
        <v>45573.879166666666</v>
      </c>
      <c r="C4337" s="3" t="s">
        <v>60</v>
      </c>
      <c r="D4337" s="3" t="s">
        <v>222</v>
      </c>
      <c r="E4337" s="3" t="s">
        <v>27</v>
      </c>
      <c r="F4337" s="3">
        <v>4.0</v>
      </c>
      <c r="G4337" s="3">
        <v>999.0</v>
      </c>
      <c r="H4337" s="3">
        <v>30.0</v>
      </c>
      <c r="I4337" s="3">
        <v>535.55</v>
      </c>
      <c r="J4337" s="3" t="s">
        <v>32</v>
      </c>
      <c r="K4337" s="3" t="s">
        <v>23</v>
      </c>
      <c r="L4337" s="5">
        <f t="shared" si="1"/>
        <v>2797.2</v>
      </c>
      <c r="M4337" s="5">
        <f t="shared" si="2"/>
        <v>2142.2</v>
      </c>
      <c r="N4337" s="5">
        <f t="shared" si="3"/>
        <v>655</v>
      </c>
      <c r="O4337" s="6">
        <f t="shared" si="4"/>
        <v>0.2341627342</v>
      </c>
      <c r="P4337" s="6" t="str">
        <f t="shared" si="5"/>
        <v>Tuesday</v>
      </c>
      <c r="Q4337" s="6" t="str">
        <f t="shared" si="6"/>
        <v>Weekday</v>
      </c>
      <c r="R4337" s="6" t="str">
        <f t="shared" si="7"/>
        <v>High (&gt;25%)</v>
      </c>
    </row>
    <row r="4338">
      <c r="A4338" s="3" t="s">
        <v>4856</v>
      </c>
      <c r="B4338" s="4">
        <v>45905.68194444444</v>
      </c>
      <c r="C4338" s="3" t="s">
        <v>151</v>
      </c>
      <c r="D4338" s="3" t="s">
        <v>400</v>
      </c>
      <c r="E4338" s="3" t="s">
        <v>27</v>
      </c>
      <c r="F4338" s="3">
        <v>1.0</v>
      </c>
      <c r="G4338" s="3">
        <v>799.0</v>
      </c>
      <c r="H4338" s="3">
        <v>5.0</v>
      </c>
      <c r="I4338" s="3">
        <v>536.27</v>
      </c>
      <c r="J4338" s="3" t="s">
        <v>52</v>
      </c>
      <c r="K4338" s="3" t="s">
        <v>28</v>
      </c>
      <c r="L4338" s="5">
        <f t="shared" si="1"/>
        <v>759.05</v>
      </c>
      <c r="M4338" s="5">
        <f t="shared" si="2"/>
        <v>536.27</v>
      </c>
      <c r="N4338" s="5">
        <f t="shared" si="3"/>
        <v>222.78</v>
      </c>
      <c r="O4338" s="6">
        <f t="shared" si="4"/>
        <v>0.293498452</v>
      </c>
      <c r="P4338" s="6" t="str">
        <f t="shared" si="5"/>
        <v>Friday</v>
      </c>
      <c r="Q4338" s="6" t="str">
        <f t="shared" si="6"/>
        <v>Weekday</v>
      </c>
      <c r="R4338" s="6" t="str">
        <f t="shared" si="7"/>
        <v>Low (1–15%)</v>
      </c>
    </row>
    <row r="4339">
      <c r="A4339" s="3" t="s">
        <v>4857</v>
      </c>
      <c r="B4339" s="4">
        <v>45971.81597222222</v>
      </c>
      <c r="C4339" s="3" t="s">
        <v>171</v>
      </c>
      <c r="D4339" s="3" t="s">
        <v>630</v>
      </c>
      <c r="E4339" s="3" t="s">
        <v>35</v>
      </c>
      <c r="F4339" s="3">
        <v>2.0</v>
      </c>
      <c r="G4339" s="3">
        <v>2499.0</v>
      </c>
      <c r="H4339" s="3">
        <v>5.0</v>
      </c>
      <c r="I4339" s="3">
        <v>1852.28</v>
      </c>
      <c r="J4339" s="3" t="s">
        <v>52</v>
      </c>
      <c r="K4339" s="3" t="s">
        <v>23</v>
      </c>
      <c r="L4339" s="5">
        <f t="shared" si="1"/>
        <v>4748.1</v>
      </c>
      <c r="M4339" s="5">
        <f t="shared" si="2"/>
        <v>3704.56</v>
      </c>
      <c r="N4339" s="5">
        <f t="shared" si="3"/>
        <v>1043.54</v>
      </c>
      <c r="O4339" s="6">
        <f t="shared" si="4"/>
        <v>0.2197805438</v>
      </c>
      <c r="P4339" s="6" t="str">
        <f t="shared" si="5"/>
        <v>Monday</v>
      </c>
      <c r="Q4339" s="6" t="str">
        <f t="shared" si="6"/>
        <v>Weekday</v>
      </c>
      <c r="R4339" s="6" t="str">
        <f t="shared" si="7"/>
        <v>Low (1–15%)</v>
      </c>
    </row>
    <row r="4340">
      <c r="A4340" s="3" t="s">
        <v>4858</v>
      </c>
      <c r="B4340" s="4">
        <v>45947.68263888889</v>
      </c>
      <c r="C4340" s="3" t="s">
        <v>135</v>
      </c>
      <c r="D4340" s="3" t="s">
        <v>582</v>
      </c>
      <c r="E4340" s="3" t="s">
        <v>35</v>
      </c>
      <c r="F4340" s="3">
        <v>5.0</v>
      </c>
      <c r="G4340" s="3">
        <v>2499.0</v>
      </c>
      <c r="H4340" s="3">
        <v>5.0</v>
      </c>
      <c r="I4340" s="3">
        <v>1858.93</v>
      </c>
      <c r="J4340" s="3" t="s">
        <v>52</v>
      </c>
      <c r="K4340" s="3" t="s">
        <v>39</v>
      </c>
      <c r="L4340" s="5">
        <f t="shared" si="1"/>
        <v>11870.25</v>
      </c>
      <c r="M4340" s="5">
        <f t="shared" si="2"/>
        <v>9294.65</v>
      </c>
      <c r="N4340" s="5">
        <f t="shared" si="3"/>
        <v>2575.6</v>
      </c>
      <c r="O4340" s="6">
        <f t="shared" si="4"/>
        <v>0.2169794233</v>
      </c>
      <c r="P4340" s="6" t="str">
        <f t="shared" si="5"/>
        <v>Friday</v>
      </c>
      <c r="Q4340" s="6" t="str">
        <f t="shared" si="6"/>
        <v>Weekday</v>
      </c>
      <c r="R4340" s="6" t="str">
        <f t="shared" si="7"/>
        <v>Low (1–15%)</v>
      </c>
    </row>
    <row r="4341">
      <c r="A4341" s="3" t="s">
        <v>4859</v>
      </c>
      <c r="B4341" s="4">
        <v>45394.83541666667</v>
      </c>
      <c r="C4341" s="3" t="s">
        <v>309</v>
      </c>
      <c r="D4341" s="3" t="s">
        <v>627</v>
      </c>
      <c r="E4341" s="3" t="s">
        <v>21</v>
      </c>
      <c r="F4341" s="3">
        <v>3.0</v>
      </c>
      <c r="G4341" s="3">
        <v>299.0</v>
      </c>
      <c r="H4341" s="3">
        <v>0.0</v>
      </c>
      <c r="I4341" s="3">
        <v>174.0</v>
      </c>
      <c r="J4341" s="3" t="s">
        <v>32</v>
      </c>
      <c r="K4341" s="3" t="s">
        <v>28</v>
      </c>
      <c r="L4341" s="5">
        <f t="shared" si="1"/>
        <v>897</v>
      </c>
      <c r="M4341" s="5">
        <f t="shared" si="2"/>
        <v>522</v>
      </c>
      <c r="N4341" s="5">
        <f t="shared" si="3"/>
        <v>375</v>
      </c>
      <c r="O4341" s="6">
        <f t="shared" si="4"/>
        <v>0.4180602007</v>
      </c>
      <c r="P4341" s="6" t="str">
        <f t="shared" si="5"/>
        <v>Friday</v>
      </c>
      <c r="Q4341" s="6" t="str">
        <f t="shared" si="6"/>
        <v>Weekday</v>
      </c>
      <c r="R4341" s="6" t="str">
        <f t="shared" si="7"/>
        <v>No Discount</v>
      </c>
    </row>
    <row r="4342">
      <c r="A4342" s="3" t="s">
        <v>4860</v>
      </c>
      <c r="B4342" s="4">
        <v>45532.54722222222</v>
      </c>
      <c r="C4342" s="3" t="s">
        <v>57</v>
      </c>
      <c r="D4342" s="3" t="s">
        <v>497</v>
      </c>
      <c r="E4342" s="3" t="s">
        <v>21</v>
      </c>
      <c r="F4342" s="3">
        <v>4.0</v>
      </c>
      <c r="G4342" s="3">
        <v>699.0</v>
      </c>
      <c r="H4342" s="3">
        <v>25.0</v>
      </c>
      <c r="I4342" s="3">
        <v>347.7</v>
      </c>
      <c r="J4342" s="3" t="s">
        <v>32</v>
      </c>
      <c r="K4342" s="3" t="s">
        <v>23</v>
      </c>
      <c r="L4342" s="5">
        <f t="shared" si="1"/>
        <v>2097</v>
      </c>
      <c r="M4342" s="5">
        <f t="shared" si="2"/>
        <v>1390.8</v>
      </c>
      <c r="N4342" s="5">
        <f t="shared" si="3"/>
        <v>706.2</v>
      </c>
      <c r="O4342" s="6">
        <f t="shared" si="4"/>
        <v>0.3367668097</v>
      </c>
      <c r="P4342" s="6" t="str">
        <f t="shared" si="5"/>
        <v>Wednesday</v>
      </c>
      <c r="Q4342" s="6" t="str">
        <f t="shared" si="6"/>
        <v>Weekday</v>
      </c>
      <c r="R4342" s="6" t="str">
        <f t="shared" si="7"/>
        <v>Mid (16–25%)</v>
      </c>
    </row>
    <row r="4343">
      <c r="A4343" s="3" t="s">
        <v>4861</v>
      </c>
      <c r="B4343" s="4">
        <v>45582.779861111114</v>
      </c>
      <c r="C4343" s="3" t="s">
        <v>44</v>
      </c>
      <c r="D4343" s="3" t="s">
        <v>341</v>
      </c>
      <c r="E4343" s="3" t="s">
        <v>35</v>
      </c>
      <c r="F4343" s="3">
        <v>1.0</v>
      </c>
      <c r="G4343" s="3">
        <v>3999.0</v>
      </c>
      <c r="H4343" s="3">
        <v>25.0</v>
      </c>
      <c r="I4343" s="3">
        <v>2555.21</v>
      </c>
      <c r="J4343" s="3" t="s">
        <v>52</v>
      </c>
      <c r="K4343" s="3" t="s">
        <v>28</v>
      </c>
      <c r="L4343" s="5">
        <f t="shared" si="1"/>
        <v>2999.25</v>
      </c>
      <c r="M4343" s="5">
        <f t="shared" si="2"/>
        <v>2555.21</v>
      </c>
      <c r="N4343" s="5">
        <f t="shared" si="3"/>
        <v>444.04</v>
      </c>
      <c r="O4343" s="6">
        <f t="shared" si="4"/>
        <v>0.1480503459</v>
      </c>
      <c r="P4343" s="6" t="str">
        <f t="shared" si="5"/>
        <v>Thursday</v>
      </c>
      <c r="Q4343" s="6" t="str">
        <f t="shared" si="6"/>
        <v>Weekday</v>
      </c>
      <c r="R4343" s="6" t="str">
        <f t="shared" si="7"/>
        <v>Mid (16–25%)</v>
      </c>
    </row>
    <row r="4344">
      <c r="A4344" s="3" t="s">
        <v>4862</v>
      </c>
      <c r="B4344" s="4">
        <v>45512.47083333333</v>
      </c>
      <c r="C4344" s="3" t="s">
        <v>144</v>
      </c>
      <c r="D4344" s="3" t="s">
        <v>136</v>
      </c>
      <c r="E4344" s="3" t="s">
        <v>27</v>
      </c>
      <c r="F4344" s="3">
        <v>2.0</v>
      </c>
      <c r="G4344" s="3">
        <v>799.0</v>
      </c>
      <c r="H4344" s="3">
        <v>20.0</v>
      </c>
      <c r="I4344" s="3">
        <v>537.87</v>
      </c>
      <c r="J4344" s="3" t="s">
        <v>52</v>
      </c>
      <c r="K4344" s="3" t="s">
        <v>23</v>
      </c>
      <c r="L4344" s="5">
        <f t="shared" si="1"/>
        <v>1278.4</v>
      </c>
      <c r="M4344" s="5">
        <f t="shared" si="2"/>
        <v>1075.74</v>
      </c>
      <c r="N4344" s="5">
        <f t="shared" si="3"/>
        <v>202.66</v>
      </c>
      <c r="O4344" s="6">
        <f t="shared" si="4"/>
        <v>0.1585262829</v>
      </c>
      <c r="P4344" s="6" t="str">
        <f t="shared" si="5"/>
        <v>Thursday</v>
      </c>
      <c r="Q4344" s="6" t="str">
        <f t="shared" si="6"/>
        <v>Weekday</v>
      </c>
      <c r="R4344" s="6" t="str">
        <f t="shared" si="7"/>
        <v>Mid (16–25%)</v>
      </c>
    </row>
    <row r="4345">
      <c r="A4345" s="3" t="s">
        <v>4863</v>
      </c>
      <c r="B4345" s="4">
        <v>45406.63333333333</v>
      </c>
      <c r="C4345" s="3" t="s">
        <v>97</v>
      </c>
      <c r="D4345" s="3" t="s">
        <v>412</v>
      </c>
      <c r="E4345" s="3" t="s">
        <v>27</v>
      </c>
      <c r="F4345" s="3">
        <v>3.0</v>
      </c>
      <c r="G4345" s="3">
        <v>999.0</v>
      </c>
      <c r="H4345" s="3">
        <v>20.0</v>
      </c>
      <c r="I4345" s="3">
        <v>500.26</v>
      </c>
      <c r="J4345" s="3" t="s">
        <v>32</v>
      </c>
      <c r="K4345" s="3" t="s">
        <v>39</v>
      </c>
      <c r="L4345" s="5">
        <f t="shared" si="1"/>
        <v>2397.6</v>
      </c>
      <c r="M4345" s="5">
        <f t="shared" si="2"/>
        <v>1500.78</v>
      </c>
      <c r="N4345" s="5">
        <f t="shared" si="3"/>
        <v>896.82</v>
      </c>
      <c r="O4345" s="6">
        <f t="shared" si="4"/>
        <v>0.374049049</v>
      </c>
      <c r="P4345" s="6" t="str">
        <f t="shared" si="5"/>
        <v>Wednesday</v>
      </c>
      <c r="Q4345" s="6" t="str">
        <f t="shared" si="6"/>
        <v>Weekday</v>
      </c>
      <c r="R4345" s="6" t="str">
        <f t="shared" si="7"/>
        <v>Mid (16–25%)</v>
      </c>
    </row>
    <row r="4346">
      <c r="A4346" s="3" t="s">
        <v>4864</v>
      </c>
      <c r="B4346" s="4">
        <v>45806.53680555556</v>
      </c>
      <c r="C4346" s="3" t="s">
        <v>282</v>
      </c>
      <c r="D4346" s="3" t="s">
        <v>2221</v>
      </c>
      <c r="E4346" s="3" t="s">
        <v>21</v>
      </c>
      <c r="F4346" s="3">
        <v>1.0</v>
      </c>
      <c r="G4346" s="3">
        <v>899.0</v>
      </c>
      <c r="H4346" s="3">
        <v>5.0</v>
      </c>
      <c r="I4346" s="3">
        <v>431.26</v>
      </c>
      <c r="J4346" s="3" t="s">
        <v>52</v>
      </c>
      <c r="K4346" s="3" t="s">
        <v>28</v>
      </c>
      <c r="L4346" s="5">
        <f t="shared" si="1"/>
        <v>854.05</v>
      </c>
      <c r="M4346" s="5">
        <f t="shared" si="2"/>
        <v>431.26</v>
      </c>
      <c r="N4346" s="5">
        <f t="shared" si="3"/>
        <v>422.79</v>
      </c>
      <c r="O4346" s="6">
        <f t="shared" si="4"/>
        <v>0.4950412739</v>
      </c>
      <c r="P4346" s="6" t="str">
        <f t="shared" si="5"/>
        <v>Thursday</v>
      </c>
      <c r="Q4346" s="6" t="str">
        <f t="shared" si="6"/>
        <v>Weekday</v>
      </c>
      <c r="R4346" s="6" t="str">
        <f t="shared" si="7"/>
        <v>Low (1–15%)</v>
      </c>
    </row>
    <row r="4347">
      <c r="A4347" s="3" t="s">
        <v>4865</v>
      </c>
      <c r="B4347" s="4">
        <v>45844.76875</v>
      </c>
      <c r="C4347" s="3" t="s">
        <v>135</v>
      </c>
      <c r="D4347" s="3" t="s">
        <v>299</v>
      </c>
      <c r="E4347" s="3" t="s">
        <v>21</v>
      </c>
      <c r="F4347" s="3">
        <v>1.0</v>
      </c>
      <c r="G4347" s="3">
        <v>499.0</v>
      </c>
      <c r="H4347" s="3">
        <v>0.0</v>
      </c>
      <c r="I4347" s="3">
        <v>262.39</v>
      </c>
      <c r="J4347" s="3" t="s">
        <v>52</v>
      </c>
      <c r="K4347" s="3" t="s">
        <v>39</v>
      </c>
      <c r="L4347" s="5">
        <f t="shared" si="1"/>
        <v>499</v>
      </c>
      <c r="M4347" s="5">
        <f t="shared" si="2"/>
        <v>262.39</v>
      </c>
      <c r="N4347" s="5">
        <f t="shared" si="3"/>
        <v>236.61</v>
      </c>
      <c r="O4347" s="6">
        <f t="shared" si="4"/>
        <v>0.4741683367</v>
      </c>
      <c r="P4347" s="6" t="str">
        <f t="shared" si="5"/>
        <v>Sunday</v>
      </c>
      <c r="Q4347" s="6" t="str">
        <f t="shared" si="6"/>
        <v>Weekend</v>
      </c>
      <c r="R4347" s="6" t="str">
        <f t="shared" si="7"/>
        <v>No Discount</v>
      </c>
    </row>
    <row r="4348">
      <c r="A4348" s="3" t="s">
        <v>4866</v>
      </c>
      <c r="B4348" s="4">
        <v>45959.76597222222</v>
      </c>
      <c r="C4348" s="3" t="s">
        <v>138</v>
      </c>
      <c r="D4348" s="3" t="s">
        <v>1455</v>
      </c>
      <c r="E4348" s="3" t="s">
        <v>27</v>
      </c>
      <c r="F4348" s="3">
        <v>4.0</v>
      </c>
      <c r="G4348" s="3">
        <v>1499.0</v>
      </c>
      <c r="H4348" s="3">
        <v>25.0</v>
      </c>
      <c r="I4348" s="3">
        <v>920.55</v>
      </c>
      <c r="J4348" s="3" t="s">
        <v>52</v>
      </c>
      <c r="K4348" s="3" t="s">
        <v>23</v>
      </c>
      <c r="L4348" s="5">
        <f t="shared" si="1"/>
        <v>4497</v>
      </c>
      <c r="M4348" s="5">
        <f t="shared" si="2"/>
        <v>3682.2</v>
      </c>
      <c r="N4348" s="5">
        <f t="shared" si="3"/>
        <v>814.8</v>
      </c>
      <c r="O4348" s="6">
        <f t="shared" si="4"/>
        <v>0.1811874583</v>
      </c>
      <c r="P4348" s="6" t="str">
        <f t="shared" si="5"/>
        <v>Wednesday</v>
      </c>
      <c r="Q4348" s="6" t="str">
        <f t="shared" si="6"/>
        <v>Weekday</v>
      </c>
      <c r="R4348" s="6" t="str">
        <f t="shared" si="7"/>
        <v>Mid (16–25%)</v>
      </c>
    </row>
    <row r="4349">
      <c r="A4349" s="3" t="s">
        <v>4867</v>
      </c>
      <c r="B4349" s="4">
        <v>45379.45763888889</v>
      </c>
      <c r="C4349" s="3" t="s">
        <v>73</v>
      </c>
      <c r="D4349" s="3" t="s">
        <v>1018</v>
      </c>
      <c r="E4349" s="3" t="s">
        <v>21</v>
      </c>
      <c r="F4349" s="3">
        <v>4.0</v>
      </c>
      <c r="G4349" s="3">
        <v>699.0</v>
      </c>
      <c r="H4349" s="3">
        <v>15.0</v>
      </c>
      <c r="I4349" s="3">
        <v>333.2</v>
      </c>
      <c r="J4349" s="3" t="s">
        <v>32</v>
      </c>
      <c r="K4349" s="3" t="s">
        <v>28</v>
      </c>
      <c r="L4349" s="5">
        <f t="shared" si="1"/>
        <v>2376.6</v>
      </c>
      <c r="M4349" s="5">
        <f t="shared" si="2"/>
        <v>1332.8</v>
      </c>
      <c r="N4349" s="5">
        <f t="shared" si="3"/>
        <v>1043.8</v>
      </c>
      <c r="O4349" s="6">
        <f t="shared" si="4"/>
        <v>0.4391988555</v>
      </c>
      <c r="P4349" s="6" t="str">
        <f t="shared" si="5"/>
        <v>Thursday</v>
      </c>
      <c r="Q4349" s="6" t="str">
        <f t="shared" si="6"/>
        <v>Weekday</v>
      </c>
      <c r="R4349" s="6" t="str">
        <f t="shared" si="7"/>
        <v>Low (1–15%)</v>
      </c>
    </row>
    <row r="4350">
      <c r="A4350" s="3" t="s">
        <v>4868</v>
      </c>
      <c r="B4350" s="4">
        <v>45341.39097222222</v>
      </c>
      <c r="C4350" s="3" t="s">
        <v>270</v>
      </c>
      <c r="D4350" s="3" t="s">
        <v>174</v>
      </c>
      <c r="E4350" s="3" t="s">
        <v>35</v>
      </c>
      <c r="F4350" s="3">
        <v>1.0</v>
      </c>
      <c r="G4350" s="3">
        <v>2499.0</v>
      </c>
      <c r="H4350" s="3">
        <v>15.0</v>
      </c>
      <c r="I4350" s="3">
        <v>1607.74</v>
      </c>
      <c r="J4350" s="3" t="s">
        <v>52</v>
      </c>
      <c r="K4350" s="3" t="s">
        <v>23</v>
      </c>
      <c r="L4350" s="5">
        <f t="shared" si="1"/>
        <v>2124.15</v>
      </c>
      <c r="M4350" s="5">
        <f t="shared" si="2"/>
        <v>1607.74</v>
      </c>
      <c r="N4350" s="5">
        <f t="shared" si="3"/>
        <v>516.41</v>
      </c>
      <c r="O4350" s="6">
        <f t="shared" si="4"/>
        <v>0.2431137161</v>
      </c>
      <c r="P4350" s="6" t="str">
        <f t="shared" si="5"/>
        <v>Monday</v>
      </c>
      <c r="Q4350" s="6" t="str">
        <f t="shared" si="6"/>
        <v>Weekday</v>
      </c>
      <c r="R4350" s="6" t="str">
        <f t="shared" si="7"/>
        <v>Low (1–15%)</v>
      </c>
    </row>
    <row r="4351">
      <c r="A4351" s="3" t="s">
        <v>4869</v>
      </c>
      <c r="B4351" s="4">
        <v>45690.472916666666</v>
      </c>
      <c r="C4351" s="3" t="s">
        <v>138</v>
      </c>
      <c r="D4351" s="3" t="s">
        <v>594</v>
      </c>
      <c r="E4351" s="3" t="s">
        <v>35</v>
      </c>
      <c r="F4351" s="3">
        <v>1.0</v>
      </c>
      <c r="G4351" s="3">
        <v>1999.0</v>
      </c>
      <c r="H4351" s="3">
        <v>0.0</v>
      </c>
      <c r="I4351" s="3">
        <v>1492.42</v>
      </c>
      <c r="J4351" s="3" t="s">
        <v>52</v>
      </c>
      <c r="K4351" s="3" t="s">
        <v>39</v>
      </c>
      <c r="L4351" s="5">
        <f t="shared" si="1"/>
        <v>1999</v>
      </c>
      <c r="M4351" s="5">
        <f t="shared" si="2"/>
        <v>1492.42</v>
      </c>
      <c r="N4351" s="5">
        <f t="shared" si="3"/>
        <v>506.58</v>
      </c>
      <c r="O4351" s="6">
        <f t="shared" si="4"/>
        <v>0.2534167084</v>
      </c>
      <c r="P4351" s="6" t="str">
        <f t="shared" si="5"/>
        <v>Sunday</v>
      </c>
      <c r="Q4351" s="6" t="str">
        <f t="shared" si="6"/>
        <v>Weekend</v>
      </c>
      <c r="R4351" s="6" t="str">
        <f t="shared" si="7"/>
        <v>No Discount</v>
      </c>
    </row>
    <row r="4352">
      <c r="A4352" s="3" t="s">
        <v>4870</v>
      </c>
      <c r="B4352" s="4">
        <v>45774.552083333336</v>
      </c>
      <c r="C4352" s="3" t="s">
        <v>19</v>
      </c>
      <c r="D4352" s="3" t="s">
        <v>61</v>
      </c>
      <c r="E4352" s="3" t="s">
        <v>21</v>
      </c>
      <c r="F4352" s="3">
        <v>4.0</v>
      </c>
      <c r="G4352" s="3">
        <v>499.0</v>
      </c>
      <c r="H4352" s="3">
        <v>30.0</v>
      </c>
      <c r="I4352" s="3">
        <v>293.0</v>
      </c>
      <c r="J4352" s="3" t="s">
        <v>32</v>
      </c>
      <c r="K4352" s="3" t="s">
        <v>28</v>
      </c>
      <c r="L4352" s="5">
        <f t="shared" si="1"/>
        <v>1397.2</v>
      </c>
      <c r="M4352" s="5">
        <f t="shared" si="2"/>
        <v>1172</v>
      </c>
      <c r="N4352" s="5">
        <f t="shared" si="3"/>
        <v>225.2</v>
      </c>
      <c r="O4352" s="6">
        <f t="shared" si="4"/>
        <v>0.1611795019</v>
      </c>
      <c r="P4352" s="6" t="str">
        <f t="shared" si="5"/>
        <v>Sunday</v>
      </c>
      <c r="Q4352" s="6" t="str">
        <f t="shared" si="6"/>
        <v>Weekend</v>
      </c>
      <c r="R4352" s="6" t="str">
        <f t="shared" si="7"/>
        <v>High (&gt;25%)</v>
      </c>
    </row>
    <row r="4353">
      <c r="A4353" s="3" t="s">
        <v>4871</v>
      </c>
      <c r="B4353" s="4">
        <v>46001.720138888886</v>
      </c>
      <c r="C4353" s="3" t="s">
        <v>50</v>
      </c>
      <c r="D4353" s="3" t="s">
        <v>353</v>
      </c>
      <c r="E4353" s="3" t="s">
        <v>35</v>
      </c>
      <c r="F4353" s="3">
        <v>1.0</v>
      </c>
      <c r="G4353" s="3">
        <v>3499.0</v>
      </c>
      <c r="H4353" s="3">
        <v>0.0</v>
      </c>
      <c r="I4353" s="3">
        <v>2083.21</v>
      </c>
      <c r="J4353" s="3" t="s">
        <v>52</v>
      </c>
      <c r="K4353" s="3" t="s">
        <v>28</v>
      </c>
      <c r="L4353" s="5">
        <f t="shared" si="1"/>
        <v>3499</v>
      </c>
      <c r="M4353" s="5">
        <f t="shared" si="2"/>
        <v>2083.21</v>
      </c>
      <c r="N4353" s="5">
        <f t="shared" si="3"/>
        <v>1415.79</v>
      </c>
      <c r="O4353" s="6">
        <f t="shared" si="4"/>
        <v>0.4046270363</v>
      </c>
      <c r="P4353" s="6" t="str">
        <f t="shared" si="5"/>
        <v>Wednesday</v>
      </c>
      <c r="Q4353" s="6" t="str">
        <f t="shared" si="6"/>
        <v>Weekday</v>
      </c>
      <c r="R4353" s="6" t="str">
        <f t="shared" si="7"/>
        <v>No Discount</v>
      </c>
    </row>
    <row r="4354">
      <c r="A4354" s="3" t="s">
        <v>4872</v>
      </c>
      <c r="B4354" s="4">
        <v>45454.518055555556</v>
      </c>
      <c r="C4354" s="3" t="s">
        <v>30</v>
      </c>
      <c r="D4354" s="3" t="s">
        <v>152</v>
      </c>
      <c r="E4354" s="3" t="s">
        <v>27</v>
      </c>
      <c r="F4354" s="3">
        <v>2.0</v>
      </c>
      <c r="G4354" s="3">
        <v>1299.0</v>
      </c>
      <c r="H4354" s="3">
        <v>0.0</v>
      </c>
      <c r="I4354" s="3">
        <v>863.93</v>
      </c>
      <c r="J4354" s="3" t="s">
        <v>52</v>
      </c>
      <c r="K4354" s="3" t="s">
        <v>28</v>
      </c>
      <c r="L4354" s="5">
        <f t="shared" si="1"/>
        <v>2598</v>
      </c>
      <c r="M4354" s="5">
        <f t="shared" si="2"/>
        <v>1727.86</v>
      </c>
      <c r="N4354" s="5">
        <f t="shared" si="3"/>
        <v>870.14</v>
      </c>
      <c r="O4354" s="6">
        <f t="shared" si="4"/>
        <v>0.3349268668</v>
      </c>
      <c r="P4354" s="6" t="str">
        <f t="shared" si="5"/>
        <v>Tuesday</v>
      </c>
      <c r="Q4354" s="6" t="str">
        <f t="shared" si="6"/>
        <v>Weekday</v>
      </c>
      <c r="R4354" s="6" t="str">
        <f t="shared" si="7"/>
        <v>No Discount</v>
      </c>
    </row>
    <row r="4355">
      <c r="A4355" s="3" t="s">
        <v>4873</v>
      </c>
      <c r="B4355" s="4">
        <v>45502.90694444445</v>
      </c>
      <c r="C4355" s="3" t="s">
        <v>144</v>
      </c>
      <c r="D4355" s="3" t="s">
        <v>149</v>
      </c>
      <c r="E4355" s="3" t="s">
        <v>27</v>
      </c>
      <c r="F4355" s="3">
        <v>2.0</v>
      </c>
      <c r="G4355" s="3">
        <v>1499.0</v>
      </c>
      <c r="H4355" s="3">
        <v>15.0</v>
      </c>
      <c r="I4355" s="3">
        <v>795.33</v>
      </c>
      <c r="J4355" s="3" t="s">
        <v>52</v>
      </c>
      <c r="K4355" s="3" t="s">
        <v>28</v>
      </c>
      <c r="L4355" s="5">
        <f t="shared" si="1"/>
        <v>2548.3</v>
      </c>
      <c r="M4355" s="5">
        <f t="shared" si="2"/>
        <v>1590.66</v>
      </c>
      <c r="N4355" s="5">
        <f t="shared" si="3"/>
        <v>957.64</v>
      </c>
      <c r="O4355" s="6">
        <f t="shared" si="4"/>
        <v>0.3757956285</v>
      </c>
      <c r="P4355" s="6" t="str">
        <f t="shared" si="5"/>
        <v>Monday</v>
      </c>
      <c r="Q4355" s="6" t="str">
        <f t="shared" si="6"/>
        <v>Weekday</v>
      </c>
      <c r="R4355" s="6" t="str">
        <f t="shared" si="7"/>
        <v>Low (1–15%)</v>
      </c>
    </row>
    <row r="4356">
      <c r="A4356" s="3" t="s">
        <v>4874</v>
      </c>
      <c r="B4356" s="4">
        <v>45593.740277777775</v>
      </c>
      <c r="C4356" s="3" t="s">
        <v>231</v>
      </c>
      <c r="D4356" s="3" t="s">
        <v>598</v>
      </c>
      <c r="E4356" s="3" t="s">
        <v>27</v>
      </c>
      <c r="F4356" s="3">
        <v>3.0</v>
      </c>
      <c r="G4356" s="3">
        <v>999.0</v>
      </c>
      <c r="H4356" s="3">
        <v>5.0</v>
      </c>
      <c r="I4356" s="3">
        <v>672.08</v>
      </c>
      <c r="J4356" s="3" t="s">
        <v>52</v>
      </c>
      <c r="K4356" s="3" t="s">
        <v>39</v>
      </c>
      <c r="L4356" s="5">
        <f t="shared" si="1"/>
        <v>2847.15</v>
      </c>
      <c r="M4356" s="5">
        <f t="shared" si="2"/>
        <v>2016.24</v>
      </c>
      <c r="N4356" s="5">
        <f t="shared" si="3"/>
        <v>830.91</v>
      </c>
      <c r="O4356" s="6">
        <f t="shared" si="4"/>
        <v>0.2918392076</v>
      </c>
      <c r="P4356" s="6" t="str">
        <f t="shared" si="5"/>
        <v>Monday</v>
      </c>
      <c r="Q4356" s="6" t="str">
        <f t="shared" si="6"/>
        <v>Weekday</v>
      </c>
      <c r="R4356" s="6" t="str">
        <f t="shared" si="7"/>
        <v>Low (1–15%)</v>
      </c>
    </row>
    <row r="4357">
      <c r="A4357" s="3" t="s">
        <v>4875</v>
      </c>
      <c r="B4357" s="4">
        <v>46012.80347222222</v>
      </c>
      <c r="C4357" s="3" t="s">
        <v>81</v>
      </c>
      <c r="D4357" s="3" t="s">
        <v>533</v>
      </c>
      <c r="E4357" s="3" t="s">
        <v>35</v>
      </c>
      <c r="F4357" s="3">
        <v>2.0</v>
      </c>
      <c r="G4357" s="3">
        <v>1999.0</v>
      </c>
      <c r="H4357" s="3">
        <v>0.0</v>
      </c>
      <c r="I4357" s="3">
        <v>1272.36</v>
      </c>
      <c r="J4357" s="3" t="s">
        <v>32</v>
      </c>
      <c r="K4357" s="3" t="s">
        <v>23</v>
      </c>
      <c r="L4357" s="5">
        <f t="shared" si="1"/>
        <v>3998</v>
      </c>
      <c r="M4357" s="5">
        <f t="shared" si="2"/>
        <v>2544.72</v>
      </c>
      <c r="N4357" s="5">
        <f t="shared" si="3"/>
        <v>1453.28</v>
      </c>
      <c r="O4357" s="6">
        <f t="shared" si="4"/>
        <v>0.3635017509</v>
      </c>
      <c r="P4357" s="6" t="str">
        <f t="shared" si="5"/>
        <v>Sunday</v>
      </c>
      <c r="Q4357" s="6" t="str">
        <f t="shared" si="6"/>
        <v>Weekend</v>
      </c>
      <c r="R4357" s="6" t="str">
        <f t="shared" si="7"/>
        <v>No Discount</v>
      </c>
    </row>
    <row r="4358">
      <c r="A4358" s="3" t="s">
        <v>4876</v>
      </c>
      <c r="B4358" s="4">
        <v>45686.59305555555</v>
      </c>
      <c r="C4358" s="3" t="s">
        <v>114</v>
      </c>
      <c r="D4358" s="3" t="s">
        <v>386</v>
      </c>
      <c r="E4358" s="3" t="s">
        <v>35</v>
      </c>
      <c r="F4358" s="3">
        <v>3.0</v>
      </c>
      <c r="G4358" s="3">
        <v>2499.0</v>
      </c>
      <c r="H4358" s="3">
        <v>5.0</v>
      </c>
      <c r="I4358" s="3">
        <v>1790.79</v>
      </c>
      <c r="J4358" s="3" t="s">
        <v>32</v>
      </c>
      <c r="K4358" s="3" t="s">
        <v>39</v>
      </c>
      <c r="L4358" s="5">
        <f t="shared" si="1"/>
        <v>7122.15</v>
      </c>
      <c r="M4358" s="5">
        <f t="shared" si="2"/>
        <v>5372.37</v>
      </c>
      <c r="N4358" s="5">
        <f t="shared" si="3"/>
        <v>1749.78</v>
      </c>
      <c r="O4358" s="6">
        <f t="shared" si="4"/>
        <v>0.2456814305</v>
      </c>
      <c r="P4358" s="6" t="str">
        <f t="shared" si="5"/>
        <v>Wednesday</v>
      </c>
      <c r="Q4358" s="6" t="str">
        <f t="shared" si="6"/>
        <v>Weekday</v>
      </c>
      <c r="R4358" s="6" t="str">
        <f t="shared" si="7"/>
        <v>Low (1–15%)</v>
      </c>
    </row>
    <row r="4359">
      <c r="A4359" s="3" t="s">
        <v>4877</v>
      </c>
      <c r="B4359" s="4">
        <v>45754.657638888886</v>
      </c>
      <c r="C4359" s="3" t="s">
        <v>135</v>
      </c>
      <c r="D4359" s="3" t="s">
        <v>1374</v>
      </c>
      <c r="E4359" s="3" t="s">
        <v>27</v>
      </c>
      <c r="F4359" s="3">
        <v>4.0</v>
      </c>
      <c r="G4359" s="3">
        <v>1499.0</v>
      </c>
      <c r="H4359" s="3">
        <v>15.0</v>
      </c>
      <c r="I4359" s="3">
        <v>866.37</v>
      </c>
      <c r="J4359" s="3" t="s">
        <v>32</v>
      </c>
      <c r="K4359" s="3" t="s">
        <v>39</v>
      </c>
      <c r="L4359" s="5">
        <f t="shared" si="1"/>
        <v>5096.6</v>
      </c>
      <c r="M4359" s="5">
        <f t="shared" si="2"/>
        <v>3465.48</v>
      </c>
      <c r="N4359" s="5">
        <f t="shared" si="3"/>
        <v>1631.12</v>
      </c>
      <c r="O4359" s="6">
        <f t="shared" si="4"/>
        <v>0.3200408115</v>
      </c>
      <c r="P4359" s="6" t="str">
        <f t="shared" si="5"/>
        <v>Monday</v>
      </c>
      <c r="Q4359" s="6" t="str">
        <f t="shared" si="6"/>
        <v>Weekday</v>
      </c>
      <c r="R4359" s="6" t="str">
        <f t="shared" si="7"/>
        <v>Low (1–15%)</v>
      </c>
    </row>
    <row r="4360">
      <c r="A4360" s="3" t="s">
        <v>4878</v>
      </c>
      <c r="B4360" s="4">
        <v>45635.49166666667</v>
      </c>
      <c r="C4360" s="3" t="s">
        <v>91</v>
      </c>
      <c r="D4360" s="3" t="s">
        <v>1435</v>
      </c>
      <c r="E4360" s="3" t="s">
        <v>27</v>
      </c>
      <c r="F4360" s="3">
        <v>2.0</v>
      </c>
      <c r="G4360" s="3">
        <v>799.0</v>
      </c>
      <c r="H4360" s="3">
        <v>30.0</v>
      </c>
      <c r="I4360" s="3">
        <v>457.03</v>
      </c>
      <c r="J4360" s="3" t="s">
        <v>32</v>
      </c>
      <c r="K4360" s="3" t="s">
        <v>39</v>
      </c>
      <c r="L4360" s="5">
        <f t="shared" si="1"/>
        <v>1118.6</v>
      </c>
      <c r="M4360" s="5">
        <f t="shared" si="2"/>
        <v>914.06</v>
      </c>
      <c r="N4360" s="5">
        <f t="shared" si="3"/>
        <v>204.54</v>
      </c>
      <c r="O4360" s="6">
        <f t="shared" si="4"/>
        <v>0.182853567</v>
      </c>
      <c r="P4360" s="6" t="str">
        <f t="shared" si="5"/>
        <v>Monday</v>
      </c>
      <c r="Q4360" s="6" t="str">
        <f t="shared" si="6"/>
        <v>Weekday</v>
      </c>
      <c r="R4360" s="6" t="str">
        <f t="shared" si="7"/>
        <v>High (&gt;25%)</v>
      </c>
    </row>
    <row r="4361">
      <c r="A4361" s="3" t="s">
        <v>4879</v>
      </c>
      <c r="B4361" s="4">
        <v>45910.69027777778</v>
      </c>
      <c r="C4361" s="3" t="s">
        <v>54</v>
      </c>
      <c r="D4361" s="3" t="s">
        <v>533</v>
      </c>
      <c r="E4361" s="3" t="s">
        <v>27</v>
      </c>
      <c r="F4361" s="3">
        <v>3.0</v>
      </c>
      <c r="G4361" s="3">
        <v>999.0</v>
      </c>
      <c r="H4361" s="3">
        <v>0.0</v>
      </c>
      <c r="I4361" s="3">
        <v>595.86</v>
      </c>
      <c r="J4361" s="3" t="s">
        <v>32</v>
      </c>
      <c r="K4361" s="3" t="s">
        <v>28</v>
      </c>
      <c r="L4361" s="5">
        <f t="shared" si="1"/>
        <v>2997</v>
      </c>
      <c r="M4361" s="5">
        <f t="shared" si="2"/>
        <v>1787.58</v>
      </c>
      <c r="N4361" s="5">
        <f t="shared" si="3"/>
        <v>1209.42</v>
      </c>
      <c r="O4361" s="6">
        <f t="shared" si="4"/>
        <v>0.4035435435</v>
      </c>
      <c r="P4361" s="6" t="str">
        <f t="shared" si="5"/>
        <v>Wednesday</v>
      </c>
      <c r="Q4361" s="6" t="str">
        <f t="shared" si="6"/>
        <v>Weekday</v>
      </c>
      <c r="R4361" s="6" t="str">
        <f t="shared" si="7"/>
        <v>No Discount</v>
      </c>
    </row>
    <row r="4362">
      <c r="A4362" s="3" t="s">
        <v>4880</v>
      </c>
      <c r="B4362" s="4">
        <v>45929.70694444444</v>
      </c>
      <c r="C4362" s="3" t="s">
        <v>44</v>
      </c>
      <c r="D4362" s="3" t="s">
        <v>688</v>
      </c>
      <c r="E4362" s="3" t="s">
        <v>27</v>
      </c>
      <c r="F4362" s="3">
        <v>1.0</v>
      </c>
      <c r="G4362" s="3">
        <v>1499.0</v>
      </c>
      <c r="H4362" s="3">
        <v>10.0</v>
      </c>
      <c r="I4362" s="3">
        <v>763.41</v>
      </c>
      <c r="J4362" s="3" t="s">
        <v>32</v>
      </c>
      <c r="K4362" s="3" t="s">
        <v>28</v>
      </c>
      <c r="L4362" s="5">
        <f t="shared" si="1"/>
        <v>1349.1</v>
      </c>
      <c r="M4362" s="5">
        <f t="shared" si="2"/>
        <v>763.41</v>
      </c>
      <c r="N4362" s="5">
        <f t="shared" si="3"/>
        <v>585.69</v>
      </c>
      <c r="O4362" s="6">
        <f t="shared" si="4"/>
        <v>0.434133867</v>
      </c>
      <c r="P4362" s="6" t="str">
        <f t="shared" si="5"/>
        <v>Monday</v>
      </c>
      <c r="Q4362" s="6" t="str">
        <f t="shared" si="6"/>
        <v>Weekday</v>
      </c>
      <c r="R4362" s="6" t="str">
        <f t="shared" si="7"/>
        <v>Low (1–15%)</v>
      </c>
    </row>
    <row r="4363">
      <c r="A4363" s="3" t="s">
        <v>4881</v>
      </c>
      <c r="B4363" s="4">
        <v>45671.49930555555</v>
      </c>
      <c r="C4363" s="3" t="s">
        <v>100</v>
      </c>
      <c r="D4363" s="3" t="s">
        <v>772</v>
      </c>
      <c r="E4363" s="3" t="s">
        <v>27</v>
      </c>
      <c r="F4363" s="3">
        <v>3.0</v>
      </c>
      <c r="G4363" s="3">
        <v>1299.0</v>
      </c>
      <c r="H4363" s="3">
        <v>10.0</v>
      </c>
      <c r="I4363" s="3">
        <v>860.4</v>
      </c>
      <c r="J4363" s="3" t="s">
        <v>22</v>
      </c>
      <c r="K4363" s="3" t="s">
        <v>39</v>
      </c>
      <c r="L4363" s="5">
        <f t="shared" si="1"/>
        <v>3507.3</v>
      </c>
      <c r="M4363" s="5">
        <f t="shared" si="2"/>
        <v>2581.2</v>
      </c>
      <c r="N4363" s="5">
        <f t="shared" si="3"/>
        <v>926.1</v>
      </c>
      <c r="O4363" s="6">
        <f t="shared" si="4"/>
        <v>0.2640492687</v>
      </c>
      <c r="P4363" s="6" t="str">
        <f t="shared" si="5"/>
        <v>Tuesday</v>
      </c>
      <c r="Q4363" s="6" t="str">
        <f t="shared" si="6"/>
        <v>Weekday</v>
      </c>
      <c r="R4363" s="6" t="str">
        <f t="shared" si="7"/>
        <v>Low (1–15%)</v>
      </c>
    </row>
    <row r="4364">
      <c r="A4364" s="3" t="s">
        <v>4882</v>
      </c>
      <c r="B4364" s="4">
        <v>45510.81180555555</v>
      </c>
      <c r="C4364" s="3" t="s">
        <v>91</v>
      </c>
      <c r="D4364" s="3" t="s">
        <v>775</v>
      </c>
      <c r="E4364" s="3" t="s">
        <v>21</v>
      </c>
      <c r="F4364" s="3">
        <v>5.0</v>
      </c>
      <c r="G4364" s="3">
        <v>899.0</v>
      </c>
      <c r="H4364" s="3">
        <v>0.0</v>
      </c>
      <c r="I4364" s="3">
        <v>592.83</v>
      </c>
      <c r="J4364" s="3" t="s">
        <v>52</v>
      </c>
      <c r="K4364" s="3" t="s">
        <v>39</v>
      </c>
      <c r="L4364" s="5">
        <f t="shared" si="1"/>
        <v>4495</v>
      </c>
      <c r="M4364" s="5">
        <f t="shared" si="2"/>
        <v>2964.15</v>
      </c>
      <c r="N4364" s="5">
        <f t="shared" si="3"/>
        <v>1530.85</v>
      </c>
      <c r="O4364" s="6">
        <f t="shared" si="4"/>
        <v>0.340567297</v>
      </c>
      <c r="P4364" s="6" t="str">
        <f t="shared" si="5"/>
        <v>Tuesday</v>
      </c>
      <c r="Q4364" s="6" t="str">
        <f t="shared" si="6"/>
        <v>Weekday</v>
      </c>
      <c r="R4364" s="6" t="str">
        <f t="shared" si="7"/>
        <v>No Discount</v>
      </c>
    </row>
    <row r="4365">
      <c r="A4365" s="3" t="s">
        <v>4883</v>
      </c>
      <c r="B4365" s="4">
        <v>45806.80138888889</v>
      </c>
      <c r="C4365" s="3" t="s">
        <v>44</v>
      </c>
      <c r="D4365" s="3" t="s">
        <v>402</v>
      </c>
      <c r="E4365" s="3" t="s">
        <v>35</v>
      </c>
      <c r="F4365" s="3">
        <v>3.0</v>
      </c>
      <c r="G4365" s="3">
        <v>2999.0</v>
      </c>
      <c r="H4365" s="3">
        <v>15.0</v>
      </c>
      <c r="I4365" s="3">
        <v>2029.51</v>
      </c>
      <c r="J4365" s="3" t="s">
        <v>32</v>
      </c>
      <c r="K4365" s="3" t="s">
        <v>28</v>
      </c>
      <c r="L4365" s="5">
        <f t="shared" si="1"/>
        <v>7647.45</v>
      </c>
      <c r="M4365" s="5">
        <f t="shared" si="2"/>
        <v>6088.53</v>
      </c>
      <c r="N4365" s="5">
        <f t="shared" si="3"/>
        <v>1558.92</v>
      </c>
      <c r="O4365" s="6">
        <f t="shared" si="4"/>
        <v>0.2038483416</v>
      </c>
      <c r="P4365" s="6" t="str">
        <f t="shared" si="5"/>
        <v>Thursday</v>
      </c>
      <c r="Q4365" s="6" t="str">
        <f t="shared" si="6"/>
        <v>Weekday</v>
      </c>
      <c r="R4365" s="6" t="str">
        <f t="shared" si="7"/>
        <v>Low (1–15%)</v>
      </c>
    </row>
    <row r="4366">
      <c r="A4366" s="3" t="s">
        <v>4884</v>
      </c>
      <c r="B4366" s="4">
        <v>45786.54722222222</v>
      </c>
      <c r="C4366" s="3" t="s">
        <v>78</v>
      </c>
      <c r="D4366" s="3" t="s">
        <v>531</v>
      </c>
      <c r="E4366" s="3" t="s">
        <v>35</v>
      </c>
      <c r="F4366" s="3">
        <v>3.0</v>
      </c>
      <c r="G4366" s="3">
        <v>2499.0</v>
      </c>
      <c r="H4366" s="3">
        <v>25.0</v>
      </c>
      <c r="I4366" s="3">
        <v>1690.35</v>
      </c>
      <c r="J4366" s="3" t="s">
        <v>52</v>
      </c>
      <c r="K4366" s="3" t="s">
        <v>39</v>
      </c>
      <c r="L4366" s="5">
        <f t="shared" si="1"/>
        <v>5622.75</v>
      </c>
      <c r="M4366" s="5">
        <f t="shared" si="2"/>
        <v>5071.05</v>
      </c>
      <c r="N4366" s="5">
        <f t="shared" si="3"/>
        <v>551.7</v>
      </c>
      <c r="O4366" s="6">
        <f t="shared" si="4"/>
        <v>0.0981192477</v>
      </c>
      <c r="P4366" s="6" t="str">
        <f t="shared" si="5"/>
        <v>Friday</v>
      </c>
      <c r="Q4366" s="6" t="str">
        <f t="shared" si="6"/>
        <v>Weekday</v>
      </c>
      <c r="R4366" s="6" t="str">
        <f t="shared" si="7"/>
        <v>Mid (16–25%)</v>
      </c>
    </row>
    <row r="4367">
      <c r="A4367" s="3" t="s">
        <v>4885</v>
      </c>
      <c r="B4367" s="4">
        <v>45834.49375</v>
      </c>
      <c r="C4367" s="3" t="s">
        <v>285</v>
      </c>
      <c r="D4367" s="3" t="s">
        <v>229</v>
      </c>
      <c r="E4367" s="3" t="s">
        <v>35</v>
      </c>
      <c r="F4367" s="3">
        <v>4.0</v>
      </c>
      <c r="G4367" s="3">
        <v>3999.0</v>
      </c>
      <c r="H4367" s="3">
        <v>15.0</v>
      </c>
      <c r="I4367" s="3">
        <v>2404.05</v>
      </c>
      <c r="J4367" s="3" t="s">
        <v>32</v>
      </c>
      <c r="K4367" s="3" t="s">
        <v>28</v>
      </c>
      <c r="L4367" s="5">
        <f t="shared" si="1"/>
        <v>13596.6</v>
      </c>
      <c r="M4367" s="5">
        <f t="shared" si="2"/>
        <v>9616.2</v>
      </c>
      <c r="N4367" s="5">
        <f t="shared" si="3"/>
        <v>3980.4</v>
      </c>
      <c r="O4367" s="6">
        <f t="shared" si="4"/>
        <v>0.292749658</v>
      </c>
      <c r="P4367" s="6" t="str">
        <f t="shared" si="5"/>
        <v>Thursday</v>
      </c>
      <c r="Q4367" s="6" t="str">
        <f t="shared" si="6"/>
        <v>Weekday</v>
      </c>
      <c r="R4367" s="6" t="str">
        <f t="shared" si="7"/>
        <v>Low (1–15%)</v>
      </c>
    </row>
    <row r="4368">
      <c r="A4368" s="3" t="s">
        <v>4886</v>
      </c>
      <c r="B4368" s="4">
        <v>45948.66527777778</v>
      </c>
      <c r="C4368" s="3" t="s">
        <v>231</v>
      </c>
      <c r="D4368" s="3" t="s">
        <v>301</v>
      </c>
      <c r="E4368" s="3" t="s">
        <v>35</v>
      </c>
      <c r="F4368" s="3">
        <v>3.0</v>
      </c>
      <c r="G4368" s="3">
        <v>2499.0</v>
      </c>
      <c r="H4368" s="3">
        <v>20.0</v>
      </c>
      <c r="I4368" s="3">
        <v>1402.8</v>
      </c>
      <c r="J4368" s="3" t="s">
        <v>22</v>
      </c>
      <c r="K4368" s="3" t="s">
        <v>39</v>
      </c>
      <c r="L4368" s="5">
        <f t="shared" si="1"/>
        <v>5997.6</v>
      </c>
      <c r="M4368" s="5">
        <f t="shared" si="2"/>
        <v>4208.4</v>
      </c>
      <c r="N4368" s="5">
        <f t="shared" si="3"/>
        <v>1789.2</v>
      </c>
      <c r="O4368" s="6">
        <f t="shared" si="4"/>
        <v>0.2983193277</v>
      </c>
      <c r="P4368" s="6" t="str">
        <f t="shared" si="5"/>
        <v>Saturday</v>
      </c>
      <c r="Q4368" s="6" t="str">
        <f t="shared" si="6"/>
        <v>Weekend</v>
      </c>
      <c r="R4368" s="6" t="str">
        <f t="shared" si="7"/>
        <v>Mid (16–25%)</v>
      </c>
    </row>
    <row r="4369">
      <c r="A4369" s="3" t="s">
        <v>4887</v>
      </c>
      <c r="B4369" s="4">
        <v>45826.825694444444</v>
      </c>
      <c r="C4369" s="3" t="s">
        <v>54</v>
      </c>
      <c r="D4369" s="3" t="s">
        <v>402</v>
      </c>
      <c r="E4369" s="3" t="s">
        <v>21</v>
      </c>
      <c r="F4369" s="3">
        <v>3.0</v>
      </c>
      <c r="G4369" s="3">
        <v>299.0</v>
      </c>
      <c r="H4369" s="3">
        <v>20.0</v>
      </c>
      <c r="I4369" s="3">
        <v>142.59</v>
      </c>
      <c r="J4369" s="3" t="s">
        <v>52</v>
      </c>
      <c r="K4369" s="3" t="s">
        <v>39</v>
      </c>
      <c r="L4369" s="5">
        <f t="shared" si="1"/>
        <v>717.6</v>
      </c>
      <c r="M4369" s="5">
        <f t="shared" si="2"/>
        <v>427.77</v>
      </c>
      <c r="N4369" s="5">
        <f t="shared" si="3"/>
        <v>289.83</v>
      </c>
      <c r="O4369" s="6">
        <f t="shared" si="4"/>
        <v>0.4038879599</v>
      </c>
      <c r="P4369" s="6" t="str">
        <f t="shared" si="5"/>
        <v>Wednesday</v>
      </c>
      <c r="Q4369" s="6" t="str">
        <f t="shared" si="6"/>
        <v>Weekday</v>
      </c>
      <c r="R4369" s="6" t="str">
        <f t="shared" si="7"/>
        <v>Mid (16–25%)</v>
      </c>
    </row>
    <row r="4370">
      <c r="A4370" s="3" t="s">
        <v>4888</v>
      </c>
      <c r="B4370" s="4">
        <v>45785.44513888889</v>
      </c>
      <c r="C4370" s="3" t="s">
        <v>194</v>
      </c>
      <c r="D4370" s="3" t="s">
        <v>506</v>
      </c>
      <c r="E4370" s="3" t="s">
        <v>21</v>
      </c>
      <c r="F4370" s="3">
        <v>5.0</v>
      </c>
      <c r="G4370" s="3">
        <v>499.0</v>
      </c>
      <c r="H4370" s="3">
        <v>5.0</v>
      </c>
      <c r="I4370" s="3">
        <v>282.45</v>
      </c>
      <c r="J4370" s="3" t="s">
        <v>52</v>
      </c>
      <c r="K4370" s="3" t="s">
        <v>28</v>
      </c>
      <c r="L4370" s="5">
        <f t="shared" si="1"/>
        <v>2370.25</v>
      </c>
      <c r="M4370" s="5">
        <f t="shared" si="2"/>
        <v>1412.25</v>
      </c>
      <c r="N4370" s="5">
        <f t="shared" si="3"/>
        <v>958</v>
      </c>
      <c r="O4370" s="6">
        <f t="shared" si="4"/>
        <v>0.4041767746</v>
      </c>
      <c r="P4370" s="6" t="str">
        <f t="shared" si="5"/>
        <v>Thursday</v>
      </c>
      <c r="Q4370" s="6" t="str">
        <f t="shared" si="6"/>
        <v>Weekday</v>
      </c>
      <c r="R4370" s="6" t="str">
        <f t="shared" si="7"/>
        <v>Low (1–15%)</v>
      </c>
    </row>
    <row r="4371">
      <c r="A4371" s="3" t="s">
        <v>4889</v>
      </c>
      <c r="B4371" s="4">
        <v>45442.868055555555</v>
      </c>
      <c r="C4371" s="3" t="s">
        <v>78</v>
      </c>
      <c r="D4371" s="3" t="s">
        <v>594</v>
      </c>
      <c r="E4371" s="3" t="s">
        <v>21</v>
      </c>
      <c r="F4371" s="3">
        <v>5.0</v>
      </c>
      <c r="G4371" s="3">
        <v>899.0</v>
      </c>
      <c r="H4371" s="3">
        <v>0.0</v>
      </c>
      <c r="I4371" s="3">
        <v>447.37</v>
      </c>
      <c r="J4371" s="3" t="s">
        <v>32</v>
      </c>
      <c r="K4371" s="3" t="s">
        <v>23</v>
      </c>
      <c r="L4371" s="5">
        <f t="shared" si="1"/>
        <v>4495</v>
      </c>
      <c r="M4371" s="5">
        <f t="shared" si="2"/>
        <v>2236.85</v>
      </c>
      <c r="N4371" s="5">
        <f t="shared" si="3"/>
        <v>2258.15</v>
      </c>
      <c r="O4371" s="6">
        <f t="shared" si="4"/>
        <v>0.5023692992</v>
      </c>
      <c r="P4371" s="6" t="str">
        <f t="shared" si="5"/>
        <v>Thursday</v>
      </c>
      <c r="Q4371" s="6" t="str">
        <f t="shared" si="6"/>
        <v>Weekday</v>
      </c>
      <c r="R4371" s="6" t="str">
        <f t="shared" si="7"/>
        <v>No Discount</v>
      </c>
    </row>
    <row r="4372">
      <c r="A4372" s="3" t="s">
        <v>4890</v>
      </c>
      <c r="B4372" s="4">
        <v>45334.78125</v>
      </c>
      <c r="C4372" s="3" t="s">
        <v>135</v>
      </c>
      <c r="D4372" s="3" t="s">
        <v>533</v>
      </c>
      <c r="E4372" s="3" t="s">
        <v>27</v>
      </c>
      <c r="F4372" s="3">
        <v>1.0</v>
      </c>
      <c r="G4372" s="3">
        <v>999.0</v>
      </c>
      <c r="H4372" s="3">
        <v>0.0</v>
      </c>
      <c r="I4372" s="3">
        <v>636.16</v>
      </c>
      <c r="J4372" s="3" t="s">
        <v>52</v>
      </c>
      <c r="K4372" s="3" t="s">
        <v>23</v>
      </c>
      <c r="L4372" s="5">
        <f t="shared" si="1"/>
        <v>999</v>
      </c>
      <c r="M4372" s="5">
        <f t="shared" si="2"/>
        <v>636.16</v>
      </c>
      <c r="N4372" s="5">
        <f t="shared" si="3"/>
        <v>362.84</v>
      </c>
      <c r="O4372" s="6">
        <f t="shared" si="4"/>
        <v>0.3632032032</v>
      </c>
      <c r="P4372" s="6" t="str">
        <f t="shared" si="5"/>
        <v>Monday</v>
      </c>
      <c r="Q4372" s="6" t="str">
        <f t="shared" si="6"/>
        <v>Weekday</v>
      </c>
      <c r="R4372" s="6" t="str">
        <f t="shared" si="7"/>
        <v>No Discount</v>
      </c>
    </row>
    <row r="4373">
      <c r="A4373" s="3" t="s">
        <v>4891</v>
      </c>
      <c r="B4373" s="4">
        <v>45928.67361111111</v>
      </c>
      <c r="C4373" s="3" t="s">
        <v>194</v>
      </c>
      <c r="D4373" s="3" t="s">
        <v>466</v>
      </c>
      <c r="E4373" s="3" t="s">
        <v>21</v>
      </c>
      <c r="F4373" s="3">
        <v>3.0</v>
      </c>
      <c r="G4373" s="3">
        <v>299.0</v>
      </c>
      <c r="H4373" s="3">
        <v>5.0</v>
      </c>
      <c r="I4373" s="3">
        <v>183.72</v>
      </c>
      <c r="J4373" s="3" t="s">
        <v>32</v>
      </c>
      <c r="K4373" s="3" t="s">
        <v>39</v>
      </c>
      <c r="L4373" s="5">
        <f t="shared" si="1"/>
        <v>852.15</v>
      </c>
      <c r="M4373" s="5">
        <f t="shared" si="2"/>
        <v>551.16</v>
      </c>
      <c r="N4373" s="5">
        <f t="shared" si="3"/>
        <v>300.99</v>
      </c>
      <c r="O4373" s="6">
        <f t="shared" si="4"/>
        <v>0.3532124626</v>
      </c>
      <c r="P4373" s="6" t="str">
        <f t="shared" si="5"/>
        <v>Sunday</v>
      </c>
      <c r="Q4373" s="6" t="str">
        <f t="shared" si="6"/>
        <v>Weekend</v>
      </c>
      <c r="R4373" s="6" t="str">
        <f t="shared" si="7"/>
        <v>Low (1–15%)</v>
      </c>
    </row>
    <row r="4374">
      <c r="A4374" s="3" t="s">
        <v>4892</v>
      </c>
      <c r="B4374" s="4">
        <v>45873.90694444445</v>
      </c>
      <c r="C4374" s="3" t="s">
        <v>30</v>
      </c>
      <c r="D4374" s="3" t="s">
        <v>260</v>
      </c>
      <c r="E4374" s="3" t="s">
        <v>27</v>
      </c>
      <c r="F4374" s="3">
        <v>5.0</v>
      </c>
      <c r="G4374" s="3">
        <v>1999.0</v>
      </c>
      <c r="H4374" s="3">
        <v>0.0</v>
      </c>
      <c r="I4374" s="3">
        <v>1105.91</v>
      </c>
      <c r="J4374" s="3" t="s">
        <v>52</v>
      </c>
      <c r="K4374" s="3" t="s">
        <v>23</v>
      </c>
      <c r="L4374" s="5">
        <f t="shared" si="1"/>
        <v>9995</v>
      </c>
      <c r="M4374" s="5">
        <f t="shared" si="2"/>
        <v>5529.55</v>
      </c>
      <c r="N4374" s="5">
        <f t="shared" si="3"/>
        <v>4465.45</v>
      </c>
      <c r="O4374" s="6">
        <f t="shared" si="4"/>
        <v>0.4467683842</v>
      </c>
      <c r="P4374" s="6" t="str">
        <f t="shared" si="5"/>
        <v>Monday</v>
      </c>
      <c r="Q4374" s="6" t="str">
        <f t="shared" si="6"/>
        <v>Weekday</v>
      </c>
      <c r="R4374" s="6" t="str">
        <f t="shared" si="7"/>
        <v>No Discount</v>
      </c>
    </row>
    <row r="4375">
      <c r="A4375" s="3" t="s">
        <v>4893</v>
      </c>
      <c r="B4375" s="4">
        <v>46015.66736111111</v>
      </c>
      <c r="C4375" s="3" t="s">
        <v>236</v>
      </c>
      <c r="D4375" s="3" t="s">
        <v>1391</v>
      </c>
      <c r="E4375" s="3" t="s">
        <v>21</v>
      </c>
      <c r="F4375" s="3">
        <v>1.0</v>
      </c>
      <c r="G4375" s="3">
        <v>699.0</v>
      </c>
      <c r="H4375" s="3">
        <v>15.0</v>
      </c>
      <c r="I4375" s="3">
        <v>386.57</v>
      </c>
      <c r="J4375" s="3" t="s">
        <v>52</v>
      </c>
      <c r="K4375" s="3" t="s">
        <v>23</v>
      </c>
      <c r="L4375" s="5">
        <f t="shared" si="1"/>
        <v>594.15</v>
      </c>
      <c r="M4375" s="5">
        <f t="shared" si="2"/>
        <v>386.57</v>
      </c>
      <c r="N4375" s="5">
        <f t="shared" si="3"/>
        <v>207.58</v>
      </c>
      <c r="O4375" s="6">
        <f t="shared" si="4"/>
        <v>0.3493730539</v>
      </c>
      <c r="P4375" s="6" t="str">
        <f t="shared" si="5"/>
        <v>Wednesday</v>
      </c>
      <c r="Q4375" s="6" t="str">
        <f t="shared" si="6"/>
        <v>Weekday</v>
      </c>
      <c r="R4375" s="6" t="str">
        <f t="shared" si="7"/>
        <v>Low (1–15%)</v>
      </c>
    </row>
    <row r="4376">
      <c r="A4376" s="3" t="s">
        <v>4894</v>
      </c>
      <c r="B4376" s="4">
        <v>45779.52777777778</v>
      </c>
      <c r="C4376" s="3" t="s">
        <v>81</v>
      </c>
      <c r="D4376" s="3" t="s">
        <v>910</v>
      </c>
      <c r="E4376" s="3" t="s">
        <v>27</v>
      </c>
      <c r="F4376" s="3">
        <v>5.0</v>
      </c>
      <c r="G4376" s="3">
        <v>999.0</v>
      </c>
      <c r="H4376" s="3">
        <v>20.0</v>
      </c>
      <c r="I4376" s="3">
        <v>588.9</v>
      </c>
      <c r="J4376" s="3" t="s">
        <v>52</v>
      </c>
      <c r="K4376" s="3" t="s">
        <v>23</v>
      </c>
      <c r="L4376" s="5">
        <f t="shared" si="1"/>
        <v>3996</v>
      </c>
      <c r="M4376" s="5">
        <f t="shared" si="2"/>
        <v>2944.5</v>
      </c>
      <c r="N4376" s="5">
        <f t="shared" si="3"/>
        <v>1051.5</v>
      </c>
      <c r="O4376" s="6">
        <f t="shared" si="4"/>
        <v>0.2631381381</v>
      </c>
      <c r="P4376" s="6" t="str">
        <f t="shared" si="5"/>
        <v>Friday</v>
      </c>
      <c r="Q4376" s="6" t="str">
        <f t="shared" si="6"/>
        <v>Weekday</v>
      </c>
      <c r="R4376" s="6" t="str">
        <f t="shared" si="7"/>
        <v>Mid (16–25%)</v>
      </c>
    </row>
    <row r="4377">
      <c r="A4377" s="3" t="s">
        <v>4895</v>
      </c>
      <c r="B4377" s="4">
        <v>45336.39236111111</v>
      </c>
      <c r="C4377" s="3" t="s">
        <v>94</v>
      </c>
      <c r="D4377" s="3" t="s">
        <v>42</v>
      </c>
      <c r="E4377" s="3" t="s">
        <v>21</v>
      </c>
      <c r="F4377" s="3">
        <v>4.0</v>
      </c>
      <c r="G4377" s="3">
        <v>899.0</v>
      </c>
      <c r="H4377" s="3">
        <v>0.0</v>
      </c>
      <c r="I4377" s="3">
        <v>470.19</v>
      </c>
      <c r="J4377" s="3" t="s">
        <v>32</v>
      </c>
      <c r="K4377" s="3" t="s">
        <v>39</v>
      </c>
      <c r="L4377" s="5">
        <f t="shared" si="1"/>
        <v>3596</v>
      </c>
      <c r="M4377" s="5">
        <f t="shared" si="2"/>
        <v>1880.76</v>
      </c>
      <c r="N4377" s="5">
        <f t="shared" si="3"/>
        <v>1715.24</v>
      </c>
      <c r="O4377" s="6">
        <f t="shared" si="4"/>
        <v>0.4769855395</v>
      </c>
      <c r="P4377" s="6" t="str">
        <f t="shared" si="5"/>
        <v>Wednesday</v>
      </c>
      <c r="Q4377" s="6" t="str">
        <f t="shared" si="6"/>
        <v>Weekday</v>
      </c>
      <c r="R4377" s="6" t="str">
        <f t="shared" si="7"/>
        <v>No Discount</v>
      </c>
    </row>
    <row r="4378">
      <c r="A4378" s="3" t="s">
        <v>4896</v>
      </c>
      <c r="B4378" s="4">
        <v>45936.822222222225</v>
      </c>
      <c r="C4378" s="3" t="s">
        <v>248</v>
      </c>
      <c r="D4378" s="3" t="s">
        <v>551</v>
      </c>
      <c r="E4378" s="3" t="s">
        <v>35</v>
      </c>
      <c r="F4378" s="3">
        <v>1.0</v>
      </c>
      <c r="G4378" s="3">
        <v>3999.0</v>
      </c>
      <c r="H4378" s="3">
        <v>0.0</v>
      </c>
      <c r="I4378" s="3">
        <v>2206.4</v>
      </c>
      <c r="J4378" s="3" t="s">
        <v>52</v>
      </c>
      <c r="K4378" s="3" t="s">
        <v>39</v>
      </c>
      <c r="L4378" s="5">
        <f t="shared" si="1"/>
        <v>3999</v>
      </c>
      <c r="M4378" s="5">
        <f t="shared" si="2"/>
        <v>2206.4</v>
      </c>
      <c r="N4378" s="5">
        <f t="shared" si="3"/>
        <v>1792.6</v>
      </c>
      <c r="O4378" s="6">
        <f t="shared" si="4"/>
        <v>0.4482620655</v>
      </c>
      <c r="P4378" s="6" t="str">
        <f t="shared" si="5"/>
        <v>Monday</v>
      </c>
      <c r="Q4378" s="6" t="str">
        <f t="shared" si="6"/>
        <v>Weekday</v>
      </c>
      <c r="R4378" s="6" t="str">
        <f t="shared" si="7"/>
        <v>No Discount</v>
      </c>
    </row>
    <row r="4379">
      <c r="A4379" s="3" t="s">
        <v>4897</v>
      </c>
      <c r="B4379" s="4">
        <v>45333.396527777775</v>
      </c>
      <c r="C4379" s="3" t="s">
        <v>236</v>
      </c>
      <c r="D4379" s="3" t="s">
        <v>317</v>
      </c>
      <c r="E4379" s="3" t="s">
        <v>27</v>
      </c>
      <c r="F4379" s="3">
        <v>1.0</v>
      </c>
      <c r="G4379" s="3">
        <v>799.0</v>
      </c>
      <c r="H4379" s="3">
        <v>30.0</v>
      </c>
      <c r="I4379" s="3">
        <v>546.39</v>
      </c>
      <c r="J4379" s="3" t="s">
        <v>52</v>
      </c>
      <c r="K4379" s="3" t="s">
        <v>39</v>
      </c>
      <c r="L4379" s="5">
        <f t="shared" si="1"/>
        <v>559.3</v>
      </c>
      <c r="M4379" s="5">
        <f t="shared" si="2"/>
        <v>546.39</v>
      </c>
      <c r="N4379" s="5">
        <f t="shared" si="3"/>
        <v>12.91</v>
      </c>
      <c r="O4379" s="6">
        <f t="shared" si="4"/>
        <v>0.02308242446</v>
      </c>
      <c r="P4379" s="6" t="str">
        <f t="shared" si="5"/>
        <v>Sunday</v>
      </c>
      <c r="Q4379" s="6" t="str">
        <f t="shared" si="6"/>
        <v>Weekend</v>
      </c>
      <c r="R4379" s="6" t="str">
        <f t="shared" si="7"/>
        <v>High (&gt;25%)</v>
      </c>
    </row>
    <row r="4380">
      <c r="A4380" s="3" t="s">
        <v>4898</v>
      </c>
      <c r="B4380" s="4">
        <v>45865.538194444445</v>
      </c>
      <c r="C4380" s="3" t="s">
        <v>127</v>
      </c>
      <c r="D4380" s="3" t="s">
        <v>443</v>
      </c>
      <c r="E4380" s="3" t="s">
        <v>21</v>
      </c>
      <c r="F4380" s="3">
        <v>3.0</v>
      </c>
      <c r="G4380" s="3">
        <v>299.0</v>
      </c>
      <c r="H4380" s="3">
        <v>0.0</v>
      </c>
      <c r="I4380" s="3">
        <v>197.7</v>
      </c>
      <c r="J4380" s="3" t="s">
        <v>52</v>
      </c>
      <c r="K4380" s="3" t="s">
        <v>28</v>
      </c>
      <c r="L4380" s="5">
        <f t="shared" si="1"/>
        <v>897</v>
      </c>
      <c r="M4380" s="5">
        <f t="shared" si="2"/>
        <v>593.1</v>
      </c>
      <c r="N4380" s="5">
        <f t="shared" si="3"/>
        <v>303.9</v>
      </c>
      <c r="O4380" s="6">
        <f t="shared" si="4"/>
        <v>0.3387959866</v>
      </c>
      <c r="P4380" s="6" t="str">
        <f t="shared" si="5"/>
        <v>Sunday</v>
      </c>
      <c r="Q4380" s="6" t="str">
        <f t="shared" si="6"/>
        <v>Weekend</v>
      </c>
      <c r="R4380" s="6" t="str">
        <f t="shared" si="7"/>
        <v>No Discount</v>
      </c>
    </row>
    <row r="4381">
      <c r="A4381" s="3" t="s">
        <v>4899</v>
      </c>
      <c r="B4381" s="4">
        <v>45361.85</v>
      </c>
      <c r="C4381" s="3" t="s">
        <v>132</v>
      </c>
      <c r="D4381" s="3" t="s">
        <v>649</v>
      </c>
      <c r="E4381" s="3" t="s">
        <v>21</v>
      </c>
      <c r="F4381" s="3">
        <v>3.0</v>
      </c>
      <c r="G4381" s="3">
        <v>299.0</v>
      </c>
      <c r="H4381" s="3">
        <v>15.0</v>
      </c>
      <c r="I4381" s="3">
        <v>134.94</v>
      </c>
      <c r="J4381" s="3" t="s">
        <v>32</v>
      </c>
      <c r="K4381" s="3" t="s">
        <v>23</v>
      </c>
      <c r="L4381" s="5">
        <f t="shared" si="1"/>
        <v>762.45</v>
      </c>
      <c r="M4381" s="5">
        <f t="shared" si="2"/>
        <v>404.82</v>
      </c>
      <c r="N4381" s="5">
        <f t="shared" si="3"/>
        <v>357.63</v>
      </c>
      <c r="O4381" s="6">
        <f t="shared" si="4"/>
        <v>0.4690537084</v>
      </c>
      <c r="P4381" s="6" t="str">
        <f t="shared" si="5"/>
        <v>Sunday</v>
      </c>
      <c r="Q4381" s="6" t="str">
        <f t="shared" si="6"/>
        <v>Weekend</v>
      </c>
      <c r="R4381" s="6" t="str">
        <f t="shared" si="7"/>
        <v>Low (1–15%)</v>
      </c>
    </row>
    <row r="4382">
      <c r="A4382" s="3" t="s">
        <v>4900</v>
      </c>
      <c r="B4382" s="4">
        <v>45332.42916666667</v>
      </c>
      <c r="C4382" s="3" t="s">
        <v>266</v>
      </c>
      <c r="D4382" s="3" t="s">
        <v>1249</v>
      </c>
      <c r="E4382" s="3" t="s">
        <v>21</v>
      </c>
      <c r="F4382" s="3">
        <v>1.0</v>
      </c>
      <c r="G4382" s="3">
        <v>299.0</v>
      </c>
      <c r="H4382" s="3">
        <v>30.0</v>
      </c>
      <c r="I4382" s="3">
        <v>193.71</v>
      </c>
      <c r="J4382" s="3" t="s">
        <v>32</v>
      </c>
      <c r="K4382" s="3" t="s">
        <v>28</v>
      </c>
      <c r="L4382" s="5">
        <f t="shared" si="1"/>
        <v>209.3</v>
      </c>
      <c r="M4382" s="5">
        <f t="shared" si="2"/>
        <v>193.71</v>
      </c>
      <c r="N4382" s="5">
        <f t="shared" si="3"/>
        <v>15.59</v>
      </c>
      <c r="O4382" s="6">
        <f t="shared" si="4"/>
        <v>0.07448638318</v>
      </c>
      <c r="P4382" s="6" t="str">
        <f t="shared" si="5"/>
        <v>Saturday</v>
      </c>
      <c r="Q4382" s="6" t="str">
        <f t="shared" si="6"/>
        <v>Weekend</v>
      </c>
      <c r="R4382" s="6" t="str">
        <f t="shared" si="7"/>
        <v>High (&gt;25%)</v>
      </c>
    </row>
    <row r="4383">
      <c r="A4383" s="3" t="s">
        <v>4901</v>
      </c>
      <c r="B4383" s="4">
        <v>45447.58819444444</v>
      </c>
      <c r="C4383" s="3" t="s">
        <v>114</v>
      </c>
      <c r="D4383" s="3" t="s">
        <v>551</v>
      </c>
      <c r="E4383" s="3" t="s">
        <v>21</v>
      </c>
      <c r="F4383" s="3">
        <v>3.0</v>
      </c>
      <c r="G4383" s="3">
        <v>499.0</v>
      </c>
      <c r="H4383" s="3">
        <v>20.0</v>
      </c>
      <c r="I4383" s="3">
        <v>338.33</v>
      </c>
      <c r="J4383" s="3" t="s">
        <v>32</v>
      </c>
      <c r="K4383" s="3" t="s">
        <v>39</v>
      </c>
      <c r="L4383" s="5">
        <f t="shared" si="1"/>
        <v>1197.6</v>
      </c>
      <c r="M4383" s="5">
        <f t="shared" si="2"/>
        <v>1014.99</v>
      </c>
      <c r="N4383" s="5">
        <f t="shared" si="3"/>
        <v>182.61</v>
      </c>
      <c r="O4383" s="6">
        <f t="shared" si="4"/>
        <v>0.1524799599</v>
      </c>
      <c r="P4383" s="6" t="str">
        <f t="shared" si="5"/>
        <v>Tuesday</v>
      </c>
      <c r="Q4383" s="6" t="str">
        <f t="shared" si="6"/>
        <v>Weekday</v>
      </c>
      <c r="R4383" s="6" t="str">
        <f t="shared" si="7"/>
        <v>Mid (16–25%)</v>
      </c>
    </row>
    <row r="4384">
      <c r="A4384" s="3" t="s">
        <v>4902</v>
      </c>
      <c r="B4384" s="4">
        <v>45441.419444444444</v>
      </c>
      <c r="C4384" s="3" t="s">
        <v>25</v>
      </c>
      <c r="D4384" s="3" t="s">
        <v>317</v>
      </c>
      <c r="E4384" s="3" t="s">
        <v>35</v>
      </c>
      <c r="F4384" s="3">
        <v>2.0</v>
      </c>
      <c r="G4384" s="3">
        <v>2999.0</v>
      </c>
      <c r="H4384" s="3">
        <v>10.0</v>
      </c>
      <c r="I4384" s="3">
        <v>1801.31</v>
      </c>
      <c r="J4384" s="3" t="s">
        <v>22</v>
      </c>
      <c r="K4384" s="3" t="s">
        <v>28</v>
      </c>
      <c r="L4384" s="5">
        <f t="shared" si="1"/>
        <v>5398.2</v>
      </c>
      <c r="M4384" s="5">
        <f t="shared" si="2"/>
        <v>3602.62</v>
      </c>
      <c r="N4384" s="5">
        <f t="shared" si="3"/>
        <v>1795.58</v>
      </c>
      <c r="O4384" s="6">
        <f t="shared" si="4"/>
        <v>0.33262569</v>
      </c>
      <c r="P4384" s="6" t="str">
        <f t="shared" si="5"/>
        <v>Wednesday</v>
      </c>
      <c r="Q4384" s="6" t="str">
        <f t="shared" si="6"/>
        <v>Weekday</v>
      </c>
      <c r="R4384" s="6" t="str">
        <f t="shared" si="7"/>
        <v>Low (1–15%)</v>
      </c>
    </row>
    <row r="4385">
      <c r="A4385" s="3" t="s">
        <v>4903</v>
      </c>
      <c r="B4385" s="4">
        <v>45574.84027777778</v>
      </c>
      <c r="C4385" s="3" t="s">
        <v>236</v>
      </c>
      <c r="D4385" s="3" t="s">
        <v>876</v>
      </c>
      <c r="E4385" s="3" t="s">
        <v>21</v>
      </c>
      <c r="F4385" s="3">
        <v>5.0</v>
      </c>
      <c r="G4385" s="3">
        <v>499.0</v>
      </c>
      <c r="H4385" s="3">
        <v>30.0</v>
      </c>
      <c r="I4385" s="3">
        <v>338.81</v>
      </c>
      <c r="J4385" s="3" t="s">
        <v>32</v>
      </c>
      <c r="K4385" s="3" t="s">
        <v>39</v>
      </c>
      <c r="L4385" s="5">
        <f t="shared" si="1"/>
        <v>1746.5</v>
      </c>
      <c r="M4385" s="5">
        <f t="shared" si="2"/>
        <v>1694.05</v>
      </c>
      <c r="N4385" s="5">
        <f t="shared" si="3"/>
        <v>52.45</v>
      </c>
      <c r="O4385" s="6">
        <f t="shared" si="4"/>
        <v>0.03003149155</v>
      </c>
      <c r="P4385" s="6" t="str">
        <f t="shared" si="5"/>
        <v>Wednesday</v>
      </c>
      <c r="Q4385" s="6" t="str">
        <f t="shared" si="6"/>
        <v>Weekday</v>
      </c>
      <c r="R4385" s="6" t="str">
        <f t="shared" si="7"/>
        <v>High (&gt;25%)</v>
      </c>
    </row>
    <row r="4386">
      <c r="A4386" s="3" t="s">
        <v>4904</v>
      </c>
      <c r="B4386" s="4">
        <v>45645.78680555556</v>
      </c>
      <c r="C4386" s="3" t="s">
        <v>91</v>
      </c>
      <c r="D4386" s="3" t="s">
        <v>497</v>
      </c>
      <c r="E4386" s="3" t="s">
        <v>35</v>
      </c>
      <c r="F4386" s="3">
        <v>2.0</v>
      </c>
      <c r="G4386" s="3">
        <v>2999.0</v>
      </c>
      <c r="H4386" s="3">
        <v>10.0</v>
      </c>
      <c r="I4386" s="3">
        <v>1734.41</v>
      </c>
      <c r="J4386" s="3" t="s">
        <v>52</v>
      </c>
      <c r="K4386" s="3" t="s">
        <v>23</v>
      </c>
      <c r="L4386" s="5">
        <f t="shared" si="1"/>
        <v>5398.2</v>
      </c>
      <c r="M4386" s="5">
        <f t="shared" si="2"/>
        <v>3468.82</v>
      </c>
      <c r="N4386" s="5">
        <f t="shared" si="3"/>
        <v>1929.38</v>
      </c>
      <c r="O4386" s="6">
        <f t="shared" si="4"/>
        <v>0.3574117298</v>
      </c>
      <c r="P4386" s="6" t="str">
        <f t="shared" si="5"/>
        <v>Thursday</v>
      </c>
      <c r="Q4386" s="6" t="str">
        <f t="shared" si="6"/>
        <v>Weekday</v>
      </c>
      <c r="R4386" s="6" t="str">
        <f t="shared" si="7"/>
        <v>Low (1–15%)</v>
      </c>
    </row>
    <row r="4387">
      <c r="A4387" s="3" t="s">
        <v>4905</v>
      </c>
      <c r="B4387" s="4">
        <v>45524.44583333333</v>
      </c>
      <c r="C4387" s="3" t="s">
        <v>266</v>
      </c>
      <c r="D4387" s="3" t="s">
        <v>738</v>
      </c>
      <c r="E4387" s="3" t="s">
        <v>35</v>
      </c>
      <c r="F4387" s="3">
        <v>3.0</v>
      </c>
      <c r="G4387" s="3">
        <v>2999.0</v>
      </c>
      <c r="H4387" s="3">
        <v>15.0</v>
      </c>
      <c r="I4387" s="3">
        <v>1951.26</v>
      </c>
      <c r="J4387" s="3" t="s">
        <v>52</v>
      </c>
      <c r="K4387" s="3" t="s">
        <v>23</v>
      </c>
      <c r="L4387" s="5">
        <f t="shared" si="1"/>
        <v>7647.45</v>
      </c>
      <c r="M4387" s="5">
        <f t="shared" si="2"/>
        <v>5853.78</v>
      </c>
      <c r="N4387" s="5">
        <f t="shared" si="3"/>
        <v>1793.67</v>
      </c>
      <c r="O4387" s="6">
        <f t="shared" si="4"/>
        <v>0.2345448483</v>
      </c>
      <c r="P4387" s="6" t="str">
        <f t="shared" si="5"/>
        <v>Tuesday</v>
      </c>
      <c r="Q4387" s="6" t="str">
        <f t="shared" si="6"/>
        <v>Weekday</v>
      </c>
      <c r="R4387" s="6" t="str">
        <f t="shared" si="7"/>
        <v>Low (1–15%)</v>
      </c>
    </row>
    <row r="4388">
      <c r="A4388" s="3" t="s">
        <v>4906</v>
      </c>
      <c r="B4388" s="4">
        <v>45450.39236111111</v>
      </c>
      <c r="C4388" s="3" t="s">
        <v>70</v>
      </c>
      <c r="D4388" s="3" t="s">
        <v>983</v>
      </c>
      <c r="E4388" s="3" t="s">
        <v>27</v>
      </c>
      <c r="F4388" s="3">
        <v>2.0</v>
      </c>
      <c r="G4388" s="3">
        <v>1999.0</v>
      </c>
      <c r="H4388" s="3">
        <v>5.0</v>
      </c>
      <c r="I4388" s="3">
        <v>1320.13</v>
      </c>
      <c r="J4388" s="3" t="s">
        <v>52</v>
      </c>
      <c r="K4388" s="3" t="s">
        <v>39</v>
      </c>
      <c r="L4388" s="5">
        <f t="shared" si="1"/>
        <v>3798.1</v>
      </c>
      <c r="M4388" s="5">
        <f t="shared" si="2"/>
        <v>2640.26</v>
      </c>
      <c r="N4388" s="5">
        <f t="shared" si="3"/>
        <v>1157.84</v>
      </c>
      <c r="O4388" s="6">
        <f t="shared" si="4"/>
        <v>0.3048471604</v>
      </c>
      <c r="P4388" s="6" t="str">
        <f t="shared" si="5"/>
        <v>Friday</v>
      </c>
      <c r="Q4388" s="6" t="str">
        <f t="shared" si="6"/>
        <v>Weekday</v>
      </c>
      <c r="R4388" s="6" t="str">
        <f t="shared" si="7"/>
        <v>Low (1–15%)</v>
      </c>
    </row>
    <row r="4389">
      <c r="A4389" s="3" t="s">
        <v>4907</v>
      </c>
      <c r="B4389" s="4">
        <v>45727.868055555555</v>
      </c>
      <c r="C4389" s="3" t="s">
        <v>57</v>
      </c>
      <c r="D4389" s="3" t="s">
        <v>491</v>
      </c>
      <c r="E4389" s="3" t="s">
        <v>35</v>
      </c>
      <c r="F4389" s="3">
        <v>3.0</v>
      </c>
      <c r="G4389" s="3">
        <v>3999.0</v>
      </c>
      <c r="H4389" s="3">
        <v>5.0</v>
      </c>
      <c r="I4389" s="3">
        <v>2906.81</v>
      </c>
      <c r="J4389" s="3" t="s">
        <v>32</v>
      </c>
      <c r="K4389" s="3" t="s">
        <v>28</v>
      </c>
      <c r="L4389" s="5">
        <f t="shared" si="1"/>
        <v>11397.15</v>
      </c>
      <c r="M4389" s="5">
        <f t="shared" si="2"/>
        <v>8720.43</v>
      </c>
      <c r="N4389" s="5">
        <f t="shared" si="3"/>
        <v>2676.72</v>
      </c>
      <c r="O4389" s="6">
        <f t="shared" si="4"/>
        <v>0.2348587147</v>
      </c>
      <c r="P4389" s="6" t="str">
        <f t="shared" si="5"/>
        <v>Tuesday</v>
      </c>
      <c r="Q4389" s="6" t="str">
        <f t="shared" si="6"/>
        <v>Weekday</v>
      </c>
      <c r="R4389" s="6" t="str">
        <f t="shared" si="7"/>
        <v>Low (1–15%)</v>
      </c>
    </row>
    <row r="4390">
      <c r="A4390" s="3" t="s">
        <v>4908</v>
      </c>
      <c r="B4390" s="4">
        <v>45355.41527777778</v>
      </c>
      <c r="C4390" s="3" t="s">
        <v>127</v>
      </c>
      <c r="D4390" s="3" t="s">
        <v>133</v>
      </c>
      <c r="E4390" s="3" t="s">
        <v>35</v>
      </c>
      <c r="F4390" s="3">
        <v>4.0</v>
      </c>
      <c r="G4390" s="3">
        <v>2499.0</v>
      </c>
      <c r="H4390" s="3">
        <v>20.0</v>
      </c>
      <c r="I4390" s="3">
        <v>1390.09</v>
      </c>
      <c r="J4390" s="3" t="s">
        <v>32</v>
      </c>
      <c r="K4390" s="3" t="s">
        <v>39</v>
      </c>
      <c r="L4390" s="5">
        <f t="shared" si="1"/>
        <v>7996.8</v>
      </c>
      <c r="M4390" s="5">
        <f t="shared" si="2"/>
        <v>5560.36</v>
      </c>
      <c r="N4390" s="5">
        <f t="shared" si="3"/>
        <v>2436.44</v>
      </c>
      <c r="O4390" s="6">
        <f t="shared" si="4"/>
        <v>0.3046768707</v>
      </c>
      <c r="P4390" s="6" t="str">
        <f t="shared" si="5"/>
        <v>Monday</v>
      </c>
      <c r="Q4390" s="6" t="str">
        <f t="shared" si="6"/>
        <v>Weekday</v>
      </c>
      <c r="R4390" s="6" t="str">
        <f t="shared" si="7"/>
        <v>Mid (16–25%)</v>
      </c>
    </row>
    <row r="4391">
      <c r="A4391" s="3" t="s">
        <v>4909</v>
      </c>
      <c r="B4391" s="4">
        <v>45470.76666666667</v>
      </c>
      <c r="C4391" s="3" t="s">
        <v>41</v>
      </c>
      <c r="D4391" s="3" t="s">
        <v>495</v>
      </c>
      <c r="E4391" s="3" t="s">
        <v>27</v>
      </c>
      <c r="F4391" s="3">
        <v>2.0</v>
      </c>
      <c r="G4391" s="3">
        <v>1999.0</v>
      </c>
      <c r="H4391" s="3">
        <v>25.0</v>
      </c>
      <c r="I4391" s="3">
        <v>1338.93</v>
      </c>
      <c r="J4391" s="3" t="s">
        <v>32</v>
      </c>
      <c r="K4391" s="3" t="s">
        <v>23</v>
      </c>
      <c r="L4391" s="5">
        <f t="shared" si="1"/>
        <v>2998.5</v>
      </c>
      <c r="M4391" s="5">
        <f t="shared" si="2"/>
        <v>2677.86</v>
      </c>
      <c r="N4391" s="5">
        <f t="shared" si="3"/>
        <v>320.64</v>
      </c>
      <c r="O4391" s="6">
        <f t="shared" si="4"/>
        <v>0.1069334667</v>
      </c>
      <c r="P4391" s="6" t="str">
        <f t="shared" si="5"/>
        <v>Thursday</v>
      </c>
      <c r="Q4391" s="6" t="str">
        <f t="shared" si="6"/>
        <v>Weekday</v>
      </c>
      <c r="R4391" s="6" t="str">
        <f t="shared" si="7"/>
        <v>Mid (16–25%)</v>
      </c>
    </row>
    <row r="4392">
      <c r="A4392" s="3" t="s">
        <v>4910</v>
      </c>
      <c r="B4392" s="4">
        <v>45555.90625</v>
      </c>
      <c r="C4392" s="3" t="s">
        <v>257</v>
      </c>
      <c r="D4392" s="3" t="s">
        <v>545</v>
      </c>
      <c r="E4392" s="3" t="s">
        <v>35</v>
      </c>
      <c r="F4392" s="3">
        <v>4.0</v>
      </c>
      <c r="G4392" s="3">
        <v>2999.0</v>
      </c>
      <c r="H4392" s="3">
        <v>20.0</v>
      </c>
      <c r="I4392" s="3">
        <v>2142.33</v>
      </c>
      <c r="J4392" s="3" t="s">
        <v>32</v>
      </c>
      <c r="K4392" s="3" t="s">
        <v>28</v>
      </c>
      <c r="L4392" s="5">
        <f t="shared" si="1"/>
        <v>9596.8</v>
      </c>
      <c r="M4392" s="5">
        <f t="shared" si="2"/>
        <v>8569.32</v>
      </c>
      <c r="N4392" s="5">
        <f t="shared" si="3"/>
        <v>1027.48</v>
      </c>
      <c r="O4392" s="6">
        <f t="shared" si="4"/>
        <v>0.107064855</v>
      </c>
      <c r="P4392" s="6" t="str">
        <f t="shared" si="5"/>
        <v>Friday</v>
      </c>
      <c r="Q4392" s="6" t="str">
        <f t="shared" si="6"/>
        <v>Weekday</v>
      </c>
      <c r="R4392" s="6" t="str">
        <f t="shared" si="7"/>
        <v>Mid (16–25%)</v>
      </c>
    </row>
    <row r="4393">
      <c r="A4393" s="3" t="s">
        <v>4911</v>
      </c>
      <c r="B4393" s="4">
        <v>45806.57361111111</v>
      </c>
      <c r="C4393" s="3" t="s">
        <v>285</v>
      </c>
      <c r="D4393" s="3" t="s">
        <v>1327</v>
      </c>
      <c r="E4393" s="3" t="s">
        <v>35</v>
      </c>
      <c r="F4393" s="3">
        <v>3.0</v>
      </c>
      <c r="G4393" s="3">
        <v>3499.0</v>
      </c>
      <c r="H4393" s="3">
        <v>0.0</v>
      </c>
      <c r="I4393" s="3">
        <v>2247.63</v>
      </c>
      <c r="J4393" s="3" t="s">
        <v>52</v>
      </c>
      <c r="K4393" s="3" t="s">
        <v>23</v>
      </c>
      <c r="L4393" s="5">
        <f t="shared" si="1"/>
        <v>10497</v>
      </c>
      <c r="M4393" s="5">
        <f t="shared" si="2"/>
        <v>6742.89</v>
      </c>
      <c r="N4393" s="5">
        <f t="shared" si="3"/>
        <v>3754.11</v>
      </c>
      <c r="O4393" s="6">
        <f t="shared" si="4"/>
        <v>0.3576364676</v>
      </c>
      <c r="P4393" s="6" t="str">
        <f t="shared" si="5"/>
        <v>Thursday</v>
      </c>
      <c r="Q4393" s="6" t="str">
        <f t="shared" si="6"/>
        <v>Weekday</v>
      </c>
      <c r="R4393" s="6" t="str">
        <f t="shared" si="7"/>
        <v>No Discount</v>
      </c>
    </row>
    <row r="4394">
      <c r="A4394" s="3" t="s">
        <v>4912</v>
      </c>
      <c r="B4394" s="4">
        <v>45644.51111111111</v>
      </c>
      <c r="C4394" s="3" t="s">
        <v>207</v>
      </c>
      <c r="D4394" s="3" t="s">
        <v>1820</v>
      </c>
      <c r="E4394" s="3" t="s">
        <v>27</v>
      </c>
      <c r="F4394" s="3">
        <v>5.0</v>
      </c>
      <c r="G4394" s="3">
        <v>1999.0</v>
      </c>
      <c r="H4394" s="3">
        <v>30.0</v>
      </c>
      <c r="I4394" s="3">
        <v>1084.22</v>
      </c>
      <c r="J4394" s="3" t="s">
        <v>52</v>
      </c>
      <c r="K4394" s="3" t="s">
        <v>23</v>
      </c>
      <c r="L4394" s="5">
        <f t="shared" si="1"/>
        <v>6996.5</v>
      </c>
      <c r="M4394" s="5">
        <f t="shared" si="2"/>
        <v>5421.1</v>
      </c>
      <c r="N4394" s="5">
        <f t="shared" si="3"/>
        <v>1575.4</v>
      </c>
      <c r="O4394" s="6">
        <f t="shared" si="4"/>
        <v>0.2251697277</v>
      </c>
      <c r="P4394" s="6" t="str">
        <f t="shared" si="5"/>
        <v>Wednesday</v>
      </c>
      <c r="Q4394" s="6" t="str">
        <f t="shared" si="6"/>
        <v>Weekday</v>
      </c>
      <c r="R4394" s="6" t="str">
        <f t="shared" si="7"/>
        <v>High (&gt;25%)</v>
      </c>
    </row>
    <row r="4395">
      <c r="A4395" s="3" t="s">
        <v>4913</v>
      </c>
      <c r="B4395" s="4">
        <v>45441.90902777778</v>
      </c>
      <c r="C4395" s="3" t="s">
        <v>207</v>
      </c>
      <c r="D4395" s="3" t="s">
        <v>343</v>
      </c>
      <c r="E4395" s="3" t="s">
        <v>27</v>
      </c>
      <c r="F4395" s="3">
        <v>4.0</v>
      </c>
      <c r="G4395" s="3">
        <v>1499.0</v>
      </c>
      <c r="H4395" s="3">
        <v>10.0</v>
      </c>
      <c r="I4395" s="3">
        <v>1037.57</v>
      </c>
      <c r="J4395" s="3" t="s">
        <v>32</v>
      </c>
      <c r="K4395" s="3" t="s">
        <v>28</v>
      </c>
      <c r="L4395" s="5">
        <f t="shared" si="1"/>
        <v>5396.4</v>
      </c>
      <c r="M4395" s="5">
        <f t="shared" si="2"/>
        <v>4150.28</v>
      </c>
      <c r="N4395" s="5">
        <f t="shared" si="3"/>
        <v>1246.12</v>
      </c>
      <c r="O4395" s="6">
        <f t="shared" si="4"/>
        <v>0.2309169076</v>
      </c>
      <c r="P4395" s="6" t="str">
        <f t="shared" si="5"/>
        <v>Wednesday</v>
      </c>
      <c r="Q4395" s="6" t="str">
        <f t="shared" si="6"/>
        <v>Weekday</v>
      </c>
      <c r="R4395" s="6" t="str">
        <f t="shared" si="7"/>
        <v>Low (1–15%)</v>
      </c>
    </row>
    <row r="4396">
      <c r="A4396" s="3" t="s">
        <v>4914</v>
      </c>
      <c r="B4396" s="4">
        <v>45588.65555555555</v>
      </c>
      <c r="C4396" s="3" t="s">
        <v>73</v>
      </c>
      <c r="D4396" s="3" t="s">
        <v>381</v>
      </c>
      <c r="E4396" s="3" t="s">
        <v>35</v>
      </c>
      <c r="F4396" s="3">
        <v>3.0</v>
      </c>
      <c r="G4396" s="3">
        <v>1999.0</v>
      </c>
      <c r="H4396" s="3">
        <v>25.0</v>
      </c>
      <c r="I4396" s="3">
        <v>1175.05</v>
      </c>
      <c r="J4396" s="3" t="s">
        <v>52</v>
      </c>
      <c r="K4396" s="3" t="s">
        <v>39</v>
      </c>
      <c r="L4396" s="5">
        <f t="shared" si="1"/>
        <v>4497.75</v>
      </c>
      <c r="M4396" s="5">
        <f t="shared" si="2"/>
        <v>3525.15</v>
      </c>
      <c r="N4396" s="5">
        <f t="shared" si="3"/>
        <v>972.6</v>
      </c>
      <c r="O4396" s="6">
        <f t="shared" si="4"/>
        <v>0.2162414541</v>
      </c>
      <c r="P4396" s="6" t="str">
        <f t="shared" si="5"/>
        <v>Wednesday</v>
      </c>
      <c r="Q4396" s="6" t="str">
        <f t="shared" si="6"/>
        <v>Weekday</v>
      </c>
      <c r="R4396" s="6" t="str">
        <f t="shared" si="7"/>
        <v>Mid (16–25%)</v>
      </c>
    </row>
    <row r="4397">
      <c r="A4397" s="3" t="s">
        <v>4915</v>
      </c>
      <c r="B4397" s="4">
        <v>45531.643055555556</v>
      </c>
      <c r="C4397" s="3" t="s">
        <v>248</v>
      </c>
      <c r="D4397" s="3" t="s">
        <v>405</v>
      </c>
      <c r="E4397" s="3" t="s">
        <v>35</v>
      </c>
      <c r="F4397" s="3">
        <v>5.0</v>
      </c>
      <c r="G4397" s="3">
        <v>2999.0</v>
      </c>
      <c r="H4397" s="3">
        <v>5.0</v>
      </c>
      <c r="I4397" s="3">
        <v>1864.84</v>
      </c>
      <c r="J4397" s="3" t="s">
        <v>52</v>
      </c>
      <c r="K4397" s="3" t="s">
        <v>39</v>
      </c>
      <c r="L4397" s="5">
        <f t="shared" si="1"/>
        <v>14245.25</v>
      </c>
      <c r="M4397" s="5">
        <f t="shared" si="2"/>
        <v>9324.2</v>
      </c>
      <c r="N4397" s="5">
        <f t="shared" si="3"/>
        <v>4921.05</v>
      </c>
      <c r="O4397" s="6">
        <f t="shared" si="4"/>
        <v>0.3454519928</v>
      </c>
      <c r="P4397" s="6" t="str">
        <f t="shared" si="5"/>
        <v>Tuesday</v>
      </c>
      <c r="Q4397" s="6" t="str">
        <f t="shared" si="6"/>
        <v>Weekday</v>
      </c>
      <c r="R4397" s="6" t="str">
        <f t="shared" si="7"/>
        <v>Low (1–15%)</v>
      </c>
    </row>
    <row r="4398">
      <c r="A4398" s="3" t="s">
        <v>4916</v>
      </c>
      <c r="B4398" s="4">
        <v>45632.84375</v>
      </c>
      <c r="C4398" s="3" t="s">
        <v>158</v>
      </c>
      <c r="D4398" s="3" t="s">
        <v>192</v>
      </c>
      <c r="E4398" s="3" t="s">
        <v>27</v>
      </c>
      <c r="F4398" s="3">
        <v>4.0</v>
      </c>
      <c r="G4398" s="3">
        <v>1499.0</v>
      </c>
      <c r="H4398" s="3">
        <v>5.0</v>
      </c>
      <c r="I4398" s="3">
        <v>903.81</v>
      </c>
      <c r="J4398" s="3" t="s">
        <v>52</v>
      </c>
      <c r="K4398" s="3" t="s">
        <v>39</v>
      </c>
      <c r="L4398" s="5">
        <f t="shared" si="1"/>
        <v>5696.2</v>
      </c>
      <c r="M4398" s="5">
        <f t="shared" si="2"/>
        <v>3615.24</v>
      </c>
      <c r="N4398" s="5">
        <f t="shared" si="3"/>
        <v>2080.96</v>
      </c>
      <c r="O4398" s="6">
        <f t="shared" si="4"/>
        <v>0.3653242513</v>
      </c>
      <c r="P4398" s="6" t="str">
        <f t="shared" si="5"/>
        <v>Friday</v>
      </c>
      <c r="Q4398" s="6" t="str">
        <f t="shared" si="6"/>
        <v>Weekday</v>
      </c>
      <c r="R4398" s="6" t="str">
        <f t="shared" si="7"/>
        <v>Low (1–15%)</v>
      </c>
    </row>
    <row r="4399">
      <c r="A4399" s="3" t="s">
        <v>4917</v>
      </c>
      <c r="B4399" s="4">
        <v>45665.895833333336</v>
      </c>
      <c r="C4399" s="3" t="s">
        <v>194</v>
      </c>
      <c r="D4399" s="3" t="s">
        <v>594</v>
      </c>
      <c r="E4399" s="3" t="s">
        <v>21</v>
      </c>
      <c r="F4399" s="3">
        <v>3.0</v>
      </c>
      <c r="G4399" s="3">
        <v>499.0</v>
      </c>
      <c r="H4399" s="3">
        <v>30.0</v>
      </c>
      <c r="I4399" s="3">
        <v>307.45</v>
      </c>
      <c r="J4399" s="3" t="s">
        <v>52</v>
      </c>
      <c r="K4399" s="3" t="s">
        <v>23</v>
      </c>
      <c r="L4399" s="5">
        <f t="shared" si="1"/>
        <v>1047.9</v>
      </c>
      <c r="M4399" s="5">
        <f t="shared" si="2"/>
        <v>922.35</v>
      </c>
      <c r="N4399" s="5">
        <f t="shared" si="3"/>
        <v>125.55</v>
      </c>
      <c r="O4399" s="6">
        <f t="shared" si="4"/>
        <v>0.1198110507</v>
      </c>
      <c r="P4399" s="6" t="str">
        <f t="shared" si="5"/>
        <v>Wednesday</v>
      </c>
      <c r="Q4399" s="6" t="str">
        <f t="shared" si="6"/>
        <v>Weekday</v>
      </c>
      <c r="R4399" s="6" t="str">
        <f t="shared" si="7"/>
        <v>High (&gt;25%)</v>
      </c>
    </row>
    <row r="4400">
      <c r="A4400" s="3" t="s">
        <v>4918</v>
      </c>
      <c r="B4400" s="4">
        <v>45498.535416666666</v>
      </c>
      <c r="C4400" s="3" t="s">
        <v>194</v>
      </c>
      <c r="D4400" s="3" t="s">
        <v>1820</v>
      </c>
      <c r="E4400" s="3" t="s">
        <v>21</v>
      </c>
      <c r="F4400" s="3">
        <v>4.0</v>
      </c>
      <c r="G4400" s="3">
        <v>299.0</v>
      </c>
      <c r="H4400" s="3">
        <v>0.0</v>
      </c>
      <c r="I4400" s="3">
        <v>193.78</v>
      </c>
      <c r="J4400" s="3" t="s">
        <v>32</v>
      </c>
      <c r="K4400" s="3" t="s">
        <v>23</v>
      </c>
      <c r="L4400" s="5">
        <f t="shared" si="1"/>
        <v>1196</v>
      </c>
      <c r="M4400" s="5">
        <f t="shared" si="2"/>
        <v>775.12</v>
      </c>
      <c r="N4400" s="5">
        <f t="shared" si="3"/>
        <v>420.88</v>
      </c>
      <c r="O4400" s="6">
        <f t="shared" si="4"/>
        <v>0.3519063545</v>
      </c>
      <c r="P4400" s="6" t="str">
        <f t="shared" si="5"/>
        <v>Thursday</v>
      </c>
      <c r="Q4400" s="6" t="str">
        <f t="shared" si="6"/>
        <v>Weekday</v>
      </c>
      <c r="R4400" s="6" t="str">
        <f t="shared" si="7"/>
        <v>No Discount</v>
      </c>
    </row>
    <row r="4401">
      <c r="A4401" s="3" t="s">
        <v>4919</v>
      </c>
      <c r="B4401" s="4">
        <v>45610.42152777778</v>
      </c>
      <c r="C4401" s="3" t="s">
        <v>124</v>
      </c>
      <c r="D4401" s="3" t="s">
        <v>1521</v>
      </c>
      <c r="E4401" s="3" t="s">
        <v>27</v>
      </c>
      <c r="F4401" s="3">
        <v>5.0</v>
      </c>
      <c r="G4401" s="3">
        <v>799.0</v>
      </c>
      <c r="H4401" s="3">
        <v>30.0</v>
      </c>
      <c r="I4401" s="3">
        <v>501.25</v>
      </c>
      <c r="J4401" s="3" t="s">
        <v>52</v>
      </c>
      <c r="K4401" s="3" t="s">
        <v>39</v>
      </c>
      <c r="L4401" s="5">
        <f t="shared" si="1"/>
        <v>2796.5</v>
      </c>
      <c r="M4401" s="5">
        <f t="shared" si="2"/>
        <v>2506.25</v>
      </c>
      <c r="N4401" s="5">
        <f t="shared" si="3"/>
        <v>290.25</v>
      </c>
      <c r="O4401" s="6">
        <f t="shared" si="4"/>
        <v>0.1037904524</v>
      </c>
      <c r="P4401" s="6" t="str">
        <f t="shared" si="5"/>
        <v>Thursday</v>
      </c>
      <c r="Q4401" s="6" t="str">
        <f t="shared" si="6"/>
        <v>Weekday</v>
      </c>
      <c r="R4401" s="6" t="str">
        <f t="shared" si="7"/>
        <v>High (&gt;25%)</v>
      </c>
    </row>
    <row r="4402">
      <c r="A4402" s="3" t="s">
        <v>4920</v>
      </c>
      <c r="B4402" s="4">
        <v>45456.71111111111</v>
      </c>
      <c r="C4402" s="3" t="s">
        <v>239</v>
      </c>
      <c r="D4402" s="3" t="s">
        <v>483</v>
      </c>
      <c r="E4402" s="3" t="s">
        <v>27</v>
      </c>
      <c r="F4402" s="3">
        <v>5.0</v>
      </c>
      <c r="G4402" s="3">
        <v>1499.0</v>
      </c>
      <c r="H4402" s="3">
        <v>0.0</v>
      </c>
      <c r="I4402" s="3">
        <v>1011.92</v>
      </c>
      <c r="J4402" s="3" t="s">
        <v>32</v>
      </c>
      <c r="K4402" s="3" t="s">
        <v>23</v>
      </c>
      <c r="L4402" s="5">
        <f t="shared" si="1"/>
        <v>7495</v>
      </c>
      <c r="M4402" s="5">
        <f t="shared" si="2"/>
        <v>5059.6</v>
      </c>
      <c r="N4402" s="5">
        <f t="shared" si="3"/>
        <v>2435.4</v>
      </c>
      <c r="O4402" s="6">
        <f t="shared" si="4"/>
        <v>0.3249366244</v>
      </c>
      <c r="P4402" s="6" t="str">
        <f t="shared" si="5"/>
        <v>Thursday</v>
      </c>
      <c r="Q4402" s="6" t="str">
        <f t="shared" si="6"/>
        <v>Weekday</v>
      </c>
      <c r="R4402" s="6" t="str">
        <f t="shared" si="7"/>
        <v>No Discount</v>
      </c>
    </row>
    <row r="4403">
      <c r="A4403" s="3" t="s">
        <v>4921</v>
      </c>
      <c r="B4403" s="4">
        <v>45906.705555555556</v>
      </c>
      <c r="C4403" s="3" t="s">
        <v>50</v>
      </c>
      <c r="D4403" s="3" t="s">
        <v>930</v>
      </c>
      <c r="E4403" s="3" t="s">
        <v>21</v>
      </c>
      <c r="F4403" s="3">
        <v>1.0</v>
      </c>
      <c r="G4403" s="3">
        <v>699.0</v>
      </c>
      <c r="H4403" s="3">
        <v>30.0</v>
      </c>
      <c r="I4403" s="3">
        <v>469.55</v>
      </c>
      <c r="J4403" s="3" t="s">
        <v>52</v>
      </c>
      <c r="K4403" s="3" t="s">
        <v>23</v>
      </c>
      <c r="L4403" s="5">
        <f t="shared" si="1"/>
        <v>489.3</v>
      </c>
      <c r="M4403" s="5">
        <f t="shared" si="2"/>
        <v>469.55</v>
      </c>
      <c r="N4403" s="5">
        <f t="shared" si="3"/>
        <v>19.75</v>
      </c>
      <c r="O4403" s="6">
        <f t="shared" si="4"/>
        <v>0.040363785</v>
      </c>
      <c r="P4403" s="6" t="str">
        <f t="shared" si="5"/>
        <v>Saturday</v>
      </c>
      <c r="Q4403" s="6" t="str">
        <f t="shared" si="6"/>
        <v>Weekend</v>
      </c>
      <c r="R4403" s="6" t="str">
        <f t="shared" si="7"/>
        <v>High (&gt;25%)</v>
      </c>
    </row>
    <row r="4404">
      <c r="A4404" s="3" t="s">
        <v>4922</v>
      </c>
      <c r="B4404" s="4">
        <v>45963.774305555555</v>
      </c>
      <c r="C4404" s="3" t="s">
        <v>282</v>
      </c>
      <c r="D4404" s="3" t="s">
        <v>775</v>
      </c>
      <c r="E4404" s="3" t="s">
        <v>27</v>
      </c>
      <c r="F4404" s="3">
        <v>1.0</v>
      </c>
      <c r="G4404" s="3">
        <v>1999.0</v>
      </c>
      <c r="H4404" s="3">
        <v>0.0</v>
      </c>
      <c r="I4404" s="3">
        <v>1341.31</v>
      </c>
      <c r="J4404" s="3" t="s">
        <v>52</v>
      </c>
      <c r="K4404" s="3" t="s">
        <v>23</v>
      </c>
      <c r="L4404" s="5">
        <f t="shared" si="1"/>
        <v>1999</v>
      </c>
      <c r="M4404" s="5">
        <f t="shared" si="2"/>
        <v>1341.31</v>
      </c>
      <c r="N4404" s="5">
        <f t="shared" si="3"/>
        <v>657.69</v>
      </c>
      <c r="O4404" s="6">
        <f t="shared" si="4"/>
        <v>0.3290095048</v>
      </c>
      <c r="P4404" s="6" t="str">
        <f t="shared" si="5"/>
        <v>Sunday</v>
      </c>
      <c r="Q4404" s="6" t="str">
        <f t="shared" si="6"/>
        <v>Weekend</v>
      </c>
      <c r="R4404" s="6" t="str">
        <f t="shared" si="7"/>
        <v>No Discount</v>
      </c>
    </row>
    <row r="4405">
      <c r="A4405" s="3" t="s">
        <v>4923</v>
      </c>
      <c r="B4405" s="4">
        <v>45433.875</v>
      </c>
      <c r="C4405" s="3" t="s">
        <v>63</v>
      </c>
      <c r="D4405" s="3" t="s">
        <v>533</v>
      </c>
      <c r="E4405" s="3" t="s">
        <v>21</v>
      </c>
      <c r="F4405" s="3">
        <v>3.0</v>
      </c>
      <c r="G4405" s="3">
        <v>899.0</v>
      </c>
      <c r="H4405" s="3">
        <v>5.0</v>
      </c>
      <c r="I4405" s="3">
        <v>531.73</v>
      </c>
      <c r="J4405" s="3" t="s">
        <v>32</v>
      </c>
      <c r="K4405" s="3" t="s">
        <v>23</v>
      </c>
      <c r="L4405" s="5">
        <f t="shared" si="1"/>
        <v>2562.15</v>
      </c>
      <c r="M4405" s="5">
        <f t="shared" si="2"/>
        <v>1595.19</v>
      </c>
      <c r="N4405" s="5">
        <f t="shared" si="3"/>
        <v>966.96</v>
      </c>
      <c r="O4405" s="6">
        <f t="shared" si="4"/>
        <v>0.3774017915</v>
      </c>
      <c r="P4405" s="6" t="str">
        <f t="shared" si="5"/>
        <v>Tuesday</v>
      </c>
      <c r="Q4405" s="6" t="str">
        <f t="shared" si="6"/>
        <v>Weekday</v>
      </c>
      <c r="R4405" s="6" t="str">
        <f t="shared" si="7"/>
        <v>Low (1–15%)</v>
      </c>
    </row>
    <row r="4406">
      <c r="A4406" s="3" t="s">
        <v>4924</v>
      </c>
      <c r="B4406" s="4">
        <v>45940.71597222222</v>
      </c>
      <c r="C4406" s="3" t="s">
        <v>60</v>
      </c>
      <c r="D4406" s="3" t="s">
        <v>474</v>
      </c>
      <c r="E4406" s="3" t="s">
        <v>35</v>
      </c>
      <c r="F4406" s="3">
        <v>2.0</v>
      </c>
      <c r="G4406" s="3">
        <v>3499.0</v>
      </c>
      <c r="H4406" s="3">
        <v>15.0</v>
      </c>
      <c r="I4406" s="3">
        <v>2491.18</v>
      </c>
      <c r="J4406" s="3" t="s">
        <v>52</v>
      </c>
      <c r="K4406" s="3" t="s">
        <v>23</v>
      </c>
      <c r="L4406" s="5">
        <f t="shared" si="1"/>
        <v>5948.3</v>
      </c>
      <c r="M4406" s="5">
        <f t="shared" si="2"/>
        <v>4982.36</v>
      </c>
      <c r="N4406" s="5">
        <f t="shared" si="3"/>
        <v>965.94</v>
      </c>
      <c r="O4406" s="6">
        <f t="shared" si="4"/>
        <v>0.1623892541</v>
      </c>
      <c r="P4406" s="6" t="str">
        <f t="shared" si="5"/>
        <v>Friday</v>
      </c>
      <c r="Q4406" s="6" t="str">
        <f t="shared" si="6"/>
        <v>Weekday</v>
      </c>
      <c r="R4406" s="6" t="str">
        <f t="shared" si="7"/>
        <v>Low (1–15%)</v>
      </c>
    </row>
    <row r="4407">
      <c r="A4407" s="3" t="s">
        <v>4925</v>
      </c>
      <c r="B4407" s="4">
        <v>45373.83541666667</v>
      </c>
      <c r="C4407" s="3" t="s">
        <v>135</v>
      </c>
      <c r="D4407" s="3" t="s">
        <v>232</v>
      </c>
      <c r="E4407" s="3" t="s">
        <v>35</v>
      </c>
      <c r="F4407" s="3">
        <v>2.0</v>
      </c>
      <c r="G4407" s="3">
        <v>3999.0</v>
      </c>
      <c r="H4407" s="3">
        <v>30.0</v>
      </c>
      <c r="I4407" s="3">
        <v>2601.7</v>
      </c>
      <c r="J4407" s="3" t="s">
        <v>32</v>
      </c>
      <c r="K4407" s="3" t="s">
        <v>23</v>
      </c>
      <c r="L4407" s="5">
        <f t="shared" si="1"/>
        <v>5598.6</v>
      </c>
      <c r="M4407" s="5">
        <f t="shared" si="2"/>
        <v>5203.4</v>
      </c>
      <c r="N4407" s="5">
        <f t="shared" si="3"/>
        <v>395.2</v>
      </c>
      <c r="O4407" s="6">
        <f t="shared" si="4"/>
        <v>0.07058907584</v>
      </c>
      <c r="P4407" s="6" t="str">
        <f t="shared" si="5"/>
        <v>Friday</v>
      </c>
      <c r="Q4407" s="6" t="str">
        <f t="shared" si="6"/>
        <v>Weekday</v>
      </c>
      <c r="R4407" s="6" t="str">
        <f t="shared" si="7"/>
        <v>High (&gt;25%)</v>
      </c>
    </row>
    <row r="4408">
      <c r="A4408" s="3" t="s">
        <v>4926</v>
      </c>
      <c r="B4408" s="4">
        <v>45734.87291666667</v>
      </c>
      <c r="C4408" s="3" t="s">
        <v>54</v>
      </c>
      <c r="D4408" s="3" t="s">
        <v>412</v>
      </c>
      <c r="E4408" s="3" t="s">
        <v>35</v>
      </c>
      <c r="F4408" s="3">
        <v>5.0</v>
      </c>
      <c r="G4408" s="3">
        <v>2499.0</v>
      </c>
      <c r="H4408" s="3">
        <v>15.0</v>
      </c>
      <c r="I4408" s="3">
        <v>1389.81</v>
      </c>
      <c r="J4408" s="3" t="s">
        <v>32</v>
      </c>
      <c r="K4408" s="3" t="s">
        <v>23</v>
      </c>
      <c r="L4408" s="5">
        <f t="shared" si="1"/>
        <v>10620.75</v>
      </c>
      <c r="M4408" s="5">
        <f t="shared" si="2"/>
        <v>6949.05</v>
      </c>
      <c r="N4408" s="5">
        <f t="shared" si="3"/>
        <v>3671.7</v>
      </c>
      <c r="O4408" s="6">
        <f t="shared" si="4"/>
        <v>0.3457100487</v>
      </c>
      <c r="P4408" s="6" t="str">
        <f t="shared" si="5"/>
        <v>Tuesday</v>
      </c>
      <c r="Q4408" s="6" t="str">
        <f t="shared" si="6"/>
        <v>Weekday</v>
      </c>
      <c r="R4408" s="6" t="str">
        <f t="shared" si="7"/>
        <v>Low (1–15%)</v>
      </c>
    </row>
    <row r="4409">
      <c r="A4409" s="3" t="s">
        <v>4927</v>
      </c>
      <c r="B4409" s="4">
        <v>45810.84166666667</v>
      </c>
      <c r="C4409" s="3" t="s">
        <v>257</v>
      </c>
      <c r="D4409" s="3" t="s">
        <v>263</v>
      </c>
      <c r="E4409" s="3" t="s">
        <v>21</v>
      </c>
      <c r="F4409" s="3">
        <v>1.0</v>
      </c>
      <c r="G4409" s="3">
        <v>899.0</v>
      </c>
      <c r="H4409" s="3">
        <v>25.0</v>
      </c>
      <c r="I4409" s="3">
        <v>516.3</v>
      </c>
      <c r="J4409" s="3" t="s">
        <v>52</v>
      </c>
      <c r="K4409" s="3" t="s">
        <v>39</v>
      </c>
      <c r="L4409" s="5">
        <f t="shared" si="1"/>
        <v>674.25</v>
      </c>
      <c r="M4409" s="5">
        <f t="shared" si="2"/>
        <v>516.3</v>
      </c>
      <c r="N4409" s="5">
        <f t="shared" si="3"/>
        <v>157.95</v>
      </c>
      <c r="O4409" s="6">
        <f t="shared" si="4"/>
        <v>0.2342602892</v>
      </c>
      <c r="P4409" s="6" t="str">
        <f t="shared" si="5"/>
        <v>Monday</v>
      </c>
      <c r="Q4409" s="6" t="str">
        <f t="shared" si="6"/>
        <v>Weekday</v>
      </c>
      <c r="R4409" s="6" t="str">
        <f t="shared" si="7"/>
        <v>Mid (16–25%)</v>
      </c>
    </row>
    <row r="4410">
      <c r="A4410" s="3" t="s">
        <v>4928</v>
      </c>
      <c r="B4410" s="4">
        <v>45344.606944444444</v>
      </c>
      <c r="C4410" s="3" t="s">
        <v>186</v>
      </c>
      <c r="D4410" s="3" t="s">
        <v>1140</v>
      </c>
      <c r="E4410" s="3" t="s">
        <v>35</v>
      </c>
      <c r="F4410" s="3">
        <v>4.0</v>
      </c>
      <c r="G4410" s="3">
        <v>2999.0</v>
      </c>
      <c r="H4410" s="3">
        <v>30.0</v>
      </c>
      <c r="I4410" s="3">
        <v>1797.08</v>
      </c>
      <c r="J4410" s="3" t="s">
        <v>32</v>
      </c>
      <c r="K4410" s="3" t="s">
        <v>28</v>
      </c>
      <c r="L4410" s="5">
        <f t="shared" si="1"/>
        <v>8397.2</v>
      </c>
      <c r="M4410" s="5">
        <f t="shared" si="2"/>
        <v>7188.32</v>
      </c>
      <c r="N4410" s="5">
        <f t="shared" si="3"/>
        <v>1208.88</v>
      </c>
      <c r="O4410" s="6">
        <f t="shared" si="4"/>
        <v>0.1439622731</v>
      </c>
      <c r="P4410" s="6" t="str">
        <f t="shared" si="5"/>
        <v>Thursday</v>
      </c>
      <c r="Q4410" s="6" t="str">
        <f t="shared" si="6"/>
        <v>Weekday</v>
      </c>
      <c r="R4410" s="6" t="str">
        <f t="shared" si="7"/>
        <v>High (&gt;25%)</v>
      </c>
    </row>
    <row r="4411">
      <c r="A4411" s="3" t="s">
        <v>4929</v>
      </c>
      <c r="B4411" s="4">
        <v>45787.91111111111</v>
      </c>
      <c r="C4411" s="3" t="s">
        <v>399</v>
      </c>
      <c r="D4411" s="3" t="s">
        <v>393</v>
      </c>
      <c r="E4411" s="3" t="s">
        <v>27</v>
      </c>
      <c r="F4411" s="3">
        <v>3.0</v>
      </c>
      <c r="G4411" s="3">
        <v>1299.0</v>
      </c>
      <c r="H4411" s="3">
        <v>15.0</v>
      </c>
      <c r="I4411" s="3">
        <v>861.72</v>
      </c>
      <c r="J4411" s="3" t="s">
        <v>52</v>
      </c>
      <c r="K4411" s="3" t="s">
        <v>39</v>
      </c>
      <c r="L4411" s="5">
        <f t="shared" si="1"/>
        <v>3312.45</v>
      </c>
      <c r="M4411" s="5">
        <f t="shared" si="2"/>
        <v>2585.16</v>
      </c>
      <c r="N4411" s="5">
        <f t="shared" si="3"/>
        <v>727.29</v>
      </c>
      <c r="O4411" s="6">
        <f t="shared" si="4"/>
        <v>0.2195625594</v>
      </c>
      <c r="P4411" s="6" t="str">
        <f t="shared" si="5"/>
        <v>Saturday</v>
      </c>
      <c r="Q4411" s="6" t="str">
        <f t="shared" si="6"/>
        <v>Weekend</v>
      </c>
      <c r="R4411" s="6" t="str">
        <f t="shared" si="7"/>
        <v>Low (1–15%)</v>
      </c>
    </row>
    <row r="4412">
      <c r="A4412" s="3" t="s">
        <v>4930</v>
      </c>
      <c r="B4412" s="4">
        <v>46000.54236111111</v>
      </c>
      <c r="C4412" s="3" t="s">
        <v>231</v>
      </c>
      <c r="D4412" s="3" t="s">
        <v>393</v>
      </c>
      <c r="E4412" s="3" t="s">
        <v>21</v>
      </c>
      <c r="F4412" s="3">
        <v>3.0</v>
      </c>
      <c r="G4412" s="3">
        <v>499.0</v>
      </c>
      <c r="H4412" s="3">
        <v>0.0</v>
      </c>
      <c r="I4412" s="3">
        <v>239.78</v>
      </c>
      <c r="J4412" s="3" t="s">
        <v>52</v>
      </c>
      <c r="K4412" s="3" t="s">
        <v>23</v>
      </c>
      <c r="L4412" s="5">
        <f t="shared" si="1"/>
        <v>1497</v>
      </c>
      <c r="M4412" s="5">
        <f t="shared" si="2"/>
        <v>719.34</v>
      </c>
      <c r="N4412" s="5">
        <f t="shared" si="3"/>
        <v>777.66</v>
      </c>
      <c r="O4412" s="6">
        <f t="shared" si="4"/>
        <v>0.5194789579</v>
      </c>
      <c r="P4412" s="6" t="str">
        <f t="shared" si="5"/>
        <v>Tuesday</v>
      </c>
      <c r="Q4412" s="6" t="str">
        <f t="shared" si="6"/>
        <v>Weekday</v>
      </c>
      <c r="R4412" s="6" t="str">
        <f t="shared" si="7"/>
        <v>No Discount</v>
      </c>
    </row>
    <row r="4413">
      <c r="A4413" s="3" t="s">
        <v>4931</v>
      </c>
      <c r="B4413" s="4">
        <v>45404.91180555556</v>
      </c>
      <c r="C4413" s="3" t="s">
        <v>30</v>
      </c>
      <c r="D4413" s="3" t="s">
        <v>695</v>
      </c>
      <c r="E4413" s="3" t="s">
        <v>35</v>
      </c>
      <c r="F4413" s="3">
        <v>5.0</v>
      </c>
      <c r="G4413" s="3">
        <v>2999.0</v>
      </c>
      <c r="H4413" s="3">
        <v>10.0</v>
      </c>
      <c r="I4413" s="3">
        <v>2129.42</v>
      </c>
      <c r="J4413" s="3" t="s">
        <v>52</v>
      </c>
      <c r="K4413" s="3" t="s">
        <v>28</v>
      </c>
      <c r="L4413" s="5">
        <f t="shared" si="1"/>
        <v>13495.5</v>
      </c>
      <c r="M4413" s="5">
        <f t="shared" si="2"/>
        <v>10647.1</v>
      </c>
      <c r="N4413" s="5">
        <f t="shared" si="3"/>
        <v>2848.4</v>
      </c>
      <c r="O4413" s="6">
        <f t="shared" si="4"/>
        <v>0.2110629469</v>
      </c>
      <c r="P4413" s="6" t="str">
        <f t="shared" si="5"/>
        <v>Monday</v>
      </c>
      <c r="Q4413" s="6" t="str">
        <f t="shared" si="6"/>
        <v>Weekday</v>
      </c>
      <c r="R4413" s="6" t="str">
        <f t="shared" si="7"/>
        <v>Low (1–15%)</v>
      </c>
    </row>
    <row r="4414">
      <c r="A4414" s="3" t="s">
        <v>4932</v>
      </c>
      <c r="B4414" s="4">
        <v>45646.697916666664</v>
      </c>
      <c r="C4414" s="3" t="s">
        <v>78</v>
      </c>
      <c r="D4414" s="3" t="s">
        <v>142</v>
      </c>
      <c r="E4414" s="3" t="s">
        <v>21</v>
      </c>
      <c r="F4414" s="3">
        <v>4.0</v>
      </c>
      <c r="G4414" s="3">
        <v>899.0</v>
      </c>
      <c r="H4414" s="3">
        <v>25.0</v>
      </c>
      <c r="I4414" s="3">
        <v>614.36</v>
      </c>
      <c r="J4414" s="3" t="s">
        <v>32</v>
      </c>
      <c r="K4414" s="3" t="s">
        <v>23</v>
      </c>
      <c r="L4414" s="5">
        <f t="shared" si="1"/>
        <v>2697</v>
      </c>
      <c r="M4414" s="5">
        <f t="shared" si="2"/>
        <v>2457.44</v>
      </c>
      <c r="N4414" s="5">
        <f t="shared" si="3"/>
        <v>239.56</v>
      </c>
      <c r="O4414" s="6">
        <f t="shared" si="4"/>
        <v>0.08882461995</v>
      </c>
      <c r="P4414" s="6" t="str">
        <f t="shared" si="5"/>
        <v>Friday</v>
      </c>
      <c r="Q4414" s="6" t="str">
        <f t="shared" si="6"/>
        <v>Weekday</v>
      </c>
      <c r="R4414" s="6" t="str">
        <f t="shared" si="7"/>
        <v>Mid (16–25%)</v>
      </c>
    </row>
    <row r="4415">
      <c r="A4415" s="3" t="s">
        <v>4933</v>
      </c>
      <c r="B4415" s="4">
        <v>45872.61875</v>
      </c>
      <c r="C4415" s="3" t="s">
        <v>57</v>
      </c>
      <c r="D4415" s="3" t="s">
        <v>1095</v>
      </c>
      <c r="E4415" s="3" t="s">
        <v>27</v>
      </c>
      <c r="F4415" s="3">
        <v>1.0</v>
      </c>
      <c r="G4415" s="3">
        <v>799.0</v>
      </c>
      <c r="H4415" s="3">
        <v>25.0</v>
      </c>
      <c r="I4415" s="3">
        <v>518.72</v>
      </c>
      <c r="J4415" s="3" t="s">
        <v>52</v>
      </c>
      <c r="K4415" s="3" t="s">
        <v>28</v>
      </c>
      <c r="L4415" s="5">
        <f t="shared" si="1"/>
        <v>599.25</v>
      </c>
      <c r="M4415" s="5">
        <f t="shared" si="2"/>
        <v>518.72</v>
      </c>
      <c r="N4415" s="5">
        <f t="shared" si="3"/>
        <v>80.53</v>
      </c>
      <c r="O4415" s="6">
        <f t="shared" si="4"/>
        <v>0.1343846475</v>
      </c>
      <c r="P4415" s="6" t="str">
        <f t="shared" si="5"/>
        <v>Sunday</v>
      </c>
      <c r="Q4415" s="6" t="str">
        <f t="shared" si="6"/>
        <v>Weekend</v>
      </c>
      <c r="R4415" s="6" t="str">
        <f t="shared" si="7"/>
        <v>Mid (16–25%)</v>
      </c>
    </row>
    <row r="4416">
      <c r="A4416" s="3" t="s">
        <v>4934</v>
      </c>
      <c r="B4416" s="4">
        <v>45634.799305555556</v>
      </c>
      <c r="C4416" s="3" t="s">
        <v>84</v>
      </c>
      <c r="D4416" s="3" t="s">
        <v>1654</v>
      </c>
      <c r="E4416" s="3" t="s">
        <v>21</v>
      </c>
      <c r="F4416" s="3">
        <v>4.0</v>
      </c>
      <c r="G4416" s="3">
        <v>499.0</v>
      </c>
      <c r="H4416" s="3">
        <v>30.0</v>
      </c>
      <c r="I4416" s="3">
        <v>281.24</v>
      </c>
      <c r="J4416" s="3" t="s">
        <v>32</v>
      </c>
      <c r="K4416" s="3" t="s">
        <v>39</v>
      </c>
      <c r="L4416" s="5">
        <f t="shared" si="1"/>
        <v>1397.2</v>
      </c>
      <c r="M4416" s="5">
        <f t="shared" si="2"/>
        <v>1124.96</v>
      </c>
      <c r="N4416" s="5">
        <f t="shared" si="3"/>
        <v>272.24</v>
      </c>
      <c r="O4416" s="6">
        <f t="shared" si="4"/>
        <v>0.1948468365</v>
      </c>
      <c r="P4416" s="6" t="str">
        <f t="shared" si="5"/>
        <v>Sunday</v>
      </c>
      <c r="Q4416" s="6" t="str">
        <f t="shared" si="6"/>
        <v>Weekend</v>
      </c>
      <c r="R4416" s="6" t="str">
        <f t="shared" si="7"/>
        <v>High (&gt;25%)</v>
      </c>
    </row>
    <row r="4417">
      <c r="A4417" s="3" t="s">
        <v>4935</v>
      </c>
      <c r="B4417" s="4">
        <v>45453.55763888889</v>
      </c>
      <c r="C4417" s="3" t="s">
        <v>282</v>
      </c>
      <c r="D4417" s="3" t="s">
        <v>58</v>
      </c>
      <c r="E4417" s="3" t="s">
        <v>21</v>
      </c>
      <c r="F4417" s="3">
        <v>4.0</v>
      </c>
      <c r="G4417" s="3">
        <v>299.0</v>
      </c>
      <c r="H4417" s="3">
        <v>0.0</v>
      </c>
      <c r="I4417" s="3">
        <v>143.75</v>
      </c>
      <c r="J4417" s="3" t="s">
        <v>52</v>
      </c>
      <c r="K4417" s="3" t="s">
        <v>23</v>
      </c>
      <c r="L4417" s="5">
        <f t="shared" si="1"/>
        <v>1196</v>
      </c>
      <c r="M4417" s="5">
        <f t="shared" si="2"/>
        <v>575</v>
      </c>
      <c r="N4417" s="5">
        <f t="shared" si="3"/>
        <v>621</v>
      </c>
      <c r="O4417" s="6">
        <f t="shared" si="4"/>
        <v>0.5192307692</v>
      </c>
      <c r="P4417" s="6" t="str">
        <f t="shared" si="5"/>
        <v>Monday</v>
      </c>
      <c r="Q4417" s="6" t="str">
        <f t="shared" si="6"/>
        <v>Weekday</v>
      </c>
      <c r="R4417" s="6" t="str">
        <f t="shared" si="7"/>
        <v>No Discount</v>
      </c>
    </row>
    <row r="4418">
      <c r="A4418" s="3" t="s">
        <v>4936</v>
      </c>
      <c r="B4418" s="4">
        <v>45975.51597222222</v>
      </c>
      <c r="C4418" s="3" t="s">
        <v>114</v>
      </c>
      <c r="D4418" s="3" t="s">
        <v>649</v>
      </c>
      <c r="E4418" s="3" t="s">
        <v>21</v>
      </c>
      <c r="F4418" s="3">
        <v>4.0</v>
      </c>
      <c r="G4418" s="3">
        <v>499.0</v>
      </c>
      <c r="H4418" s="3">
        <v>30.0</v>
      </c>
      <c r="I4418" s="3">
        <v>335.78</v>
      </c>
      <c r="J4418" s="3" t="s">
        <v>52</v>
      </c>
      <c r="K4418" s="3" t="s">
        <v>28</v>
      </c>
      <c r="L4418" s="5">
        <f t="shared" si="1"/>
        <v>1397.2</v>
      </c>
      <c r="M4418" s="5">
        <f t="shared" si="2"/>
        <v>1343.12</v>
      </c>
      <c r="N4418" s="5">
        <f t="shared" si="3"/>
        <v>54.08</v>
      </c>
      <c r="O4418" s="6">
        <f t="shared" si="4"/>
        <v>0.0387059834</v>
      </c>
      <c r="P4418" s="6" t="str">
        <f t="shared" si="5"/>
        <v>Friday</v>
      </c>
      <c r="Q4418" s="6" t="str">
        <f t="shared" si="6"/>
        <v>Weekday</v>
      </c>
      <c r="R4418" s="6" t="str">
        <f t="shared" si="7"/>
        <v>High (&gt;25%)</v>
      </c>
    </row>
    <row r="4419">
      <c r="A4419" s="3" t="s">
        <v>4937</v>
      </c>
      <c r="B4419" s="4">
        <v>45608.55138888889</v>
      </c>
      <c r="C4419" s="3" t="s">
        <v>151</v>
      </c>
      <c r="D4419" s="3" t="s">
        <v>1143</v>
      </c>
      <c r="E4419" s="3" t="s">
        <v>21</v>
      </c>
      <c r="F4419" s="3">
        <v>5.0</v>
      </c>
      <c r="G4419" s="3">
        <v>899.0</v>
      </c>
      <c r="H4419" s="3">
        <v>0.0</v>
      </c>
      <c r="I4419" s="3">
        <v>420.26</v>
      </c>
      <c r="J4419" s="3" t="s">
        <v>52</v>
      </c>
      <c r="K4419" s="3" t="s">
        <v>23</v>
      </c>
      <c r="L4419" s="5">
        <f t="shared" si="1"/>
        <v>4495</v>
      </c>
      <c r="M4419" s="5">
        <f t="shared" si="2"/>
        <v>2101.3</v>
      </c>
      <c r="N4419" s="5">
        <f t="shared" si="3"/>
        <v>2393.7</v>
      </c>
      <c r="O4419" s="6">
        <f t="shared" si="4"/>
        <v>0.5325250278</v>
      </c>
      <c r="P4419" s="6" t="str">
        <f t="shared" si="5"/>
        <v>Tuesday</v>
      </c>
      <c r="Q4419" s="6" t="str">
        <f t="shared" si="6"/>
        <v>Weekday</v>
      </c>
      <c r="R4419" s="6" t="str">
        <f t="shared" si="7"/>
        <v>No Discount</v>
      </c>
    </row>
    <row r="4420">
      <c r="A4420" s="3" t="s">
        <v>4938</v>
      </c>
      <c r="B4420" s="4">
        <v>45648.8625</v>
      </c>
      <c r="C4420" s="3" t="s">
        <v>84</v>
      </c>
      <c r="D4420" s="3" t="s">
        <v>286</v>
      </c>
      <c r="E4420" s="3" t="s">
        <v>21</v>
      </c>
      <c r="F4420" s="3">
        <v>5.0</v>
      </c>
      <c r="G4420" s="3">
        <v>299.0</v>
      </c>
      <c r="H4420" s="3">
        <v>10.0</v>
      </c>
      <c r="I4420" s="3">
        <v>202.8</v>
      </c>
      <c r="J4420" s="3" t="s">
        <v>32</v>
      </c>
      <c r="K4420" s="3" t="s">
        <v>39</v>
      </c>
      <c r="L4420" s="5">
        <f t="shared" si="1"/>
        <v>1345.5</v>
      </c>
      <c r="M4420" s="5">
        <f t="shared" si="2"/>
        <v>1014</v>
      </c>
      <c r="N4420" s="5">
        <f t="shared" si="3"/>
        <v>331.5</v>
      </c>
      <c r="O4420" s="6">
        <f t="shared" si="4"/>
        <v>0.2463768116</v>
      </c>
      <c r="P4420" s="6" t="str">
        <f t="shared" si="5"/>
        <v>Sunday</v>
      </c>
      <c r="Q4420" s="6" t="str">
        <f t="shared" si="6"/>
        <v>Weekend</v>
      </c>
      <c r="R4420" s="6" t="str">
        <f t="shared" si="7"/>
        <v>Low (1–15%)</v>
      </c>
    </row>
    <row r="4421">
      <c r="A4421" s="3" t="s">
        <v>4939</v>
      </c>
      <c r="B4421" s="4">
        <v>45735.490277777775</v>
      </c>
      <c r="C4421" s="3" t="s">
        <v>207</v>
      </c>
      <c r="D4421" s="3" t="s">
        <v>547</v>
      </c>
      <c r="E4421" s="3" t="s">
        <v>35</v>
      </c>
      <c r="F4421" s="3">
        <v>5.0</v>
      </c>
      <c r="G4421" s="3">
        <v>3499.0</v>
      </c>
      <c r="H4421" s="3">
        <v>5.0</v>
      </c>
      <c r="I4421" s="3">
        <v>2474.53</v>
      </c>
      <c r="J4421" s="3" t="s">
        <v>52</v>
      </c>
      <c r="K4421" s="3" t="s">
        <v>23</v>
      </c>
      <c r="L4421" s="5">
        <f t="shared" si="1"/>
        <v>16620.25</v>
      </c>
      <c r="M4421" s="5">
        <f t="shared" si="2"/>
        <v>12372.65</v>
      </c>
      <c r="N4421" s="5">
        <f t="shared" si="3"/>
        <v>4247.6</v>
      </c>
      <c r="O4421" s="6">
        <f t="shared" si="4"/>
        <v>0.2555677562</v>
      </c>
      <c r="P4421" s="6" t="str">
        <f t="shared" si="5"/>
        <v>Wednesday</v>
      </c>
      <c r="Q4421" s="6" t="str">
        <f t="shared" si="6"/>
        <v>Weekday</v>
      </c>
      <c r="R4421" s="6" t="str">
        <f t="shared" si="7"/>
        <v>Low (1–15%)</v>
      </c>
    </row>
    <row r="4422">
      <c r="A4422" s="3" t="s">
        <v>4940</v>
      </c>
      <c r="B4422" s="4">
        <v>45292.81805555556</v>
      </c>
      <c r="C4422" s="3" t="s">
        <v>236</v>
      </c>
      <c r="D4422" s="3" t="s">
        <v>361</v>
      </c>
      <c r="E4422" s="3" t="s">
        <v>21</v>
      </c>
      <c r="F4422" s="3">
        <v>5.0</v>
      </c>
      <c r="G4422" s="3">
        <v>899.0</v>
      </c>
      <c r="H4422" s="3">
        <v>25.0</v>
      </c>
      <c r="I4422" s="3">
        <v>553.1</v>
      </c>
      <c r="J4422" s="3" t="s">
        <v>32</v>
      </c>
      <c r="K4422" s="3" t="s">
        <v>39</v>
      </c>
      <c r="L4422" s="5">
        <f t="shared" si="1"/>
        <v>3371.25</v>
      </c>
      <c r="M4422" s="5">
        <f t="shared" si="2"/>
        <v>2765.5</v>
      </c>
      <c r="N4422" s="5">
        <f t="shared" si="3"/>
        <v>605.75</v>
      </c>
      <c r="O4422" s="6">
        <f t="shared" si="4"/>
        <v>0.1796811272</v>
      </c>
      <c r="P4422" s="6" t="str">
        <f t="shared" si="5"/>
        <v>Monday</v>
      </c>
      <c r="Q4422" s="6" t="str">
        <f t="shared" si="6"/>
        <v>Weekday</v>
      </c>
      <c r="R4422" s="6" t="str">
        <f t="shared" si="7"/>
        <v>Mid (16–25%)</v>
      </c>
    </row>
    <row r="4423">
      <c r="A4423" s="3" t="s">
        <v>4941</v>
      </c>
      <c r="B4423" s="4">
        <v>45784.5875</v>
      </c>
      <c r="C4423" s="3" t="s">
        <v>242</v>
      </c>
      <c r="D4423" s="3" t="s">
        <v>429</v>
      </c>
      <c r="E4423" s="3" t="s">
        <v>35</v>
      </c>
      <c r="F4423" s="3">
        <v>4.0</v>
      </c>
      <c r="G4423" s="3">
        <v>3499.0</v>
      </c>
      <c r="H4423" s="3">
        <v>0.0</v>
      </c>
      <c r="I4423" s="3">
        <v>2477.42</v>
      </c>
      <c r="J4423" s="3" t="s">
        <v>32</v>
      </c>
      <c r="K4423" s="3" t="s">
        <v>23</v>
      </c>
      <c r="L4423" s="5">
        <f t="shared" si="1"/>
        <v>13996</v>
      </c>
      <c r="M4423" s="5">
        <f t="shared" si="2"/>
        <v>9909.68</v>
      </c>
      <c r="N4423" s="5">
        <f t="shared" si="3"/>
        <v>4086.32</v>
      </c>
      <c r="O4423" s="6">
        <f t="shared" si="4"/>
        <v>0.2919634181</v>
      </c>
      <c r="P4423" s="6" t="str">
        <f t="shared" si="5"/>
        <v>Wednesday</v>
      </c>
      <c r="Q4423" s="6" t="str">
        <f t="shared" si="6"/>
        <v>Weekday</v>
      </c>
      <c r="R4423" s="6" t="str">
        <f t="shared" si="7"/>
        <v>No Discount</v>
      </c>
    </row>
    <row r="4424">
      <c r="A4424" s="3" t="s">
        <v>4942</v>
      </c>
      <c r="B4424" s="4">
        <v>45685.652083333334</v>
      </c>
      <c r="C4424" s="3" t="s">
        <v>135</v>
      </c>
      <c r="D4424" s="3" t="s">
        <v>319</v>
      </c>
      <c r="E4424" s="3" t="s">
        <v>21</v>
      </c>
      <c r="F4424" s="3">
        <v>2.0</v>
      </c>
      <c r="G4424" s="3">
        <v>699.0</v>
      </c>
      <c r="H4424" s="3">
        <v>25.0</v>
      </c>
      <c r="I4424" s="3">
        <v>483.33</v>
      </c>
      <c r="J4424" s="3" t="s">
        <v>32</v>
      </c>
      <c r="K4424" s="3" t="s">
        <v>39</v>
      </c>
      <c r="L4424" s="5">
        <f t="shared" si="1"/>
        <v>1048.5</v>
      </c>
      <c r="M4424" s="5">
        <f t="shared" si="2"/>
        <v>966.66</v>
      </c>
      <c r="N4424" s="5">
        <f t="shared" si="3"/>
        <v>81.84</v>
      </c>
      <c r="O4424" s="6">
        <f t="shared" si="4"/>
        <v>0.07805436338</v>
      </c>
      <c r="P4424" s="6" t="str">
        <f t="shared" si="5"/>
        <v>Tuesday</v>
      </c>
      <c r="Q4424" s="6" t="str">
        <f t="shared" si="6"/>
        <v>Weekday</v>
      </c>
      <c r="R4424" s="6" t="str">
        <f t="shared" si="7"/>
        <v>Mid (16–25%)</v>
      </c>
    </row>
    <row r="4425">
      <c r="A4425" s="3" t="s">
        <v>4943</v>
      </c>
      <c r="B4425" s="4">
        <v>45372.6375</v>
      </c>
      <c r="C4425" s="3" t="s">
        <v>309</v>
      </c>
      <c r="D4425" s="3" t="s">
        <v>1023</v>
      </c>
      <c r="E4425" s="3" t="s">
        <v>21</v>
      </c>
      <c r="F4425" s="3">
        <v>2.0</v>
      </c>
      <c r="G4425" s="3">
        <v>299.0</v>
      </c>
      <c r="H4425" s="3">
        <v>0.0</v>
      </c>
      <c r="I4425" s="3">
        <v>191.8</v>
      </c>
      <c r="J4425" s="3" t="s">
        <v>52</v>
      </c>
      <c r="K4425" s="3" t="s">
        <v>28</v>
      </c>
      <c r="L4425" s="5">
        <f t="shared" si="1"/>
        <v>598</v>
      </c>
      <c r="M4425" s="5">
        <f t="shared" si="2"/>
        <v>383.6</v>
      </c>
      <c r="N4425" s="5">
        <f t="shared" si="3"/>
        <v>214.4</v>
      </c>
      <c r="O4425" s="6">
        <f t="shared" si="4"/>
        <v>0.3585284281</v>
      </c>
      <c r="P4425" s="6" t="str">
        <f t="shared" si="5"/>
        <v>Thursday</v>
      </c>
      <c r="Q4425" s="6" t="str">
        <f t="shared" si="6"/>
        <v>Weekday</v>
      </c>
      <c r="R4425" s="6" t="str">
        <f t="shared" si="7"/>
        <v>No Discount</v>
      </c>
    </row>
    <row r="4426">
      <c r="A4426" s="3" t="s">
        <v>4944</v>
      </c>
      <c r="B4426" s="4">
        <v>45617.54236111111</v>
      </c>
      <c r="C4426" s="3" t="s">
        <v>70</v>
      </c>
      <c r="D4426" s="3" t="s">
        <v>578</v>
      </c>
      <c r="E4426" s="3" t="s">
        <v>27</v>
      </c>
      <c r="F4426" s="3">
        <v>2.0</v>
      </c>
      <c r="G4426" s="3">
        <v>799.0</v>
      </c>
      <c r="H4426" s="3">
        <v>15.0</v>
      </c>
      <c r="I4426" s="3">
        <v>482.26</v>
      </c>
      <c r="J4426" s="3" t="s">
        <v>52</v>
      </c>
      <c r="K4426" s="3" t="s">
        <v>23</v>
      </c>
      <c r="L4426" s="5">
        <f t="shared" si="1"/>
        <v>1358.3</v>
      </c>
      <c r="M4426" s="5">
        <f t="shared" si="2"/>
        <v>964.52</v>
      </c>
      <c r="N4426" s="5">
        <f t="shared" si="3"/>
        <v>393.78</v>
      </c>
      <c r="O4426" s="6">
        <f t="shared" si="4"/>
        <v>0.2899065008</v>
      </c>
      <c r="P4426" s="6" t="str">
        <f t="shared" si="5"/>
        <v>Thursday</v>
      </c>
      <c r="Q4426" s="6" t="str">
        <f t="shared" si="6"/>
        <v>Weekday</v>
      </c>
      <c r="R4426" s="6" t="str">
        <f t="shared" si="7"/>
        <v>Low (1–15%)</v>
      </c>
    </row>
    <row r="4427">
      <c r="A4427" s="3" t="s">
        <v>4945</v>
      </c>
      <c r="B4427" s="4">
        <v>45465.529861111114</v>
      </c>
      <c r="C4427" s="3" t="s">
        <v>242</v>
      </c>
      <c r="D4427" s="3" t="s">
        <v>1124</v>
      </c>
      <c r="E4427" s="3" t="s">
        <v>35</v>
      </c>
      <c r="F4427" s="3">
        <v>1.0</v>
      </c>
      <c r="G4427" s="3">
        <v>3999.0</v>
      </c>
      <c r="H4427" s="3">
        <v>5.0</v>
      </c>
      <c r="I4427" s="3">
        <v>2459.66</v>
      </c>
      <c r="J4427" s="3" t="s">
        <v>52</v>
      </c>
      <c r="K4427" s="3" t="s">
        <v>39</v>
      </c>
      <c r="L4427" s="5">
        <f t="shared" si="1"/>
        <v>3799.05</v>
      </c>
      <c r="M4427" s="5">
        <f t="shared" si="2"/>
        <v>2459.66</v>
      </c>
      <c r="N4427" s="5">
        <f t="shared" si="3"/>
        <v>1339.39</v>
      </c>
      <c r="O4427" s="6">
        <f t="shared" si="4"/>
        <v>0.3525591924</v>
      </c>
      <c r="P4427" s="6" t="str">
        <f t="shared" si="5"/>
        <v>Saturday</v>
      </c>
      <c r="Q4427" s="6" t="str">
        <f t="shared" si="6"/>
        <v>Weekend</v>
      </c>
      <c r="R4427" s="6" t="str">
        <f t="shared" si="7"/>
        <v>Low (1–15%)</v>
      </c>
    </row>
    <row r="4428">
      <c r="A4428" s="3" t="s">
        <v>4946</v>
      </c>
      <c r="B4428" s="4">
        <v>45387.53055555555</v>
      </c>
      <c r="C4428" s="3" t="s">
        <v>54</v>
      </c>
      <c r="D4428" s="3" t="s">
        <v>1422</v>
      </c>
      <c r="E4428" s="3" t="s">
        <v>27</v>
      </c>
      <c r="F4428" s="3">
        <v>2.0</v>
      </c>
      <c r="G4428" s="3">
        <v>1999.0</v>
      </c>
      <c r="H4428" s="3">
        <v>15.0</v>
      </c>
      <c r="I4428" s="3">
        <v>1205.62</v>
      </c>
      <c r="J4428" s="3" t="s">
        <v>52</v>
      </c>
      <c r="K4428" s="3" t="s">
        <v>28</v>
      </c>
      <c r="L4428" s="5">
        <f t="shared" si="1"/>
        <v>3398.3</v>
      </c>
      <c r="M4428" s="5">
        <f t="shared" si="2"/>
        <v>2411.24</v>
      </c>
      <c r="N4428" s="5">
        <f t="shared" si="3"/>
        <v>987.06</v>
      </c>
      <c r="O4428" s="6">
        <f t="shared" si="4"/>
        <v>0.2904569932</v>
      </c>
      <c r="P4428" s="6" t="str">
        <f t="shared" si="5"/>
        <v>Friday</v>
      </c>
      <c r="Q4428" s="6" t="str">
        <f t="shared" si="6"/>
        <v>Weekday</v>
      </c>
      <c r="R4428" s="6" t="str">
        <f t="shared" si="7"/>
        <v>Low (1–15%)</v>
      </c>
    </row>
    <row r="4429">
      <c r="A4429" s="3" t="s">
        <v>4947</v>
      </c>
      <c r="B4429" s="4">
        <v>45621.55486111111</v>
      </c>
      <c r="C4429" s="3" t="s">
        <v>285</v>
      </c>
      <c r="D4429" s="3" t="s">
        <v>1162</v>
      </c>
      <c r="E4429" s="3" t="s">
        <v>27</v>
      </c>
      <c r="F4429" s="3">
        <v>1.0</v>
      </c>
      <c r="G4429" s="3">
        <v>1499.0</v>
      </c>
      <c r="H4429" s="3">
        <v>30.0</v>
      </c>
      <c r="I4429" s="3">
        <v>943.09</v>
      </c>
      <c r="J4429" s="3" t="s">
        <v>32</v>
      </c>
      <c r="K4429" s="3" t="s">
        <v>28</v>
      </c>
      <c r="L4429" s="5">
        <f t="shared" si="1"/>
        <v>1049.3</v>
      </c>
      <c r="M4429" s="5">
        <f t="shared" si="2"/>
        <v>943.09</v>
      </c>
      <c r="N4429" s="5">
        <f t="shared" si="3"/>
        <v>106.21</v>
      </c>
      <c r="O4429" s="6">
        <f t="shared" si="4"/>
        <v>0.1012198609</v>
      </c>
      <c r="P4429" s="6" t="str">
        <f t="shared" si="5"/>
        <v>Monday</v>
      </c>
      <c r="Q4429" s="6" t="str">
        <f t="shared" si="6"/>
        <v>Weekday</v>
      </c>
      <c r="R4429" s="6" t="str">
        <f t="shared" si="7"/>
        <v>High (&gt;25%)</v>
      </c>
    </row>
    <row r="4430">
      <c r="A4430" s="3" t="s">
        <v>4948</v>
      </c>
      <c r="B4430" s="4">
        <v>45792.70694444444</v>
      </c>
      <c r="C4430" s="3" t="s">
        <v>73</v>
      </c>
      <c r="D4430" s="3" t="s">
        <v>545</v>
      </c>
      <c r="E4430" s="3" t="s">
        <v>35</v>
      </c>
      <c r="F4430" s="3">
        <v>3.0</v>
      </c>
      <c r="G4430" s="3">
        <v>3499.0</v>
      </c>
      <c r="H4430" s="3">
        <v>25.0</v>
      </c>
      <c r="I4430" s="3">
        <v>2499.57</v>
      </c>
      <c r="J4430" s="3" t="s">
        <v>32</v>
      </c>
      <c r="K4430" s="3" t="s">
        <v>39</v>
      </c>
      <c r="L4430" s="5">
        <f t="shared" si="1"/>
        <v>7872.75</v>
      </c>
      <c r="M4430" s="5">
        <f t="shared" si="2"/>
        <v>7498.71</v>
      </c>
      <c r="N4430" s="5">
        <f t="shared" si="3"/>
        <v>374.04</v>
      </c>
      <c r="O4430" s="6">
        <f t="shared" si="4"/>
        <v>0.04751071735</v>
      </c>
      <c r="P4430" s="6" t="str">
        <f t="shared" si="5"/>
        <v>Thursday</v>
      </c>
      <c r="Q4430" s="6" t="str">
        <f t="shared" si="6"/>
        <v>Weekday</v>
      </c>
      <c r="R4430" s="6" t="str">
        <f t="shared" si="7"/>
        <v>Mid (16–25%)</v>
      </c>
    </row>
    <row r="4431">
      <c r="A4431" s="3" t="s">
        <v>4949</v>
      </c>
      <c r="B4431" s="4">
        <v>45542.53333333333</v>
      </c>
      <c r="C4431" s="3" t="s">
        <v>144</v>
      </c>
      <c r="D4431" s="3" t="s">
        <v>1942</v>
      </c>
      <c r="E4431" s="3" t="s">
        <v>27</v>
      </c>
      <c r="F4431" s="3">
        <v>2.0</v>
      </c>
      <c r="G4431" s="3">
        <v>999.0</v>
      </c>
      <c r="H4431" s="3">
        <v>5.0</v>
      </c>
      <c r="I4431" s="3">
        <v>640.52</v>
      </c>
      <c r="J4431" s="3" t="s">
        <v>52</v>
      </c>
      <c r="K4431" s="3" t="s">
        <v>28</v>
      </c>
      <c r="L4431" s="5">
        <f t="shared" si="1"/>
        <v>1898.1</v>
      </c>
      <c r="M4431" s="5">
        <f t="shared" si="2"/>
        <v>1281.04</v>
      </c>
      <c r="N4431" s="5">
        <f t="shared" si="3"/>
        <v>617.06</v>
      </c>
      <c r="O4431" s="6">
        <f t="shared" si="4"/>
        <v>0.3250935146</v>
      </c>
      <c r="P4431" s="6" t="str">
        <f t="shared" si="5"/>
        <v>Saturday</v>
      </c>
      <c r="Q4431" s="6" t="str">
        <f t="shared" si="6"/>
        <v>Weekend</v>
      </c>
      <c r="R4431" s="6" t="str">
        <f t="shared" si="7"/>
        <v>Low (1–15%)</v>
      </c>
    </row>
    <row r="4432">
      <c r="A4432" s="3" t="s">
        <v>4950</v>
      </c>
      <c r="B4432" s="4">
        <v>45809.64236111111</v>
      </c>
      <c r="C4432" s="3" t="s">
        <v>239</v>
      </c>
      <c r="D4432" s="3" t="s">
        <v>195</v>
      </c>
      <c r="E4432" s="3" t="s">
        <v>27</v>
      </c>
      <c r="F4432" s="3">
        <v>1.0</v>
      </c>
      <c r="G4432" s="3">
        <v>999.0</v>
      </c>
      <c r="H4432" s="3">
        <v>0.0</v>
      </c>
      <c r="I4432" s="3">
        <v>664.79</v>
      </c>
      <c r="J4432" s="3" t="s">
        <v>32</v>
      </c>
      <c r="K4432" s="3" t="s">
        <v>39</v>
      </c>
      <c r="L4432" s="5">
        <f t="shared" si="1"/>
        <v>999</v>
      </c>
      <c r="M4432" s="5">
        <f t="shared" si="2"/>
        <v>664.79</v>
      </c>
      <c r="N4432" s="5">
        <f t="shared" si="3"/>
        <v>334.21</v>
      </c>
      <c r="O4432" s="6">
        <f t="shared" si="4"/>
        <v>0.3345445445</v>
      </c>
      <c r="P4432" s="6" t="str">
        <f t="shared" si="5"/>
        <v>Sunday</v>
      </c>
      <c r="Q4432" s="6" t="str">
        <f t="shared" si="6"/>
        <v>Weekend</v>
      </c>
      <c r="R4432" s="6" t="str">
        <f t="shared" si="7"/>
        <v>No Discount</v>
      </c>
    </row>
    <row r="4433">
      <c r="A4433" s="3" t="s">
        <v>4951</v>
      </c>
      <c r="B4433" s="4">
        <v>45728.415972222225</v>
      </c>
      <c r="C4433" s="3" t="s">
        <v>70</v>
      </c>
      <c r="D4433" s="3" t="s">
        <v>128</v>
      </c>
      <c r="E4433" s="3" t="s">
        <v>35</v>
      </c>
      <c r="F4433" s="3">
        <v>3.0</v>
      </c>
      <c r="G4433" s="3">
        <v>1999.0</v>
      </c>
      <c r="H4433" s="3">
        <v>10.0</v>
      </c>
      <c r="I4433" s="3">
        <v>1305.59</v>
      </c>
      <c r="J4433" s="3" t="s">
        <v>52</v>
      </c>
      <c r="K4433" s="3" t="s">
        <v>28</v>
      </c>
      <c r="L4433" s="5">
        <f t="shared" si="1"/>
        <v>5397.3</v>
      </c>
      <c r="M4433" s="5">
        <f t="shared" si="2"/>
        <v>3916.77</v>
      </c>
      <c r="N4433" s="5">
        <f t="shared" si="3"/>
        <v>1480.53</v>
      </c>
      <c r="O4433" s="6">
        <f t="shared" si="4"/>
        <v>0.2743093769</v>
      </c>
      <c r="P4433" s="6" t="str">
        <f t="shared" si="5"/>
        <v>Wednesday</v>
      </c>
      <c r="Q4433" s="6" t="str">
        <f t="shared" si="6"/>
        <v>Weekday</v>
      </c>
      <c r="R4433" s="6" t="str">
        <f t="shared" si="7"/>
        <v>Low (1–15%)</v>
      </c>
    </row>
    <row r="4434">
      <c r="A4434" s="3" t="s">
        <v>4952</v>
      </c>
      <c r="B4434" s="4">
        <v>45923.64097222222</v>
      </c>
      <c r="C4434" s="3" t="s">
        <v>309</v>
      </c>
      <c r="D4434" s="3" t="s">
        <v>812</v>
      </c>
      <c r="E4434" s="3" t="s">
        <v>35</v>
      </c>
      <c r="F4434" s="3">
        <v>2.0</v>
      </c>
      <c r="G4434" s="3">
        <v>2499.0</v>
      </c>
      <c r="H4434" s="3">
        <v>10.0</v>
      </c>
      <c r="I4434" s="3">
        <v>1567.12</v>
      </c>
      <c r="J4434" s="3" t="s">
        <v>32</v>
      </c>
      <c r="K4434" s="3" t="s">
        <v>39</v>
      </c>
      <c r="L4434" s="5">
        <f t="shared" si="1"/>
        <v>4498.2</v>
      </c>
      <c r="M4434" s="5">
        <f t="shared" si="2"/>
        <v>3134.24</v>
      </c>
      <c r="N4434" s="5">
        <f t="shared" si="3"/>
        <v>1363.96</v>
      </c>
      <c r="O4434" s="6">
        <f t="shared" si="4"/>
        <v>0.3032235116</v>
      </c>
      <c r="P4434" s="6" t="str">
        <f t="shared" si="5"/>
        <v>Tuesday</v>
      </c>
      <c r="Q4434" s="6" t="str">
        <f t="shared" si="6"/>
        <v>Weekday</v>
      </c>
      <c r="R4434" s="6" t="str">
        <f t="shared" si="7"/>
        <v>Low (1–15%)</v>
      </c>
    </row>
    <row r="4435">
      <c r="A4435" s="3" t="s">
        <v>4953</v>
      </c>
      <c r="B4435" s="4">
        <v>45357.48819444444</v>
      </c>
      <c r="C4435" s="3" t="s">
        <v>47</v>
      </c>
      <c r="D4435" s="3" t="s">
        <v>234</v>
      </c>
      <c r="E4435" s="3" t="s">
        <v>35</v>
      </c>
      <c r="F4435" s="3">
        <v>3.0</v>
      </c>
      <c r="G4435" s="3">
        <v>2499.0</v>
      </c>
      <c r="H4435" s="3">
        <v>20.0</v>
      </c>
      <c r="I4435" s="3">
        <v>1658.74</v>
      </c>
      <c r="J4435" s="3" t="s">
        <v>32</v>
      </c>
      <c r="K4435" s="3" t="s">
        <v>39</v>
      </c>
      <c r="L4435" s="5">
        <f t="shared" si="1"/>
        <v>5997.6</v>
      </c>
      <c r="M4435" s="5">
        <f t="shared" si="2"/>
        <v>4976.22</v>
      </c>
      <c r="N4435" s="5">
        <f t="shared" si="3"/>
        <v>1021.38</v>
      </c>
      <c r="O4435" s="6">
        <f t="shared" si="4"/>
        <v>0.1702981192</v>
      </c>
      <c r="P4435" s="6" t="str">
        <f t="shared" si="5"/>
        <v>Wednesday</v>
      </c>
      <c r="Q4435" s="6" t="str">
        <f t="shared" si="6"/>
        <v>Weekday</v>
      </c>
      <c r="R4435" s="6" t="str">
        <f t="shared" si="7"/>
        <v>Mid (16–25%)</v>
      </c>
    </row>
    <row r="4436">
      <c r="A4436" s="3" t="s">
        <v>4954</v>
      </c>
      <c r="B4436" s="4">
        <v>45343.375</v>
      </c>
      <c r="C4436" s="3" t="s">
        <v>63</v>
      </c>
      <c r="D4436" s="3" t="s">
        <v>441</v>
      </c>
      <c r="E4436" s="3" t="s">
        <v>27</v>
      </c>
      <c r="F4436" s="3">
        <v>2.0</v>
      </c>
      <c r="G4436" s="3">
        <v>799.0</v>
      </c>
      <c r="H4436" s="3">
        <v>15.0</v>
      </c>
      <c r="I4436" s="3">
        <v>543.59</v>
      </c>
      <c r="J4436" s="3" t="s">
        <v>52</v>
      </c>
      <c r="K4436" s="3" t="s">
        <v>23</v>
      </c>
      <c r="L4436" s="5">
        <f t="shared" si="1"/>
        <v>1358.3</v>
      </c>
      <c r="M4436" s="5">
        <f t="shared" si="2"/>
        <v>1087.18</v>
      </c>
      <c r="N4436" s="5">
        <f t="shared" si="3"/>
        <v>271.12</v>
      </c>
      <c r="O4436" s="6">
        <f t="shared" si="4"/>
        <v>0.1996024442</v>
      </c>
      <c r="P4436" s="6" t="str">
        <f t="shared" si="5"/>
        <v>Wednesday</v>
      </c>
      <c r="Q4436" s="6" t="str">
        <f t="shared" si="6"/>
        <v>Weekday</v>
      </c>
      <c r="R4436" s="6" t="str">
        <f t="shared" si="7"/>
        <v>Low (1–15%)</v>
      </c>
    </row>
    <row r="4437">
      <c r="A4437" s="3" t="s">
        <v>4955</v>
      </c>
      <c r="B4437" s="4">
        <v>45898.53125</v>
      </c>
      <c r="C4437" s="3" t="s">
        <v>124</v>
      </c>
      <c r="D4437" s="3" t="s">
        <v>1091</v>
      </c>
      <c r="E4437" s="3" t="s">
        <v>21</v>
      </c>
      <c r="F4437" s="3">
        <v>2.0</v>
      </c>
      <c r="G4437" s="3">
        <v>899.0</v>
      </c>
      <c r="H4437" s="3">
        <v>0.0</v>
      </c>
      <c r="I4437" s="3">
        <v>422.81</v>
      </c>
      <c r="J4437" s="3" t="s">
        <v>52</v>
      </c>
      <c r="K4437" s="3" t="s">
        <v>28</v>
      </c>
      <c r="L4437" s="5">
        <f t="shared" si="1"/>
        <v>1798</v>
      </c>
      <c r="M4437" s="5">
        <f t="shared" si="2"/>
        <v>845.62</v>
      </c>
      <c r="N4437" s="5">
        <f t="shared" si="3"/>
        <v>952.38</v>
      </c>
      <c r="O4437" s="6">
        <f t="shared" si="4"/>
        <v>0.5296885428</v>
      </c>
      <c r="P4437" s="6" t="str">
        <f t="shared" si="5"/>
        <v>Friday</v>
      </c>
      <c r="Q4437" s="6" t="str">
        <f t="shared" si="6"/>
        <v>Weekday</v>
      </c>
      <c r="R4437" s="6" t="str">
        <f t="shared" si="7"/>
        <v>No Discount</v>
      </c>
    </row>
    <row r="4438">
      <c r="A4438" s="3" t="s">
        <v>4956</v>
      </c>
      <c r="B4438" s="4">
        <v>45781.75555555556</v>
      </c>
      <c r="C4438" s="3" t="s">
        <v>70</v>
      </c>
      <c r="D4438" s="3" t="s">
        <v>816</v>
      </c>
      <c r="E4438" s="3" t="s">
        <v>27</v>
      </c>
      <c r="F4438" s="3">
        <v>3.0</v>
      </c>
      <c r="G4438" s="3">
        <v>799.0</v>
      </c>
      <c r="H4438" s="3">
        <v>20.0</v>
      </c>
      <c r="I4438" s="3">
        <v>415.05</v>
      </c>
      <c r="J4438" s="3" t="s">
        <v>52</v>
      </c>
      <c r="K4438" s="3" t="s">
        <v>28</v>
      </c>
      <c r="L4438" s="5">
        <f t="shared" si="1"/>
        <v>1917.6</v>
      </c>
      <c r="M4438" s="5">
        <f t="shared" si="2"/>
        <v>1245.15</v>
      </c>
      <c r="N4438" s="5">
        <f t="shared" si="3"/>
        <v>672.45</v>
      </c>
      <c r="O4438" s="6">
        <f t="shared" si="4"/>
        <v>0.3506727159</v>
      </c>
      <c r="P4438" s="6" t="str">
        <f t="shared" si="5"/>
        <v>Sunday</v>
      </c>
      <c r="Q4438" s="6" t="str">
        <f t="shared" si="6"/>
        <v>Weekend</v>
      </c>
      <c r="R4438" s="6" t="str">
        <f t="shared" si="7"/>
        <v>Mid (16–25%)</v>
      </c>
    </row>
    <row r="4439">
      <c r="A4439" s="3" t="s">
        <v>4957</v>
      </c>
      <c r="B4439" s="4">
        <v>45300.438888888886</v>
      </c>
      <c r="C4439" s="3" t="s">
        <v>151</v>
      </c>
      <c r="D4439" s="3" t="s">
        <v>535</v>
      </c>
      <c r="E4439" s="3" t="s">
        <v>27</v>
      </c>
      <c r="F4439" s="3">
        <v>4.0</v>
      </c>
      <c r="G4439" s="3">
        <v>1499.0</v>
      </c>
      <c r="H4439" s="3">
        <v>10.0</v>
      </c>
      <c r="I4439" s="3">
        <v>954.47</v>
      </c>
      <c r="J4439" s="3" t="s">
        <v>52</v>
      </c>
      <c r="K4439" s="3" t="s">
        <v>23</v>
      </c>
      <c r="L4439" s="5">
        <f t="shared" si="1"/>
        <v>5396.4</v>
      </c>
      <c r="M4439" s="5">
        <f t="shared" si="2"/>
        <v>3817.88</v>
      </c>
      <c r="N4439" s="5">
        <f t="shared" si="3"/>
        <v>1578.52</v>
      </c>
      <c r="O4439" s="6">
        <f t="shared" si="4"/>
        <v>0.2925135275</v>
      </c>
      <c r="P4439" s="6" t="str">
        <f t="shared" si="5"/>
        <v>Tuesday</v>
      </c>
      <c r="Q4439" s="6" t="str">
        <f t="shared" si="6"/>
        <v>Weekday</v>
      </c>
      <c r="R4439" s="6" t="str">
        <f t="shared" si="7"/>
        <v>Low (1–15%)</v>
      </c>
    </row>
    <row r="4440">
      <c r="A4440" s="3" t="s">
        <v>4958</v>
      </c>
      <c r="B4440" s="4">
        <v>45633.48819444444</v>
      </c>
      <c r="C4440" s="3" t="s">
        <v>100</v>
      </c>
      <c r="D4440" s="3" t="s">
        <v>251</v>
      </c>
      <c r="E4440" s="3" t="s">
        <v>21</v>
      </c>
      <c r="F4440" s="3">
        <v>2.0</v>
      </c>
      <c r="G4440" s="3">
        <v>499.0</v>
      </c>
      <c r="H4440" s="3">
        <v>30.0</v>
      </c>
      <c r="I4440" s="3">
        <v>288.22</v>
      </c>
      <c r="J4440" s="3" t="s">
        <v>32</v>
      </c>
      <c r="K4440" s="3" t="s">
        <v>23</v>
      </c>
      <c r="L4440" s="5">
        <f t="shared" si="1"/>
        <v>698.6</v>
      </c>
      <c r="M4440" s="5">
        <f t="shared" si="2"/>
        <v>576.44</v>
      </c>
      <c r="N4440" s="5">
        <f t="shared" si="3"/>
        <v>122.16</v>
      </c>
      <c r="O4440" s="6">
        <f t="shared" si="4"/>
        <v>0.1748640137</v>
      </c>
      <c r="P4440" s="6" t="str">
        <f t="shared" si="5"/>
        <v>Saturday</v>
      </c>
      <c r="Q4440" s="6" t="str">
        <f t="shared" si="6"/>
        <v>Weekend</v>
      </c>
      <c r="R4440" s="6" t="str">
        <f t="shared" si="7"/>
        <v>High (&gt;25%)</v>
      </c>
    </row>
    <row r="4441">
      <c r="A4441" s="3" t="s">
        <v>4959</v>
      </c>
      <c r="B4441" s="4">
        <v>45791.675</v>
      </c>
      <c r="C4441" s="3" t="s">
        <v>257</v>
      </c>
      <c r="D4441" s="3" t="s">
        <v>677</v>
      </c>
      <c r="E4441" s="3" t="s">
        <v>27</v>
      </c>
      <c r="F4441" s="3">
        <v>1.0</v>
      </c>
      <c r="G4441" s="3">
        <v>1999.0</v>
      </c>
      <c r="H4441" s="3">
        <v>15.0</v>
      </c>
      <c r="I4441" s="3">
        <v>1306.45</v>
      </c>
      <c r="J4441" s="3" t="s">
        <v>32</v>
      </c>
      <c r="K4441" s="3" t="s">
        <v>23</v>
      </c>
      <c r="L4441" s="5">
        <f t="shared" si="1"/>
        <v>1699.15</v>
      </c>
      <c r="M4441" s="5">
        <f t="shared" si="2"/>
        <v>1306.45</v>
      </c>
      <c r="N4441" s="5">
        <f t="shared" si="3"/>
        <v>392.7</v>
      </c>
      <c r="O4441" s="6">
        <f t="shared" si="4"/>
        <v>0.2311155578</v>
      </c>
      <c r="P4441" s="6" t="str">
        <f t="shared" si="5"/>
        <v>Wednesday</v>
      </c>
      <c r="Q4441" s="6" t="str">
        <f t="shared" si="6"/>
        <v>Weekday</v>
      </c>
      <c r="R4441" s="6" t="str">
        <f t="shared" si="7"/>
        <v>Low (1–15%)</v>
      </c>
    </row>
    <row r="4442">
      <c r="A4442" s="3" t="s">
        <v>4960</v>
      </c>
      <c r="B4442" s="4">
        <v>45792.81041666667</v>
      </c>
      <c r="C4442" s="3" t="s">
        <v>171</v>
      </c>
      <c r="D4442" s="3" t="s">
        <v>596</v>
      </c>
      <c r="E4442" s="3" t="s">
        <v>27</v>
      </c>
      <c r="F4442" s="3">
        <v>3.0</v>
      </c>
      <c r="G4442" s="3">
        <v>1999.0</v>
      </c>
      <c r="H4442" s="3">
        <v>15.0</v>
      </c>
      <c r="I4442" s="3">
        <v>1098.27</v>
      </c>
      <c r="J4442" s="3" t="s">
        <v>32</v>
      </c>
      <c r="K4442" s="3" t="s">
        <v>23</v>
      </c>
      <c r="L4442" s="5">
        <f t="shared" si="1"/>
        <v>5097.45</v>
      </c>
      <c r="M4442" s="5">
        <f t="shared" si="2"/>
        <v>3294.81</v>
      </c>
      <c r="N4442" s="5">
        <f t="shared" si="3"/>
        <v>1802.64</v>
      </c>
      <c r="O4442" s="6">
        <f t="shared" si="4"/>
        <v>0.3536356414</v>
      </c>
      <c r="P4442" s="6" t="str">
        <f t="shared" si="5"/>
        <v>Thursday</v>
      </c>
      <c r="Q4442" s="6" t="str">
        <f t="shared" si="6"/>
        <v>Weekday</v>
      </c>
      <c r="R4442" s="6" t="str">
        <f t="shared" si="7"/>
        <v>Low (1–15%)</v>
      </c>
    </row>
    <row r="4443">
      <c r="A4443" s="3" t="s">
        <v>4961</v>
      </c>
      <c r="B4443" s="4">
        <v>45620.65833333333</v>
      </c>
      <c r="C4443" s="3" t="s">
        <v>207</v>
      </c>
      <c r="D4443" s="3" t="s">
        <v>747</v>
      </c>
      <c r="E4443" s="3" t="s">
        <v>35</v>
      </c>
      <c r="F4443" s="3">
        <v>3.0</v>
      </c>
      <c r="G4443" s="3">
        <v>1999.0</v>
      </c>
      <c r="H4443" s="3">
        <v>20.0</v>
      </c>
      <c r="I4443" s="3">
        <v>1252.72</v>
      </c>
      <c r="J4443" s="3" t="s">
        <v>52</v>
      </c>
      <c r="K4443" s="3" t="s">
        <v>39</v>
      </c>
      <c r="L4443" s="5">
        <f t="shared" si="1"/>
        <v>4797.6</v>
      </c>
      <c r="M4443" s="5">
        <f t="shared" si="2"/>
        <v>3758.16</v>
      </c>
      <c r="N4443" s="5">
        <f t="shared" si="3"/>
        <v>1039.44</v>
      </c>
      <c r="O4443" s="6">
        <f t="shared" si="4"/>
        <v>0.2166583292</v>
      </c>
      <c r="P4443" s="6" t="str">
        <f t="shared" si="5"/>
        <v>Sunday</v>
      </c>
      <c r="Q4443" s="6" t="str">
        <f t="shared" si="6"/>
        <v>Weekend</v>
      </c>
      <c r="R4443" s="6" t="str">
        <f t="shared" si="7"/>
        <v>Mid (16–25%)</v>
      </c>
    </row>
    <row r="4444">
      <c r="A4444" s="3" t="s">
        <v>4962</v>
      </c>
      <c r="B4444" s="4">
        <v>45549.73888888889</v>
      </c>
      <c r="C4444" s="3" t="s">
        <v>399</v>
      </c>
      <c r="D4444" s="3" t="s">
        <v>816</v>
      </c>
      <c r="E4444" s="3" t="s">
        <v>27</v>
      </c>
      <c r="F4444" s="3">
        <v>2.0</v>
      </c>
      <c r="G4444" s="3">
        <v>1999.0</v>
      </c>
      <c r="H4444" s="3">
        <v>25.0</v>
      </c>
      <c r="I4444" s="3">
        <v>1036.68</v>
      </c>
      <c r="J4444" s="3" t="s">
        <v>52</v>
      </c>
      <c r="K4444" s="3" t="s">
        <v>23</v>
      </c>
      <c r="L4444" s="5">
        <f t="shared" si="1"/>
        <v>2998.5</v>
      </c>
      <c r="M4444" s="5">
        <f t="shared" si="2"/>
        <v>2073.36</v>
      </c>
      <c r="N4444" s="5">
        <f t="shared" si="3"/>
        <v>925.14</v>
      </c>
      <c r="O4444" s="6">
        <f t="shared" si="4"/>
        <v>0.3085342671</v>
      </c>
      <c r="P4444" s="6" t="str">
        <f t="shared" si="5"/>
        <v>Saturday</v>
      </c>
      <c r="Q4444" s="6" t="str">
        <f t="shared" si="6"/>
        <v>Weekend</v>
      </c>
      <c r="R4444" s="6" t="str">
        <f t="shared" si="7"/>
        <v>Mid (16–25%)</v>
      </c>
    </row>
    <row r="4445">
      <c r="A4445" s="3" t="s">
        <v>4963</v>
      </c>
      <c r="B4445" s="4">
        <v>45484.5125</v>
      </c>
      <c r="C4445" s="3" t="s">
        <v>100</v>
      </c>
      <c r="D4445" s="3" t="s">
        <v>453</v>
      </c>
      <c r="E4445" s="3" t="s">
        <v>35</v>
      </c>
      <c r="F4445" s="3">
        <v>4.0</v>
      </c>
      <c r="G4445" s="3">
        <v>2999.0</v>
      </c>
      <c r="H4445" s="3">
        <v>15.0</v>
      </c>
      <c r="I4445" s="3">
        <v>2244.29</v>
      </c>
      <c r="J4445" s="3" t="s">
        <v>32</v>
      </c>
      <c r="K4445" s="3" t="s">
        <v>39</v>
      </c>
      <c r="L4445" s="5">
        <f t="shared" si="1"/>
        <v>10196.6</v>
      </c>
      <c r="M4445" s="5">
        <f t="shared" si="2"/>
        <v>8977.16</v>
      </c>
      <c r="N4445" s="5">
        <f t="shared" si="3"/>
        <v>1219.44</v>
      </c>
      <c r="O4445" s="6">
        <f t="shared" si="4"/>
        <v>0.1195928054</v>
      </c>
      <c r="P4445" s="6" t="str">
        <f t="shared" si="5"/>
        <v>Thursday</v>
      </c>
      <c r="Q4445" s="6" t="str">
        <f t="shared" si="6"/>
        <v>Weekday</v>
      </c>
      <c r="R4445" s="6" t="str">
        <f t="shared" si="7"/>
        <v>Low (1–15%)</v>
      </c>
    </row>
    <row r="4446">
      <c r="A4446" s="3" t="s">
        <v>4964</v>
      </c>
      <c r="B4446" s="4">
        <v>45730.84722222222</v>
      </c>
      <c r="C4446" s="3" t="s">
        <v>37</v>
      </c>
      <c r="D4446" s="3" t="s">
        <v>1104</v>
      </c>
      <c r="E4446" s="3" t="s">
        <v>35</v>
      </c>
      <c r="F4446" s="3">
        <v>3.0</v>
      </c>
      <c r="G4446" s="3">
        <v>3999.0</v>
      </c>
      <c r="H4446" s="3">
        <v>20.0</v>
      </c>
      <c r="I4446" s="3">
        <v>2313.35</v>
      </c>
      <c r="J4446" s="3" t="s">
        <v>32</v>
      </c>
      <c r="K4446" s="3" t="s">
        <v>23</v>
      </c>
      <c r="L4446" s="5">
        <f t="shared" si="1"/>
        <v>9597.6</v>
      </c>
      <c r="M4446" s="5">
        <f t="shared" si="2"/>
        <v>6940.05</v>
      </c>
      <c r="N4446" s="5">
        <f t="shared" si="3"/>
        <v>2657.55</v>
      </c>
      <c r="O4446" s="6">
        <f t="shared" si="4"/>
        <v>0.2768973493</v>
      </c>
      <c r="P4446" s="6" t="str">
        <f t="shared" si="5"/>
        <v>Friday</v>
      </c>
      <c r="Q4446" s="6" t="str">
        <f t="shared" si="6"/>
        <v>Weekday</v>
      </c>
      <c r="R4446" s="6" t="str">
        <f t="shared" si="7"/>
        <v>Mid (16–25%)</v>
      </c>
    </row>
    <row r="4447">
      <c r="A4447" s="3" t="s">
        <v>4965</v>
      </c>
      <c r="B4447" s="4">
        <v>45400.88055555556</v>
      </c>
      <c r="C4447" s="3" t="s">
        <v>242</v>
      </c>
      <c r="D4447" s="3" t="s">
        <v>1102</v>
      </c>
      <c r="E4447" s="3" t="s">
        <v>35</v>
      </c>
      <c r="F4447" s="3">
        <v>5.0</v>
      </c>
      <c r="G4447" s="3">
        <v>3999.0</v>
      </c>
      <c r="H4447" s="3">
        <v>15.0</v>
      </c>
      <c r="I4447" s="3">
        <v>2950.81</v>
      </c>
      <c r="J4447" s="3" t="s">
        <v>32</v>
      </c>
      <c r="K4447" s="3" t="s">
        <v>23</v>
      </c>
      <c r="L4447" s="5">
        <f t="shared" si="1"/>
        <v>16995.75</v>
      </c>
      <c r="M4447" s="5">
        <f t="shared" si="2"/>
        <v>14754.05</v>
      </c>
      <c r="N4447" s="5">
        <f t="shared" si="3"/>
        <v>2241.7</v>
      </c>
      <c r="O4447" s="6">
        <f t="shared" si="4"/>
        <v>0.1318976803</v>
      </c>
      <c r="P4447" s="6" t="str">
        <f t="shared" si="5"/>
        <v>Thursday</v>
      </c>
      <c r="Q4447" s="6" t="str">
        <f t="shared" si="6"/>
        <v>Weekday</v>
      </c>
      <c r="R4447" s="6" t="str">
        <f t="shared" si="7"/>
        <v>Low (1–15%)</v>
      </c>
    </row>
    <row r="4448">
      <c r="A4448" s="3" t="s">
        <v>4966</v>
      </c>
      <c r="B4448" s="4">
        <v>45515.87777777778</v>
      </c>
      <c r="C4448" s="3" t="s">
        <v>70</v>
      </c>
      <c r="D4448" s="3" t="s">
        <v>837</v>
      </c>
      <c r="E4448" s="3" t="s">
        <v>35</v>
      </c>
      <c r="F4448" s="3">
        <v>2.0</v>
      </c>
      <c r="G4448" s="3">
        <v>2999.0</v>
      </c>
      <c r="H4448" s="3">
        <v>15.0</v>
      </c>
      <c r="I4448" s="3">
        <v>2107.79</v>
      </c>
      <c r="J4448" s="3" t="s">
        <v>32</v>
      </c>
      <c r="K4448" s="3" t="s">
        <v>39</v>
      </c>
      <c r="L4448" s="5">
        <f t="shared" si="1"/>
        <v>5098.3</v>
      </c>
      <c r="M4448" s="5">
        <f t="shared" si="2"/>
        <v>4215.58</v>
      </c>
      <c r="N4448" s="5">
        <f t="shared" si="3"/>
        <v>882.72</v>
      </c>
      <c r="O4448" s="6">
        <f t="shared" si="4"/>
        <v>0.1731400663</v>
      </c>
      <c r="P4448" s="6" t="str">
        <f t="shared" si="5"/>
        <v>Sunday</v>
      </c>
      <c r="Q4448" s="6" t="str">
        <f t="shared" si="6"/>
        <v>Weekend</v>
      </c>
      <c r="R4448" s="6" t="str">
        <f t="shared" si="7"/>
        <v>Low (1–15%)</v>
      </c>
    </row>
    <row r="4449">
      <c r="A4449" s="3" t="s">
        <v>4967</v>
      </c>
      <c r="B4449" s="4">
        <v>46001.652083333334</v>
      </c>
      <c r="C4449" s="3" t="s">
        <v>60</v>
      </c>
      <c r="D4449" s="3" t="s">
        <v>1082</v>
      </c>
      <c r="E4449" s="3" t="s">
        <v>21</v>
      </c>
      <c r="F4449" s="3">
        <v>2.0</v>
      </c>
      <c r="G4449" s="3">
        <v>899.0</v>
      </c>
      <c r="H4449" s="3">
        <v>10.0</v>
      </c>
      <c r="I4449" s="3">
        <v>581.92</v>
      </c>
      <c r="J4449" s="3" t="s">
        <v>32</v>
      </c>
      <c r="K4449" s="3" t="s">
        <v>23</v>
      </c>
      <c r="L4449" s="5">
        <f t="shared" si="1"/>
        <v>1618.2</v>
      </c>
      <c r="M4449" s="5">
        <f t="shared" si="2"/>
        <v>1163.84</v>
      </c>
      <c r="N4449" s="5">
        <f t="shared" si="3"/>
        <v>454.36</v>
      </c>
      <c r="O4449" s="6">
        <f t="shared" si="4"/>
        <v>0.2807811148</v>
      </c>
      <c r="P4449" s="6" t="str">
        <f t="shared" si="5"/>
        <v>Wednesday</v>
      </c>
      <c r="Q4449" s="6" t="str">
        <f t="shared" si="6"/>
        <v>Weekday</v>
      </c>
      <c r="R4449" s="6" t="str">
        <f t="shared" si="7"/>
        <v>Low (1–15%)</v>
      </c>
    </row>
    <row r="4450">
      <c r="A4450" s="3" t="s">
        <v>4968</v>
      </c>
      <c r="B4450" s="4">
        <v>45461.61597222222</v>
      </c>
      <c r="C4450" s="3" t="s">
        <v>144</v>
      </c>
      <c r="D4450" s="3" t="s">
        <v>506</v>
      </c>
      <c r="E4450" s="3" t="s">
        <v>27</v>
      </c>
      <c r="F4450" s="3">
        <v>5.0</v>
      </c>
      <c r="G4450" s="3">
        <v>999.0</v>
      </c>
      <c r="H4450" s="3">
        <v>0.0</v>
      </c>
      <c r="I4450" s="3">
        <v>552.17</v>
      </c>
      <c r="J4450" s="3" t="s">
        <v>52</v>
      </c>
      <c r="K4450" s="3" t="s">
        <v>23</v>
      </c>
      <c r="L4450" s="5">
        <f t="shared" si="1"/>
        <v>4995</v>
      </c>
      <c r="M4450" s="5">
        <f t="shared" si="2"/>
        <v>2760.85</v>
      </c>
      <c r="N4450" s="5">
        <f t="shared" si="3"/>
        <v>2234.15</v>
      </c>
      <c r="O4450" s="6">
        <f t="shared" si="4"/>
        <v>0.4472772773</v>
      </c>
      <c r="P4450" s="6" t="str">
        <f t="shared" si="5"/>
        <v>Tuesday</v>
      </c>
      <c r="Q4450" s="6" t="str">
        <f t="shared" si="6"/>
        <v>Weekday</v>
      </c>
      <c r="R4450" s="6" t="str">
        <f t="shared" si="7"/>
        <v>No Discount</v>
      </c>
    </row>
    <row r="4451">
      <c r="A4451" s="3" t="s">
        <v>4969</v>
      </c>
      <c r="B4451" s="4">
        <v>45917.865277777775</v>
      </c>
      <c r="C4451" s="3" t="s">
        <v>70</v>
      </c>
      <c r="D4451" s="3" t="s">
        <v>695</v>
      </c>
      <c r="E4451" s="3" t="s">
        <v>21</v>
      </c>
      <c r="F4451" s="3">
        <v>4.0</v>
      </c>
      <c r="G4451" s="3">
        <v>899.0</v>
      </c>
      <c r="H4451" s="3">
        <v>30.0</v>
      </c>
      <c r="I4451" s="3">
        <v>486.96</v>
      </c>
      <c r="J4451" s="3" t="s">
        <v>52</v>
      </c>
      <c r="K4451" s="3" t="s">
        <v>39</v>
      </c>
      <c r="L4451" s="5">
        <f t="shared" si="1"/>
        <v>2517.2</v>
      </c>
      <c r="M4451" s="5">
        <f t="shared" si="2"/>
        <v>1947.84</v>
      </c>
      <c r="N4451" s="5">
        <f t="shared" si="3"/>
        <v>569.36</v>
      </c>
      <c r="O4451" s="6">
        <f t="shared" si="4"/>
        <v>0.2261878277</v>
      </c>
      <c r="P4451" s="6" t="str">
        <f t="shared" si="5"/>
        <v>Wednesday</v>
      </c>
      <c r="Q4451" s="6" t="str">
        <f t="shared" si="6"/>
        <v>Weekday</v>
      </c>
      <c r="R4451" s="6" t="str">
        <f t="shared" si="7"/>
        <v>High (&gt;25%)</v>
      </c>
    </row>
    <row r="4452">
      <c r="A4452" s="3" t="s">
        <v>4970</v>
      </c>
      <c r="B4452" s="4">
        <v>45938.413194444445</v>
      </c>
      <c r="C4452" s="3" t="s">
        <v>73</v>
      </c>
      <c r="D4452" s="3" t="s">
        <v>571</v>
      </c>
      <c r="E4452" s="3" t="s">
        <v>27</v>
      </c>
      <c r="F4452" s="3">
        <v>2.0</v>
      </c>
      <c r="G4452" s="3">
        <v>999.0</v>
      </c>
      <c r="H4452" s="3">
        <v>15.0</v>
      </c>
      <c r="I4452" s="3">
        <v>695.1</v>
      </c>
      <c r="J4452" s="3" t="s">
        <v>32</v>
      </c>
      <c r="K4452" s="3" t="s">
        <v>23</v>
      </c>
      <c r="L4452" s="5">
        <f t="shared" si="1"/>
        <v>1698.3</v>
      </c>
      <c r="M4452" s="5">
        <f t="shared" si="2"/>
        <v>1390.2</v>
      </c>
      <c r="N4452" s="5">
        <f t="shared" si="3"/>
        <v>308.1</v>
      </c>
      <c r="O4452" s="6">
        <f t="shared" si="4"/>
        <v>0.1814167108</v>
      </c>
      <c r="P4452" s="6" t="str">
        <f t="shared" si="5"/>
        <v>Wednesday</v>
      </c>
      <c r="Q4452" s="6" t="str">
        <f t="shared" si="6"/>
        <v>Weekday</v>
      </c>
      <c r="R4452" s="6" t="str">
        <f t="shared" si="7"/>
        <v>Low (1–15%)</v>
      </c>
    </row>
    <row r="4453">
      <c r="A4453" s="3" t="s">
        <v>4971</v>
      </c>
      <c r="B4453" s="4">
        <v>45992.71944444445</v>
      </c>
      <c r="C4453" s="3" t="s">
        <v>81</v>
      </c>
      <c r="D4453" s="3" t="s">
        <v>1532</v>
      </c>
      <c r="E4453" s="3" t="s">
        <v>27</v>
      </c>
      <c r="F4453" s="3">
        <v>4.0</v>
      </c>
      <c r="G4453" s="3">
        <v>799.0</v>
      </c>
      <c r="H4453" s="3">
        <v>30.0</v>
      </c>
      <c r="I4453" s="3">
        <v>519.25</v>
      </c>
      <c r="J4453" s="3" t="s">
        <v>52</v>
      </c>
      <c r="K4453" s="3" t="s">
        <v>23</v>
      </c>
      <c r="L4453" s="5">
        <f t="shared" si="1"/>
        <v>2237.2</v>
      </c>
      <c r="M4453" s="5">
        <f t="shared" si="2"/>
        <v>2077</v>
      </c>
      <c r="N4453" s="5">
        <f t="shared" si="3"/>
        <v>160.2</v>
      </c>
      <c r="O4453" s="6">
        <f t="shared" si="4"/>
        <v>0.07160736635</v>
      </c>
      <c r="P4453" s="6" t="str">
        <f t="shared" si="5"/>
        <v>Monday</v>
      </c>
      <c r="Q4453" s="6" t="str">
        <f t="shared" si="6"/>
        <v>Weekday</v>
      </c>
      <c r="R4453" s="6" t="str">
        <f t="shared" si="7"/>
        <v>High (&gt;25%)</v>
      </c>
    </row>
    <row r="4454">
      <c r="A4454" s="3" t="s">
        <v>4972</v>
      </c>
      <c r="B4454" s="4">
        <v>45515.83194444444</v>
      </c>
      <c r="C4454" s="3" t="s">
        <v>282</v>
      </c>
      <c r="D4454" s="3" t="s">
        <v>903</v>
      </c>
      <c r="E4454" s="3" t="s">
        <v>35</v>
      </c>
      <c r="F4454" s="3">
        <v>5.0</v>
      </c>
      <c r="G4454" s="3">
        <v>2499.0</v>
      </c>
      <c r="H4454" s="3">
        <v>30.0</v>
      </c>
      <c r="I4454" s="3">
        <v>1542.05</v>
      </c>
      <c r="J4454" s="3" t="s">
        <v>52</v>
      </c>
      <c r="K4454" s="3" t="s">
        <v>23</v>
      </c>
      <c r="L4454" s="5">
        <f t="shared" si="1"/>
        <v>8746.5</v>
      </c>
      <c r="M4454" s="5">
        <f t="shared" si="2"/>
        <v>7710.25</v>
      </c>
      <c r="N4454" s="5">
        <f t="shared" si="3"/>
        <v>1036.25</v>
      </c>
      <c r="O4454" s="6">
        <f t="shared" si="4"/>
        <v>0.1184759618</v>
      </c>
      <c r="P4454" s="6" t="str">
        <f t="shared" si="5"/>
        <v>Sunday</v>
      </c>
      <c r="Q4454" s="6" t="str">
        <f t="shared" si="6"/>
        <v>Weekend</v>
      </c>
      <c r="R4454" s="6" t="str">
        <f t="shared" si="7"/>
        <v>High (&gt;25%)</v>
      </c>
    </row>
    <row r="4455">
      <c r="A4455" s="3" t="s">
        <v>4973</v>
      </c>
      <c r="B4455" s="4">
        <v>45995.873611111114</v>
      </c>
      <c r="C4455" s="3" t="s">
        <v>236</v>
      </c>
      <c r="D4455" s="3" t="s">
        <v>611</v>
      </c>
      <c r="E4455" s="3" t="s">
        <v>27</v>
      </c>
      <c r="F4455" s="3">
        <v>2.0</v>
      </c>
      <c r="G4455" s="3">
        <v>799.0</v>
      </c>
      <c r="H4455" s="3">
        <v>15.0</v>
      </c>
      <c r="I4455" s="3">
        <v>505.66</v>
      </c>
      <c r="J4455" s="3" t="s">
        <v>32</v>
      </c>
      <c r="K4455" s="3" t="s">
        <v>39</v>
      </c>
      <c r="L4455" s="5">
        <f t="shared" si="1"/>
        <v>1358.3</v>
      </c>
      <c r="M4455" s="5">
        <f t="shared" si="2"/>
        <v>1011.32</v>
      </c>
      <c r="N4455" s="5">
        <f t="shared" si="3"/>
        <v>346.98</v>
      </c>
      <c r="O4455" s="6">
        <f t="shared" si="4"/>
        <v>0.2554516675</v>
      </c>
      <c r="P4455" s="6" t="str">
        <f t="shared" si="5"/>
        <v>Thursday</v>
      </c>
      <c r="Q4455" s="6" t="str">
        <f t="shared" si="6"/>
        <v>Weekday</v>
      </c>
      <c r="R4455" s="6" t="str">
        <f t="shared" si="7"/>
        <v>Low (1–15%)</v>
      </c>
    </row>
    <row r="4456">
      <c r="A4456" s="3" t="s">
        <v>4974</v>
      </c>
      <c r="B4456" s="4">
        <v>45390.74930555555</v>
      </c>
      <c r="C4456" s="3" t="s">
        <v>60</v>
      </c>
      <c r="D4456" s="3" t="s">
        <v>374</v>
      </c>
      <c r="E4456" s="3" t="s">
        <v>35</v>
      </c>
      <c r="F4456" s="3">
        <v>5.0</v>
      </c>
      <c r="G4456" s="3">
        <v>3999.0</v>
      </c>
      <c r="H4456" s="3">
        <v>25.0</v>
      </c>
      <c r="I4456" s="3">
        <v>2598.06</v>
      </c>
      <c r="J4456" s="3" t="s">
        <v>32</v>
      </c>
      <c r="K4456" s="3" t="s">
        <v>39</v>
      </c>
      <c r="L4456" s="5">
        <f t="shared" si="1"/>
        <v>14996.25</v>
      </c>
      <c r="M4456" s="5">
        <f t="shared" si="2"/>
        <v>12990.3</v>
      </c>
      <c r="N4456" s="5">
        <f t="shared" si="3"/>
        <v>2005.95</v>
      </c>
      <c r="O4456" s="6">
        <f t="shared" si="4"/>
        <v>0.1337634409</v>
      </c>
      <c r="P4456" s="6" t="str">
        <f t="shared" si="5"/>
        <v>Monday</v>
      </c>
      <c r="Q4456" s="6" t="str">
        <f t="shared" si="6"/>
        <v>Weekday</v>
      </c>
      <c r="R4456" s="6" t="str">
        <f t="shared" si="7"/>
        <v>Mid (16–25%)</v>
      </c>
    </row>
    <row r="4457">
      <c r="A4457" s="3" t="s">
        <v>4975</v>
      </c>
      <c r="B4457" s="4">
        <v>45804.822916666664</v>
      </c>
      <c r="C4457" s="3" t="s">
        <v>151</v>
      </c>
      <c r="D4457" s="3" t="s">
        <v>167</v>
      </c>
      <c r="E4457" s="3" t="s">
        <v>21</v>
      </c>
      <c r="F4457" s="3">
        <v>5.0</v>
      </c>
      <c r="G4457" s="3">
        <v>699.0</v>
      </c>
      <c r="H4457" s="3">
        <v>20.0</v>
      </c>
      <c r="I4457" s="3">
        <v>395.85</v>
      </c>
      <c r="J4457" s="3" t="s">
        <v>32</v>
      </c>
      <c r="K4457" s="3" t="s">
        <v>23</v>
      </c>
      <c r="L4457" s="5">
        <f t="shared" si="1"/>
        <v>2796</v>
      </c>
      <c r="M4457" s="5">
        <f t="shared" si="2"/>
        <v>1979.25</v>
      </c>
      <c r="N4457" s="5">
        <f t="shared" si="3"/>
        <v>816.75</v>
      </c>
      <c r="O4457" s="6">
        <f t="shared" si="4"/>
        <v>0.2921137339</v>
      </c>
      <c r="P4457" s="6" t="str">
        <f t="shared" si="5"/>
        <v>Tuesday</v>
      </c>
      <c r="Q4457" s="6" t="str">
        <f t="shared" si="6"/>
        <v>Weekday</v>
      </c>
      <c r="R4457" s="6" t="str">
        <f t="shared" si="7"/>
        <v>Mid (16–25%)</v>
      </c>
    </row>
    <row r="4458">
      <c r="A4458" s="3" t="s">
        <v>4976</v>
      </c>
      <c r="B4458" s="4">
        <v>45761.78680555556</v>
      </c>
      <c r="C4458" s="3" t="s">
        <v>44</v>
      </c>
      <c r="D4458" s="3" t="s">
        <v>910</v>
      </c>
      <c r="E4458" s="3" t="s">
        <v>35</v>
      </c>
      <c r="F4458" s="3">
        <v>1.0</v>
      </c>
      <c r="G4458" s="3">
        <v>3999.0</v>
      </c>
      <c r="H4458" s="3">
        <v>15.0</v>
      </c>
      <c r="I4458" s="3">
        <v>2242.77</v>
      </c>
      <c r="J4458" s="3" t="s">
        <v>52</v>
      </c>
      <c r="K4458" s="3" t="s">
        <v>39</v>
      </c>
      <c r="L4458" s="5">
        <f t="shared" si="1"/>
        <v>3399.15</v>
      </c>
      <c r="M4458" s="5">
        <f t="shared" si="2"/>
        <v>2242.77</v>
      </c>
      <c r="N4458" s="5">
        <f t="shared" si="3"/>
        <v>1156.38</v>
      </c>
      <c r="O4458" s="6">
        <f t="shared" si="4"/>
        <v>0.3401968139</v>
      </c>
      <c r="P4458" s="6" t="str">
        <f t="shared" si="5"/>
        <v>Monday</v>
      </c>
      <c r="Q4458" s="6" t="str">
        <f t="shared" si="6"/>
        <v>Weekday</v>
      </c>
      <c r="R4458" s="6" t="str">
        <f t="shared" si="7"/>
        <v>Low (1–15%)</v>
      </c>
    </row>
    <row r="4459">
      <c r="A4459" s="3" t="s">
        <v>4977</v>
      </c>
      <c r="B4459" s="4">
        <v>45390.39861111111</v>
      </c>
      <c r="C4459" s="3" t="s">
        <v>138</v>
      </c>
      <c r="D4459" s="3" t="s">
        <v>673</v>
      </c>
      <c r="E4459" s="3" t="s">
        <v>21</v>
      </c>
      <c r="F4459" s="3">
        <v>2.0</v>
      </c>
      <c r="G4459" s="3">
        <v>499.0</v>
      </c>
      <c r="H4459" s="3">
        <v>25.0</v>
      </c>
      <c r="I4459" s="3">
        <v>319.6</v>
      </c>
      <c r="J4459" s="3" t="s">
        <v>32</v>
      </c>
      <c r="K4459" s="3" t="s">
        <v>28</v>
      </c>
      <c r="L4459" s="5">
        <f t="shared" si="1"/>
        <v>748.5</v>
      </c>
      <c r="M4459" s="5">
        <f t="shared" si="2"/>
        <v>639.2</v>
      </c>
      <c r="N4459" s="5">
        <f t="shared" si="3"/>
        <v>109.3</v>
      </c>
      <c r="O4459" s="6">
        <f t="shared" si="4"/>
        <v>0.1460253841</v>
      </c>
      <c r="P4459" s="6" t="str">
        <f t="shared" si="5"/>
        <v>Monday</v>
      </c>
      <c r="Q4459" s="6" t="str">
        <f t="shared" si="6"/>
        <v>Weekday</v>
      </c>
      <c r="R4459" s="6" t="str">
        <f t="shared" si="7"/>
        <v>Mid (16–25%)</v>
      </c>
    </row>
    <row r="4460">
      <c r="A4460" s="3" t="s">
        <v>4978</v>
      </c>
      <c r="B4460" s="4">
        <v>45912.77291666667</v>
      </c>
      <c r="C4460" s="3" t="s">
        <v>81</v>
      </c>
      <c r="D4460" s="3" t="s">
        <v>879</v>
      </c>
      <c r="E4460" s="3" t="s">
        <v>35</v>
      </c>
      <c r="F4460" s="3">
        <v>1.0</v>
      </c>
      <c r="G4460" s="3">
        <v>1999.0</v>
      </c>
      <c r="H4460" s="3">
        <v>15.0</v>
      </c>
      <c r="I4460" s="3">
        <v>1190.99</v>
      </c>
      <c r="J4460" s="3" t="s">
        <v>32</v>
      </c>
      <c r="K4460" s="3" t="s">
        <v>39</v>
      </c>
      <c r="L4460" s="5">
        <f t="shared" si="1"/>
        <v>1699.15</v>
      </c>
      <c r="M4460" s="5">
        <f t="shared" si="2"/>
        <v>1190.99</v>
      </c>
      <c r="N4460" s="5">
        <f t="shared" si="3"/>
        <v>508.16</v>
      </c>
      <c r="O4460" s="6">
        <f t="shared" si="4"/>
        <v>0.2990671806</v>
      </c>
      <c r="P4460" s="6" t="str">
        <f t="shared" si="5"/>
        <v>Friday</v>
      </c>
      <c r="Q4460" s="6" t="str">
        <f t="shared" si="6"/>
        <v>Weekday</v>
      </c>
      <c r="R4460" s="6" t="str">
        <f t="shared" si="7"/>
        <v>Low (1–15%)</v>
      </c>
    </row>
    <row r="4461">
      <c r="A4461" s="3" t="s">
        <v>4979</v>
      </c>
      <c r="B4461" s="4">
        <v>45435.54583333333</v>
      </c>
      <c r="C4461" s="3" t="s">
        <v>270</v>
      </c>
      <c r="D4461" s="3" t="s">
        <v>1010</v>
      </c>
      <c r="E4461" s="3" t="s">
        <v>27</v>
      </c>
      <c r="F4461" s="3">
        <v>2.0</v>
      </c>
      <c r="G4461" s="3">
        <v>799.0</v>
      </c>
      <c r="H4461" s="3">
        <v>15.0</v>
      </c>
      <c r="I4461" s="3">
        <v>516.85</v>
      </c>
      <c r="J4461" s="3" t="s">
        <v>32</v>
      </c>
      <c r="K4461" s="3" t="s">
        <v>23</v>
      </c>
      <c r="L4461" s="5">
        <f t="shared" si="1"/>
        <v>1358.3</v>
      </c>
      <c r="M4461" s="5">
        <f t="shared" si="2"/>
        <v>1033.7</v>
      </c>
      <c r="N4461" s="5">
        <f t="shared" si="3"/>
        <v>324.6</v>
      </c>
      <c r="O4461" s="6">
        <f t="shared" si="4"/>
        <v>0.2389751896</v>
      </c>
      <c r="P4461" s="6" t="str">
        <f t="shared" si="5"/>
        <v>Thursday</v>
      </c>
      <c r="Q4461" s="6" t="str">
        <f t="shared" si="6"/>
        <v>Weekday</v>
      </c>
      <c r="R4461" s="6" t="str">
        <f t="shared" si="7"/>
        <v>Low (1–15%)</v>
      </c>
    </row>
    <row r="4462">
      <c r="A4462" s="3" t="s">
        <v>4980</v>
      </c>
      <c r="B4462" s="4">
        <v>45637.49513888889</v>
      </c>
      <c r="C4462" s="3" t="s">
        <v>44</v>
      </c>
      <c r="D4462" s="3" t="s">
        <v>205</v>
      </c>
      <c r="E4462" s="3" t="s">
        <v>21</v>
      </c>
      <c r="F4462" s="3">
        <v>5.0</v>
      </c>
      <c r="G4462" s="3">
        <v>699.0</v>
      </c>
      <c r="H4462" s="3">
        <v>0.0</v>
      </c>
      <c r="I4462" s="3">
        <v>397.8</v>
      </c>
      <c r="J4462" s="3" t="s">
        <v>52</v>
      </c>
      <c r="K4462" s="3" t="s">
        <v>39</v>
      </c>
      <c r="L4462" s="5">
        <f t="shared" si="1"/>
        <v>3495</v>
      </c>
      <c r="M4462" s="5">
        <f t="shared" si="2"/>
        <v>1989</v>
      </c>
      <c r="N4462" s="5">
        <f t="shared" si="3"/>
        <v>1506</v>
      </c>
      <c r="O4462" s="6">
        <f t="shared" si="4"/>
        <v>0.4309012876</v>
      </c>
      <c r="P4462" s="6" t="str">
        <f t="shared" si="5"/>
        <v>Wednesday</v>
      </c>
      <c r="Q4462" s="6" t="str">
        <f t="shared" si="6"/>
        <v>Weekday</v>
      </c>
      <c r="R4462" s="6" t="str">
        <f t="shared" si="7"/>
        <v>No Discount</v>
      </c>
    </row>
    <row r="4463">
      <c r="A4463" s="3" t="s">
        <v>4981</v>
      </c>
      <c r="B4463" s="4">
        <v>45997.41736111111</v>
      </c>
      <c r="C4463" s="3" t="s">
        <v>78</v>
      </c>
      <c r="D4463" s="3" t="s">
        <v>1242</v>
      </c>
      <c r="E4463" s="3" t="s">
        <v>21</v>
      </c>
      <c r="F4463" s="3">
        <v>5.0</v>
      </c>
      <c r="G4463" s="3">
        <v>499.0</v>
      </c>
      <c r="H4463" s="3">
        <v>20.0</v>
      </c>
      <c r="I4463" s="3">
        <v>318.76</v>
      </c>
      <c r="J4463" s="3" t="s">
        <v>32</v>
      </c>
      <c r="K4463" s="3" t="s">
        <v>28</v>
      </c>
      <c r="L4463" s="5">
        <f t="shared" si="1"/>
        <v>1996</v>
      </c>
      <c r="M4463" s="5">
        <f t="shared" si="2"/>
        <v>1593.8</v>
      </c>
      <c r="N4463" s="5">
        <f t="shared" si="3"/>
        <v>402.2</v>
      </c>
      <c r="O4463" s="6">
        <f t="shared" si="4"/>
        <v>0.201503006</v>
      </c>
      <c r="P4463" s="6" t="str">
        <f t="shared" si="5"/>
        <v>Saturday</v>
      </c>
      <c r="Q4463" s="6" t="str">
        <f t="shared" si="6"/>
        <v>Weekend</v>
      </c>
      <c r="R4463" s="6" t="str">
        <f t="shared" si="7"/>
        <v>Mid (16–25%)</v>
      </c>
    </row>
    <row r="4464">
      <c r="A4464" s="3" t="s">
        <v>4982</v>
      </c>
      <c r="B4464" s="4">
        <v>45726.72777777778</v>
      </c>
      <c r="C4464" s="3" t="s">
        <v>57</v>
      </c>
      <c r="D4464" s="3" t="s">
        <v>688</v>
      </c>
      <c r="E4464" s="3" t="s">
        <v>35</v>
      </c>
      <c r="F4464" s="3">
        <v>2.0</v>
      </c>
      <c r="G4464" s="3">
        <v>3999.0</v>
      </c>
      <c r="H4464" s="3">
        <v>15.0</v>
      </c>
      <c r="I4464" s="3">
        <v>2558.28</v>
      </c>
      <c r="J4464" s="3" t="s">
        <v>32</v>
      </c>
      <c r="K4464" s="3" t="s">
        <v>39</v>
      </c>
      <c r="L4464" s="5">
        <f t="shared" si="1"/>
        <v>6798.3</v>
      </c>
      <c r="M4464" s="5">
        <f t="shared" si="2"/>
        <v>5116.56</v>
      </c>
      <c r="N4464" s="5">
        <f t="shared" si="3"/>
        <v>1681.74</v>
      </c>
      <c r="O4464" s="6">
        <f t="shared" si="4"/>
        <v>0.24737655</v>
      </c>
      <c r="P4464" s="6" t="str">
        <f t="shared" si="5"/>
        <v>Monday</v>
      </c>
      <c r="Q4464" s="6" t="str">
        <f t="shared" si="6"/>
        <v>Weekday</v>
      </c>
      <c r="R4464" s="6" t="str">
        <f t="shared" si="7"/>
        <v>Low (1–15%)</v>
      </c>
    </row>
    <row r="4465">
      <c r="A4465" s="3" t="s">
        <v>4983</v>
      </c>
      <c r="B4465" s="4">
        <v>45599.805555555555</v>
      </c>
      <c r="C4465" s="3" t="s">
        <v>37</v>
      </c>
      <c r="D4465" s="3" t="s">
        <v>842</v>
      </c>
      <c r="E4465" s="3" t="s">
        <v>35</v>
      </c>
      <c r="F4465" s="3">
        <v>1.0</v>
      </c>
      <c r="G4465" s="3">
        <v>2999.0</v>
      </c>
      <c r="H4465" s="3">
        <v>30.0</v>
      </c>
      <c r="I4465" s="3">
        <v>2082.06</v>
      </c>
      <c r="J4465" s="3" t="s">
        <v>52</v>
      </c>
      <c r="K4465" s="3" t="s">
        <v>28</v>
      </c>
      <c r="L4465" s="5">
        <f t="shared" si="1"/>
        <v>2099.3</v>
      </c>
      <c r="M4465" s="5">
        <f t="shared" si="2"/>
        <v>2082.06</v>
      </c>
      <c r="N4465" s="5">
        <f t="shared" si="3"/>
        <v>17.24</v>
      </c>
      <c r="O4465" s="6">
        <f t="shared" si="4"/>
        <v>0.00821226123</v>
      </c>
      <c r="P4465" s="6" t="str">
        <f t="shared" si="5"/>
        <v>Sunday</v>
      </c>
      <c r="Q4465" s="6" t="str">
        <f t="shared" si="6"/>
        <v>Weekend</v>
      </c>
      <c r="R4465" s="6" t="str">
        <f t="shared" si="7"/>
        <v>High (&gt;25%)</v>
      </c>
    </row>
    <row r="4466">
      <c r="A4466" s="3" t="s">
        <v>4984</v>
      </c>
      <c r="B4466" s="4">
        <v>45933.529861111114</v>
      </c>
      <c r="C4466" s="3" t="s">
        <v>81</v>
      </c>
      <c r="D4466" s="3" t="s">
        <v>679</v>
      </c>
      <c r="E4466" s="3" t="s">
        <v>35</v>
      </c>
      <c r="F4466" s="3">
        <v>5.0</v>
      </c>
      <c r="G4466" s="3">
        <v>3999.0</v>
      </c>
      <c r="H4466" s="3">
        <v>10.0</v>
      </c>
      <c r="I4466" s="3">
        <v>2769.89</v>
      </c>
      <c r="J4466" s="3" t="s">
        <v>52</v>
      </c>
      <c r="K4466" s="3" t="s">
        <v>23</v>
      </c>
      <c r="L4466" s="5">
        <f t="shared" si="1"/>
        <v>17995.5</v>
      </c>
      <c r="M4466" s="5">
        <f t="shared" si="2"/>
        <v>13849.45</v>
      </c>
      <c r="N4466" s="5">
        <f t="shared" si="3"/>
        <v>4146.05</v>
      </c>
      <c r="O4466" s="6">
        <f t="shared" si="4"/>
        <v>0.2303937095</v>
      </c>
      <c r="P4466" s="6" t="str">
        <f t="shared" si="5"/>
        <v>Friday</v>
      </c>
      <c r="Q4466" s="6" t="str">
        <f t="shared" si="6"/>
        <v>Weekday</v>
      </c>
      <c r="R4466" s="6" t="str">
        <f t="shared" si="7"/>
        <v>Low (1–15%)</v>
      </c>
    </row>
    <row r="4467">
      <c r="A4467" s="3" t="s">
        <v>4985</v>
      </c>
      <c r="B4467" s="4">
        <v>45824.88958333333</v>
      </c>
      <c r="C4467" s="3" t="s">
        <v>285</v>
      </c>
      <c r="D4467" s="3" t="s">
        <v>443</v>
      </c>
      <c r="E4467" s="3" t="s">
        <v>21</v>
      </c>
      <c r="F4467" s="3">
        <v>3.0</v>
      </c>
      <c r="G4467" s="3">
        <v>299.0</v>
      </c>
      <c r="H4467" s="3">
        <v>0.0</v>
      </c>
      <c r="I4467" s="3">
        <v>207.24</v>
      </c>
      <c r="J4467" s="3" t="s">
        <v>52</v>
      </c>
      <c r="K4467" s="3" t="s">
        <v>23</v>
      </c>
      <c r="L4467" s="5">
        <f t="shared" si="1"/>
        <v>897</v>
      </c>
      <c r="M4467" s="5">
        <f t="shared" si="2"/>
        <v>621.72</v>
      </c>
      <c r="N4467" s="5">
        <f t="shared" si="3"/>
        <v>275.28</v>
      </c>
      <c r="O4467" s="6">
        <f t="shared" si="4"/>
        <v>0.3068896321</v>
      </c>
      <c r="P4467" s="6" t="str">
        <f t="shared" si="5"/>
        <v>Monday</v>
      </c>
      <c r="Q4467" s="6" t="str">
        <f t="shared" si="6"/>
        <v>Weekday</v>
      </c>
      <c r="R4467" s="6" t="str">
        <f t="shared" si="7"/>
        <v>No Discount</v>
      </c>
    </row>
    <row r="4468">
      <c r="A4468" s="3" t="s">
        <v>4986</v>
      </c>
      <c r="B4468" s="4">
        <v>45512.65625</v>
      </c>
      <c r="C4468" s="3" t="s">
        <v>266</v>
      </c>
      <c r="D4468" s="3" t="s">
        <v>321</v>
      </c>
      <c r="E4468" s="3" t="s">
        <v>35</v>
      </c>
      <c r="F4468" s="3">
        <v>2.0</v>
      </c>
      <c r="G4468" s="3">
        <v>3499.0</v>
      </c>
      <c r="H4468" s="3">
        <v>5.0</v>
      </c>
      <c r="I4468" s="3">
        <v>2430.29</v>
      </c>
      <c r="J4468" s="3" t="s">
        <v>52</v>
      </c>
      <c r="K4468" s="3" t="s">
        <v>39</v>
      </c>
      <c r="L4468" s="5">
        <f t="shared" si="1"/>
        <v>6648.1</v>
      </c>
      <c r="M4468" s="5">
        <f t="shared" si="2"/>
        <v>4860.58</v>
      </c>
      <c r="N4468" s="5">
        <f t="shared" si="3"/>
        <v>1787.52</v>
      </c>
      <c r="O4468" s="6">
        <f t="shared" si="4"/>
        <v>0.2688768219</v>
      </c>
      <c r="P4468" s="6" t="str">
        <f t="shared" si="5"/>
        <v>Thursday</v>
      </c>
      <c r="Q4468" s="6" t="str">
        <f t="shared" si="6"/>
        <v>Weekday</v>
      </c>
      <c r="R4468" s="6" t="str">
        <f t="shared" si="7"/>
        <v>Low (1–15%)</v>
      </c>
    </row>
    <row r="4469">
      <c r="A4469" s="3" t="s">
        <v>4987</v>
      </c>
      <c r="B4469" s="4">
        <v>45356.580555555556</v>
      </c>
      <c r="C4469" s="3" t="s">
        <v>132</v>
      </c>
      <c r="D4469" s="3" t="s">
        <v>1422</v>
      </c>
      <c r="E4469" s="3" t="s">
        <v>21</v>
      </c>
      <c r="F4469" s="3">
        <v>1.0</v>
      </c>
      <c r="G4469" s="3">
        <v>899.0</v>
      </c>
      <c r="H4469" s="3">
        <v>15.0</v>
      </c>
      <c r="I4469" s="3">
        <v>600.33</v>
      </c>
      <c r="J4469" s="3" t="s">
        <v>52</v>
      </c>
      <c r="K4469" s="3" t="s">
        <v>28</v>
      </c>
      <c r="L4469" s="5">
        <f t="shared" si="1"/>
        <v>764.15</v>
      </c>
      <c r="M4469" s="5">
        <f t="shared" si="2"/>
        <v>600.33</v>
      </c>
      <c r="N4469" s="5">
        <f t="shared" si="3"/>
        <v>163.82</v>
      </c>
      <c r="O4469" s="6">
        <f t="shared" si="4"/>
        <v>0.2143819931</v>
      </c>
      <c r="P4469" s="6" t="str">
        <f t="shared" si="5"/>
        <v>Tuesday</v>
      </c>
      <c r="Q4469" s="6" t="str">
        <f t="shared" si="6"/>
        <v>Weekday</v>
      </c>
      <c r="R4469" s="6" t="str">
        <f t="shared" si="7"/>
        <v>Low (1–15%)</v>
      </c>
    </row>
    <row r="4470">
      <c r="A4470" s="3" t="s">
        <v>4988</v>
      </c>
      <c r="B4470" s="4">
        <v>45967.865277777775</v>
      </c>
      <c r="C4470" s="3" t="s">
        <v>135</v>
      </c>
      <c r="D4470" s="3" t="s">
        <v>327</v>
      </c>
      <c r="E4470" s="3" t="s">
        <v>35</v>
      </c>
      <c r="F4470" s="3">
        <v>2.0</v>
      </c>
      <c r="G4470" s="3">
        <v>3999.0</v>
      </c>
      <c r="H4470" s="3">
        <v>0.0</v>
      </c>
      <c r="I4470" s="3">
        <v>2341.54</v>
      </c>
      <c r="J4470" s="3" t="s">
        <v>52</v>
      </c>
      <c r="K4470" s="3" t="s">
        <v>28</v>
      </c>
      <c r="L4470" s="5">
        <f t="shared" si="1"/>
        <v>7998</v>
      </c>
      <c r="M4470" s="5">
        <f t="shared" si="2"/>
        <v>4683.08</v>
      </c>
      <c r="N4470" s="5">
        <f t="shared" si="3"/>
        <v>3314.92</v>
      </c>
      <c r="O4470" s="6">
        <f t="shared" si="4"/>
        <v>0.4144686172</v>
      </c>
      <c r="P4470" s="6" t="str">
        <f t="shared" si="5"/>
        <v>Thursday</v>
      </c>
      <c r="Q4470" s="6" t="str">
        <f t="shared" si="6"/>
        <v>Weekday</v>
      </c>
      <c r="R4470" s="6" t="str">
        <f t="shared" si="7"/>
        <v>No Discount</v>
      </c>
    </row>
    <row r="4471">
      <c r="A4471" s="3" t="s">
        <v>4989</v>
      </c>
      <c r="B4471" s="4">
        <v>45428.447916666664</v>
      </c>
      <c r="C4471" s="3" t="s">
        <v>19</v>
      </c>
      <c r="D4471" s="3" t="s">
        <v>802</v>
      </c>
      <c r="E4471" s="3" t="s">
        <v>35</v>
      </c>
      <c r="F4471" s="3">
        <v>4.0</v>
      </c>
      <c r="G4471" s="3">
        <v>2999.0</v>
      </c>
      <c r="H4471" s="3">
        <v>25.0</v>
      </c>
      <c r="I4471" s="3">
        <v>2239.99</v>
      </c>
      <c r="J4471" s="3" t="s">
        <v>32</v>
      </c>
      <c r="K4471" s="3" t="s">
        <v>23</v>
      </c>
      <c r="L4471" s="5">
        <f t="shared" si="1"/>
        <v>8997</v>
      </c>
      <c r="M4471" s="5">
        <f t="shared" si="2"/>
        <v>8959.96</v>
      </c>
      <c r="N4471" s="5">
        <f t="shared" si="3"/>
        <v>37.04</v>
      </c>
      <c r="O4471" s="6">
        <f t="shared" si="4"/>
        <v>0.004116927865</v>
      </c>
      <c r="P4471" s="6" t="str">
        <f t="shared" si="5"/>
        <v>Thursday</v>
      </c>
      <c r="Q4471" s="6" t="str">
        <f t="shared" si="6"/>
        <v>Weekday</v>
      </c>
      <c r="R4471" s="6" t="str">
        <f t="shared" si="7"/>
        <v>Mid (16–25%)</v>
      </c>
    </row>
    <row r="4472">
      <c r="A4472" s="3" t="s">
        <v>4990</v>
      </c>
      <c r="B4472" s="4">
        <v>45439.57152777778</v>
      </c>
      <c r="C4472" s="3" t="s">
        <v>257</v>
      </c>
      <c r="D4472" s="3" t="s">
        <v>1012</v>
      </c>
      <c r="E4472" s="3" t="s">
        <v>27</v>
      </c>
      <c r="F4472" s="3">
        <v>3.0</v>
      </c>
      <c r="G4472" s="3">
        <v>1999.0</v>
      </c>
      <c r="H4472" s="3">
        <v>0.0</v>
      </c>
      <c r="I4472" s="3">
        <v>1155.22</v>
      </c>
      <c r="J4472" s="3" t="s">
        <v>32</v>
      </c>
      <c r="K4472" s="3" t="s">
        <v>23</v>
      </c>
      <c r="L4472" s="5">
        <f t="shared" si="1"/>
        <v>5997</v>
      </c>
      <c r="M4472" s="5">
        <f t="shared" si="2"/>
        <v>3465.66</v>
      </c>
      <c r="N4472" s="5">
        <f t="shared" si="3"/>
        <v>2531.34</v>
      </c>
      <c r="O4472" s="6">
        <f t="shared" si="4"/>
        <v>0.4221010505</v>
      </c>
      <c r="P4472" s="6" t="str">
        <f t="shared" si="5"/>
        <v>Monday</v>
      </c>
      <c r="Q4472" s="6" t="str">
        <f t="shared" si="6"/>
        <v>Weekday</v>
      </c>
      <c r="R4472" s="6" t="str">
        <f t="shared" si="7"/>
        <v>No Discount</v>
      </c>
    </row>
    <row r="4473">
      <c r="A4473" s="3" t="s">
        <v>4991</v>
      </c>
      <c r="B4473" s="4">
        <v>45916.64236111111</v>
      </c>
      <c r="C4473" s="3" t="s">
        <v>236</v>
      </c>
      <c r="D4473" s="3" t="s">
        <v>640</v>
      </c>
      <c r="E4473" s="3" t="s">
        <v>27</v>
      </c>
      <c r="F4473" s="3">
        <v>1.0</v>
      </c>
      <c r="G4473" s="3">
        <v>1299.0</v>
      </c>
      <c r="H4473" s="3">
        <v>0.0</v>
      </c>
      <c r="I4473" s="3">
        <v>740.66</v>
      </c>
      <c r="J4473" s="3" t="s">
        <v>32</v>
      </c>
      <c r="K4473" s="3" t="s">
        <v>39</v>
      </c>
      <c r="L4473" s="5">
        <f t="shared" si="1"/>
        <v>1299</v>
      </c>
      <c r="M4473" s="5">
        <f t="shared" si="2"/>
        <v>740.66</v>
      </c>
      <c r="N4473" s="5">
        <f t="shared" si="3"/>
        <v>558.34</v>
      </c>
      <c r="O4473" s="6">
        <f t="shared" si="4"/>
        <v>0.4298229407</v>
      </c>
      <c r="P4473" s="6" t="str">
        <f t="shared" si="5"/>
        <v>Tuesday</v>
      </c>
      <c r="Q4473" s="6" t="str">
        <f t="shared" si="6"/>
        <v>Weekday</v>
      </c>
      <c r="R4473" s="6" t="str">
        <f t="shared" si="7"/>
        <v>No Discount</v>
      </c>
    </row>
    <row r="4474">
      <c r="A4474" s="3" t="s">
        <v>4992</v>
      </c>
      <c r="B4474" s="4">
        <v>45811.631944444445</v>
      </c>
      <c r="C4474" s="3" t="s">
        <v>144</v>
      </c>
      <c r="D4474" s="3" t="s">
        <v>122</v>
      </c>
      <c r="E4474" s="3" t="s">
        <v>27</v>
      </c>
      <c r="F4474" s="3">
        <v>5.0</v>
      </c>
      <c r="G4474" s="3">
        <v>1299.0</v>
      </c>
      <c r="H4474" s="3">
        <v>15.0</v>
      </c>
      <c r="I4474" s="3">
        <v>830.4</v>
      </c>
      <c r="J4474" s="3" t="s">
        <v>32</v>
      </c>
      <c r="K4474" s="3" t="s">
        <v>23</v>
      </c>
      <c r="L4474" s="5">
        <f t="shared" si="1"/>
        <v>5520.75</v>
      </c>
      <c r="M4474" s="5">
        <f t="shared" si="2"/>
        <v>4152</v>
      </c>
      <c r="N4474" s="5">
        <f t="shared" si="3"/>
        <v>1368.75</v>
      </c>
      <c r="O4474" s="6">
        <f t="shared" si="4"/>
        <v>0.2479282706</v>
      </c>
      <c r="P4474" s="6" t="str">
        <f t="shared" si="5"/>
        <v>Tuesday</v>
      </c>
      <c r="Q4474" s="6" t="str">
        <f t="shared" si="6"/>
        <v>Weekday</v>
      </c>
      <c r="R4474" s="6" t="str">
        <f t="shared" si="7"/>
        <v>Low (1–15%)</v>
      </c>
    </row>
    <row r="4475">
      <c r="A4475" s="3" t="s">
        <v>4993</v>
      </c>
      <c r="B4475" s="4">
        <v>45474.441666666666</v>
      </c>
      <c r="C4475" s="3" t="s">
        <v>282</v>
      </c>
      <c r="D4475" s="3" t="s">
        <v>580</v>
      </c>
      <c r="E4475" s="3" t="s">
        <v>21</v>
      </c>
      <c r="F4475" s="3">
        <v>2.0</v>
      </c>
      <c r="G4475" s="3">
        <v>299.0</v>
      </c>
      <c r="H4475" s="3">
        <v>0.0</v>
      </c>
      <c r="I4475" s="3">
        <v>171.38</v>
      </c>
      <c r="J4475" s="3" t="s">
        <v>32</v>
      </c>
      <c r="K4475" s="3" t="s">
        <v>28</v>
      </c>
      <c r="L4475" s="5">
        <f t="shared" si="1"/>
        <v>598</v>
      </c>
      <c r="M4475" s="5">
        <f t="shared" si="2"/>
        <v>342.76</v>
      </c>
      <c r="N4475" s="5">
        <f t="shared" si="3"/>
        <v>255.24</v>
      </c>
      <c r="O4475" s="6">
        <f t="shared" si="4"/>
        <v>0.4268227425</v>
      </c>
      <c r="P4475" s="6" t="str">
        <f t="shared" si="5"/>
        <v>Monday</v>
      </c>
      <c r="Q4475" s="6" t="str">
        <f t="shared" si="6"/>
        <v>Weekday</v>
      </c>
      <c r="R4475" s="6" t="str">
        <f t="shared" si="7"/>
        <v>No Discount</v>
      </c>
    </row>
    <row r="4476">
      <c r="A4476" s="3" t="s">
        <v>4994</v>
      </c>
      <c r="B4476" s="4">
        <v>45303.38055555556</v>
      </c>
      <c r="C4476" s="3" t="s">
        <v>84</v>
      </c>
      <c r="D4476" s="3" t="s">
        <v>1034</v>
      </c>
      <c r="E4476" s="3" t="s">
        <v>27</v>
      </c>
      <c r="F4476" s="3">
        <v>4.0</v>
      </c>
      <c r="G4476" s="3">
        <v>1999.0</v>
      </c>
      <c r="H4476" s="3">
        <v>30.0</v>
      </c>
      <c r="I4476" s="3">
        <v>1344.05</v>
      </c>
      <c r="J4476" s="3" t="s">
        <v>52</v>
      </c>
      <c r="K4476" s="3" t="s">
        <v>39</v>
      </c>
      <c r="L4476" s="5">
        <f t="shared" si="1"/>
        <v>5597.2</v>
      </c>
      <c r="M4476" s="5">
        <f t="shared" si="2"/>
        <v>5376.2</v>
      </c>
      <c r="N4476" s="5">
        <f t="shared" si="3"/>
        <v>221</v>
      </c>
      <c r="O4476" s="6">
        <f t="shared" si="4"/>
        <v>0.03948402773</v>
      </c>
      <c r="P4476" s="6" t="str">
        <f t="shared" si="5"/>
        <v>Friday</v>
      </c>
      <c r="Q4476" s="6" t="str">
        <f t="shared" si="6"/>
        <v>Weekday</v>
      </c>
      <c r="R4476" s="6" t="str">
        <f t="shared" si="7"/>
        <v>High (&gt;25%)</v>
      </c>
    </row>
    <row r="4477">
      <c r="A4477" s="3" t="s">
        <v>4995</v>
      </c>
      <c r="B4477" s="4">
        <v>45809.55</v>
      </c>
      <c r="C4477" s="3" t="s">
        <v>54</v>
      </c>
      <c r="D4477" s="3" t="s">
        <v>654</v>
      </c>
      <c r="E4477" s="3" t="s">
        <v>27</v>
      </c>
      <c r="F4477" s="3">
        <v>1.0</v>
      </c>
      <c r="G4477" s="3">
        <v>999.0</v>
      </c>
      <c r="H4477" s="3">
        <v>15.0</v>
      </c>
      <c r="I4477" s="3">
        <v>620.67</v>
      </c>
      <c r="J4477" s="3" t="s">
        <v>52</v>
      </c>
      <c r="K4477" s="3" t="s">
        <v>39</v>
      </c>
      <c r="L4477" s="5">
        <f t="shared" si="1"/>
        <v>849.15</v>
      </c>
      <c r="M4477" s="5">
        <f t="shared" si="2"/>
        <v>620.67</v>
      </c>
      <c r="N4477" s="5">
        <f t="shared" si="3"/>
        <v>228.48</v>
      </c>
      <c r="O4477" s="6">
        <f t="shared" si="4"/>
        <v>0.2690690691</v>
      </c>
      <c r="P4477" s="6" t="str">
        <f t="shared" si="5"/>
        <v>Sunday</v>
      </c>
      <c r="Q4477" s="6" t="str">
        <f t="shared" si="6"/>
        <v>Weekend</v>
      </c>
      <c r="R4477" s="6" t="str">
        <f t="shared" si="7"/>
        <v>Low (1–15%)</v>
      </c>
    </row>
    <row r="4478">
      <c r="A4478" s="3" t="s">
        <v>4996</v>
      </c>
      <c r="B4478" s="4">
        <v>45640.763194444444</v>
      </c>
      <c r="C4478" s="3" t="s">
        <v>236</v>
      </c>
      <c r="D4478" s="3" t="s">
        <v>1040</v>
      </c>
      <c r="E4478" s="3" t="s">
        <v>21</v>
      </c>
      <c r="F4478" s="3">
        <v>1.0</v>
      </c>
      <c r="G4478" s="3">
        <v>899.0</v>
      </c>
      <c r="H4478" s="3">
        <v>25.0</v>
      </c>
      <c r="I4478" s="3">
        <v>526.54</v>
      </c>
      <c r="J4478" s="3" t="s">
        <v>32</v>
      </c>
      <c r="K4478" s="3" t="s">
        <v>39</v>
      </c>
      <c r="L4478" s="5">
        <f t="shared" si="1"/>
        <v>674.25</v>
      </c>
      <c r="M4478" s="5">
        <f t="shared" si="2"/>
        <v>526.54</v>
      </c>
      <c r="N4478" s="5">
        <f t="shared" si="3"/>
        <v>147.71</v>
      </c>
      <c r="O4478" s="6">
        <f t="shared" si="4"/>
        <v>0.2190730441</v>
      </c>
      <c r="P4478" s="6" t="str">
        <f t="shared" si="5"/>
        <v>Saturday</v>
      </c>
      <c r="Q4478" s="6" t="str">
        <f t="shared" si="6"/>
        <v>Weekend</v>
      </c>
      <c r="R4478" s="6" t="str">
        <f t="shared" si="7"/>
        <v>Mid (16–25%)</v>
      </c>
    </row>
    <row r="4479">
      <c r="A4479" s="3" t="s">
        <v>4997</v>
      </c>
      <c r="B4479" s="4">
        <v>45908.84166666667</v>
      </c>
      <c r="C4479" s="3" t="s">
        <v>231</v>
      </c>
      <c r="D4479" s="3" t="s">
        <v>115</v>
      </c>
      <c r="E4479" s="3" t="s">
        <v>21</v>
      </c>
      <c r="F4479" s="3">
        <v>1.0</v>
      </c>
      <c r="G4479" s="3">
        <v>499.0</v>
      </c>
      <c r="H4479" s="3">
        <v>5.0</v>
      </c>
      <c r="I4479" s="3">
        <v>314.58</v>
      </c>
      <c r="J4479" s="3" t="s">
        <v>52</v>
      </c>
      <c r="K4479" s="3" t="s">
        <v>28</v>
      </c>
      <c r="L4479" s="5">
        <f t="shared" si="1"/>
        <v>474.05</v>
      </c>
      <c r="M4479" s="5">
        <f t="shared" si="2"/>
        <v>314.58</v>
      </c>
      <c r="N4479" s="5">
        <f t="shared" si="3"/>
        <v>159.47</v>
      </c>
      <c r="O4479" s="6">
        <f t="shared" si="4"/>
        <v>0.336399114</v>
      </c>
      <c r="P4479" s="6" t="str">
        <f t="shared" si="5"/>
        <v>Monday</v>
      </c>
      <c r="Q4479" s="6" t="str">
        <f t="shared" si="6"/>
        <v>Weekday</v>
      </c>
      <c r="R4479" s="6" t="str">
        <f t="shared" si="7"/>
        <v>Low (1–15%)</v>
      </c>
    </row>
    <row r="4480">
      <c r="A4480" s="3" t="s">
        <v>4998</v>
      </c>
      <c r="B4480" s="4">
        <v>45774.40347222222</v>
      </c>
      <c r="C4480" s="3" t="s">
        <v>54</v>
      </c>
      <c r="D4480" s="3" t="s">
        <v>677</v>
      </c>
      <c r="E4480" s="3" t="s">
        <v>21</v>
      </c>
      <c r="F4480" s="3">
        <v>4.0</v>
      </c>
      <c r="G4480" s="3">
        <v>699.0</v>
      </c>
      <c r="H4480" s="3">
        <v>25.0</v>
      </c>
      <c r="I4480" s="3">
        <v>379.58</v>
      </c>
      <c r="J4480" s="3" t="s">
        <v>32</v>
      </c>
      <c r="K4480" s="3" t="s">
        <v>39</v>
      </c>
      <c r="L4480" s="5">
        <f t="shared" si="1"/>
        <v>2097</v>
      </c>
      <c r="M4480" s="5">
        <f t="shared" si="2"/>
        <v>1518.32</v>
      </c>
      <c r="N4480" s="5">
        <f t="shared" si="3"/>
        <v>578.68</v>
      </c>
      <c r="O4480" s="6">
        <f t="shared" si="4"/>
        <v>0.2759561278</v>
      </c>
      <c r="P4480" s="6" t="str">
        <f t="shared" si="5"/>
        <v>Sunday</v>
      </c>
      <c r="Q4480" s="6" t="str">
        <f t="shared" si="6"/>
        <v>Weekend</v>
      </c>
      <c r="R4480" s="6" t="str">
        <f t="shared" si="7"/>
        <v>Mid (16–25%)</v>
      </c>
    </row>
    <row r="4481">
      <c r="A4481" s="3" t="s">
        <v>4999</v>
      </c>
      <c r="B4481" s="4">
        <v>45787.86388888889</v>
      </c>
      <c r="C4481" s="3" t="s">
        <v>186</v>
      </c>
      <c r="D4481" s="3" t="s">
        <v>1102</v>
      </c>
      <c r="E4481" s="3" t="s">
        <v>35</v>
      </c>
      <c r="F4481" s="3">
        <v>2.0</v>
      </c>
      <c r="G4481" s="3">
        <v>1999.0</v>
      </c>
      <c r="H4481" s="3">
        <v>10.0</v>
      </c>
      <c r="I4481" s="3">
        <v>1331.33</v>
      </c>
      <c r="J4481" s="3" t="s">
        <v>22</v>
      </c>
      <c r="K4481" s="3" t="s">
        <v>23</v>
      </c>
      <c r="L4481" s="5">
        <f t="shared" si="1"/>
        <v>3598.2</v>
      </c>
      <c r="M4481" s="5">
        <f t="shared" si="2"/>
        <v>2662.66</v>
      </c>
      <c r="N4481" s="5">
        <f t="shared" si="3"/>
        <v>935.54</v>
      </c>
      <c r="O4481" s="6">
        <f t="shared" si="4"/>
        <v>0.2600022233</v>
      </c>
      <c r="P4481" s="6" t="str">
        <f t="shared" si="5"/>
        <v>Saturday</v>
      </c>
      <c r="Q4481" s="6" t="str">
        <f t="shared" si="6"/>
        <v>Weekend</v>
      </c>
      <c r="R4481" s="6" t="str">
        <f t="shared" si="7"/>
        <v>Low (1–15%)</v>
      </c>
    </row>
    <row r="4482">
      <c r="A4482" s="3" t="s">
        <v>5000</v>
      </c>
      <c r="B4482" s="4">
        <v>45519.464583333334</v>
      </c>
      <c r="C4482" s="3" t="s">
        <v>127</v>
      </c>
      <c r="D4482" s="3" t="s">
        <v>565</v>
      </c>
      <c r="E4482" s="3" t="s">
        <v>27</v>
      </c>
      <c r="F4482" s="3">
        <v>4.0</v>
      </c>
      <c r="G4482" s="3">
        <v>1299.0</v>
      </c>
      <c r="H4482" s="3">
        <v>0.0</v>
      </c>
      <c r="I4482" s="3">
        <v>654.45</v>
      </c>
      <c r="J4482" s="3" t="s">
        <v>52</v>
      </c>
      <c r="K4482" s="3" t="s">
        <v>23</v>
      </c>
      <c r="L4482" s="5">
        <f t="shared" si="1"/>
        <v>5196</v>
      </c>
      <c r="M4482" s="5">
        <f t="shared" si="2"/>
        <v>2617.8</v>
      </c>
      <c r="N4482" s="5">
        <f t="shared" si="3"/>
        <v>2578.2</v>
      </c>
      <c r="O4482" s="6">
        <f t="shared" si="4"/>
        <v>0.4961893764</v>
      </c>
      <c r="P4482" s="6" t="str">
        <f t="shared" si="5"/>
        <v>Thursday</v>
      </c>
      <c r="Q4482" s="6" t="str">
        <f t="shared" si="6"/>
        <v>Weekday</v>
      </c>
      <c r="R4482" s="6" t="str">
        <f t="shared" si="7"/>
        <v>No Discount</v>
      </c>
    </row>
    <row r="4483">
      <c r="A4483" s="3" t="s">
        <v>5001</v>
      </c>
      <c r="B4483" s="4">
        <v>46000.89097222222</v>
      </c>
      <c r="C4483" s="3" t="s">
        <v>285</v>
      </c>
      <c r="D4483" s="3" t="s">
        <v>1187</v>
      </c>
      <c r="E4483" s="3" t="s">
        <v>21</v>
      </c>
      <c r="F4483" s="3">
        <v>1.0</v>
      </c>
      <c r="G4483" s="3">
        <v>699.0</v>
      </c>
      <c r="H4483" s="3">
        <v>10.0</v>
      </c>
      <c r="I4483" s="3">
        <v>461.04</v>
      </c>
      <c r="J4483" s="3" t="s">
        <v>32</v>
      </c>
      <c r="K4483" s="3" t="s">
        <v>23</v>
      </c>
      <c r="L4483" s="5">
        <f t="shared" si="1"/>
        <v>629.1</v>
      </c>
      <c r="M4483" s="5">
        <f t="shared" si="2"/>
        <v>461.04</v>
      </c>
      <c r="N4483" s="5">
        <f t="shared" si="3"/>
        <v>168.06</v>
      </c>
      <c r="O4483" s="6">
        <f t="shared" si="4"/>
        <v>0.2671435384</v>
      </c>
      <c r="P4483" s="6" t="str">
        <f t="shared" si="5"/>
        <v>Tuesday</v>
      </c>
      <c r="Q4483" s="6" t="str">
        <f t="shared" si="6"/>
        <v>Weekday</v>
      </c>
      <c r="R4483" s="6" t="str">
        <f t="shared" si="7"/>
        <v>Low (1–15%)</v>
      </c>
    </row>
    <row r="4484">
      <c r="A4484" s="3" t="s">
        <v>5002</v>
      </c>
      <c r="B4484" s="4">
        <v>45392.575694444444</v>
      </c>
      <c r="C4484" s="3" t="s">
        <v>57</v>
      </c>
      <c r="D4484" s="3" t="s">
        <v>139</v>
      </c>
      <c r="E4484" s="3" t="s">
        <v>21</v>
      </c>
      <c r="F4484" s="3">
        <v>4.0</v>
      </c>
      <c r="G4484" s="3">
        <v>899.0</v>
      </c>
      <c r="H4484" s="3">
        <v>30.0</v>
      </c>
      <c r="I4484" s="3">
        <v>444.4</v>
      </c>
      <c r="J4484" s="3" t="s">
        <v>32</v>
      </c>
      <c r="K4484" s="3" t="s">
        <v>28</v>
      </c>
      <c r="L4484" s="5">
        <f t="shared" si="1"/>
        <v>2517.2</v>
      </c>
      <c r="M4484" s="5">
        <f t="shared" si="2"/>
        <v>1777.6</v>
      </c>
      <c r="N4484" s="5">
        <f t="shared" si="3"/>
        <v>739.6</v>
      </c>
      <c r="O4484" s="6">
        <f t="shared" si="4"/>
        <v>0.2938185285</v>
      </c>
      <c r="P4484" s="6" t="str">
        <f t="shared" si="5"/>
        <v>Wednesday</v>
      </c>
      <c r="Q4484" s="6" t="str">
        <f t="shared" si="6"/>
        <v>Weekday</v>
      </c>
      <c r="R4484" s="6" t="str">
        <f t="shared" si="7"/>
        <v>High (&gt;25%)</v>
      </c>
    </row>
    <row r="4485">
      <c r="A4485" s="3" t="s">
        <v>5003</v>
      </c>
      <c r="B4485" s="4">
        <v>45447.904861111114</v>
      </c>
      <c r="C4485" s="3" t="s">
        <v>309</v>
      </c>
      <c r="D4485" s="3" t="s">
        <v>493</v>
      </c>
      <c r="E4485" s="3" t="s">
        <v>21</v>
      </c>
      <c r="F4485" s="3">
        <v>4.0</v>
      </c>
      <c r="G4485" s="3">
        <v>299.0</v>
      </c>
      <c r="H4485" s="3">
        <v>5.0</v>
      </c>
      <c r="I4485" s="3">
        <v>139.1</v>
      </c>
      <c r="J4485" s="3" t="s">
        <v>32</v>
      </c>
      <c r="K4485" s="3" t="s">
        <v>28</v>
      </c>
      <c r="L4485" s="5">
        <f t="shared" si="1"/>
        <v>1136.2</v>
      </c>
      <c r="M4485" s="5">
        <f t="shared" si="2"/>
        <v>556.4</v>
      </c>
      <c r="N4485" s="5">
        <f t="shared" si="3"/>
        <v>579.8</v>
      </c>
      <c r="O4485" s="6">
        <f t="shared" si="4"/>
        <v>0.5102974828</v>
      </c>
      <c r="P4485" s="6" t="str">
        <f t="shared" si="5"/>
        <v>Tuesday</v>
      </c>
      <c r="Q4485" s="6" t="str">
        <f t="shared" si="6"/>
        <v>Weekday</v>
      </c>
      <c r="R4485" s="6" t="str">
        <f t="shared" si="7"/>
        <v>Low (1–15%)</v>
      </c>
    </row>
    <row r="4486">
      <c r="A4486" s="3" t="s">
        <v>5004</v>
      </c>
      <c r="B4486" s="4">
        <v>45985.89375</v>
      </c>
      <c r="C4486" s="3" t="s">
        <v>37</v>
      </c>
      <c r="D4486" s="3" t="s">
        <v>856</v>
      </c>
      <c r="E4486" s="3" t="s">
        <v>35</v>
      </c>
      <c r="F4486" s="3">
        <v>4.0</v>
      </c>
      <c r="G4486" s="3">
        <v>3999.0</v>
      </c>
      <c r="H4486" s="3">
        <v>20.0</v>
      </c>
      <c r="I4486" s="3">
        <v>2390.83</v>
      </c>
      <c r="J4486" s="3" t="s">
        <v>32</v>
      </c>
      <c r="K4486" s="3" t="s">
        <v>28</v>
      </c>
      <c r="L4486" s="5">
        <f t="shared" si="1"/>
        <v>12796.8</v>
      </c>
      <c r="M4486" s="5">
        <f t="shared" si="2"/>
        <v>9563.32</v>
      </c>
      <c r="N4486" s="5">
        <f t="shared" si="3"/>
        <v>3233.48</v>
      </c>
      <c r="O4486" s="6">
        <f t="shared" si="4"/>
        <v>0.2526787947</v>
      </c>
      <c r="P4486" s="6" t="str">
        <f t="shared" si="5"/>
        <v>Monday</v>
      </c>
      <c r="Q4486" s="6" t="str">
        <f t="shared" si="6"/>
        <v>Weekday</v>
      </c>
      <c r="R4486" s="6" t="str">
        <f t="shared" si="7"/>
        <v>Mid (16–25%)</v>
      </c>
    </row>
    <row r="4487">
      <c r="A4487" s="3" t="s">
        <v>5005</v>
      </c>
      <c r="B4487" s="4">
        <v>45521.90972222222</v>
      </c>
      <c r="C4487" s="3" t="s">
        <v>63</v>
      </c>
      <c r="D4487" s="3" t="s">
        <v>227</v>
      </c>
      <c r="E4487" s="3" t="s">
        <v>21</v>
      </c>
      <c r="F4487" s="3">
        <v>2.0</v>
      </c>
      <c r="G4487" s="3">
        <v>499.0</v>
      </c>
      <c r="H4487" s="3">
        <v>25.0</v>
      </c>
      <c r="I4487" s="3">
        <v>287.61</v>
      </c>
      <c r="J4487" s="3" t="s">
        <v>52</v>
      </c>
      <c r="K4487" s="3" t="s">
        <v>28</v>
      </c>
      <c r="L4487" s="5">
        <f t="shared" si="1"/>
        <v>748.5</v>
      </c>
      <c r="M4487" s="5">
        <f t="shared" si="2"/>
        <v>575.22</v>
      </c>
      <c r="N4487" s="5">
        <f t="shared" si="3"/>
        <v>173.28</v>
      </c>
      <c r="O4487" s="6">
        <f t="shared" si="4"/>
        <v>0.231503006</v>
      </c>
      <c r="P4487" s="6" t="str">
        <f t="shared" si="5"/>
        <v>Saturday</v>
      </c>
      <c r="Q4487" s="6" t="str">
        <f t="shared" si="6"/>
        <v>Weekend</v>
      </c>
      <c r="R4487" s="6" t="str">
        <f t="shared" si="7"/>
        <v>Mid (16–25%)</v>
      </c>
    </row>
    <row r="4488">
      <c r="A4488" s="3" t="s">
        <v>5006</v>
      </c>
      <c r="B4488" s="4">
        <v>45507.740277777775</v>
      </c>
      <c r="C4488" s="3" t="s">
        <v>158</v>
      </c>
      <c r="D4488" s="3" t="s">
        <v>627</v>
      </c>
      <c r="E4488" s="3" t="s">
        <v>35</v>
      </c>
      <c r="F4488" s="3">
        <v>5.0</v>
      </c>
      <c r="G4488" s="3">
        <v>3999.0</v>
      </c>
      <c r="H4488" s="3">
        <v>20.0</v>
      </c>
      <c r="I4488" s="3">
        <v>2319.14</v>
      </c>
      <c r="J4488" s="3" t="s">
        <v>52</v>
      </c>
      <c r="K4488" s="3" t="s">
        <v>39</v>
      </c>
      <c r="L4488" s="5">
        <f t="shared" si="1"/>
        <v>15996</v>
      </c>
      <c r="M4488" s="5">
        <f t="shared" si="2"/>
        <v>11595.7</v>
      </c>
      <c r="N4488" s="5">
        <f t="shared" si="3"/>
        <v>4400.3</v>
      </c>
      <c r="O4488" s="6">
        <f t="shared" si="4"/>
        <v>0.2750875219</v>
      </c>
      <c r="P4488" s="6" t="str">
        <f t="shared" si="5"/>
        <v>Saturday</v>
      </c>
      <c r="Q4488" s="6" t="str">
        <f t="shared" si="6"/>
        <v>Weekend</v>
      </c>
      <c r="R4488" s="6" t="str">
        <f t="shared" si="7"/>
        <v>Mid (16–25%)</v>
      </c>
    </row>
    <row r="4489">
      <c r="A4489" s="3" t="s">
        <v>5007</v>
      </c>
      <c r="B4489" s="4">
        <v>45843.45694444444</v>
      </c>
      <c r="C4489" s="3" t="s">
        <v>309</v>
      </c>
      <c r="D4489" s="3" t="s">
        <v>192</v>
      </c>
      <c r="E4489" s="3" t="s">
        <v>35</v>
      </c>
      <c r="F4489" s="3">
        <v>2.0</v>
      </c>
      <c r="G4489" s="3">
        <v>2499.0</v>
      </c>
      <c r="H4489" s="3">
        <v>0.0</v>
      </c>
      <c r="I4489" s="3">
        <v>1499.14</v>
      </c>
      <c r="J4489" s="3" t="s">
        <v>32</v>
      </c>
      <c r="K4489" s="3" t="s">
        <v>28</v>
      </c>
      <c r="L4489" s="5">
        <f t="shared" si="1"/>
        <v>4998</v>
      </c>
      <c r="M4489" s="5">
        <f t="shared" si="2"/>
        <v>2998.28</v>
      </c>
      <c r="N4489" s="5">
        <f t="shared" si="3"/>
        <v>1999.72</v>
      </c>
      <c r="O4489" s="6">
        <f t="shared" si="4"/>
        <v>0.4001040416</v>
      </c>
      <c r="P4489" s="6" t="str">
        <f t="shared" si="5"/>
        <v>Saturday</v>
      </c>
      <c r="Q4489" s="6" t="str">
        <f t="shared" si="6"/>
        <v>Weekend</v>
      </c>
      <c r="R4489" s="6" t="str">
        <f t="shared" si="7"/>
        <v>No Discount</v>
      </c>
    </row>
    <row r="4490">
      <c r="A4490" s="3" t="s">
        <v>5008</v>
      </c>
      <c r="B4490" s="4">
        <v>45922.520833333336</v>
      </c>
      <c r="C4490" s="3" t="s">
        <v>151</v>
      </c>
      <c r="D4490" s="3" t="s">
        <v>167</v>
      </c>
      <c r="E4490" s="3" t="s">
        <v>21</v>
      </c>
      <c r="F4490" s="3">
        <v>2.0</v>
      </c>
      <c r="G4490" s="3">
        <v>699.0</v>
      </c>
      <c r="H4490" s="3">
        <v>20.0</v>
      </c>
      <c r="I4490" s="3">
        <v>337.8</v>
      </c>
      <c r="J4490" s="3" t="s">
        <v>52</v>
      </c>
      <c r="K4490" s="3" t="s">
        <v>39</v>
      </c>
      <c r="L4490" s="5">
        <f t="shared" si="1"/>
        <v>1118.4</v>
      </c>
      <c r="M4490" s="5">
        <f t="shared" si="2"/>
        <v>675.6</v>
      </c>
      <c r="N4490" s="5">
        <f t="shared" si="3"/>
        <v>442.8</v>
      </c>
      <c r="O4490" s="6">
        <f t="shared" si="4"/>
        <v>0.3959227468</v>
      </c>
      <c r="P4490" s="6" t="str">
        <f t="shared" si="5"/>
        <v>Monday</v>
      </c>
      <c r="Q4490" s="6" t="str">
        <f t="shared" si="6"/>
        <v>Weekday</v>
      </c>
      <c r="R4490" s="6" t="str">
        <f t="shared" si="7"/>
        <v>Mid (16–25%)</v>
      </c>
    </row>
    <row r="4491">
      <c r="A4491" s="3" t="s">
        <v>5009</v>
      </c>
      <c r="B4491" s="4">
        <v>45323.8</v>
      </c>
      <c r="C4491" s="3" t="s">
        <v>266</v>
      </c>
      <c r="D4491" s="3" t="s">
        <v>656</v>
      </c>
      <c r="E4491" s="3" t="s">
        <v>27</v>
      </c>
      <c r="F4491" s="3">
        <v>2.0</v>
      </c>
      <c r="G4491" s="3">
        <v>1999.0</v>
      </c>
      <c r="H4491" s="3">
        <v>30.0</v>
      </c>
      <c r="I4491" s="3">
        <v>1362.8</v>
      </c>
      <c r="J4491" s="3" t="s">
        <v>32</v>
      </c>
      <c r="K4491" s="3" t="s">
        <v>28</v>
      </c>
      <c r="L4491" s="5">
        <f t="shared" si="1"/>
        <v>2798.6</v>
      </c>
      <c r="M4491" s="5">
        <f t="shared" si="2"/>
        <v>2725.6</v>
      </c>
      <c r="N4491" s="5">
        <f t="shared" si="3"/>
        <v>73</v>
      </c>
      <c r="O4491" s="6">
        <f t="shared" si="4"/>
        <v>0.02608447081</v>
      </c>
      <c r="P4491" s="6" t="str">
        <f t="shared" si="5"/>
        <v>Thursday</v>
      </c>
      <c r="Q4491" s="6" t="str">
        <f t="shared" si="6"/>
        <v>Weekday</v>
      </c>
      <c r="R4491" s="6" t="str">
        <f t="shared" si="7"/>
        <v>High (&gt;25%)</v>
      </c>
    </row>
    <row r="4492">
      <c r="A4492" s="3" t="s">
        <v>5010</v>
      </c>
      <c r="B4492" s="4">
        <v>45449.65416666667</v>
      </c>
      <c r="C4492" s="3" t="s">
        <v>285</v>
      </c>
      <c r="D4492" s="3" t="s">
        <v>537</v>
      </c>
      <c r="E4492" s="3" t="s">
        <v>21</v>
      </c>
      <c r="F4492" s="3">
        <v>2.0</v>
      </c>
      <c r="G4492" s="3">
        <v>299.0</v>
      </c>
      <c r="H4492" s="3">
        <v>15.0</v>
      </c>
      <c r="I4492" s="3">
        <v>201.7</v>
      </c>
      <c r="J4492" s="3" t="s">
        <v>32</v>
      </c>
      <c r="K4492" s="3" t="s">
        <v>28</v>
      </c>
      <c r="L4492" s="5">
        <f t="shared" si="1"/>
        <v>508.3</v>
      </c>
      <c r="M4492" s="5">
        <f t="shared" si="2"/>
        <v>403.4</v>
      </c>
      <c r="N4492" s="5">
        <f t="shared" si="3"/>
        <v>104.9</v>
      </c>
      <c r="O4492" s="6">
        <f t="shared" si="4"/>
        <v>0.2063741885</v>
      </c>
      <c r="P4492" s="6" t="str">
        <f t="shared" si="5"/>
        <v>Thursday</v>
      </c>
      <c r="Q4492" s="6" t="str">
        <f t="shared" si="6"/>
        <v>Weekday</v>
      </c>
      <c r="R4492" s="6" t="str">
        <f t="shared" si="7"/>
        <v>Low (1–15%)</v>
      </c>
    </row>
    <row r="4493">
      <c r="A4493" s="3" t="s">
        <v>5011</v>
      </c>
      <c r="B4493" s="4">
        <v>45715.69583333333</v>
      </c>
      <c r="C4493" s="3" t="s">
        <v>97</v>
      </c>
      <c r="D4493" s="3" t="s">
        <v>275</v>
      </c>
      <c r="E4493" s="3" t="s">
        <v>21</v>
      </c>
      <c r="F4493" s="3">
        <v>5.0</v>
      </c>
      <c r="G4493" s="3">
        <v>899.0</v>
      </c>
      <c r="H4493" s="3">
        <v>0.0</v>
      </c>
      <c r="I4493" s="3">
        <v>421.46</v>
      </c>
      <c r="J4493" s="3" t="s">
        <v>52</v>
      </c>
      <c r="K4493" s="3" t="s">
        <v>39</v>
      </c>
      <c r="L4493" s="5">
        <f t="shared" si="1"/>
        <v>4495</v>
      </c>
      <c r="M4493" s="5">
        <f t="shared" si="2"/>
        <v>2107.3</v>
      </c>
      <c r="N4493" s="5">
        <f t="shared" si="3"/>
        <v>2387.7</v>
      </c>
      <c r="O4493" s="6">
        <f t="shared" si="4"/>
        <v>0.5311902113</v>
      </c>
      <c r="P4493" s="6" t="str">
        <f t="shared" si="5"/>
        <v>Thursday</v>
      </c>
      <c r="Q4493" s="6" t="str">
        <f t="shared" si="6"/>
        <v>Weekday</v>
      </c>
      <c r="R4493" s="6" t="str">
        <f t="shared" si="7"/>
        <v>No Discount</v>
      </c>
    </row>
    <row r="4494">
      <c r="A4494" s="3" t="s">
        <v>5012</v>
      </c>
      <c r="B4494" s="4">
        <v>45805.9</v>
      </c>
      <c r="C4494" s="3" t="s">
        <v>25</v>
      </c>
      <c r="D4494" s="3" t="s">
        <v>621</v>
      </c>
      <c r="E4494" s="3" t="s">
        <v>21</v>
      </c>
      <c r="F4494" s="3">
        <v>2.0</v>
      </c>
      <c r="G4494" s="3">
        <v>299.0</v>
      </c>
      <c r="H4494" s="3">
        <v>25.0</v>
      </c>
      <c r="I4494" s="3">
        <v>161.58</v>
      </c>
      <c r="J4494" s="3" t="s">
        <v>32</v>
      </c>
      <c r="K4494" s="3" t="s">
        <v>39</v>
      </c>
      <c r="L4494" s="5">
        <f t="shared" si="1"/>
        <v>448.5</v>
      </c>
      <c r="M4494" s="5">
        <f t="shared" si="2"/>
        <v>323.16</v>
      </c>
      <c r="N4494" s="5">
        <f t="shared" si="3"/>
        <v>125.34</v>
      </c>
      <c r="O4494" s="6">
        <f t="shared" si="4"/>
        <v>0.2794648829</v>
      </c>
      <c r="P4494" s="6" t="str">
        <f t="shared" si="5"/>
        <v>Wednesday</v>
      </c>
      <c r="Q4494" s="6" t="str">
        <f t="shared" si="6"/>
        <v>Weekday</v>
      </c>
      <c r="R4494" s="6" t="str">
        <f t="shared" si="7"/>
        <v>Mid (16–25%)</v>
      </c>
    </row>
    <row r="4495">
      <c r="A4495" s="3" t="s">
        <v>5013</v>
      </c>
      <c r="B4495" s="4">
        <v>45435.62986111111</v>
      </c>
      <c r="C4495" s="3" t="s">
        <v>73</v>
      </c>
      <c r="D4495" s="3" t="s">
        <v>277</v>
      </c>
      <c r="E4495" s="3" t="s">
        <v>27</v>
      </c>
      <c r="F4495" s="3">
        <v>2.0</v>
      </c>
      <c r="G4495" s="3">
        <v>999.0</v>
      </c>
      <c r="H4495" s="3">
        <v>20.0</v>
      </c>
      <c r="I4495" s="3">
        <v>529.75</v>
      </c>
      <c r="J4495" s="3" t="s">
        <v>32</v>
      </c>
      <c r="K4495" s="3" t="s">
        <v>28</v>
      </c>
      <c r="L4495" s="5">
        <f t="shared" si="1"/>
        <v>1598.4</v>
      </c>
      <c r="M4495" s="5">
        <f t="shared" si="2"/>
        <v>1059.5</v>
      </c>
      <c r="N4495" s="5">
        <f t="shared" si="3"/>
        <v>538.9</v>
      </c>
      <c r="O4495" s="6">
        <f t="shared" si="4"/>
        <v>0.3371496496</v>
      </c>
      <c r="P4495" s="6" t="str">
        <f t="shared" si="5"/>
        <v>Thursday</v>
      </c>
      <c r="Q4495" s="6" t="str">
        <f t="shared" si="6"/>
        <v>Weekday</v>
      </c>
      <c r="R4495" s="6" t="str">
        <f t="shared" si="7"/>
        <v>Mid (16–25%)</v>
      </c>
    </row>
    <row r="4496">
      <c r="A4496" s="3" t="s">
        <v>5014</v>
      </c>
      <c r="B4496" s="4">
        <v>45841.575694444444</v>
      </c>
      <c r="C4496" s="3" t="s">
        <v>231</v>
      </c>
      <c r="D4496" s="3" t="s">
        <v>1168</v>
      </c>
      <c r="E4496" s="3" t="s">
        <v>21</v>
      </c>
      <c r="F4496" s="3">
        <v>5.0</v>
      </c>
      <c r="G4496" s="3">
        <v>899.0</v>
      </c>
      <c r="H4496" s="3">
        <v>0.0</v>
      </c>
      <c r="I4496" s="3">
        <v>574.08</v>
      </c>
      <c r="J4496" s="3" t="s">
        <v>52</v>
      </c>
      <c r="K4496" s="3" t="s">
        <v>23</v>
      </c>
      <c r="L4496" s="5">
        <f t="shared" si="1"/>
        <v>4495</v>
      </c>
      <c r="M4496" s="5">
        <f t="shared" si="2"/>
        <v>2870.4</v>
      </c>
      <c r="N4496" s="5">
        <f t="shared" si="3"/>
        <v>1624.6</v>
      </c>
      <c r="O4496" s="6">
        <f t="shared" si="4"/>
        <v>0.3614238042</v>
      </c>
      <c r="P4496" s="6" t="str">
        <f t="shared" si="5"/>
        <v>Thursday</v>
      </c>
      <c r="Q4496" s="6" t="str">
        <f t="shared" si="6"/>
        <v>Weekday</v>
      </c>
      <c r="R4496" s="6" t="str">
        <f t="shared" si="7"/>
        <v>No Discount</v>
      </c>
    </row>
    <row r="4497">
      <c r="A4497" s="3" t="s">
        <v>5015</v>
      </c>
      <c r="B4497" s="4">
        <v>45665.674305555556</v>
      </c>
      <c r="C4497" s="3" t="s">
        <v>37</v>
      </c>
      <c r="D4497" s="3" t="s">
        <v>343</v>
      </c>
      <c r="E4497" s="3" t="s">
        <v>35</v>
      </c>
      <c r="F4497" s="3">
        <v>4.0</v>
      </c>
      <c r="G4497" s="3">
        <v>2499.0</v>
      </c>
      <c r="H4497" s="3">
        <v>10.0</v>
      </c>
      <c r="I4497" s="3">
        <v>1674.04</v>
      </c>
      <c r="J4497" s="3" t="s">
        <v>32</v>
      </c>
      <c r="K4497" s="3" t="s">
        <v>28</v>
      </c>
      <c r="L4497" s="5">
        <f t="shared" si="1"/>
        <v>8996.4</v>
      </c>
      <c r="M4497" s="5">
        <f t="shared" si="2"/>
        <v>6696.16</v>
      </c>
      <c r="N4497" s="5">
        <f t="shared" si="3"/>
        <v>2300.24</v>
      </c>
      <c r="O4497" s="6">
        <f t="shared" si="4"/>
        <v>0.255684496</v>
      </c>
      <c r="P4497" s="6" t="str">
        <f t="shared" si="5"/>
        <v>Wednesday</v>
      </c>
      <c r="Q4497" s="6" t="str">
        <f t="shared" si="6"/>
        <v>Weekday</v>
      </c>
      <c r="R4497" s="6" t="str">
        <f t="shared" si="7"/>
        <v>Low (1–15%)</v>
      </c>
    </row>
    <row r="4498">
      <c r="A4498" s="3" t="s">
        <v>5016</v>
      </c>
      <c r="B4498" s="4">
        <v>45827.58472222222</v>
      </c>
      <c r="C4498" s="3" t="s">
        <v>309</v>
      </c>
      <c r="D4498" s="3" t="s">
        <v>1820</v>
      </c>
      <c r="E4498" s="3" t="s">
        <v>27</v>
      </c>
      <c r="F4498" s="3">
        <v>2.0</v>
      </c>
      <c r="G4498" s="3">
        <v>1999.0</v>
      </c>
      <c r="H4498" s="3">
        <v>25.0</v>
      </c>
      <c r="I4498" s="3">
        <v>1370.81</v>
      </c>
      <c r="J4498" s="3" t="s">
        <v>32</v>
      </c>
      <c r="K4498" s="3" t="s">
        <v>28</v>
      </c>
      <c r="L4498" s="5">
        <f t="shared" si="1"/>
        <v>2998.5</v>
      </c>
      <c r="M4498" s="5">
        <f t="shared" si="2"/>
        <v>2741.62</v>
      </c>
      <c r="N4498" s="5">
        <f t="shared" si="3"/>
        <v>256.88</v>
      </c>
      <c r="O4498" s="6">
        <f t="shared" si="4"/>
        <v>0.08566950142</v>
      </c>
      <c r="P4498" s="6" t="str">
        <f t="shared" si="5"/>
        <v>Thursday</v>
      </c>
      <c r="Q4498" s="6" t="str">
        <f t="shared" si="6"/>
        <v>Weekday</v>
      </c>
      <c r="R4498" s="6" t="str">
        <f t="shared" si="7"/>
        <v>Mid (16–25%)</v>
      </c>
    </row>
    <row r="4499">
      <c r="A4499" s="3" t="s">
        <v>5017</v>
      </c>
      <c r="B4499" s="4">
        <v>45655.74236111111</v>
      </c>
      <c r="C4499" s="3" t="s">
        <v>236</v>
      </c>
      <c r="D4499" s="3" t="s">
        <v>461</v>
      </c>
      <c r="E4499" s="3" t="s">
        <v>27</v>
      </c>
      <c r="F4499" s="3">
        <v>5.0</v>
      </c>
      <c r="G4499" s="3">
        <v>1999.0</v>
      </c>
      <c r="H4499" s="3">
        <v>20.0</v>
      </c>
      <c r="I4499" s="3">
        <v>1324.06</v>
      </c>
      <c r="J4499" s="3" t="s">
        <v>32</v>
      </c>
      <c r="K4499" s="3" t="s">
        <v>28</v>
      </c>
      <c r="L4499" s="5">
        <f t="shared" si="1"/>
        <v>7996</v>
      </c>
      <c r="M4499" s="5">
        <f t="shared" si="2"/>
        <v>6620.3</v>
      </c>
      <c r="N4499" s="5">
        <f t="shared" si="3"/>
        <v>1375.7</v>
      </c>
      <c r="O4499" s="6">
        <f t="shared" si="4"/>
        <v>0.1720485243</v>
      </c>
      <c r="P4499" s="6" t="str">
        <f t="shared" si="5"/>
        <v>Sunday</v>
      </c>
      <c r="Q4499" s="6" t="str">
        <f t="shared" si="6"/>
        <v>Weekend</v>
      </c>
      <c r="R4499" s="6" t="str">
        <f t="shared" si="7"/>
        <v>Mid (16–25%)</v>
      </c>
    </row>
    <row r="4500">
      <c r="A4500" s="3" t="s">
        <v>5018</v>
      </c>
      <c r="B4500" s="4">
        <v>45456.90555555555</v>
      </c>
      <c r="C4500" s="3" t="s">
        <v>127</v>
      </c>
      <c r="D4500" s="3" t="s">
        <v>756</v>
      </c>
      <c r="E4500" s="3" t="s">
        <v>35</v>
      </c>
      <c r="F4500" s="3">
        <v>3.0</v>
      </c>
      <c r="G4500" s="3">
        <v>1999.0</v>
      </c>
      <c r="H4500" s="3">
        <v>0.0</v>
      </c>
      <c r="I4500" s="3">
        <v>1471.17</v>
      </c>
      <c r="J4500" s="3" t="s">
        <v>32</v>
      </c>
      <c r="K4500" s="3" t="s">
        <v>39</v>
      </c>
      <c r="L4500" s="5">
        <f t="shared" si="1"/>
        <v>5997</v>
      </c>
      <c r="M4500" s="5">
        <f t="shared" si="2"/>
        <v>4413.51</v>
      </c>
      <c r="N4500" s="5">
        <f t="shared" si="3"/>
        <v>1583.49</v>
      </c>
      <c r="O4500" s="6">
        <f t="shared" si="4"/>
        <v>0.2640470235</v>
      </c>
      <c r="P4500" s="6" t="str">
        <f t="shared" si="5"/>
        <v>Thursday</v>
      </c>
      <c r="Q4500" s="6" t="str">
        <f t="shared" si="6"/>
        <v>Weekday</v>
      </c>
      <c r="R4500" s="6" t="str">
        <f t="shared" si="7"/>
        <v>No Discount</v>
      </c>
    </row>
    <row r="4501">
      <c r="A4501" s="3" t="s">
        <v>5019</v>
      </c>
      <c r="B4501" s="4">
        <v>45520.615277777775</v>
      </c>
      <c r="C4501" s="3" t="s">
        <v>54</v>
      </c>
      <c r="D4501" s="3" t="s">
        <v>613</v>
      </c>
      <c r="E4501" s="3" t="s">
        <v>21</v>
      </c>
      <c r="F4501" s="3">
        <v>3.0</v>
      </c>
      <c r="G4501" s="3">
        <v>699.0</v>
      </c>
      <c r="H4501" s="3">
        <v>10.0</v>
      </c>
      <c r="I4501" s="3">
        <v>353.99</v>
      </c>
      <c r="J4501" s="3" t="s">
        <v>32</v>
      </c>
      <c r="K4501" s="3" t="s">
        <v>28</v>
      </c>
      <c r="L4501" s="5">
        <f t="shared" si="1"/>
        <v>1887.3</v>
      </c>
      <c r="M4501" s="5">
        <f t="shared" si="2"/>
        <v>1061.97</v>
      </c>
      <c r="N4501" s="5">
        <f t="shared" si="3"/>
        <v>825.33</v>
      </c>
      <c r="O4501" s="6">
        <f t="shared" si="4"/>
        <v>0.4373072643</v>
      </c>
      <c r="P4501" s="6" t="str">
        <f t="shared" si="5"/>
        <v>Friday</v>
      </c>
      <c r="Q4501" s="6" t="str">
        <f t="shared" si="6"/>
        <v>Weekday</v>
      </c>
      <c r="R4501" s="6" t="str">
        <f t="shared" si="7"/>
        <v>Low (1–15%)</v>
      </c>
    </row>
    <row r="4502">
      <c r="A4502" s="3" t="s">
        <v>5020</v>
      </c>
      <c r="B4502" s="4">
        <v>45870.629166666666</v>
      </c>
      <c r="C4502" s="3" t="s">
        <v>266</v>
      </c>
      <c r="D4502" s="3" t="s">
        <v>775</v>
      </c>
      <c r="E4502" s="3" t="s">
        <v>21</v>
      </c>
      <c r="F4502" s="3">
        <v>4.0</v>
      </c>
      <c r="G4502" s="3">
        <v>899.0</v>
      </c>
      <c r="H4502" s="3">
        <v>20.0</v>
      </c>
      <c r="I4502" s="3">
        <v>566.73</v>
      </c>
      <c r="J4502" s="3" t="s">
        <v>32</v>
      </c>
      <c r="K4502" s="3" t="s">
        <v>28</v>
      </c>
      <c r="L4502" s="5">
        <f t="shared" si="1"/>
        <v>2876.8</v>
      </c>
      <c r="M4502" s="5">
        <f t="shared" si="2"/>
        <v>2266.92</v>
      </c>
      <c r="N4502" s="5">
        <f t="shared" si="3"/>
        <v>609.88</v>
      </c>
      <c r="O4502" s="6">
        <f t="shared" si="4"/>
        <v>0.2119994438</v>
      </c>
      <c r="P4502" s="6" t="str">
        <f t="shared" si="5"/>
        <v>Friday</v>
      </c>
      <c r="Q4502" s="6" t="str">
        <f t="shared" si="6"/>
        <v>Weekday</v>
      </c>
      <c r="R4502" s="6" t="str">
        <f t="shared" si="7"/>
        <v>Mid (16–25%)</v>
      </c>
    </row>
    <row r="4503">
      <c r="A4503" s="3" t="s">
        <v>5021</v>
      </c>
      <c r="B4503" s="4">
        <v>45731.57986111111</v>
      </c>
      <c r="C4503" s="3" t="s">
        <v>94</v>
      </c>
      <c r="D4503" s="3" t="s">
        <v>820</v>
      </c>
      <c r="E4503" s="3" t="s">
        <v>35</v>
      </c>
      <c r="F4503" s="3">
        <v>1.0</v>
      </c>
      <c r="G4503" s="3">
        <v>2999.0</v>
      </c>
      <c r="H4503" s="3">
        <v>0.0</v>
      </c>
      <c r="I4503" s="3">
        <v>2209.86</v>
      </c>
      <c r="J4503" s="3" t="s">
        <v>52</v>
      </c>
      <c r="K4503" s="3" t="s">
        <v>39</v>
      </c>
      <c r="L4503" s="5">
        <f t="shared" si="1"/>
        <v>2999</v>
      </c>
      <c r="M4503" s="5">
        <f t="shared" si="2"/>
        <v>2209.86</v>
      </c>
      <c r="N4503" s="5">
        <f t="shared" si="3"/>
        <v>789.14</v>
      </c>
      <c r="O4503" s="6">
        <f t="shared" si="4"/>
        <v>0.2631343781</v>
      </c>
      <c r="P4503" s="6" t="str">
        <f t="shared" si="5"/>
        <v>Saturday</v>
      </c>
      <c r="Q4503" s="6" t="str">
        <f t="shared" si="6"/>
        <v>Weekend</v>
      </c>
      <c r="R4503" s="6" t="str">
        <f t="shared" si="7"/>
        <v>No Discount</v>
      </c>
    </row>
    <row r="4504">
      <c r="A4504" s="3" t="s">
        <v>5022</v>
      </c>
      <c r="B4504" s="4">
        <v>45664.83541666667</v>
      </c>
      <c r="C4504" s="3" t="s">
        <v>138</v>
      </c>
      <c r="D4504" s="3" t="s">
        <v>415</v>
      </c>
      <c r="E4504" s="3" t="s">
        <v>35</v>
      </c>
      <c r="F4504" s="3">
        <v>5.0</v>
      </c>
      <c r="G4504" s="3">
        <v>3499.0</v>
      </c>
      <c r="H4504" s="3">
        <v>25.0</v>
      </c>
      <c r="I4504" s="3">
        <v>2459.09</v>
      </c>
      <c r="J4504" s="3" t="s">
        <v>32</v>
      </c>
      <c r="K4504" s="3" t="s">
        <v>28</v>
      </c>
      <c r="L4504" s="5">
        <f t="shared" si="1"/>
        <v>13121.25</v>
      </c>
      <c r="M4504" s="5">
        <f t="shared" si="2"/>
        <v>12295.45</v>
      </c>
      <c r="N4504" s="5">
        <f t="shared" si="3"/>
        <v>825.8</v>
      </c>
      <c r="O4504" s="6">
        <f t="shared" si="4"/>
        <v>0.06293607697</v>
      </c>
      <c r="P4504" s="6" t="str">
        <f t="shared" si="5"/>
        <v>Tuesday</v>
      </c>
      <c r="Q4504" s="6" t="str">
        <f t="shared" si="6"/>
        <v>Weekday</v>
      </c>
      <c r="R4504" s="6" t="str">
        <f t="shared" si="7"/>
        <v>Mid (16–25%)</v>
      </c>
    </row>
    <row r="4505">
      <c r="A4505" s="3" t="s">
        <v>5023</v>
      </c>
      <c r="B4505" s="4">
        <v>45331.5875</v>
      </c>
      <c r="C4505" s="3" t="s">
        <v>50</v>
      </c>
      <c r="D4505" s="3" t="s">
        <v>483</v>
      </c>
      <c r="E4505" s="3" t="s">
        <v>35</v>
      </c>
      <c r="F4505" s="3">
        <v>2.0</v>
      </c>
      <c r="G4505" s="3">
        <v>3999.0</v>
      </c>
      <c r="H4505" s="3">
        <v>20.0</v>
      </c>
      <c r="I4505" s="3">
        <v>2501.25</v>
      </c>
      <c r="J4505" s="3" t="s">
        <v>52</v>
      </c>
      <c r="K4505" s="3" t="s">
        <v>23</v>
      </c>
      <c r="L4505" s="5">
        <f t="shared" si="1"/>
        <v>6398.4</v>
      </c>
      <c r="M4505" s="5">
        <f t="shared" si="2"/>
        <v>5002.5</v>
      </c>
      <c r="N4505" s="5">
        <f t="shared" si="3"/>
        <v>1395.9</v>
      </c>
      <c r="O4505" s="6">
        <f t="shared" si="4"/>
        <v>0.218163916</v>
      </c>
      <c r="P4505" s="6" t="str">
        <f t="shared" si="5"/>
        <v>Friday</v>
      </c>
      <c r="Q4505" s="6" t="str">
        <f t="shared" si="6"/>
        <v>Weekday</v>
      </c>
      <c r="R4505" s="6" t="str">
        <f t="shared" si="7"/>
        <v>Mid (16–25%)</v>
      </c>
    </row>
    <row r="4506">
      <c r="A4506" s="3" t="s">
        <v>5024</v>
      </c>
      <c r="B4506" s="4">
        <v>45330.68125</v>
      </c>
      <c r="C4506" s="3" t="s">
        <v>242</v>
      </c>
      <c r="D4506" s="3" t="s">
        <v>611</v>
      </c>
      <c r="E4506" s="3" t="s">
        <v>27</v>
      </c>
      <c r="F4506" s="3">
        <v>1.0</v>
      </c>
      <c r="G4506" s="3">
        <v>1499.0</v>
      </c>
      <c r="H4506" s="3">
        <v>30.0</v>
      </c>
      <c r="I4506" s="3">
        <v>932.94</v>
      </c>
      <c r="J4506" s="3" t="s">
        <v>52</v>
      </c>
      <c r="K4506" s="3" t="s">
        <v>28</v>
      </c>
      <c r="L4506" s="5">
        <f t="shared" si="1"/>
        <v>1049.3</v>
      </c>
      <c r="M4506" s="5">
        <f t="shared" si="2"/>
        <v>932.94</v>
      </c>
      <c r="N4506" s="5">
        <f t="shared" si="3"/>
        <v>116.36</v>
      </c>
      <c r="O4506" s="6">
        <f t="shared" si="4"/>
        <v>0.1108929763</v>
      </c>
      <c r="P4506" s="6" t="str">
        <f t="shared" si="5"/>
        <v>Thursday</v>
      </c>
      <c r="Q4506" s="6" t="str">
        <f t="shared" si="6"/>
        <v>Weekday</v>
      </c>
      <c r="R4506" s="6" t="str">
        <f t="shared" si="7"/>
        <v>High (&gt;25%)</v>
      </c>
    </row>
    <row r="4507">
      <c r="A4507" s="3" t="s">
        <v>5025</v>
      </c>
      <c r="B4507" s="4">
        <v>45516.78958333333</v>
      </c>
      <c r="C4507" s="3" t="s">
        <v>94</v>
      </c>
      <c r="D4507" s="3" t="s">
        <v>1563</v>
      </c>
      <c r="E4507" s="3" t="s">
        <v>21</v>
      </c>
      <c r="F4507" s="3">
        <v>2.0</v>
      </c>
      <c r="G4507" s="3">
        <v>699.0</v>
      </c>
      <c r="H4507" s="3">
        <v>10.0</v>
      </c>
      <c r="I4507" s="3">
        <v>359.31</v>
      </c>
      <c r="J4507" s="3" t="s">
        <v>32</v>
      </c>
      <c r="K4507" s="3" t="s">
        <v>23</v>
      </c>
      <c r="L4507" s="5">
        <f t="shared" si="1"/>
        <v>1258.2</v>
      </c>
      <c r="M4507" s="5">
        <f t="shared" si="2"/>
        <v>718.62</v>
      </c>
      <c r="N4507" s="5">
        <f t="shared" si="3"/>
        <v>539.58</v>
      </c>
      <c r="O4507" s="6">
        <f t="shared" si="4"/>
        <v>0.4288507392</v>
      </c>
      <c r="P4507" s="6" t="str">
        <f t="shared" si="5"/>
        <v>Monday</v>
      </c>
      <c r="Q4507" s="6" t="str">
        <f t="shared" si="6"/>
        <v>Weekday</v>
      </c>
      <c r="R4507" s="6" t="str">
        <f t="shared" si="7"/>
        <v>Low (1–15%)</v>
      </c>
    </row>
    <row r="4508">
      <c r="A4508" s="3" t="s">
        <v>5026</v>
      </c>
      <c r="B4508" s="4">
        <v>45602.856944444444</v>
      </c>
      <c r="C4508" s="3" t="s">
        <v>231</v>
      </c>
      <c r="D4508" s="3" t="s">
        <v>521</v>
      </c>
      <c r="E4508" s="3" t="s">
        <v>21</v>
      </c>
      <c r="F4508" s="3">
        <v>3.0</v>
      </c>
      <c r="G4508" s="3">
        <v>299.0</v>
      </c>
      <c r="H4508" s="3">
        <v>30.0</v>
      </c>
      <c r="I4508" s="3">
        <v>148.72</v>
      </c>
      <c r="J4508" s="3" t="s">
        <v>32</v>
      </c>
      <c r="K4508" s="3" t="s">
        <v>28</v>
      </c>
      <c r="L4508" s="5">
        <f t="shared" si="1"/>
        <v>627.9</v>
      </c>
      <c r="M4508" s="5">
        <f t="shared" si="2"/>
        <v>446.16</v>
      </c>
      <c r="N4508" s="5">
        <f t="shared" si="3"/>
        <v>181.74</v>
      </c>
      <c r="O4508" s="6">
        <f t="shared" si="4"/>
        <v>0.2894409938</v>
      </c>
      <c r="P4508" s="6" t="str">
        <f t="shared" si="5"/>
        <v>Wednesday</v>
      </c>
      <c r="Q4508" s="6" t="str">
        <f t="shared" si="6"/>
        <v>Weekday</v>
      </c>
      <c r="R4508" s="6" t="str">
        <f t="shared" si="7"/>
        <v>High (&gt;25%)</v>
      </c>
    </row>
    <row r="4509">
      <c r="A4509" s="3" t="s">
        <v>5027</v>
      </c>
      <c r="B4509" s="4">
        <v>45906.50902777778</v>
      </c>
      <c r="C4509" s="3" t="s">
        <v>194</v>
      </c>
      <c r="D4509" s="3" t="s">
        <v>2954</v>
      </c>
      <c r="E4509" s="3" t="s">
        <v>27</v>
      </c>
      <c r="F4509" s="3">
        <v>5.0</v>
      </c>
      <c r="G4509" s="3">
        <v>799.0</v>
      </c>
      <c r="H4509" s="3">
        <v>20.0</v>
      </c>
      <c r="I4509" s="3">
        <v>450.13</v>
      </c>
      <c r="J4509" s="3" t="s">
        <v>32</v>
      </c>
      <c r="K4509" s="3" t="s">
        <v>39</v>
      </c>
      <c r="L4509" s="5">
        <f t="shared" si="1"/>
        <v>3196</v>
      </c>
      <c r="M4509" s="5">
        <f t="shared" si="2"/>
        <v>2250.65</v>
      </c>
      <c r="N4509" s="5">
        <f t="shared" si="3"/>
        <v>945.35</v>
      </c>
      <c r="O4509" s="6">
        <f t="shared" si="4"/>
        <v>0.2957916145</v>
      </c>
      <c r="P4509" s="6" t="str">
        <f t="shared" si="5"/>
        <v>Saturday</v>
      </c>
      <c r="Q4509" s="6" t="str">
        <f t="shared" si="6"/>
        <v>Weekend</v>
      </c>
      <c r="R4509" s="6" t="str">
        <f t="shared" si="7"/>
        <v>Mid (16–25%)</v>
      </c>
    </row>
    <row r="4510">
      <c r="A4510" s="3" t="s">
        <v>5028</v>
      </c>
      <c r="B4510" s="4">
        <v>45967.825</v>
      </c>
      <c r="C4510" s="3" t="s">
        <v>50</v>
      </c>
      <c r="D4510" s="3" t="s">
        <v>1772</v>
      </c>
      <c r="E4510" s="3" t="s">
        <v>35</v>
      </c>
      <c r="F4510" s="3">
        <v>3.0</v>
      </c>
      <c r="G4510" s="3">
        <v>1999.0</v>
      </c>
      <c r="H4510" s="3">
        <v>15.0</v>
      </c>
      <c r="I4510" s="3">
        <v>1104.65</v>
      </c>
      <c r="J4510" s="3" t="s">
        <v>52</v>
      </c>
      <c r="K4510" s="3" t="s">
        <v>23</v>
      </c>
      <c r="L4510" s="5">
        <f t="shared" si="1"/>
        <v>5097.45</v>
      </c>
      <c r="M4510" s="5">
        <f t="shared" si="2"/>
        <v>3313.95</v>
      </c>
      <c r="N4510" s="5">
        <f t="shared" si="3"/>
        <v>1783.5</v>
      </c>
      <c r="O4510" s="6">
        <f t="shared" si="4"/>
        <v>0.3498808228</v>
      </c>
      <c r="P4510" s="6" t="str">
        <f t="shared" si="5"/>
        <v>Thursday</v>
      </c>
      <c r="Q4510" s="6" t="str">
        <f t="shared" si="6"/>
        <v>Weekday</v>
      </c>
      <c r="R4510" s="6" t="str">
        <f t="shared" si="7"/>
        <v>Low (1–15%)</v>
      </c>
    </row>
    <row r="4511">
      <c r="A4511" s="3" t="s">
        <v>5029</v>
      </c>
      <c r="B4511" s="4">
        <v>45823.67916666667</v>
      </c>
      <c r="C4511" s="3" t="s">
        <v>44</v>
      </c>
      <c r="D4511" s="3" t="s">
        <v>95</v>
      </c>
      <c r="E4511" s="3" t="s">
        <v>27</v>
      </c>
      <c r="F4511" s="3">
        <v>5.0</v>
      </c>
      <c r="G4511" s="3">
        <v>799.0</v>
      </c>
      <c r="H4511" s="3">
        <v>30.0</v>
      </c>
      <c r="I4511" s="3">
        <v>409.7</v>
      </c>
      <c r="J4511" s="3" t="s">
        <v>52</v>
      </c>
      <c r="K4511" s="3" t="s">
        <v>28</v>
      </c>
      <c r="L4511" s="5">
        <f t="shared" si="1"/>
        <v>2796.5</v>
      </c>
      <c r="M4511" s="5">
        <f t="shared" si="2"/>
        <v>2048.5</v>
      </c>
      <c r="N4511" s="5">
        <f t="shared" si="3"/>
        <v>748</v>
      </c>
      <c r="O4511" s="6">
        <f t="shared" si="4"/>
        <v>0.2674772036</v>
      </c>
      <c r="P4511" s="6" t="str">
        <f t="shared" si="5"/>
        <v>Sunday</v>
      </c>
      <c r="Q4511" s="6" t="str">
        <f t="shared" si="6"/>
        <v>Weekend</v>
      </c>
      <c r="R4511" s="6" t="str">
        <f t="shared" si="7"/>
        <v>High (&gt;25%)</v>
      </c>
    </row>
    <row r="4512">
      <c r="A4512" s="3" t="s">
        <v>5030</v>
      </c>
      <c r="B4512" s="4">
        <v>45526.714583333334</v>
      </c>
      <c r="C4512" s="3" t="s">
        <v>248</v>
      </c>
      <c r="D4512" s="3" t="s">
        <v>136</v>
      </c>
      <c r="E4512" s="3" t="s">
        <v>27</v>
      </c>
      <c r="F4512" s="3">
        <v>3.0</v>
      </c>
      <c r="G4512" s="3">
        <v>999.0</v>
      </c>
      <c r="H4512" s="3">
        <v>30.0</v>
      </c>
      <c r="I4512" s="3">
        <v>608.44</v>
      </c>
      <c r="J4512" s="3" t="s">
        <v>32</v>
      </c>
      <c r="K4512" s="3" t="s">
        <v>23</v>
      </c>
      <c r="L4512" s="5">
        <f t="shared" si="1"/>
        <v>2097.9</v>
      </c>
      <c r="M4512" s="5">
        <f t="shared" si="2"/>
        <v>1825.32</v>
      </c>
      <c r="N4512" s="5">
        <f t="shared" si="3"/>
        <v>272.58</v>
      </c>
      <c r="O4512" s="6">
        <f t="shared" si="4"/>
        <v>0.1299299299</v>
      </c>
      <c r="P4512" s="6" t="str">
        <f t="shared" si="5"/>
        <v>Thursday</v>
      </c>
      <c r="Q4512" s="6" t="str">
        <f t="shared" si="6"/>
        <v>Weekday</v>
      </c>
      <c r="R4512" s="6" t="str">
        <f t="shared" si="7"/>
        <v>High (&gt;25%)</v>
      </c>
    </row>
    <row r="4513">
      <c r="A4513" s="3" t="s">
        <v>5031</v>
      </c>
      <c r="B4513" s="4">
        <v>45949.48263888889</v>
      </c>
      <c r="C4513" s="3" t="s">
        <v>63</v>
      </c>
      <c r="D4513" s="3" t="s">
        <v>288</v>
      </c>
      <c r="E4513" s="3" t="s">
        <v>35</v>
      </c>
      <c r="F4513" s="3">
        <v>3.0</v>
      </c>
      <c r="G4513" s="3">
        <v>2499.0</v>
      </c>
      <c r="H4513" s="3">
        <v>10.0</v>
      </c>
      <c r="I4513" s="3">
        <v>1411.79</v>
      </c>
      <c r="J4513" s="3" t="s">
        <v>52</v>
      </c>
      <c r="K4513" s="3" t="s">
        <v>23</v>
      </c>
      <c r="L4513" s="5">
        <f t="shared" si="1"/>
        <v>6747.3</v>
      </c>
      <c r="M4513" s="5">
        <f t="shared" si="2"/>
        <v>4235.37</v>
      </c>
      <c r="N4513" s="5">
        <f t="shared" si="3"/>
        <v>2511.93</v>
      </c>
      <c r="O4513" s="6">
        <f t="shared" si="4"/>
        <v>0.3722866925</v>
      </c>
      <c r="P4513" s="6" t="str">
        <f t="shared" si="5"/>
        <v>Sunday</v>
      </c>
      <c r="Q4513" s="6" t="str">
        <f t="shared" si="6"/>
        <v>Weekend</v>
      </c>
      <c r="R4513" s="6" t="str">
        <f t="shared" si="7"/>
        <v>Low (1–15%)</v>
      </c>
    </row>
    <row r="4514">
      <c r="A4514" s="3" t="s">
        <v>5032</v>
      </c>
      <c r="B4514" s="4">
        <v>45401.754166666666</v>
      </c>
      <c r="C4514" s="3" t="s">
        <v>70</v>
      </c>
      <c r="D4514" s="3" t="s">
        <v>1230</v>
      </c>
      <c r="E4514" s="3" t="s">
        <v>27</v>
      </c>
      <c r="F4514" s="3">
        <v>4.0</v>
      </c>
      <c r="G4514" s="3">
        <v>799.0</v>
      </c>
      <c r="H4514" s="3">
        <v>25.0</v>
      </c>
      <c r="I4514" s="3">
        <v>441.48</v>
      </c>
      <c r="J4514" s="3" t="s">
        <v>32</v>
      </c>
      <c r="K4514" s="3" t="s">
        <v>39</v>
      </c>
      <c r="L4514" s="5">
        <f t="shared" si="1"/>
        <v>2397</v>
      </c>
      <c r="M4514" s="5">
        <f t="shared" si="2"/>
        <v>1765.92</v>
      </c>
      <c r="N4514" s="5">
        <f t="shared" si="3"/>
        <v>631.08</v>
      </c>
      <c r="O4514" s="6">
        <f t="shared" si="4"/>
        <v>0.2632790989</v>
      </c>
      <c r="P4514" s="6" t="str">
        <f t="shared" si="5"/>
        <v>Friday</v>
      </c>
      <c r="Q4514" s="6" t="str">
        <f t="shared" si="6"/>
        <v>Weekday</v>
      </c>
      <c r="R4514" s="6" t="str">
        <f t="shared" si="7"/>
        <v>Mid (16–25%)</v>
      </c>
    </row>
    <row r="4515">
      <c r="A4515" s="3" t="s">
        <v>5033</v>
      </c>
      <c r="B4515" s="4">
        <v>45561.790972222225</v>
      </c>
      <c r="C4515" s="3" t="s">
        <v>114</v>
      </c>
      <c r="D4515" s="3" t="s">
        <v>724</v>
      </c>
      <c r="E4515" s="3" t="s">
        <v>21</v>
      </c>
      <c r="F4515" s="3">
        <v>5.0</v>
      </c>
      <c r="G4515" s="3">
        <v>699.0</v>
      </c>
      <c r="H4515" s="3">
        <v>0.0</v>
      </c>
      <c r="I4515" s="3">
        <v>362.14</v>
      </c>
      <c r="J4515" s="3" t="s">
        <v>52</v>
      </c>
      <c r="K4515" s="3" t="s">
        <v>39</v>
      </c>
      <c r="L4515" s="5">
        <f t="shared" si="1"/>
        <v>3495</v>
      </c>
      <c r="M4515" s="5">
        <f t="shared" si="2"/>
        <v>1810.7</v>
      </c>
      <c r="N4515" s="5">
        <f t="shared" si="3"/>
        <v>1684.3</v>
      </c>
      <c r="O4515" s="6">
        <f t="shared" si="4"/>
        <v>0.4819170243</v>
      </c>
      <c r="P4515" s="6" t="str">
        <f t="shared" si="5"/>
        <v>Thursday</v>
      </c>
      <c r="Q4515" s="6" t="str">
        <f t="shared" si="6"/>
        <v>Weekday</v>
      </c>
      <c r="R4515" s="6" t="str">
        <f t="shared" si="7"/>
        <v>No Discount</v>
      </c>
    </row>
    <row r="4516">
      <c r="A4516" s="3" t="s">
        <v>5034</v>
      </c>
      <c r="B4516" s="4">
        <v>45607.669444444444</v>
      </c>
      <c r="C4516" s="3" t="s">
        <v>171</v>
      </c>
      <c r="D4516" s="3" t="s">
        <v>383</v>
      </c>
      <c r="E4516" s="3" t="s">
        <v>21</v>
      </c>
      <c r="F4516" s="3">
        <v>2.0</v>
      </c>
      <c r="G4516" s="3">
        <v>899.0</v>
      </c>
      <c r="H4516" s="3">
        <v>0.0</v>
      </c>
      <c r="I4516" s="3">
        <v>548.72</v>
      </c>
      <c r="J4516" s="3" t="s">
        <v>32</v>
      </c>
      <c r="K4516" s="3" t="s">
        <v>39</v>
      </c>
      <c r="L4516" s="5">
        <f t="shared" si="1"/>
        <v>1798</v>
      </c>
      <c r="M4516" s="5">
        <f t="shared" si="2"/>
        <v>1097.44</v>
      </c>
      <c r="N4516" s="5">
        <f t="shared" si="3"/>
        <v>700.56</v>
      </c>
      <c r="O4516" s="6">
        <f t="shared" si="4"/>
        <v>0.3896329255</v>
      </c>
      <c r="P4516" s="6" t="str">
        <f t="shared" si="5"/>
        <v>Monday</v>
      </c>
      <c r="Q4516" s="6" t="str">
        <f t="shared" si="6"/>
        <v>Weekday</v>
      </c>
      <c r="R4516" s="6" t="str">
        <f t="shared" si="7"/>
        <v>No Discount</v>
      </c>
    </row>
    <row r="4517">
      <c r="A4517" s="3" t="s">
        <v>5035</v>
      </c>
      <c r="B4517" s="4">
        <v>45329.600694444445</v>
      </c>
      <c r="C4517" s="3" t="s">
        <v>194</v>
      </c>
      <c r="D4517" s="3" t="s">
        <v>260</v>
      </c>
      <c r="E4517" s="3" t="s">
        <v>35</v>
      </c>
      <c r="F4517" s="3">
        <v>2.0</v>
      </c>
      <c r="G4517" s="3">
        <v>1999.0</v>
      </c>
      <c r="H4517" s="3">
        <v>25.0</v>
      </c>
      <c r="I4517" s="3">
        <v>1442.44</v>
      </c>
      <c r="J4517" s="3" t="s">
        <v>52</v>
      </c>
      <c r="K4517" s="3" t="s">
        <v>28</v>
      </c>
      <c r="L4517" s="5">
        <f t="shared" si="1"/>
        <v>2998.5</v>
      </c>
      <c r="M4517" s="5">
        <f t="shared" si="2"/>
        <v>2884.88</v>
      </c>
      <c r="N4517" s="5">
        <f t="shared" si="3"/>
        <v>113.62</v>
      </c>
      <c r="O4517" s="6">
        <f t="shared" si="4"/>
        <v>0.03789227947</v>
      </c>
      <c r="P4517" s="6" t="str">
        <f t="shared" si="5"/>
        <v>Wednesday</v>
      </c>
      <c r="Q4517" s="6" t="str">
        <f t="shared" si="6"/>
        <v>Weekday</v>
      </c>
      <c r="R4517" s="6" t="str">
        <f t="shared" si="7"/>
        <v>Mid (16–25%)</v>
      </c>
    </row>
    <row r="4518">
      <c r="A4518" s="3" t="s">
        <v>5036</v>
      </c>
      <c r="B4518" s="4">
        <v>45956.55347222222</v>
      </c>
      <c r="C4518" s="3" t="s">
        <v>111</v>
      </c>
      <c r="D4518" s="3" t="s">
        <v>683</v>
      </c>
      <c r="E4518" s="3" t="s">
        <v>21</v>
      </c>
      <c r="F4518" s="3">
        <v>1.0</v>
      </c>
      <c r="G4518" s="3">
        <v>699.0</v>
      </c>
      <c r="H4518" s="3">
        <v>0.0</v>
      </c>
      <c r="I4518" s="3">
        <v>316.39</v>
      </c>
      <c r="J4518" s="3" t="s">
        <v>52</v>
      </c>
      <c r="K4518" s="3" t="s">
        <v>28</v>
      </c>
      <c r="L4518" s="5">
        <f t="shared" si="1"/>
        <v>699</v>
      </c>
      <c r="M4518" s="5">
        <f t="shared" si="2"/>
        <v>316.39</v>
      </c>
      <c r="N4518" s="5">
        <f t="shared" si="3"/>
        <v>382.61</v>
      </c>
      <c r="O4518" s="6">
        <f t="shared" si="4"/>
        <v>0.5473676681</v>
      </c>
      <c r="P4518" s="6" t="str">
        <f t="shared" si="5"/>
        <v>Sunday</v>
      </c>
      <c r="Q4518" s="6" t="str">
        <f t="shared" si="6"/>
        <v>Weekend</v>
      </c>
      <c r="R4518" s="6" t="str">
        <f t="shared" si="7"/>
        <v>No Discount</v>
      </c>
    </row>
    <row r="4519">
      <c r="A4519" s="3" t="s">
        <v>5037</v>
      </c>
      <c r="B4519" s="4">
        <v>45518.58541666667</v>
      </c>
      <c r="C4519" s="3" t="s">
        <v>459</v>
      </c>
      <c r="D4519" s="3" t="s">
        <v>48</v>
      </c>
      <c r="E4519" s="3" t="s">
        <v>35</v>
      </c>
      <c r="F4519" s="3">
        <v>3.0</v>
      </c>
      <c r="G4519" s="3">
        <v>3499.0</v>
      </c>
      <c r="H4519" s="3">
        <v>0.0</v>
      </c>
      <c r="I4519" s="3">
        <v>2227.3</v>
      </c>
      <c r="J4519" s="3" t="s">
        <v>32</v>
      </c>
      <c r="K4519" s="3" t="s">
        <v>28</v>
      </c>
      <c r="L4519" s="5">
        <f t="shared" si="1"/>
        <v>10497</v>
      </c>
      <c r="M4519" s="5">
        <f t="shared" si="2"/>
        <v>6681.9</v>
      </c>
      <c r="N4519" s="5">
        <f t="shared" si="3"/>
        <v>3815.1</v>
      </c>
      <c r="O4519" s="6">
        <f t="shared" si="4"/>
        <v>0.3634466991</v>
      </c>
      <c r="P4519" s="6" t="str">
        <f t="shared" si="5"/>
        <v>Wednesday</v>
      </c>
      <c r="Q4519" s="6" t="str">
        <f t="shared" si="6"/>
        <v>Weekday</v>
      </c>
      <c r="R4519" s="6" t="str">
        <f t="shared" si="7"/>
        <v>No Discount</v>
      </c>
    </row>
    <row r="4520">
      <c r="A4520" s="3" t="s">
        <v>5038</v>
      </c>
      <c r="B4520" s="4">
        <v>45661.80763888889</v>
      </c>
      <c r="C4520" s="3" t="s">
        <v>236</v>
      </c>
      <c r="D4520" s="3" t="s">
        <v>1184</v>
      </c>
      <c r="E4520" s="3" t="s">
        <v>21</v>
      </c>
      <c r="F4520" s="3">
        <v>4.0</v>
      </c>
      <c r="G4520" s="3">
        <v>699.0</v>
      </c>
      <c r="H4520" s="3">
        <v>20.0</v>
      </c>
      <c r="I4520" s="3">
        <v>399.25</v>
      </c>
      <c r="J4520" s="3" t="s">
        <v>52</v>
      </c>
      <c r="K4520" s="3" t="s">
        <v>23</v>
      </c>
      <c r="L4520" s="5">
        <f t="shared" si="1"/>
        <v>2236.8</v>
      </c>
      <c r="M4520" s="5">
        <f t="shared" si="2"/>
        <v>1597</v>
      </c>
      <c r="N4520" s="5">
        <f t="shared" si="3"/>
        <v>639.8</v>
      </c>
      <c r="O4520" s="6">
        <f t="shared" si="4"/>
        <v>0.2860336195</v>
      </c>
      <c r="P4520" s="6" t="str">
        <f t="shared" si="5"/>
        <v>Saturday</v>
      </c>
      <c r="Q4520" s="6" t="str">
        <f t="shared" si="6"/>
        <v>Weekend</v>
      </c>
      <c r="R4520" s="6" t="str">
        <f t="shared" si="7"/>
        <v>Mid (16–25%)</v>
      </c>
    </row>
    <row r="4521">
      <c r="A4521" s="3" t="s">
        <v>5039</v>
      </c>
      <c r="B4521" s="4">
        <v>45889.45763888889</v>
      </c>
      <c r="C4521" s="3" t="s">
        <v>266</v>
      </c>
      <c r="D4521" s="3" t="s">
        <v>105</v>
      </c>
      <c r="E4521" s="3" t="s">
        <v>21</v>
      </c>
      <c r="F4521" s="3">
        <v>4.0</v>
      </c>
      <c r="G4521" s="3">
        <v>699.0</v>
      </c>
      <c r="H4521" s="3">
        <v>5.0</v>
      </c>
      <c r="I4521" s="3">
        <v>354.0</v>
      </c>
      <c r="J4521" s="3" t="s">
        <v>52</v>
      </c>
      <c r="K4521" s="3" t="s">
        <v>23</v>
      </c>
      <c r="L4521" s="5">
        <f t="shared" si="1"/>
        <v>2656.2</v>
      </c>
      <c r="M4521" s="5">
        <f t="shared" si="2"/>
        <v>1416</v>
      </c>
      <c r="N4521" s="5">
        <f t="shared" si="3"/>
        <v>1240.2</v>
      </c>
      <c r="O4521" s="6">
        <f t="shared" si="4"/>
        <v>0.4669076124</v>
      </c>
      <c r="P4521" s="6" t="str">
        <f t="shared" si="5"/>
        <v>Wednesday</v>
      </c>
      <c r="Q4521" s="6" t="str">
        <f t="shared" si="6"/>
        <v>Weekday</v>
      </c>
      <c r="R4521" s="6" t="str">
        <f t="shared" si="7"/>
        <v>Low (1–15%)</v>
      </c>
    </row>
    <row r="4522">
      <c r="A4522" s="3" t="s">
        <v>5040</v>
      </c>
      <c r="B4522" s="4">
        <v>46002.90902777778</v>
      </c>
      <c r="C4522" s="3" t="s">
        <v>135</v>
      </c>
      <c r="D4522" s="3" t="s">
        <v>1095</v>
      </c>
      <c r="E4522" s="3" t="s">
        <v>21</v>
      </c>
      <c r="F4522" s="3">
        <v>4.0</v>
      </c>
      <c r="G4522" s="3">
        <v>299.0</v>
      </c>
      <c r="H4522" s="3">
        <v>0.0</v>
      </c>
      <c r="I4522" s="3">
        <v>178.84</v>
      </c>
      <c r="J4522" s="3" t="s">
        <v>52</v>
      </c>
      <c r="K4522" s="3" t="s">
        <v>39</v>
      </c>
      <c r="L4522" s="5">
        <f t="shared" si="1"/>
        <v>1196</v>
      </c>
      <c r="M4522" s="5">
        <f t="shared" si="2"/>
        <v>715.36</v>
      </c>
      <c r="N4522" s="5">
        <f t="shared" si="3"/>
        <v>480.64</v>
      </c>
      <c r="O4522" s="6">
        <f t="shared" si="4"/>
        <v>0.4018729097</v>
      </c>
      <c r="P4522" s="6" t="str">
        <f t="shared" si="5"/>
        <v>Thursday</v>
      </c>
      <c r="Q4522" s="6" t="str">
        <f t="shared" si="6"/>
        <v>Weekday</v>
      </c>
      <c r="R4522" s="6" t="str">
        <f t="shared" si="7"/>
        <v>No Discount</v>
      </c>
    </row>
    <row r="4523">
      <c r="A4523" s="3" t="s">
        <v>5041</v>
      </c>
      <c r="B4523" s="4">
        <v>45364.90902777778</v>
      </c>
      <c r="C4523" s="3" t="s">
        <v>94</v>
      </c>
      <c r="D4523" s="3" t="s">
        <v>476</v>
      </c>
      <c r="E4523" s="3" t="s">
        <v>35</v>
      </c>
      <c r="F4523" s="3">
        <v>3.0</v>
      </c>
      <c r="G4523" s="3">
        <v>2499.0</v>
      </c>
      <c r="H4523" s="3">
        <v>0.0</v>
      </c>
      <c r="I4523" s="3">
        <v>1458.58</v>
      </c>
      <c r="J4523" s="3" t="s">
        <v>52</v>
      </c>
      <c r="K4523" s="3" t="s">
        <v>39</v>
      </c>
      <c r="L4523" s="5">
        <f t="shared" si="1"/>
        <v>7497</v>
      </c>
      <c r="M4523" s="5">
        <f t="shared" si="2"/>
        <v>4375.74</v>
      </c>
      <c r="N4523" s="5">
        <f t="shared" si="3"/>
        <v>3121.26</v>
      </c>
      <c r="O4523" s="6">
        <f t="shared" si="4"/>
        <v>0.4163345338</v>
      </c>
      <c r="P4523" s="6" t="str">
        <f t="shared" si="5"/>
        <v>Wednesday</v>
      </c>
      <c r="Q4523" s="6" t="str">
        <f t="shared" si="6"/>
        <v>Weekday</v>
      </c>
      <c r="R4523" s="6" t="str">
        <f t="shared" si="7"/>
        <v>No Discount</v>
      </c>
    </row>
    <row r="4524">
      <c r="A4524" s="3" t="s">
        <v>5042</v>
      </c>
      <c r="B4524" s="4">
        <v>45955.65833333333</v>
      </c>
      <c r="C4524" s="3" t="s">
        <v>248</v>
      </c>
      <c r="D4524" s="3" t="s">
        <v>412</v>
      </c>
      <c r="E4524" s="3" t="s">
        <v>21</v>
      </c>
      <c r="F4524" s="3">
        <v>2.0</v>
      </c>
      <c r="G4524" s="3">
        <v>899.0</v>
      </c>
      <c r="H4524" s="3">
        <v>25.0</v>
      </c>
      <c r="I4524" s="3">
        <v>505.69</v>
      </c>
      <c r="J4524" s="3" t="s">
        <v>52</v>
      </c>
      <c r="K4524" s="3" t="s">
        <v>23</v>
      </c>
      <c r="L4524" s="5">
        <f t="shared" si="1"/>
        <v>1348.5</v>
      </c>
      <c r="M4524" s="5">
        <f t="shared" si="2"/>
        <v>1011.38</v>
      </c>
      <c r="N4524" s="5">
        <f t="shared" si="3"/>
        <v>337.12</v>
      </c>
      <c r="O4524" s="6">
        <f t="shared" si="4"/>
        <v>0.2499962922</v>
      </c>
      <c r="P4524" s="6" t="str">
        <f t="shared" si="5"/>
        <v>Saturday</v>
      </c>
      <c r="Q4524" s="6" t="str">
        <f t="shared" si="6"/>
        <v>Weekend</v>
      </c>
      <c r="R4524" s="6" t="str">
        <f t="shared" si="7"/>
        <v>Mid (16–25%)</v>
      </c>
    </row>
    <row r="4525">
      <c r="A4525" s="3" t="s">
        <v>5043</v>
      </c>
      <c r="B4525" s="4">
        <v>45918.71875</v>
      </c>
      <c r="C4525" s="3" t="s">
        <v>57</v>
      </c>
      <c r="D4525" s="3" t="s">
        <v>2119</v>
      </c>
      <c r="E4525" s="3" t="s">
        <v>27</v>
      </c>
      <c r="F4525" s="3">
        <v>3.0</v>
      </c>
      <c r="G4525" s="3">
        <v>999.0</v>
      </c>
      <c r="H4525" s="3">
        <v>20.0</v>
      </c>
      <c r="I4525" s="3">
        <v>549.43</v>
      </c>
      <c r="J4525" s="3" t="s">
        <v>52</v>
      </c>
      <c r="K4525" s="3" t="s">
        <v>28</v>
      </c>
      <c r="L4525" s="5">
        <f t="shared" si="1"/>
        <v>2397.6</v>
      </c>
      <c r="M4525" s="5">
        <f t="shared" si="2"/>
        <v>1648.29</v>
      </c>
      <c r="N4525" s="5">
        <f t="shared" si="3"/>
        <v>749.31</v>
      </c>
      <c r="O4525" s="6">
        <f t="shared" si="4"/>
        <v>0.312525025</v>
      </c>
      <c r="P4525" s="6" t="str">
        <f t="shared" si="5"/>
        <v>Thursday</v>
      </c>
      <c r="Q4525" s="6" t="str">
        <f t="shared" si="6"/>
        <v>Weekday</v>
      </c>
      <c r="R4525" s="6" t="str">
        <f t="shared" si="7"/>
        <v>Mid (16–25%)</v>
      </c>
    </row>
    <row r="4526">
      <c r="A4526" s="3" t="s">
        <v>5044</v>
      </c>
      <c r="B4526" s="4">
        <v>45477.72777777778</v>
      </c>
      <c r="C4526" s="3" t="s">
        <v>100</v>
      </c>
      <c r="D4526" s="3" t="s">
        <v>519</v>
      </c>
      <c r="E4526" s="3" t="s">
        <v>35</v>
      </c>
      <c r="F4526" s="3">
        <v>2.0</v>
      </c>
      <c r="G4526" s="3">
        <v>2999.0</v>
      </c>
      <c r="H4526" s="3">
        <v>15.0</v>
      </c>
      <c r="I4526" s="3">
        <v>1899.47</v>
      </c>
      <c r="J4526" s="3" t="s">
        <v>32</v>
      </c>
      <c r="K4526" s="3" t="s">
        <v>28</v>
      </c>
      <c r="L4526" s="5">
        <f t="shared" si="1"/>
        <v>5098.3</v>
      </c>
      <c r="M4526" s="5">
        <f t="shared" si="2"/>
        <v>3798.94</v>
      </c>
      <c r="N4526" s="5">
        <f t="shared" si="3"/>
        <v>1299.36</v>
      </c>
      <c r="O4526" s="6">
        <f t="shared" si="4"/>
        <v>0.2548614244</v>
      </c>
      <c r="P4526" s="6" t="str">
        <f t="shared" si="5"/>
        <v>Thursday</v>
      </c>
      <c r="Q4526" s="6" t="str">
        <f t="shared" si="6"/>
        <v>Weekday</v>
      </c>
      <c r="R4526" s="6" t="str">
        <f t="shared" si="7"/>
        <v>Low (1–15%)</v>
      </c>
    </row>
    <row r="4527">
      <c r="A4527" s="3" t="s">
        <v>5045</v>
      </c>
      <c r="B4527" s="4">
        <v>45633.70972222222</v>
      </c>
      <c r="C4527" s="3" t="s">
        <v>91</v>
      </c>
      <c r="D4527" s="3" t="s">
        <v>1774</v>
      </c>
      <c r="E4527" s="3" t="s">
        <v>27</v>
      </c>
      <c r="F4527" s="3">
        <v>3.0</v>
      </c>
      <c r="G4527" s="3">
        <v>1999.0</v>
      </c>
      <c r="H4527" s="3">
        <v>10.0</v>
      </c>
      <c r="I4527" s="3">
        <v>1229.69</v>
      </c>
      <c r="J4527" s="3" t="s">
        <v>52</v>
      </c>
      <c r="K4527" s="3" t="s">
        <v>23</v>
      </c>
      <c r="L4527" s="5">
        <f t="shared" si="1"/>
        <v>5397.3</v>
      </c>
      <c r="M4527" s="5">
        <f t="shared" si="2"/>
        <v>3689.07</v>
      </c>
      <c r="N4527" s="5">
        <f t="shared" si="3"/>
        <v>1708.23</v>
      </c>
      <c r="O4527" s="6">
        <f t="shared" si="4"/>
        <v>0.3164971375</v>
      </c>
      <c r="P4527" s="6" t="str">
        <f t="shared" si="5"/>
        <v>Saturday</v>
      </c>
      <c r="Q4527" s="6" t="str">
        <f t="shared" si="6"/>
        <v>Weekend</v>
      </c>
      <c r="R4527" s="6" t="str">
        <f t="shared" si="7"/>
        <v>Low (1–15%)</v>
      </c>
    </row>
    <row r="4528">
      <c r="A4528" s="3" t="s">
        <v>5046</v>
      </c>
      <c r="B4528" s="4">
        <v>45386.595138888886</v>
      </c>
      <c r="C4528" s="3" t="s">
        <v>309</v>
      </c>
      <c r="D4528" s="3" t="s">
        <v>589</v>
      </c>
      <c r="E4528" s="3" t="s">
        <v>27</v>
      </c>
      <c r="F4528" s="3">
        <v>5.0</v>
      </c>
      <c r="G4528" s="3">
        <v>1299.0</v>
      </c>
      <c r="H4528" s="3">
        <v>0.0</v>
      </c>
      <c r="I4528" s="3">
        <v>767.46</v>
      </c>
      <c r="J4528" s="3" t="s">
        <v>52</v>
      </c>
      <c r="K4528" s="3" t="s">
        <v>39</v>
      </c>
      <c r="L4528" s="5">
        <f t="shared" si="1"/>
        <v>6495</v>
      </c>
      <c r="M4528" s="5">
        <f t="shared" si="2"/>
        <v>3837.3</v>
      </c>
      <c r="N4528" s="5">
        <f t="shared" si="3"/>
        <v>2657.7</v>
      </c>
      <c r="O4528" s="6">
        <f t="shared" si="4"/>
        <v>0.4091916859</v>
      </c>
      <c r="P4528" s="6" t="str">
        <f t="shared" si="5"/>
        <v>Thursday</v>
      </c>
      <c r="Q4528" s="6" t="str">
        <f t="shared" si="6"/>
        <v>Weekday</v>
      </c>
      <c r="R4528" s="6" t="str">
        <f t="shared" si="7"/>
        <v>No Discount</v>
      </c>
    </row>
    <row r="4529">
      <c r="A4529" s="3" t="s">
        <v>5047</v>
      </c>
      <c r="B4529" s="4">
        <v>45926.873611111114</v>
      </c>
      <c r="C4529" s="3" t="s">
        <v>65</v>
      </c>
      <c r="D4529" s="3" t="s">
        <v>205</v>
      </c>
      <c r="E4529" s="3" t="s">
        <v>27</v>
      </c>
      <c r="F4529" s="3">
        <v>5.0</v>
      </c>
      <c r="G4529" s="3">
        <v>1999.0</v>
      </c>
      <c r="H4529" s="3">
        <v>0.0</v>
      </c>
      <c r="I4529" s="3">
        <v>1347.86</v>
      </c>
      <c r="J4529" s="3" t="s">
        <v>32</v>
      </c>
      <c r="K4529" s="3" t="s">
        <v>39</v>
      </c>
      <c r="L4529" s="5">
        <f t="shared" si="1"/>
        <v>9995</v>
      </c>
      <c r="M4529" s="5">
        <f t="shared" si="2"/>
        <v>6739.3</v>
      </c>
      <c r="N4529" s="5">
        <f t="shared" si="3"/>
        <v>3255.7</v>
      </c>
      <c r="O4529" s="6">
        <f t="shared" si="4"/>
        <v>0.3257328664</v>
      </c>
      <c r="P4529" s="6" t="str">
        <f t="shared" si="5"/>
        <v>Friday</v>
      </c>
      <c r="Q4529" s="6" t="str">
        <f t="shared" si="6"/>
        <v>Weekday</v>
      </c>
      <c r="R4529" s="6" t="str">
        <f t="shared" si="7"/>
        <v>No Discount</v>
      </c>
    </row>
    <row r="4530">
      <c r="A4530" s="3" t="s">
        <v>5048</v>
      </c>
      <c r="B4530" s="4">
        <v>45569.643055555556</v>
      </c>
      <c r="C4530" s="3" t="s">
        <v>70</v>
      </c>
      <c r="D4530" s="3" t="s">
        <v>1040</v>
      </c>
      <c r="E4530" s="3" t="s">
        <v>27</v>
      </c>
      <c r="F4530" s="3">
        <v>5.0</v>
      </c>
      <c r="G4530" s="3">
        <v>1299.0</v>
      </c>
      <c r="H4530" s="3">
        <v>0.0</v>
      </c>
      <c r="I4530" s="3">
        <v>715.11</v>
      </c>
      <c r="J4530" s="3" t="s">
        <v>52</v>
      </c>
      <c r="K4530" s="3" t="s">
        <v>39</v>
      </c>
      <c r="L4530" s="5">
        <f t="shared" si="1"/>
        <v>6495</v>
      </c>
      <c r="M4530" s="5">
        <f t="shared" si="2"/>
        <v>3575.55</v>
      </c>
      <c r="N4530" s="5">
        <f t="shared" si="3"/>
        <v>2919.45</v>
      </c>
      <c r="O4530" s="6">
        <f t="shared" si="4"/>
        <v>0.4494919169</v>
      </c>
      <c r="P4530" s="6" t="str">
        <f t="shared" si="5"/>
        <v>Friday</v>
      </c>
      <c r="Q4530" s="6" t="str">
        <f t="shared" si="6"/>
        <v>Weekday</v>
      </c>
      <c r="R4530" s="6" t="str">
        <f t="shared" si="7"/>
        <v>No Discount</v>
      </c>
    </row>
    <row r="4531">
      <c r="A4531" s="3" t="s">
        <v>5049</v>
      </c>
      <c r="B4531" s="4">
        <v>45716.498611111114</v>
      </c>
      <c r="C4531" s="3" t="s">
        <v>41</v>
      </c>
      <c r="D4531" s="3" t="s">
        <v>683</v>
      </c>
      <c r="E4531" s="3" t="s">
        <v>35</v>
      </c>
      <c r="F4531" s="3">
        <v>4.0</v>
      </c>
      <c r="G4531" s="3">
        <v>3999.0</v>
      </c>
      <c r="H4531" s="3">
        <v>10.0</v>
      </c>
      <c r="I4531" s="3">
        <v>2641.97</v>
      </c>
      <c r="J4531" s="3" t="s">
        <v>32</v>
      </c>
      <c r="K4531" s="3" t="s">
        <v>28</v>
      </c>
      <c r="L4531" s="5">
        <f t="shared" si="1"/>
        <v>14396.4</v>
      </c>
      <c r="M4531" s="5">
        <f t="shared" si="2"/>
        <v>10567.88</v>
      </c>
      <c r="N4531" s="5">
        <f t="shared" si="3"/>
        <v>3828.52</v>
      </c>
      <c r="O4531" s="6">
        <f t="shared" si="4"/>
        <v>0.2659359284</v>
      </c>
      <c r="P4531" s="6" t="str">
        <f t="shared" si="5"/>
        <v>Friday</v>
      </c>
      <c r="Q4531" s="6" t="str">
        <f t="shared" si="6"/>
        <v>Weekday</v>
      </c>
      <c r="R4531" s="6" t="str">
        <f t="shared" si="7"/>
        <v>Low (1–15%)</v>
      </c>
    </row>
    <row r="4532">
      <c r="A4532" s="3" t="s">
        <v>5050</v>
      </c>
      <c r="B4532" s="4">
        <v>45700.521527777775</v>
      </c>
      <c r="C4532" s="3" t="s">
        <v>54</v>
      </c>
      <c r="D4532" s="3" t="s">
        <v>169</v>
      </c>
      <c r="E4532" s="3" t="s">
        <v>35</v>
      </c>
      <c r="F4532" s="3">
        <v>4.0</v>
      </c>
      <c r="G4532" s="3">
        <v>2999.0</v>
      </c>
      <c r="H4532" s="3">
        <v>10.0</v>
      </c>
      <c r="I4532" s="3">
        <v>2012.02</v>
      </c>
      <c r="J4532" s="3" t="s">
        <v>52</v>
      </c>
      <c r="K4532" s="3" t="s">
        <v>23</v>
      </c>
      <c r="L4532" s="5">
        <f t="shared" si="1"/>
        <v>10796.4</v>
      </c>
      <c r="M4532" s="5">
        <f t="shared" si="2"/>
        <v>8048.08</v>
      </c>
      <c r="N4532" s="5">
        <f t="shared" si="3"/>
        <v>2748.32</v>
      </c>
      <c r="O4532" s="6">
        <f t="shared" si="4"/>
        <v>0.254558927</v>
      </c>
      <c r="P4532" s="6" t="str">
        <f t="shared" si="5"/>
        <v>Wednesday</v>
      </c>
      <c r="Q4532" s="6" t="str">
        <f t="shared" si="6"/>
        <v>Weekday</v>
      </c>
      <c r="R4532" s="6" t="str">
        <f t="shared" si="7"/>
        <v>Low (1–15%)</v>
      </c>
    </row>
    <row r="4533">
      <c r="A4533" s="3" t="s">
        <v>5051</v>
      </c>
      <c r="B4533" s="4">
        <v>45530.899305555555</v>
      </c>
      <c r="C4533" s="3" t="s">
        <v>254</v>
      </c>
      <c r="D4533" s="3" t="s">
        <v>1082</v>
      </c>
      <c r="E4533" s="3" t="s">
        <v>27</v>
      </c>
      <c r="F4533" s="3">
        <v>2.0</v>
      </c>
      <c r="G4533" s="3">
        <v>999.0</v>
      </c>
      <c r="H4533" s="3">
        <v>10.0</v>
      </c>
      <c r="I4533" s="3">
        <v>575.66</v>
      </c>
      <c r="J4533" s="3" t="s">
        <v>32</v>
      </c>
      <c r="K4533" s="3" t="s">
        <v>39</v>
      </c>
      <c r="L4533" s="5">
        <f t="shared" si="1"/>
        <v>1798.2</v>
      </c>
      <c r="M4533" s="5">
        <f t="shared" si="2"/>
        <v>1151.32</v>
      </c>
      <c r="N4533" s="5">
        <f t="shared" si="3"/>
        <v>646.88</v>
      </c>
      <c r="O4533" s="6">
        <f t="shared" si="4"/>
        <v>0.3597375153</v>
      </c>
      <c r="P4533" s="6" t="str">
        <f t="shared" si="5"/>
        <v>Monday</v>
      </c>
      <c r="Q4533" s="6" t="str">
        <f t="shared" si="6"/>
        <v>Weekday</v>
      </c>
      <c r="R4533" s="6" t="str">
        <f t="shared" si="7"/>
        <v>Low (1–15%)</v>
      </c>
    </row>
    <row r="4534">
      <c r="A4534" s="3" t="s">
        <v>5052</v>
      </c>
      <c r="B4534" s="4">
        <v>45391.558333333334</v>
      </c>
      <c r="C4534" s="3" t="s">
        <v>91</v>
      </c>
      <c r="D4534" s="3" t="s">
        <v>749</v>
      </c>
      <c r="E4534" s="3" t="s">
        <v>27</v>
      </c>
      <c r="F4534" s="3">
        <v>5.0</v>
      </c>
      <c r="G4534" s="3">
        <v>999.0</v>
      </c>
      <c r="H4534" s="3">
        <v>25.0</v>
      </c>
      <c r="I4534" s="3">
        <v>580.2</v>
      </c>
      <c r="J4534" s="3" t="s">
        <v>32</v>
      </c>
      <c r="K4534" s="3" t="s">
        <v>23</v>
      </c>
      <c r="L4534" s="5">
        <f t="shared" si="1"/>
        <v>3746.25</v>
      </c>
      <c r="M4534" s="5">
        <f t="shared" si="2"/>
        <v>2901</v>
      </c>
      <c r="N4534" s="5">
        <f t="shared" si="3"/>
        <v>845.25</v>
      </c>
      <c r="O4534" s="6">
        <f t="shared" si="4"/>
        <v>0.2256256256</v>
      </c>
      <c r="P4534" s="6" t="str">
        <f t="shared" si="5"/>
        <v>Tuesday</v>
      </c>
      <c r="Q4534" s="6" t="str">
        <f t="shared" si="6"/>
        <v>Weekday</v>
      </c>
      <c r="R4534" s="6" t="str">
        <f t="shared" si="7"/>
        <v>Mid (16–25%)</v>
      </c>
    </row>
    <row r="4535">
      <c r="A4535" s="3" t="s">
        <v>5053</v>
      </c>
      <c r="B4535" s="4">
        <v>45497.44583333333</v>
      </c>
      <c r="C4535" s="3" t="s">
        <v>285</v>
      </c>
      <c r="D4535" s="3" t="s">
        <v>876</v>
      </c>
      <c r="E4535" s="3" t="s">
        <v>35</v>
      </c>
      <c r="F4535" s="3">
        <v>2.0</v>
      </c>
      <c r="G4535" s="3">
        <v>1999.0</v>
      </c>
      <c r="H4535" s="3">
        <v>5.0</v>
      </c>
      <c r="I4535" s="3">
        <v>1370.34</v>
      </c>
      <c r="J4535" s="3" t="s">
        <v>32</v>
      </c>
      <c r="K4535" s="3" t="s">
        <v>23</v>
      </c>
      <c r="L4535" s="5">
        <f t="shared" si="1"/>
        <v>3798.1</v>
      </c>
      <c r="M4535" s="5">
        <f t="shared" si="2"/>
        <v>2740.68</v>
      </c>
      <c r="N4535" s="5">
        <f t="shared" si="3"/>
        <v>1057.42</v>
      </c>
      <c r="O4535" s="6">
        <f t="shared" si="4"/>
        <v>0.2784076249</v>
      </c>
      <c r="P4535" s="6" t="str">
        <f t="shared" si="5"/>
        <v>Wednesday</v>
      </c>
      <c r="Q4535" s="6" t="str">
        <f t="shared" si="6"/>
        <v>Weekday</v>
      </c>
      <c r="R4535" s="6" t="str">
        <f t="shared" si="7"/>
        <v>Low (1–15%)</v>
      </c>
    </row>
    <row r="4536">
      <c r="A4536" s="3" t="s">
        <v>5054</v>
      </c>
      <c r="B4536" s="4">
        <v>45459.688888888886</v>
      </c>
      <c r="C4536" s="3" t="s">
        <v>270</v>
      </c>
      <c r="D4536" s="3" t="s">
        <v>374</v>
      </c>
      <c r="E4536" s="3" t="s">
        <v>35</v>
      </c>
      <c r="F4536" s="3">
        <v>2.0</v>
      </c>
      <c r="G4536" s="3">
        <v>2999.0</v>
      </c>
      <c r="H4536" s="3">
        <v>30.0</v>
      </c>
      <c r="I4536" s="3">
        <v>1833.42</v>
      </c>
      <c r="J4536" s="3" t="s">
        <v>52</v>
      </c>
      <c r="K4536" s="3" t="s">
        <v>28</v>
      </c>
      <c r="L4536" s="5">
        <f t="shared" si="1"/>
        <v>4198.6</v>
      </c>
      <c r="M4536" s="5">
        <f t="shared" si="2"/>
        <v>3666.84</v>
      </c>
      <c r="N4536" s="5">
        <f t="shared" si="3"/>
        <v>531.76</v>
      </c>
      <c r="O4536" s="6">
        <f t="shared" si="4"/>
        <v>0.1266517411</v>
      </c>
      <c r="P4536" s="6" t="str">
        <f t="shared" si="5"/>
        <v>Sunday</v>
      </c>
      <c r="Q4536" s="6" t="str">
        <f t="shared" si="6"/>
        <v>Weekend</v>
      </c>
      <c r="R4536" s="6" t="str">
        <f t="shared" si="7"/>
        <v>High (&gt;25%)</v>
      </c>
    </row>
    <row r="4537">
      <c r="A4537" s="3" t="s">
        <v>5055</v>
      </c>
      <c r="B4537" s="4">
        <v>45404.7</v>
      </c>
      <c r="C4537" s="3" t="s">
        <v>171</v>
      </c>
      <c r="D4537" s="3" t="s">
        <v>331</v>
      </c>
      <c r="E4537" s="3" t="s">
        <v>35</v>
      </c>
      <c r="F4537" s="3">
        <v>5.0</v>
      </c>
      <c r="G4537" s="3">
        <v>3499.0</v>
      </c>
      <c r="H4537" s="3">
        <v>5.0</v>
      </c>
      <c r="I4537" s="3">
        <v>2314.63</v>
      </c>
      <c r="J4537" s="3" t="s">
        <v>32</v>
      </c>
      <c r="K4537" s="3" t="s">
        <v>39</v>
      </c>
      <c r="L4537" s="5">
        <f t="shared" si="1"/>
        <v>16620.25</v>
      </c>
      <c r="M4537" s="5">
        <f t="shared" si="2"/>
        <v>11573.15</v>
      </c>
      <c r="N4537" s="5">
        <f t="shared" si="3"/>
        <v>5047.1</v>
      </c>
      <c r="O4537" s="6">
        <f t="shared" si="4"/>
        <v>0.3036717258</v>
      </c>
      <c r="P4537" s="6" t="str">
        <f t="shared" si="5"/>
        <v>Monday</v>
      </c>
      <c r="Q4537" s="6" t="str">
        <f t="shared" si="6"/>
        <v>Weekday</v>
      </c>
      <c r="R4537" s="6" t="str">
        <f t="shared" si="7"/>
        <v>Low (1–15%)</v>
      </c>
    </row>
    <row r="4538">
      <c r="A4538" s="3" t="s">
        <v>5056</v>
      </c>
      <c r="B4538" s="4">
        <v>45969.50486111111</v>
      </c>
      <c r="C4538" s="3" t="s">
        <v>285</v>
      </c>
      <c r="D4538" s="3" t="s">
        <v>519</v>
      </c>
      <c r="E4538" s="3" t="s">
        <v>27</v>
      </c>
      <c r="F4538" s="3">
        <v>3.0</v>
      </c>
      <c r="G4538" s="3">
        <v>1499.0</v>
      </c>
      <c r="H4538" s="3">
        <v>20.0</v>
      </c>
      <c r="I4538" s="3">
        <v>840.76</v>
      </c>
      <c r="J4538" s="3" t="s">
        <v>32</v>
      </c>
      <c r="K4538" s="3" t="s">
        <v>23</v>
      </c>
      <c r="L4538" s="5">
        <f t="shared" si="1"/>
        <v>3597.6</v>
      </c>
      <c r="M4538" s="5">
        <f t="shared" si="2"/>
        <v>2522.28</v>
      </c>
      <c r="N4538" s="5">
        <f t="shared" si="3"/>
        <v>1075.32</v>
      </c>
      <c r="O4538" s="6">
        <f t="shared" si="4"/>
        <v>0.2988992662</v>
      </c>
      <c r="P4538" s="6" t="str">
        <f t="shared" si="5"/>
        <v>Saturday</v>
      </c>
      <c r="Q4538" s="6" t="str">
        <f t="shared" si="6"/>
        <v>Weekend</v>
      </c>
      <c r="R4538" s="6" t="str">
        <f t="shared" si="7"/>
        <v>Mid (16–25%)</v>
      </c>
    </row>
    <row r="4539">
      <c r="A4539" s="3" t="s">
        <v>5057</v>
      </c>
      <c r="B4539" s="4">
        <v>45916.67291666667</v>
      </c>
      <c r="C4539" s="3" t="s">
        <v>44</v>
      </c>
      <c r="D4539" s="3" t="s">
        <v>1051</v>
      </c>
      <c r="E4539" s="3" t="s">
        <v>21</v>
      </c>
      <c r="F4539" s="3">
        <v>4.0</v>
      </c>
      <c r="G4539" s="3">
        <v>299.0</v>
      </c>
      <c r="H4539" s="3">
        <v>10.0</v>
      </c>
      <c r="I4539" s="3">
        <v>190.3</v>
      </c>
      <c r="J4539" s="3" t="s">
        <v>32</v>
      </c>
      <c r="K4539" s="3" t="s">
        <v>23</v>
      </c>
      <c r="L4539" s="5">
        <f t="shared" si="1"/>
        <v>1076.4</v>
      </c>
      <c r="M4539" s="5">
        <f t="shared" si="2"/>
        <v>761.2</v>
      </c>
      <c r="N4539" s="5">
        <f t="shared" si="3"/>
        <v>315.2</v>
      </c>
      <c r="O4539" s="6">
        <f t="shared" si="4"/>
        <v>0.292827945</v>
      </c>
      <c r="P4539" s="6" t="str">
        <f t="shared" si="5"/>
        <v>Tuesday</v>
      </c>
      <c r="Q4539" s="6" t="str">
        <f t="shared" si="6"/>
        <v>Weekday</v>
      </c>
      <c r="R4539" s="6" t="str">
        <f t="shared" si="7"/>
        <v>Low (1–15%)</v>
      </c>
    </row>
    <row r="4540">
      <c r="A4540" s="3" t="s">
        <v>5058</v>
      </c>
      <c r="B4540" s="4">
        <v>45686.438888888886</v>
      </c>
      <c r="C4540" s="3" t="s">
        <v>97</v>
      </c>
      <c r="D4540" s="3" t="s">
        <v>526</v>
      </c>
      <c r="E4540" s="3" t="s">
        <v>27</v>
      </c>
      <c r="F4540" s="3">
        <v>3.0</v>
      </c>
      <c r="G4540" s="3">
        <v>1299.0</v>
      </c>
      <c r="H4540" s="3">
        <v>0.0</v>
      </c>
      <c r="I4540" s="3">
        <v>688.3</v>
      </c>
      <c r="J4540" s="3" t="s">
        <v>52</v>
      </c>
      <c r="K4540" s="3" t="s">
        <v>39</v>
      </c>
      <c r="L4540" s="5">
        <f t="shared" si="1"/>
        <v>3897</v>
      </c>
      <c r="M4540" s="5">
        <f t="shared" si="2"/>
        <v>2064.9</v>
      </c>
      <c r="N4540" s="5">
        <f t="shared" si="3"/>
        <v>1832.1</v>
      </c>
      <c r="O4540" s="6">
        <f t="shared" si="4"/>
        <v>0.4701308699</v>
      </c>
      <c r="P4540" s="6" t="str">
        <f t="shared" si="5"/>
        <v>Wednesday</v>
      </c>
      <c r="Q4540" s="6" t="str">
        <f t="shared" si="6"/>
        <v>Weekday</v>
      </c>
      <c r="R4540" s="6" t="str">
        <f t="shared" si="7"/>
        <v>No Discount</v>
      </c>
    </row>
    <row r="4541">
      <c r="A4541" s="3" t="s">
        <v>5059</v>
      </c>
      <c r="B4541" s="4">
        <v>45612.44236111111</v>
      </c>
      <c r="C4541" s="3" t="s">
        <v>194</v>
      </c>
      <c r="D4541" s="3" t="s">
        <v>868</v>
      </c>
      <c r="E4541" s="3" t="s">
        <v>21</v>
      </c>
      <c r="F4541" s="3">
        <v>3.0</v>
      </c>
      <c r="G4541" s="3">
        <v>299.0</v>
      </c>
      <c r="H4541" s="3">
        <v>5.0</v>
      </c>
      <c r="I4541" s="3">
        <v>162.14</v>
      </c>
      <c r="J4541" s="3" t="s">
        <v>32</v>
      </c>
      <c r="K4541" s="3" t="s">
        <v>23</v>
      </c>
      <c r="L4541" s="5">
        <f t="shared" si="1"/>
        <v>852.15</v>
      </c>
      <c r="M4541" s="5">
        <f t="shared" si="2"/>
        <v>486.42</v>
      </c>
      <c r="N4541" s="5">
        <f t="shared" si="3"/>
        <v>365.73</v>
      </c>
      <c r="O4541" s="6">
        <f t="shared" si="4"/>
        <v>0.4291850026</v>
      </c>
      <c r="P4541" s="6" t="str">
        <f t="shared" si="5"/>
        <v>Saturday</v>
      </c>
      <c r="Q4541" s="6" t="str">
        <f t="shared" si="6"/>
        <v>Weekend</v>
      </c>
      <c r="R4541" s="6" t="str">
        <f t="shared" si="7"/>
        <v>Low (1–15%)</v>
      </c>
    </row>
    <row r="4542">
      <c r="A4542" s="3" t="s">
        <v>5060</v>
      </c>
      <c r="B4542" s="4">
        <v>45728.87847222222</v>
      </c>
      <c r="C4542" s="3" t="s">
        <v>248</v>
      </c>
      <c r="D4542" s="3" t="s">
        <v>1100</v>
      </c>
      <c r="E4542" s="3" t="s">
        <v>21</v>
      </c>
      <c r="F4542" s="3">
        <v>1.0</v>
      </c>
      <c r="G4542" s="3">
        <v>899.0</v>
      </c>
      <c r="H4542" s="3">
        <v>0.0</v>
      </c>
      <c r="I4542" s="3">
        <v>461.17</v>
      </c>
      <c r="J4542" s="3" t="s">
        <v>32</v>
      </c>
      <c r="K4542" s="3" t="s">
        <v>39</v>
      </c>
      <c r="L4542" s="5">
        <f t="shared" si="1"/>
        <v>899</v>
      </c>
      <c r="M4542" s="5">
        <f t="shared" si="2"/>
        <v>461.17</v>
      </c>
      <c r="N4542" s="5">
        <f t="shared" si="3"/>
        <v>437.83</v>
      </c>
      <c r="O4542" s="6">
        <f t="shared" si="4"/>
        <v>0.4870189099</v>
      </c>
      <c r="P4542" s="6" t="str">
        <f t="shared" si="5"/>
        <v>Wednesday</v>
      </c>
      <c r="Q4542" s="6" t="str">
        <f t="shared" si="6"/>
        <v>Weekday</v>
      </c>
      <c r="R4542" s="6" t="str">
        <f t="shared" si="7"/>
        <v>No Discount</v>
      </c>
    </row>
    <row r="4543">
      <c r="A4543" s="3" t="s">
        <v>5061</v>
      </c>
      <c r="B4543" s="4">
        <v>45997.62013888889</v>
      </c>
      <c r="C4543" s="3" t="s">
        <v>239</v>
      </c>
      <c r="D4543" s="3" t="s">
        <v>317</v>
      </c>
      <c r="E4543" s="3" t="s">
        <v>27</v>
      </c>
      <c r="F4543" s="3">
        <v>1.0</v>
      </c>
      <c r="G4543" s="3">
        <v>1299.0</v>
      </c>
      <c r="H4543" s="3">
        <v>0.0</v>
      </c>
      <c r="I4543" s="3">
        <v>748.53</v>
      </c>
      <c r="J4543" s="3" t="s">
        <v>32</v>
      </c>
      <c r="K4543" s="3" t="s">
        <v>28</v>
      </c>
      <c r="L4543" s="5">
        <f t="shared" si="1"/>
        <v>1299</v>
      </c>
      <c r="M4543" s="5">
        <f t="shared" si="2"/>
        <v>748.53</v>
      </c>
      <c r="N4543" s="5">
        <f t="shared" si="3"/>
        <v>550.47</v>
      </c>
      <c r="O4543" s="6">
        <f t="shared" si="4"/>
        <v>0.4237644342</v>
      </c>
      <c r="P4543" s="6" t="str">
        <f t="shared" si="5"/>
        <v>Saturday</v>
      </c>
      <c r="Q4543" s="6" t="str">
        <f t="shared" si="6"/>
        <v>Weekend</v>
      </c>
      <c r="R4543" s="6" t="str">
        <f t="shared" si="7"/>
        <v>No Discount</v>
      </c>
    </row>
    <row r="4544">
      <c r="A4544" s="3" t="s">
        <v>5062</v>
      </c>
      <c r="B4544" s="4">
        <v>45597.43194444444</v>
      </c>
      <c r="C4544" s="3" t="s">
        <v>57</v>
      </c>
      <c r="D4544" s="3" t="s">
        <v>621</v>
      </c>
      <c r="E4544" s="3" t="s">
        <v>35</v>
      </c>
      <c r="F4544" s="3">
        <v>2.0</v>
      </c>
      <c r="G4544" s="3">
        <v>3499.0</v>
      </c>
      <c r="H4544" s="3">
        <v>0.0</v>
      </c>
      <c r="I4544" s="3">
        <v>2222.19</v>
      </c>
      <c r="J4544" s="3" t="s">
        <v>32</v>
      </c>
      <c r="K4544" s="3" t="s">
        <v>39</v>
      </c>
      <c r="L4544" s="5">
        <f t="shared" si="1"/>
        <v>6998</v>
      </c>
      <c r="M4544" s="5">
        <f t="shared" si="2"/>
        <v>4444.38</v>
      </c>
      <c r="N4544" s="5">
        <f t="shared" si="3"/>
        <v>2553.62</v>
      </c>
      <c r="O4544" s="6">
        <f t="shared" si="4"/>
        <v>0.3649071163</v>
      </c>
      <c r="P4544" s="6" t="str">
        <f t="shared" si="5"/>
        <v>Friday</v>
      </c>
      <c r="Q4544" s="6" t="str">
        <f t="shared" si="6"/>
        <v>Weekday</v>
      </c>
      <c r="R4544" s="6" t="str">
        <f t="shared" si="7"/>
        <v>No Discount</v>
      </c>
    </row>
    <row r="4545">
      <c r="A4545" s="3" t="s">
        <v>5063</v>
      </c>
      <c r="B4545" s="4">
        <v>45365.81319444445</v>
      </c>
      <c r="C4545" s="3" t="s">
        <v>60</v>
      </c>
      <c r="D4545" s="3" t="s">
        <v>688</v>
      </c>
      <c r="E4545" s="3" t="s">
        <v>21</v>
      </c>
      <c r="F4545" s="3">
        <v>1.0</v>
      </c>
      <c r="G4545" s="3">
        <v>299.0</v>
      </c>
      <c r="H4545" s="3">
        <v>20.0</v>
      </c>
      <c r="I4545" s="3">
        <v>170.95</v>
      </c>
      <c r="J4545" s="3" t="s">
        <v>32</v>
      </c>
      <c r="K4545" s="3" t="s">
        <v>39</v>
      </c>
      <c r="L4545" s="5">
        <f t="shared" si="1"/>
        <v>239.2</v>
      </c>
      <c r="M4545" s="5">
        <f t="shared" si="2"/>
        <v>170.95</v>
      </c>
      <c r="N4545" s="5">
        <f t="shared" si="3"/>
        <v>68.25</v>
      </c>
      <c r="O4545" s="6">
        <f t="shared" si="4"/>
        <v>0.285326087</v>
      </c>
      <c r="P4545" s="6" t="str">
        <f t="shared" si="5"/>
        <v>Thursday</v>
      </c>
      <c r="Q4545" s="6" t="str">
        <f t="shared" si="6"/>
        <v>Weekday</v>
      </c>
      <c r="R4545" s="6" t="str">
        <f t="shared" si="7"/>
        <v>Mid (16–25%)</v>
      </c>
    </row>
    <row r="4546">
      <c r="A4546" s="3" t="s">
        <v>5064</v>
      </c>
      <c r="B4546" s="4">
        <v>45396.56736111111</v>
      </c>
      <c r="C4546" s="3" t="s">
        <v>138</v>
      </c>
      <c r="D4546" s="3" t="s">
        <v>181</v>
      </c>
      <c r="E4546" s="3" t="s">
        <v>35</v>
      </c>
      <c r="F4546" s="3">
        <v>3.0</v>
      </c>
      <c r="G4546" s="3">
        <v>3999.0</v>
      </c>
      <c r="H4546" s="3">
        <v>25.0</v>
      </c>
      <c r="I4546" s="3">
        <v>2885.0</v>
      </c>
      <c r="J4546" s="3" t="s">
        <v>32</v>
      </c>
      <c r="K4546" s="3" t="s">
        <v>39</v>
      </c>
      <c r="L4546" s="5">
        <f t="shared" si="1"/>
        <v>8997.75</v>
      </c>
      <c r="M4546" s="5">
        <f t="shared" si="2"/>
        <v>8655</v>
      </c>
      <c r="N4546" s="5">
        <f t="shared" si="3"/>
        <v>342.75</v>
      </c>
      <c r="O4546" s="6">
        <f t="shared" si="4"/>
        <v>0.03809285655</v>
      </c>
      <c r="P4546" s="6" t="str">
        <f t="shared" si="5"/>
        <v>Sunday</v>
      </c>
      <c r="Q4546" s="6" t="str">
        <f t="shared" si="6"/>
        <v>Weekend</v>
      </c>
      <c r="R4546" s="6" t="str">
        <f t="shared" si="7"/>
        <v>Mid (16–25%)</v>
      </c>
    </row>
    <row r="4547">
      <c r="A4547" s="3" t="s">
        <v>5065</v>
      </c>
      <c r="B4547" s="4">
        <v>45509.649305555555</v>
      </c>
      <c r="C4547" s="3" t="s">
        <v>138</v>
      </c>
      <c r="D4547" s="3" t="s">
        <v>343</v>
      </c>
      <c r="E4547" s="3" t="s">
        <v>27</v>
      </c>
      <c r="F4547" s="3">
        <v>2.0</v>
      </c>
      <c r="G4547" s="3">
        <v>1999.0</v>
      </c>
      <c r="H4547" s="3">
        <v>25.0</v>
      </c>
      <c r="I4547" s="3">
        <v>1157.04</v>
      </c>
      <c r="J4547" s="3" t="s">
        <v>52</v>
      </c>
      <c r="K4547" s="3" t="s">
        <v>39</v>
      </c>
      <c r="L4547" s="5">
        <f t="shared" si="1"/>
        <v>2998.5</v>
      </c>
      <c r="M4547" s="5">
        <f t="shared" si="2"/>
        <v>2314.08</v>
      </c>
      <c r="N4547" s="5">
        <f t="shared" si="3"/>
        <v>684.42</v>
      </c>
      <c r="O4547" s="6">
        <f t="shared" si="4"/>
        <v>0.2282541271</v>
      </c>
      <c r="P4547" s="6" t="str">
        <f t="shared" si="5"/>
        <v>Monday</v>
      </c>
      <c r="Q4547" s="6" t="str">
        <f t="shared" si="6"/>
        <v>Weekday</v>
      </c>
      <c r="R4547" s="6" t="str">
        <f t="shared" si="7"/>
        <v>Mid (16–25%)</v>
      </c>
    </row>
    <row r="4548">
      <c r="A4548" s="3" t="s">
        <v>5066</v>
      </c>
      <c r="B4548" s="4">
        <v>45539.73125</v>
      </c>
      <c r="C4548" s="3" t="s">
        <v>254</v>
      </c>
      <c r="D4548" s="3" t="s">
        <v>551</v>
      </c>
      <c r="E4548" s="3" t="s">
        <v>27</v>
      </c>
      <c r="F4548" s="3">
        <v>5.0</v>
      </c>
      <c r="G4548" s="3">
        <v>1299.0</v>
      </c>
      <c r="H4548" s="3">
        <v>30.0</v>
      </c>
      <c r="I4548" s="3">
        <v>787.05</v>
      </c>
      <c r="J4548" s="3" t="s">
        <v>32</v>
      </c>
      <c r="K4548" s="3" t="s">
        <v>23</v>
      </c>
      <c r="L4548" s="5">
        <f t="shared" si="1"/>
        <v>4546.5</v>
      </c>
      <c r="M4548" s="5">
        <f t="shared" si="2"/>
        <v>3935.25</v>
      </c>
      <c r="N4548" s="5">
        <f t="shared" si="3"/>
        <v>611.25</v>
      </c>
      <c r="O4548" s="6">
        <f t="shared" si="4"/>
        <v>0.1344440779</v>
      </c>
      <c r="P4548" s="6" t="str">
        <f t="shared" si="5"/>
        <v>Wednesday</v>
      </c>
      <c r="Q4548" s="6" t="str">
        <f t="shared" si="6"/>
        <v>Weekday</v>
      </c>
      <c r="R4548" s="6" t="str">
        <f t="shared" si="7"/>
        <v>High (&gt;25%)</v>
      </c>
    </row>
    <row r="4549">
      <c r="A4549" s="3" t="s">
        <v>5067</v>
      </c>
      <c r="B4549" s="4">
        <v>45900.751388888886</v>
      </c>
      <c r="C4549" s="3" t="s">
        <v>239</v>
      </c>
      <c r="D4549" s="3" t="s">
        <v>501</v>
      </c>
      <c r="E4549" s="3" t="s">
        <v>35</v>
      </c>
      <c r="F4549" s="3">
        <v>3.0</v>
      </c>
      <c r="G4549" s="3">
        <v>3499.0</v>
      </c>
      <c r="H4549" s="3">
        <v>10.0</v>
      </c>
      <c r="I4549" s="3">
        <v>2117.23</v>
      </c>
      <c r="J4549" s="3" t="s">
        <v>52</v>
      </c>
      <c r="K4549" s="3" t="s">
        <v>28</v>
      </c>
      <c r="L4549" s="5">
        <f t="shared" si="1"/>
        <v>9447.3</v>
      </c>
      <c r="M4549" s="5">
        <f t="shared" si="2"/>
        <v>6351.69</v>
      </c>
      <c r="N4549" s="5">
        <f t="shared" si="3"/>
        <v>3095.61</v>
      </c>
      <c r="O4549" s="6">
        <f t="shared" si="4"/>
        <v>0.3276713982</v>
      </c>
      <c r="P4549" s="6" t="str">
        <f t="shared" si="5"/>
        <v>Sunday</v>
      </c>
      <c r="Q4549" s="6" t="str">
        <f t="shared" si="6"/>
        <v>Weekend</v>
      </c>
      <c r="R4549" s="6" t="str">
        <f t="shared" si="7"/>
        <v>Low (1–15%)</v>
      </c>
    </row>
    <row r="4550">
      <c r="A4550" s="3" t="s">
        <v>5068</v>
      </c>
      <c r="B4550" s="4">
        <v>45294.55694444444</v>
      </c>
      <c r="C4550" s="3" t="s">
        <v>84</v>
      </c>
      <c r="D4550" s="3" t="s">
        <v>673</v>
      </c>
      <c r="E4550" s="3" t="s">
        <v>21</v>
      </c>
      <c r="F4550" s="3">
        <v>1.0</v>
      </c>
      <c r="G4550" s="3">
        <v>299.0</v>
      </c>
      <c r="H4550" s="3">
        <v>30.0</v>
      </c>
      <c r="I4550" s="3">
        <v>172.79</v>
      </c>
      <c r="J4550" s="3" t="s">
        <v>32</v>
      </c>
      <c r="K4550" s="3" t="s">
        <v>39</v>
      </c>
      <c r="L4550" s="5">
        <f t="shared" si="1"/>
        <v>209.3</v>
      </c>
      <c r="M4550" s="5">
        <f t="shared" si="2"/>
        <v>172.79</v>
      </c>
      <c r="N4550" s="5">
        <f t="shared" si="3"/>
        <v>36.51</v>
      </c>
      <c r="O4550" s="6">
        <f t="shared" si="4"/>
        <v>0.1744386049</v>
      </c>
      <c r="P4550" s="6" t="str">
        <f t="shared" si="5"/>
        <v>Wednesday</v>
      </c>
      <c r="Q4550" s="6" t="str">
        <f t="shared" si="6"/>
        <v>Weekday</v>
      </c>
      <c r="R4550" s="6" t="str">
        <f t="shared" si="7"/>
        <v>High (&gt;25%)</v>
      </c>
    </row>
    <row r="4551">
      <c r="A4551" s="3" t="s">
        <v>5069</v>
      </c>
      <c r="B4551" s="4">
        <v>45945.635416666664</v>
      </c>
      <c r="C4551" s="3" t="s">
        <v>257</v>
      </c>
      <c r="D4551" s="3" t="s">
        <v>2255</v>
      </c>
      <c r="E4551" s="3" t="s">
        <v>21</v>
      </c>
      <c r="F4551" s="3">
        <v>4.0</v>
      </c>
      <c r="G4551" s="3">
        <v>499.0</v>
      </c>
      <c r="H4551" s="3">
        <v>30.0</v>
      </c>
      <c r="I4551" s="3">
        <v>245.3</v>
      </c>
      <c r="J4551" s="3" t="s">
        <v>32</v>
      </c>
      <c r="K4551" s="3" t="s">
        <v>23</v>
      </c>
      <c r="L4551" s="5">
        <f t="shared" si="1"/>
        <v>1397.2</v>
      </c>
      <c r="M4551" s="5">
        <f t="shared" si="2"/>
        <v>981.2</v>
      </c>
      <c r="N4551" s="5">
        <f t="shared" si="3"/>
        <v>416</v>
      </c>
      <c r="O4551" s="6">
        <f t="shared" si="4"/>
        <v>0.2977383338</v>
      </c>
      <c r="P4551" s="6" t="str">
        <f t="shared" si="5"/>
        <v>Wednesday</v>
      </c>
      <c r="Q4551" s="6" t="str">
        <f t="shared" si="6"/>
        <v>Weekday</v>
      </c>
      <c r="R4551" s="6" t="str">
        <f t="shared" si="7"/>
        <v>High (&gt;25%)</v>
      </c>
    </row>
    <row r="4552">
      <c r="A4552" s="3" t="s">
        <v>5070</v>
      </c>
      <c r="B4552" s="4">
        <v>45560.50625</v>
      </c>
      <c r="C4552" s="3" t="s">
        <v>266</v>
      </c>
      <c r="D4552" s="3" t="s">
        <v>1667</v>
      </c>
      <c r="E4552" s="3" t="s">
        <v>21</v>
      </c>
      <c r="F4552" s="3">
        <v>1.0</v>
      </c>
      <c r="G4552" s="3">
        <v>699.0</v>
      </c>
      <c r="H4552" s="3">
        <v>10.0</v>
      </c>
      <c r="I4552" s="3">
        <v>416.8</v>
      </c>
      <c r="J4552" s="3" t="s">
        <v>32</v>
      </c>
      <c r="K4552" s="3" t="s">
        <v>23</v>
      </c>
      <c r="L4552" s="5">
        <f t="shared" si="1"/>
        <v>629.1</v>
      </c>
      <c r="M4552" s="5">
        <f t="shared" si="2"/>
        <v>416.8</v>
      </c>
      <c r="N4552" s="5">
        <f t="shared" si="3"/>
        <v>212.3</v>
      </c>
      <c r="O4552" s="6">
        <f t="shared" si="4"/>
        <v>0.3374662216</v>
      </c>
      <c r="P4552" s="6" t="str">
        <f t="shared" si="5"/>
        <v>Wednesday</v>
      </c>
      <c r="Q4552" s="6" t="str">
        <f t="shared" si="6"/>
        <v>Weekday</v>
      </c>
      <c r="R4552" s="6" t="str">
        <f t="shared" si="7"/>
        <v>Low (1–15%)</v>
      </c>
    </row>
    <row r="4553">
      <c r="A4553" s="3" t="s">
        <v>5071</v>
      </c>
      <c r="B4553" s="4">
        <v>45720.91111111111</v>
      </c>
      <c r="C4553" s="3" t="s">
        <v>44</v>
      </c>
      <c r="D4553" s="3" t="s">
        <v>1942</v>
      </c>
      <c r="E4553" s="3" t="s">
        <v>21</v>
      </c>
      <c r="F4553" s="3">
        <v>3.0</v>
      </c>
      <c r="G4553" s="3">
        <v>499.0</v>
      </c>
      <c r="H4553" s="3">
        <v>30.0</v>
      </c>
      <c r="I4553" s="3">
        <v>231.09</v>
      </c>
      <c r="J4553" s="3" t="s">
        <v>32</v>
      </c>
      <c r="K4553" s="3" t="s">
        <v>39</v>
      </c>
      <c r="L4553" s="5">
        <f t="shared" si="1"/>
        <v>1047.9</v>
      </c>
      <c r="M4553" s="5">
        <f t="shared" si="2"/>
        <v>693.27</v>
      </c>
      <c r="N4553" s="5">
        <f t="shared" si="3"/>
        <v>354.63</v>
      </c>
      <c r="O4553" s="6">
        <f t="shared" si="4"/>
        <v>0.3384196965</v>
      </c>
      <c r="P4553" s="6" t="str">
        <f t="shared" si="5"/>
        <v>Tuesday</v>
      </c>
      <c r="Q4553" s="6" t="str">
        <f t="shared" si="6"/>
        <v>Weekday</v>
      </c>
      <c r="R4553" s="6" t="str">
        <f t="shared" si="7"/>
        <v>High (&gt;25%)</v>
      </c>
    </row>
    <row r="4554">
      <c r="A4554" s="3" t="s">
        <v>5072</v>
      </c>
      <c r="B4554" s="4">
        <v>45486.888194444444</v>
      </c>
      <c r="C4554" s="3" t="s">
        <v>41</v>
      </c>
      <c r="D4554" s="3" t="s">
        <v>772</v>
      </c>
      <c r="E4554" s="3" t="s">
        <v>35</v>
      </c>
      <c r="F4554" s="3">
        <v>2.0</v>
      </c>
      <c r="G4554" s="3">
        <v>2999.0</v>
      </c>
      <c r="H4554" s="3">
        <v>20.0</v>
      </c>
      <c r="I4554" s="3">
        <v>2134.9</v>
      </c>
      <c r="J4554" s="3" t="s">
        <v>32</v>
      </c>
      <c r="K4554" s="3" t="s">
        <v>39</v>
      </c>
      <c r="L4554" s="5">
        <f t="shared" si="1"/>
        <v>4798.4</v>
      </c>
      <c r="M4554" s="5">
        <f t="shared" si="2"/>
        <v>4269.8</v>
      </c>
      <c r="N4554" s="5">
        <f t="shared" si="3"/>
        <v>528.6</v>
      </c>
      <c r="O4554" s="6">
        <f t="shared" si="4"/>
        <v>0.1101617206</v>
      </c>
      <c r="P4554" s="6" t="str">
        <f t="shared" si="5"/>
        <v>Saturday</v>
      </c>
      <c r="Q4554" s="6" t="str">
        <f t="shared" si="6"/>
        <v>Weekend</v>
      </c>
      <c r="R4554" s="6" t="str">
        <f t="shared" si="7"/>
        <v>Mid (16–25%)</v>
      </c>
    </row>
    <row r="4555">
      <c r="A4555" s="3" t="s">
        <v>5073</v>
      </c>
      <c r="B4555" s="4">
        <v>45355.834027777775</v>
      </c>
      <c r="C4555" s="3" t="s">
        <v>254</v>
      </c>
      <c r="D4555" s="3" t="s">
        <v>26</v>
      </c>
      <c r="E4555" s="3" t="s">
        <v>21</v>
      </c>
      <c r="F4555" s="3">
        <v>5.0</v>
      </c>
      <c r="G4555" s="3">
        <v>899.0</v>
      </c>
      <c r="H4555" s="3">
        <v>10.0</v>
      </c>
      <c r="I4555" s="3">
        <v>439.69</v>
      </c>
      <c r="J4555" s="3" t="s">
        <v>52</v>
      </c>
      <c r="K4555" s="3" t="s">
        <v>28</v>
      </c>
      <c r="L4555" s="5">
        <f t="shared" si="1"/>
        <v>4045.5</v>
      </c>
      <c r="M4555" s="5">
        <f t="shared" si="2"/>
        <v>2198.45</v>
      </c>
      <c r="N4555" s="5">
        <f t="shared" si="3"/>
        <v>1847.05</v>
      </c>
      <c r="O4555" s="6">
        <f t="shared" si="4"/>
        <v>0.4565690273</v>
      </c>
      <c r="P4555" s="6" t="str">
        <f t="shared" si="5"/>
        <v>Monday</v>
      </c>
      <c r="Q4555" s="6" t="str">
        <f t="shared" si="6"/>
        <v>Weekday</v>
      </c>
      <c r="R4555" s="6" t="str">
        <f t="shared" si="7"/>
        <v>Low (1–15%)</v>
      </c>
    </row>
    <row r="4556">
      <c r="A4556" s="3" t="s">
        <v>5074</v>
      </c>
      <c r="B4556" s="4">
        <v>45540.45694444444</v>
      </c>
      <c r="C4556" s="3" t="s">
        <v>70</v>
      </c>
      <c r="D4556" s="3" t="s">
        <v>656</v>
      </c>
      <c r="E4556" s="3" t="s">
        <v>35</v>
      </c>
      <c r="F4556" s="3">
        <v>1.0</v>
      </c>
      <c r="G4556" s="3">
        <v>1999.0</v>
      </c>
      <c r="H4556" s="3">
        <v>30.0</v>
      </c>
      <c r="I4556" s="3">
        <v>1342.53</v>
      </c>
      <c r="J4556" s="3" t="s">
        <v>52</v>
      </c>
      <c r="K4556" s="3" t="s">
        <v>39</v>
      </c>
      <c r="L4556" s="5">
        <f t="shared" si="1"/>
        <v>1399.3</v>
      </c>
      <c r="M4556" s="5">
        <f t="shared" si="2"/>
        <v>1342.53</v>
      </c>
      <c r="N4556" s="5">
        <f t="shared" si="3"/>
        <v>56.77</v>
      </c>
      <c r="O4556" s="6">
        <f t="shared" si="4"/>
        <v>0.04057028514</v>
      </c>
      <c r="P4556" s="6" t="str">
        <f t="shared" si="5"/>
        <v>Thursday</v>
      </c>
      <c r="Q4556" s="6" t="str">
        <f t="shared" si="6"/>
        <v>Weekday</v>
      </c>
      <c r="R4556" s="6" t="str">
        <f t="shared" si="7"/>
        <v>High (&gt;25%)</v>
      </c>
    </row>
    <row r="4557">
      <c r="A4557" s="3" t="s">
        <v>5075</v>
      </c>
      <c r="B4557" s="4">
        <v>45342.825</v>
      </c>
      <c r="C4557" s="3" t="s">
        <v>138</v>
      </c>
      <c r="D4557" s="3" t="s">
        <v>557</v>
      </c>
      <c r="E4557" s="3" t="s">
        <v>27</v>
      </c>
      <c r="F4557" s="3">
        <v>3.0</v>
      </c>
      <c r="G4557" s="3">
        <v>1299.0</v>
      </c>
      <c r="H4557" s="3">
        <v>0.0</v>
      </c>
      <c r="I4557" s="3">
        <v>879.48</v>
      </c>
      <c r="J4557" s="3" t="s">
        <v>32</v>
      </c>
      <c r="K4557" s="3" t="s">
        <v>28</v>
      </c>
      <c r="L4557" s="5">
        <f t="shared" si="1"/>
        <v>3897</v>
      </c>
      <c r="M4557" s="5">
        <f t="shared" si="2"/>
        <v>2638.44</v>
      </c>
      <c r="N4557" s="5">
        <f t="shared" si="3"/>
        <v>1258.56</v>
      </c>
      <c r="O4557" s="6">
        <f t="shared" si="4"/>
        <v>0.3229561201</v>
      </c>
      <c r="P4557" s="6" t="str">
        <f t="shared" si="5"/>
        <v>Tuesday</v>
      </c>
      <c r="Q4557" s="6" t="str">
        <f t="shared" si="6"/>
        <v>Weekday</v>
      </c>
      <c r="R4557" s="6" t="str">
        <f t="shared" si="7"/>
        <v>No Discount</v>
      </c>
    </row>
    <row r="4558">
      <c r="A4558" s="3" t="s">
        <v>5076</v>
      </c>
      <c r="B4558" s="4">
        <v>45880.799305555556</v>
      </c>
      <c r="C4558" s="3" t="s">
        <v>138</v>
      </c>
      <c r="D4558" s="3" t="s">
        <v>197</v>
      </c>
      <c r="E4558" s="3" t="s">
        <v>27</v>
      </c>
      <c r="F4558" s="3">
        <v>5.0</v>
      </c>
      <c r="G4558" s="3">
        <v>1299.0</v>
      </c>
      <c r="H4558" s="3">
        <v>30.0</v>
      </c>
      <c r="I4558" s="3">
        <v>702.41</v>
      </c>
      <c r="J4558" s="3" t="s">
        <v>32</v>
      </c>
      <c r="K4558" s="3" t="s">
        <v>28</v>
      </c>
      <c r="L4558" s="5">
        <f t="shared" si="1"/>
        <v>4546.5</v>
      </c>
      <c r="M4558" s="5">
        <f t="shared" si="2"/>
        <v>3512.05</v>
      </c>
      <c r="N4558" s="5">
        <f t="shared" si="3"/>
        <v>1034.45</v>
      </c>
      <c r="O4558" s="6">
        <f t="shared" si="4"/>
        <v>0.2275266689</v>
      </c>
      <c r="P4558" s="6" t="str">
        <f t="shared" si="5"/>
        <v>Monday</v>
      </c>
      <c r="Q4558" s="6" t="str">
        <f t="shared" si="6"/>
        <v>Weekday</v>
      </c>
      <c r="R4558" s="6" t="str">
        <f t="shared" si="7"/>
        <v>High (&gt;25%)</v>
      </c>
    </row>
    <row r="4559">
      <c r="A4559" s="3" t="s">
        <v>5077</v>
      </c>
      <c r="B4559" s="4">
        <v>45903.62430555555</v>
      </c>
      <c r="C4559" s="3" t="s">
        <v>84</v>
      </c>
      <c r="D4559" s="3" t="s">
        <v>470</v>
      </c>
      <c r="E4559" s="3" t="s">
        <v>21</v>
      </c>
      <c r="F4559" s="3">
        <v>3.0</v>
      </c>
      <c r="G4559" s="3">
        <v>499.0</v>
      </c>
      <c r="H4559" s="3">
        <v>0.0</v>
      </c>
      <c r="I4559" s="3">
        <v>243.96</v>
      </c>
      <c r="J4559" s="3" t="s">
        <v>32</v>
      </c>
      <c r="K4559" s="3" t="s">
        <v>28</v>
      </c>
      <c r="L4559" s="5">
        <f t="shared" si="1"/>
        <v>1497</v>
      </c>
      <c r="M4559" s="5">
        <f t="shared" si="2"/>
        <v>731.88</v>
      </c>
      <c r="N4559" s="5">
        <f t="shared" si="3"/>
        <v>765.12</v>
      </c>
      <c r="O4559" s="6">
        <f t="shared" si="4"/>
        <v>0.5111022044</v>
      </c>
      <c r="P4559" s="6" t="str">
        <f t="shared" si="5"/>
        <v>Wednesday</v>
      </c>
      <c r="Q4559" s="6" t="str">
        <f t="shared" si="6"/>
        <v>Weekday</v>
      </c>
      <c r="R4559" s="6" t="str">
        <f t="shared" si="7"/>
        <v>No Discount</v>
      </c>
    </row>
    <row r="4560">
      <c r="A4560" s="3" t="s">
        <v>5078</v>
      </c>
      <c r="B4560" s="4">
        <v>45569.76944444444</v>
      </c>
      <c r="C4560" s="3" t="s">
        <v>57</v>
      </c>
      <c r="D4560" s="3" t="s">
        <v>74</v>
      </c>
      <c r="E4560" s="3" t="s">
        <v>35</v>
      </c>
      <c r="F4560" s="3">
        <v>4.0</v>
      </c>
      <c r="G4560" s="3">
        <v>2999.0</v>
      </c>
      <c r="H4560" s="3">
        <v>5.0</v>
      </c>
      <c r="I4560" s="3">
        <v>1838.2</v>
      </c>
      <c r="J4560" s="3" t="s">
        <v>32</v>
      </c>
      <c r="K4560" s="3" t="s">
        <v>39</v>
      </c>
      <c r="L4560" s="5">
        <f t="shared" si="1"/>
        <v>11396.2</v>
      </c>
      <c r="M4560" s="5">
        <f t="shared" si="2"/>
        <v>7352.8</v>
      </c>
      <c r="N4560" s="5">
        <f t="shared" si="3"/>
        <v>4043.4</v>
      </c>
      <c r="O4560" s="6">
        <f t="shared" si="4"/>
        <v>0.354802478</v>
      </c>
      <c r="P4560" s="6" t="str">
        <f t="shared" si="5"/>
        <v>Friday</v>
      </c>
      <c r="Q4560" s="6" t="str">
        <f t="shared" si="6"/>
        <v>Weekday</v>
      </c>
      <c r="R4560" s="6" t="str">
        <f t="shared" si="7"/>
        <v>Low (1–15%)</v>
      </c>
    </row>
    <row r="4561">
      <c r="A4561" s="3" t="s">
        <v>5079</v>
      </c>
      <c r="B4561" s="4">
        <v>45794.64375</v>
      </c>
      <c r="C4561" s="3" t="s">
        <v>50</v>
      </c>
      <c r="D4561" s="3" t="s">
        <v>418</v>
      </c>
      <c r="E4561" s="3" t="s">
        <v>35</v>
      </c>
      <c r="F4561" s="3">
        <v>4.0</v>
      </c>
      <c r="G4561" s="3">
        <v>1999.0</v>
      </c>
      <c r="H4561" s="3">
        <v>25.0</v>
      </c>
      <c r="I4561" s="3">
        <v>1183.48</v>
      </c>
      <c r="J4561" s="3" t="s">
        <v>52</v>
      </c>
      <c r="K4561" s="3" t="s">
        <v>23</v>
      </c>
      <c r="L4561" s="5">
        <f t="shared" si="1"/>
        <v>5997</v>
      </c>
      <c r="M4561" s="5">
        <f t="shared" si="2"/>
        <v>4733.92</v>
      </c>
      <c r="N4561" s="5">
        <f t="shared" si="3"/>
        <v>1263.08</v>
      </c>
      <c r="O4561" s="6">
        <f t="shared" si="4"/>
        <v>0.2106186427</v>
      </c>
      <c r="P4561" s="6" t="str">
        <f t="shared" si="5"/>
        <v>Saturday</v>
      </c>
      <c r="Q4561" s="6" t="str">
        <f t="shared" si="6"/>
        <v>Weekend</v>
      </c>
      <c r="R4561" s="6" t="str">
        <f t="shared" si="7"/>
        <v>Mid (16–25%)</v>
      </c>
    </row>
    <row r="4562">
      <c r="A4562" s="3" t="s">
        <v>5080</v>
      </c>
      <c r="B4562" s="4">
        <v>45521.825</v>
      </c>
      <c r="C4562" s="3" t="s">
        <v>100</v>
      </c>
      <c r="D4562" s="3" t="s">
        <v>1014</v>
      </c>
      <c r="E4562" s="3" t="s">
        <v>21</v>
      </c>
      <c r="F4562" s="3">
        <v>4.0</v>
      </c>
      <c r="G4562" s="3">
        <v>699.0</v>
      </c>
      <c r="H4562" s="3">
        <v>25.0</v>
      </c>
      <c r="I4562" s="3">
        <v>451.91</v>
      </c>
      <c r="J4562" s="3" t="s">
        <v>32</v>
      </c>
      <c r="K4562" s="3" t="s">
        <v>28</v>
      </c>
      <c r="L4562" s="5">
        <f t="shared" si="1"/>
        <v>2097</v>
      </c>
      <c r="M4562" s="5">
        <f t="shared" si="2"/>
        <v>1807.64</v>
      </c>
      <c r="N4562" s="5">
        <f t="shared" si="3"/>
        <v>289.36</v>
      </c>
      <c r="O4562" s="6">
        <f t="shared" si="4"/>
        <v>0.1379876013</v>
      </c>
      <c r="P4562" s="6" t="str">
        <f t="shared" si="5"/>
        <v>Saturday</v>
      </c>
      <c r="Q4562" s="6" t="str">
        <f t="shared" si="6"/>
        <v>Weekend</v>
      </c>
      <c r="R4562" s="6" t="str">
        <f t="shared" si="7"/>
        <v>Mid (16–25%)</v>
      </c>
    </row>
    <row r="4563">
      <c r="A4563" s="3" t="s">
        <v>5081</v>
      </c>
      <c r="B4563" s="4">
        <v>45511.88958333333</v>
      </c>
      <c r="C4563" s="3" t="s">
        <v>57</v>
      </c>
      <c r="D4563" s="3" t="s">
        <v>598</v>
      </c>
      <c r="E4563" s="3" t="s">
        <v>35</v>
      </c>
      <c r="F4563" s="3">
        <v>3.0</v>
      </c>
      <c r="G4563" s="3">
        <v>3499.0</v>
      </c>
      <c r="H4563" s="3">
        <v>20.0</v>
      </c>
      <c r="I4563" s="3">
        <v>2126.37</v>
      </c>
      <c r="J4563" s="3" t="s">
        <v>52</v>
      </c>
      <c r="K4563" s="3" t="s">
        <v>28</v>
      </c>
      <c r="L4563" s="5">
        <f t="shared" si="1"/>
        <v>8397.6</v>
      </c>
      <c r="M4563" s="5">
        <f t="shared" si="2"/>
        <v>6379.11</v>
      </c>
      <c r="N4563" s="5">
        <f t="shared" si="3"/>
        <v>2018.49</v>
      </c>
      <c r="O4563" s="6">
        <f t="shared" si="4"/>
        <v>0.2403651043</v>
      </c>
      <c r="P4563" s="6" t="str">
        <f t="shared" si="5"/>
        <v>Wednesday</v>
      </c>
      <c r="Q4563" s="6" t="str">
        <f t="shared" si="6"/>
        <v>Weekday</v>
      </c>
      <c r="R4563" s="6" t="str">
        <f t="shared" si="7"/>
        <v>Mid (16–25%)</v>
      </c>
    </row>
    <row r="4564">
      <c r="A4564" s="3" t="s">
        <v>5082</v>
      </c>
      <c r="B4564" s="4">
        <v>46001.47430555556</v>
      </c>
      <c r="C4564" s="3" t="s">
        <v>127</v>
      </c>
      <c r="D4564" s="3" t="s">
        <v>543</v>
      </c>
      <c r="E4564" s="3" t="s">
        <v>27</v>
      </c>
      <c r="F4564" s="3">
        <v>3.0</v>
      </c>
      <c r="G4564" s="3">
        <v>999.0</v>
      </c>
      <c r="H4564" s="3">
        <v>30.0</v>
      </c>
      <c r="I4564" s="3">
        <v>506.68</v>
      </c>
      <c r="J4564" s="3" t="s">
        <v>52</v>
      </c>
      <c r="K4564" s="3" t="s">
        <v>39</v>
      </c>
      <c r="L4564" s="5">
        <f t="shared" si="1"/>
        <v>2097.9</v>
      </c>
      <c r="M4564" s="5">
        <f t="shared" si="2"/>
        <v>1520.04</v>
      </c>
      <c r="N4564" s="5">
        <f t="shared" si="3"/>
        <v>577.86</v>
      </c>
      <c r="O4564" s="6">
        <f t="shared" si="4"/>
        <v>0.2754468754</v>
      </c>
      <c r="P4564" s="6" t="str">
        <f t="shared" si="5"/>
        <v>Wednesday</v>
      </c>
      <c r="Q4564" s="6" t="str">
        <f t="shared" si="6"/>
        <v>Weekday</v>
      </c>
      <c r="R4564" s="6" t="str">
        <f t="shared" si="7"/>
        <v>High (&gt;25%)</v>
      </c>
    </row>
    <row r="4565">
      <c r="A4565" s="3" t="s">
        <v>5083</v>
      </c>
      <c r="B4565" s="4">
        <v>45469.43194444444</v>
      </c>
      <c r="C4565" s="3" t="s">
        <v>138</v>
      </c>
      <c r="D4565" s="3" t="s">
        <v>1232</v>
      </c>
      <c r="E4565" s="3" t="s">
        <v>27</v>
      </c>
      <c r="F4565" s="3">
        <v>2.0</v>
      </c>
      <c r="G4565" s="3">
        <v>1299.0</v>
      </c>
      <c r="H4565" s="3">
        <v>15.0</v>
      </c>
      <c r="I4565" s="3">
        <v>854.68</v>
      </c>
      <c r="J4565" s="3" t="s">
        <v>52</v>
      </c>
      <c r="K4565" s="3" t="s">
        <v>28</v>
      </c>
      <c r="L4565" s="5">
        <f t="shared" si="1"/>
        <v>2208.3</v>
      </c>
      <c r="M4565" s="5">
        <f t="shared" si="2"/>
        <v>1709.36</v>
      </c>
      <c r="N4565" s="5">
        <f t="shared" si="3"/>
        <v>498.94</v>
      </c>
      <c r="O4565" s="6">
        <f t="shared" si="4"/>
        <v>0.2259385047</v>
      </c>
      <c r="P4565" s="6" t="str">
        <f t="shared" si="5"/>
        <v>Wednesday</v>
      </c>
      <c r="Q4565" s="6" t="str">
        <f t="shared" si="6"/>
        <v>Weekday</v>
      </c>
      <c r="R4565" s="6" t="str">
        <f t="shared" si="7"/>
        <v>Low (1–15%)</v>
      </c>
    </row>
    <row r="4566">
      <c r="A4566" s="3" t="s">
        <v>5084</v>
      </c>
      <c r="B4566" s="4">
        <v>45879.816666666666</v>
      </c>
      <c r="C4566" s="3" t="s">
        <v>73</v>
      </c>
      <c r="D4566" s="3" t="s">
        <v>812</v>
      </c>
      <c r="E4566" s="3" t="s">
        <v>21</v>
      </c>
      <c r="F4566" s="3">
        <v>2.0</v>
      </c>
      <c r="G4566" s="3">
        <v>699.0</v>
      </c>
      <c r="H4566" s="3">
        <v>10.0</v>
      </c>
      <c r="I4566" s="3">
        <v>396.72</v>
      </c>
      <c r="J4566" s="3" t="s">
        <v>32</v>
      </c>
      <c r="K4566" s="3" t="s">
        <v>23</v>
      </c>
      <c r="L4566" s="5">
        <f t="shared" si="1"/>
        <v>1258.2</v>
      </c>
      <c r="M4566" s="5">
        <f t="shared" si="2"/>
        <v>793.44</v>
      </c>
      <c r="N4566" s="5">
        <f t="shared" si="3"/>
        <v>464.76</v>
      </c>
      <c r="O4566" s="6">
        <f t="shared" si="4"/>
        <v>0.3693848355</v>
      </c>
      <c r="P4566" s="6" t="str">
        <f t="shared" si="5"/>
        <v>Sunday</v>
      </c>
      <c r="Q4566" s="6" t="str">
        <f t="shared" si="6"/>
        <v>Weekend</v>
      </c>
      <c r="R4566" s="6" t="str">
        <f t="shared" si="7"/>
        <v>Low (1–15%)</v>
      </c>
    </row>
    <row r="4567">
      <c r="A4567" s="3" t="s">
        <v>5085</v>
      </c>
      <c r="B4567" s="4">
        <v>45850.40416666667</v>
      </c>
      <c r="C4567" s="3" t="s">
        <v>91</v>
      </c>
      <c r="D4567" s="3" t="s">
        <v>1455</v>
      </c>
      <c r="E4567" s="3" t="s">
        <v>27</v>
      </c>
      <c r="F4567" s="3">
        <v>2.0</v>
      </c>
      <c r="G4567" s="3">
        <v>799.0</v>
      </c>
      <c r="H4567" s="3">
        <v>0.0</v>
      </c>
      <c r="I4567" s="3">
        <v>425.44</v>
      </c>
      <c r="J4567" s="3" t="s">
        <v>52</v>
      </c>
      <c r="K4567" s="3" t="s">
        <v>23</v>
      </c>
      <c r="L4567" s="5">
        <f t="shared" si="1"/>
        <v>1598</v>
      </c>
      <c r="M4567" s="5">
        <f t="shared" si="2"/>
        <v>850.88</v>
      </c>
      <c r="N4567" s="5">
        <f t="shared" si="3"/>
        <v>747.12</v>
      </c>
      <c r="O4567" s="6">
        <f t="shared" si="4"/>
        <v>0.467534418</v>
      </c>
      <c r="P4567" s="6" t="str">
        <f t="shared" si="5"/>
        <v>Saturday</v>
      </c>
      <c r="Q4567" s="6" t="str">
        <f t="shared" si="6"/>
        <v>Weekend</v>
      </c>
      <c r="R4567" s="6" t="str">
        <f t="shared" si="7"/>
        <v>No Discount</v>
      </c>
    </row>
    <row r="4568">
      <c r="A4568" s="3" t="s">
        <v>5086</v>
      </c>
      <c r="B4568" s="4">
        <v>45475.45486111111</v>
      </c>
      <c r="C4568" s="3" t="s">
        <v>94</v>
      </c>
      <c r="D4568" s="3" t="s">
        <v>1040</v>
      </c>
      <c r="E4568" s="3" t="s">
        <v>35</v>
      </c>
      <c r="F4568" s="3">
        <v>5.0</v>
      </c>
      <c r="G4568" s="3">
        <v>2499.0</v>
      </c>
      <c r="H4568" s="3">
        <v>5.0</v>
      </c>
      <c r="I4568" s="3">
        <v>1442.62</v>
      </c>
      <c r="J4568" s="3" t="s">
        <v>32</v>
      </c>
      <c r="K4568" s="3" t="s">
        <v>23</v>
      </c>
      <c r="L4568" s="5">
        <f t="shared" si="1"/>
        <v>11870.25</v>
      </c>
      <c r="M4568" s="5">
        <f t="shared" si="2"/>
        <v>7213.1</v>
      </c>
      <c r="N4568" s="5">
        <f t="shared" si="3"/>
        <v>4657.15</v>
      </c>
      <c r="O4568" s="6">
        <f t="shared" si="4"/>
        <v>0.3923379878</v>
      </c>
      <c r="P4568" s="6" t="str">
        <f t="shared" si="5"/>
        <v>Tuesday</v>
      </c>
      <c r="Q4568" s="6" t="str">
        <f t="shared" si="6"/>
        <v>Weekday</v>
      </c>
      <c r="R4568" s="6" t="str">
        <f t="shared" si="7"/>
        <v>Low (1–15%)</v>
      </c>
    </row>
    <row r="4569">
      <c r="A4569" s="3" t="s">
        <v>5087</v>
      </c>
      <c r="B4569" s="4">
        <v>45711.52777777778</v>
      </c>
      <c r="C4569" s="3" t="s">
        <v>254</v>
      </c>
      <c r="D4569" s="3" t="s">
        <v>816</v>
      </c>
      <c r="E4569" s="3" t="s">
        <v>27</v>
      </c>
      <c r="F4569" s="3">
        <v>2.0</v>
      </c>
      <c r="G4569" s="3">
        <v>799.0</v>
      </c>
      <c r="H4569" s="3">
        <v>10.0</v>
      </c>
      <c r="I4569" s="3">
        <v>446.64</v>
      </c>
      <c r="J4569" s="3" t="s">
        <v>52</v>
      </c>
      <c r="K4569" s="3" t="s">
        <v>23</v>
      </c>
      <c r="L4569" s="5">
        <f t="shared" si="1"/>
        <v>1438.2</v>
      </c>
      <c r="M4569" s="5">
        <f t="shared" si="2"/>
        <v>893.28</v>
      </c>
      <c r="N4569" s="5">
        <f t="shared" si="3"/>
        <v>544.92</v>
      </c>
      <c r="O4569" s="6">
        <f t="shared" si="4"/>
        <v>0.3788902795</v>
      </c>
      <c r="P4569" s="6" t="str">
        <f t="shared" si="5"/>
        <v>Sunday</v>
      </c>
      <c r="Q4569" s="6" t="str">
        <f t="shared" si="6"/>
        <v>Weekend</v>
      </c>
      <c r="R4569" s="6" t="str">
        <f t="shared" si="7"/>
        <v>Low (1–15%)</v>
      </c>
    </row>
    <row r="4570">
      <c r="A4570" s="3" t="s">
        <v>5088</v>
      </c>
      <c r="B4570" s="4">
        <v>45565.58819444444</v>
      </c>
      <c r="C4570" s="3" t="s">
        <v>111</v>
      </c>
      <c r="D4570" s="3" t="s">
        <v>788</v>
      </c>
      <c r="E4570" s="3" t="s">
        <v>21</v>
      </c>
      <c r="F4570" s="3">
        <v>4.0</v>
      </c>
      <c r="G4570" s="3">
        <v>899.0</v>
      </c>
      <c r="H4570" s="3">
        <v>20.0</v>
      </c>
      <c r="I4570" s="3">
        <v>515.52</v>
      </c>
      <c r="J4570" s="3" t="s">
        <v>52</v>
      </c>
      <c r="K4570" s="3" t="s">
        <v>23</v>
      </c>
      <c r="L4570" s="5">
        <f t="shared" si="1"/>
        <v>2876.8</v>
      </c>
      <c r="M4570" s="5">
        <f t="shared" si="2"/>
        <v>2062.08</v>
      </c>
      <c r="N4570" s="5">
        <f t="shared" si="3"/>
        <v>814.72</v>
      </c>
      <c r="O4570" s="6">
        <f t="shared" si="4"/>
        <v>0.2832035595</v>
      </c>
      <c r="P4570" s="6" t="str">
        <f t="shared" si="5"/>
        <v>Monday</v>
      </c>
      <c r="Q4570" s="6" t="str">
        <f t="shared" si="6"/>
        <v>Weekday</v>
      </c>
      <c r="R4570" s="6" t="str">
        <f t="shared" si="7"/>
        <v>Mid (16–25%)</v>
      </c>
    </row>
    <row r="4571">
      <c r="A4571" s="3" t="s">
        <v>5089</v>
      </c>
      <c r="B4571" s="4">
        <v>45946.61666666667</v>
      </c>
      <c r="C4571" s="3" t="s">
        <v>111</v>
      </c>
      <c r="D4571" s="3" t="s">
        <v>212</v>
      </c>
      <c r="E4571" s="3" t="s">
        <v>21</v>
      </c>
      <c r="F4571" s="3">
        <v>2.0</v>
      </c>
      <c r="G4571" s="3">
        <v>499.0</v>
      </c>
      <c r="H4571" s="3">
        <v>10.0</v>
      </c>
      <c r="I4571" s="3">
        <v>277.28</v>
      </c>
      <c r="J4571" s="3" t="s">
        <v>52</v>
      </c>
      <c r="K4571" s="3" t="s">
        <v>39</v>
      </c>
      <c r="L4571" s="5">
        <f t="shared" si="1"/>
        <v>898.2</v>
      </c>
      <c r="M4571" s="5">
        <f t="shared" si="2"/>
        <v>554.56</v>
      </c>
      <c r="N4571" s="5">
        <f t="shared" si="3"/>
        <v>343.64</v>
      </c>
      <c r="O4571" s="6">
        <f t="shared" si="4"/>
        <v>0.382587397</v>
      </c>
      <c r="P4571" s="6" t="str">
        <f t="shared" si="5"/>
        <v>Thursday</v>
      </c>
      <c r="Q4571" s="6" t="str">
        <f t="shared" si="6"/>
        <v>Weekday</v>
      </c>
      <c r="R4571" s="6" t="str">
        <f t="shared" si="7"/>
        <v>Low (1–15%)</v>
      </c>
    </row>
    <row r="4572">
      <c r="A4572" s="3" t="s">
        <v>5090</v>
      </c>
      <c r="B4572" s="4">
        <v>45486.59861111111</v>
      </c>
      <c r="C4572" s="3" t="s">
        <v>57</v>
      </c>
      <c r="D4572" s="3" t="s">
        <v>1959</v>
      </c>
      <c r="E4572" s="3" t="s">
        <v>35</v>
      </c>
      <c r="F4572" s="3">
        <v>5.0</v>
      </c>
      <c r="G4572" s="3">
        <v>1999.0</v>
      </c>
      <c r="H4572" s="3">
        <v>25.0</v>
      </c>
      <c r="I4572" s="3">
        <v>1182.46</v>
      </c>
      <c r="J4572" s="3" t="s">
        <v>32</v>
      </c>
      <c r="K4572" s="3" t="s">
        <v>23</v>
      </c>
      <c r="L4572" s="5">
        <f t="shared" si="1"/>
        <v>7496.25</v>
      </c>
      <c r="M4572" s="5">
        <f t="shared" si="2"/>
        <v>5912.3</v>
      </c>
      <c r="N4572" s="5">
        <f t="shared" si="3"/>
        <v>1583.95</v>
      </c>
      <c r="O4572" s="6">
        <f t="shared" si="4"/>
        <v>0.2112989828</v>
      </c>
      <c r="P4572" s="6" t="str">
        <f t="shared" si="5"/>
        <v>Saturday</v>
      </c>
      <c r="Q4572" s="6" t="str">
        <f t="shared" si="6"/>
        <v>Weekend</v>
      </c>
      <c r="R4572" s="6" t="str">
        <f t="shared" si="7"/>
        <v>Mid (16–25%)</v>
      </c>
    </row>
    <row r="4573">
      <c r="A4573" s="3" t="s">
        <v>5091</v>
      </c>
      <c r="B4573" s="4">
        <v>45327.60277777778</v>
      </c>
      <c r="C4573" s="3" t="s">
        <v>94</v>
      </c>
      <c r="D4573" s="3" t="s">
        <v>446</v>
      </c>
      <c r="E4573" s="3" t="s">
        <v>27</v>
      </c>
      <c r="F4573" s="3">
        <v>4.0</v>
      </c>
      <c r="G4573" s="3">
        <v>999.0</v>
      </c>
      <c r="H4573" s="3">
        <v>25.0</v>
      </c>
      <c r="I4573" s="3">
        <v>534.66</v>
      </c>
      <c r="J4573" s="3" t="s">
        <v>52</v>
      </c>
      <c r="K4573" s="3" t="s">
        <v>39</v>
      </c>
      <c r="L4573" s="5">
        <f t="shared" si="1"/>
        <v>2997</v>
      </c>
      <c r="M4573" s="5">
        <f t="shared" si="2"/>
        <v>2138.64</v>
      </c>
      <c r="N4573" s="5">
        <f t="shared" si="3"/>
        <v>858.36</v>
      </c>
      <c r="O4573" s="6">
        <f t="shared" si="4"/>
        <v>0.2864064064</v>
      </c>
      <c r="P4573" s="6" t="str">
        <f t="shared" si="5"/>
        <v>Monday</v>
      </c>
      <c r="Q4573" s="6" t="str">
        <f t="shared" si="6"/>
        <v>Weekday</v>
      </c>
      <c r="R4573" s="6" t="str">
        <f t="shared" si="7"/>
        <v>Mid (16–25%)</v>
      </c>
    </row>
    <row r="4574">
      <c r="A4574" s="3" t="s">
        <v>5092</v>
      </c>
      <c r="B4574" s="4">
        <v>45864.854166666664</v>
      </c>
      <c r="C4574" s="3" t="s">
        <v>111</v>
      </c>
      <c r="D4574" s="3" t="s">
        <v>517</v>
      </c>
      <c r="E4574" s="3" t="s">
        <v>35</v>
      </c>
      <c r="F4574" s="3">
        <v>2.0</v>
      </c>
      <c r="G4574" s="3">
        <v>3499.0</v>
      </c>
      <c r="H4574" s="3">
        <v>5.0</v>
      </c>
      <c r="I4574" s="3">
        <v>1929.07</v>
      </c>
      <c r="J4574" s="3" t="s">
        <v>52</v>
      </c>
      <c r="K4574" s="3" t="s">
        <v>28</v>
      </c>
      <c r="L4574" s="5">
        <f t="shared" si="1"/>
        <v>6648.1</v>
      </c>
      <c r="M4574" s="5">
        <f t="shared" si="2"/>
        <v>3858.14</v>
      </c>
      <c r="N4574" s="5">
        <f t="shared" si="3"/>
        <v>2789.96</v>
      </c>
      <c r="O4574" s="6">
        <f t="shared" si="4"/>
        <v>0.4196627608</v>
      </c>
      <c r="P4574" s="6" t="str">
        <f t="shared" si="5"/>
        <v>Saturday</v>
      </c>
      <c r="Q4574" s="6" t="str">
        <f t="shared" si="6"/>
        <v>Weekend</v>
      </c>
      <c r="R4574" s="6" t="str">
        <f t="shared" si="7"/>
        <v>Low (1–15%)</v>
      </c>
    </row>
    <row r="4575">
      <c r="A4575" s="3" t="s">
        <v>5093</v>
      </c>
      <c r="B4575" s="4">
        <v>45530.402083333334</v>
      </c>
      <c r="C4575" s="3" t="s">
        <v>114</v>
      </c>
      <c r="D4575" s="3" t="s">
        <v>1187</v>
      </c>
      <c r="E4575" s="3" t="s">
        <v>21</v>
      </c>
      <c r="F4575" s="3">
        <v>5.0</v>
      </c>
      <c r="G4575" s="3">
        <v>899.0</v>
      </c>
      <c r="H4575" s="3">
        <v>0.0</v>
      </c>
      <c r="I4575" s="3">
        <v>518.91</v>
      </c>
      <c r="J4575" s="3" t="s">
        <v>32</v>
      </c>
      <c r="K4575" s="3" t="s">
        <v>39</v>
      </c>
      <c r="L4575" s="5">
        <f t="shared" si="1"/>
        <v>4495</v>
      </c>
      <c r="M4575" s="5">
        <f t="shared" si="2"/>
        <v>2594.55</v>
      </c>
      <c r="N4575" s="5">
        <f t="shared" si="3"/>
        <v>1900.45</v>
      </c>
      <c r="O4575" s="6">
        <f t="shared" si="4"/>
        <v>0.4227919911</v>
      </c>
      <c r="P4575" s="6" t="str">
        <f t="shared" si="5"/>
        <v>Monday</v>
      </c>
      <c r="Q4575" s="6" t="str">
        <f t="shared" si="6"/>
        <v>Weekday</v>
      </c>
      <c r="R4575" s="6" t="str">
        <f t="shared" si="7"/>
        <v>No Discount</v>
      </c>
    </row>
    <row r="4576">
      <c r="A4576" s="3" t="s">
        <v>5094</v>
      </c>
      <c r="B4576" s="4">
        <v>45874.65</v>
      </c>
      <c r="C4576" s="3" t="s">
        <v>54</v>
      </c>
      <c r="D4576" s="3" t="s">
        <v>571</v>
      </c>
      <c r="E4576" s="3" t="s">
        <v>21</v>
      </c>
      <c r="F4576" s="3">
        <v>5.0</v>
      </c>
      <c r="G4576" s="3">
        <v>499.0</v>
      </c>
      <c r="H4576" s="3">
        <v>0.0</v>
      </c>
      <c r="I4576" s="3">
        <v>307.87</v>
      </c>
      <c r="J4576" s="3" t="s">
        <v>52</v>
      </c>
      <c r="K4576" s="3" t="s">
        <v>28</v>
      </c>
      <c r="L4576" s="5">
        <f t="shared" si="1"/>
        <v>2495</v>
      </c>
      <c r="M4576" s="5">
        <f t="shared" si="2"/>
        <v>1539.35</v>
      </c>
      <c r="N4576" s="5">
        <f t="shared" si="3"/>
        <v>955.65</v>
      </c>
      <c r="O4576" s="6">
        <f t="shared" si="4"/>
        <v>0.3830260521</v>
      </c>
      <c r="P4576" s="6" t="str">
        <f t="shared" si="5"/>
        <v>Tuesday</v>
      </c>
      <c r="Q4576" s="6" t="str">
        <f t="shared" si="6"/>
        <v>Weekday</v>
      </c>
      <c r="R4576" s="6" t="str">
        <f t="shared" si="7"/>
        <v>No Discount</v>
      </c>
    </row>
    <row r="4577">
      <c r="A4577" s="3" t="s">
        <v>5095</v>
      </c>
      <c r="B4577" s="4">
        <v>45990.67847222222</v>
      </c>
      <c r="C4577" s="3" t="s">
        <v>91</v>
      </c>
      <c r="D4577" s="3" t="s">
        <v>336</v>
      </c>
      <c r="E4577" s="3" t="s">
        <v>35</v>
      </c>
      <c r="F4577" s="3">
        <v>2.0</v>
      </c>
      <c r="G4577" s="3">
        <v>2499.0</v>
      </c>
      <c r="H4577" s="3">
        <v>0.0</v>
      </c>
      <c r="I4577" s="3">
        <v>1855.87</v>
      </c>
      <c r="J4577" s="3" t="s">
        <v>52</v>
      </c>
      <c r="K4577" s="3" t="s">
        <v>39</v>
      </c>
      <c r="L4577" s="5">
        <f t="shared" si="1"/>
        <v>4998</v>
      </c>
      <c r="M4577" s="5">
        <f t="shared" si="2"/>
        <v>3711.74</v>
      </c>
      <c r="N4577" s="5">
        <f t="shared" si="3"/>
        <v>1286.26</v>
      </c>
      <c r="O4577" s="6">
        <f t="shared" si="4"/>
        <v>0.257354942</v>
      </c>
      <c r="P4577" s="6" t="str">
        <f t="shared" si="5"/>
        <v>Saturday</v>
      </c>
      <c r="Q4577" s="6" t="str">
        <f t="shared" si="6"/>
        <v>Weekend</v>
      </c>
      <c r="R4577" s="6" t="str">
        <f t="shared" si="7"/>
        <v>No Discount</v>
      </c>
    </row>
    <row r="4578">
      <c r="A4578" s="3" t="s">
        <v>5096</v>
      </c>
      <c r="B4578" s="4">
        <v>45407.70416666667</v>
      </c>
      <c r="C4578" s="3" t="s">
        <v>132</v>
      </c>
      <c r="D4578" s="3" t="s">
        <v>535</v>
      </c>
      <c r="E4578" s="3" t="s">
        <v>35</v>
      </c>
      <c r="F4578" s="3">
        <v>4.0</v>
      </c>
      <c r="G4578" s="3">
        <v>2499.0</v>
      </c>
      <c r="H4578" s="3">
        <v>15.0</v>
      </c>
      <c r="I4578" s="3">
        <v>1823.59</v>
      </c>
      <c r="J4578" s="3" t="s">
        <v>52</v>
      </c>
      <c r="K4578" s="3" t="s">
        <v>23</v>
      </c>
      <c r="L4578" s="5">
        <f t="shared" si="1"/>
        <v>8496.6</v>
      </c>
      <c r="M4578" s="5">
        <f t="shared" si="2"/>
        <v>7294.36</v>
      </c>
      <c r="N4578" s="5">
        <f t="shared" si="3"/>
        <v>1202.24</v>
      </c>
      <c r="O4578" s="6">
        <f t="shared" si="4"/>
        <v>0.1414965986</v>
      </c>
      <c r="P4578" s="6" t="str">
        <f t="shared" si="5"/>
        <v>Thursday</v>
      </c>
      <c r="Q4578" s="6" t="str">
        <f t="shared" si="6"/>
        <v>Weekday</v>
      </c>
      <c r="R4578" s="6" t="str">
        <f t="shared" si="7"/>
        <v>Low (1–15%)</v>
      </c>
    </row>
    <row r="4579">
      <c r="A4579" s="3" t="s">
        <v>5097</v>
      </c>
      <c r="B4579" s="4">
        <v>45425.74236111111</v>
      </c>
      <c r="C4579" s="3" t="s">
        <v>91</v>
      </c>
      <c r="D4579" s="3" t="s">
        <v>1157</v>
      </c>
      <c r="E4579" s="3" t="s">
        <v>21</v>
      </c>
      <c r="F4579" s="3">
        <v>4.0</v>
      </c>
      <c r="G4579" s="3">
        <v>899.0</v>
      </c>
      <c r="H4579" s="3">
        <v>20.0</v>
      </c>
      <c r="I4579" s="3">
        <v>620.94</v>
      </c>
      <c r="J4579" s="3" t="s">
        <v>32</v>
      </c>
      <c r="K4579" s="3" t="s">
        <v>28</v>
      </c>
      <c r="L4579" s="5">
        <f t="shared" si="1"/>
        <v>2876.8</v>
      </c>
      <c r="M4579" s="5">
        <f t="shared" si="2"/>
        <v>2483.76</v>
      </c>
      <c r="N4579" s="5">
        <f t="shared" si="3"/>
        <v>393.04</v>
      </c>
      <c r="O4579" s="6">
        <f t="shared" si="4"/>
        <v>0.1366240267</v>
      </c>
      <c r="P4579" s="6" t="str">
        <f t="shared" si="5"/>
        <v>Monday</v>
      </c>
      <c r="Q4579" s="6" t="str">
        <f t="shared" si="6"/>
        <v>Weekday</v>
      </c>
      <c r="R4579" s="6" t="str">
        <f t="shared" si="7"/>
        <v>Mid (16–25%)</v>
      </c>
    </row>
    <row r="4580">
      <c r="A4580" s="3" t="s">
        <v>5098</v>
      </c>
      <c r="B4580" s="4">
        <v>45567.50277777778</v>
      </c>
      <c r="C4580" s="3" t="s">
        <v>19</v>
      </c>
      <c r="D4580" s="3" t="s">
        <v>1667</v>
      </c>
      <c r="E4580" s="3" t="s">
        <v>27</v>
      </c>
      <c r="F4580" s="3">
        <v>2.0</v>
      </c>
      <c r="G4580" s="3">
        <v>799.0</v>
      </c>
      <c r="H4580" s="3">
        <v>25.0</v>
      </c>
      <c r="I4580" s="3">
        <v>408.99</v>
      </c>
      <c r="J4580" s="3" t="s">
        <v>32</v>
      </c>
      <c r="K4580" s="3" t="s">
        <v>39</v>
      </c>
      <c r="L4580" s="5">
        <f t="shared" si="1"/>
        <v>1198.5</v>
      </c>
      <c r="M4580" s="5">
        <f t="shared" si="2"/>
        <v>817.98</v>
      </c>
      <c r="N4580" s="5">
        <f t="shared" si="3"/>
        <v>380.52</v>
      </c>
      <c r="O4580" s="6">
        <f t="shared" si="4"/>
        <v>0.3174968711</v>
      </c>
      <c r="P4580" s="6" t="str">
        <f t="shared" si="5"/>
        <v>Wednesday</v>
      </c>
      <c r="Q4580" s="6" t="str">
        <f t="shared" si="6"/>
        <v>Weekday</v>
      </c>
      <c r="R4580" s="6" t="str">
        <f t="shared" si="7"/>
        <v>Mid (16–25%)</v>
      </c>
    </row>
    <row r="4581">
      <c r="A4581" s="3" t="s">
        <v>5099</v>
      </c>
      <c r="B4581" s="4">
        <v>46009.76111111111</v>
      </c>
      <c r="C4581" s="3" t="s">
        <v>399</v>
      </c>
      <c r="D4581" s="3" t="s">
        <v>677</v>
      </c>
      <c r="E4581" s="3" t="s">
        <v>35</v>
      </c>
      <c r="F4581" s="3">
        <v>5.0</v>
      </c>
      <c r="G4581" s="3">
        <v>3499.0</v>
      </c>
      <c r="H4581" s="3">
        <v>25.0</v>
      </c>
      <c r="I4581" s="3">
        <v>2438.14</v>
      </c>
      <c r="J4581" s="3" t="s">
        <v>32</v>
      </c>
      <c r="K4581" s="3" t="s">
        <v>39</v>
      </c>
      <c r="L4581" s="5">
        <f t="shared" si="1"/>
        <v>13121.25</v>
      </c>
      <c r="M4581" s="5">
        <f t="shared" si="2"/>
        <v>12190.7</v>
      </c>
      <c r="N4581" s="5">
        <f t="shared" si="3"/>
        <v>930.55</v>
      </c>
      <c r="O4581" s="6">
        <f t="shared" si="4"/>
        <v>0.07091931028</v>
      </c>
      <c r="P4581" s="6" t="str">
        <f t="shared" si="5"/>
        <v>Thursday</v>
      </c>
      <c r="Q4581" s="6" t="str">
        <f t="shared" si="6"/>
        <v>Weekday</v>
      </c>
      <c r="R4581" s="6" t="str">
        <f t="shared" si="7"/>
        <v>Mid (16–25%)</v>
      </c>
    </row>
    <row r="4582">
      <c r="A4582" s="3" t="s">
        <v>5100</v>
      </c>
      <c r="B4582" s="4">
        <v>45741.669444444444</v>
      </c>
      <c r="C4582" s="3" t="s">
        <v>30</v>
      </c>
      <c r="D4582" s="3" t="s">
        <v>218</v>
      </c>
      <c r="E4582" s="3" t="s">
        <v>21</v>
      </c>
      <c r="F4582" s="3">
        <v>2.0</v>
      </c>
      <c r="G4582" s="3">
        <v>299.0</v>
      </c>
      <c r="H4582" s="3">
        <v>30.0</v>
      </c>
      <c r="I4582" s="3">
        <v>209.17</v>
      </c>
      <c r="J4582" s="3" t="s">
        <v>52</v>
      </c>
      <c r="K4582" s="3" t="s">
        <v>28</v>
      </c>
      <c r="L4582" s="5">
        <f t="shared" si="1"/>
        <v>418.6</v>
      </c>
      <c r="M4582" s="5">
        <f t="shared" si="2"/>
        <v>418.34</v>
      </c>
      <c r="N4582" s="5">
        <f t="shared" si="3"/>
        <v>0.26</v>
      </c>
      <c r="O4582" s="6">
        <f t="shared" si="4"/>
        <v>0.0006211180124</v>
      </c>
      <c r="P4582" s="6" t="str">
        <f t="shared" si="5"/>
        <v>Tuesday</v>
      </c>
      <c r="Q4582" s="6" t="str">
        <f t="shared" si="6"/>
        <v>Weekday</v>
      </c>
      <c r="R4582" s="6" t="str">
        <f t="shared" si="7"/>
        <v>High (&gt;25%)</v>
      </c>
    </row>
    <row r="4583">
      <c r="A4583" s="3" t="s">
        <v>5101</v>
      </c>
      <c r="B4583" s="4">
        <v>45936.73402777778</v>
      </c>
      <c r="C4583" s="3" t="s">
        <v>97</v>
      </c>
      <c r="D4583" s="3" t="s">
        <v>749</v>
      </c>
      <c r="E4583" s="3" t="s">
        <v>35</v>
      </c>
      <c r="F4583" s="3">
        <v>4.0</v>
      </c>
      <c r="G4583" s="3">
        <v>3999.0</v>
      </c>
      <c r="H4583" s="3">
        <v>5.0</v>
      </c>
      <c r="I4583" s="3">
        <v>2560.45</v>
      </c>
      <c r="J4583" s="3" t="s">
        <v>32</v>
      </c>
      <c r="K4583" s="3" t="s">
        <v>23</v>
      </c>
      <c r="L4583" s="5">
        <f t="shared" si="1"/>
        <v>15196.2</v>
      </c>
      <c r="M4583" s="5">
        <f t="shared" si="2"/>
        <v>10241.8</v>
      </c>
      <c r="N4583" s="5">
        <f t="shared" si="3"/>
        <v>4954.4</v>
      </c>
      <c r="O4583" s="6">
        <f t="shared" si="4"/>
        <v>0.3260288756</v>
      </c>
      <c r="P4583" s="6" t="str">
        <f t="shared" si="5"/>
        <v>Monday</v>
      </c>
      <c r="Q4583" s="6" t="str">
        <f t="shared" si="6"/>
        <v>Weekday</v>
      </c>
      <c r="R4583" s="6" t="str">
        <f t="shared" si="7"/>
        <v>Low (1–15%)</v>
      </c>
    </row>
    <row r="4584">
      <c r="A4584" s="3" t="s">
        <v>5102</v>
      </c>
      <c r="B4584" s="4">
        <v>45484.427777777775</v>
      </c>
      <c r="C4584" s="3" t="s">
        <v>63</v>
      </c>
      <c r="D4584" s="3" t="s">
        <v>136</v>
      </c>
      <c r="E4584" s="3" t="s">
        <v>21</v>
      </c>
      <c r="F4584" s="3">
        <v>3.0</v>
      </c>
      <c r="G4584" s="3">
        <v>499.0</v>
      </c>
      <c r="H4584" s="3">
        <v>5.0</v>
      </c>
      <c r="I4584" s="3">
        <v>317.09</v>
      </c>
      <c r="J4584" s="3" t="s">
        <v>32</v>
      </c>
      <c r="K4584" s="3" t="s">
        <v>39</v>
      </c>
      <c r="L4584" s="5">
        <f t="shared" si="1"/>
        <v>1422.15</v>
      </c>
      <c r="M4584" s="5">
        <f t="shared" si="2"/>
        <v>951.27</v>
      </c>
      <c r="N4584" s="5">
        <f t="shared" si="3"/>
        <v>470.88</v>
      </c>
      <c r="O4584" s="6">
        <f t="shared" si="4"/>
        <v>0.3311043139</v>
      </c>
      <c r="P4584" s="6" t="str">
        <f t="shared" si="5"/>
        <v>Thursday</v>
      </c>
      <c r="Q4584" s="6" t="str">
        <f t="shared" si="6"/>
        <v>Weekday</v>
      </c>
      <c r="R4584" s="6" t="str">
        <f t="shared" si="7"/>
        <v>Low (1–15%)</v>
      </c>
    </row>
    <row r="4585">
      <c r="A4585" s="3" t="s">
        <v>5103</v>
      </c>
      <c r="B4585" s="4">
        <v>45338.63055555556</v>
      </c>
      <c r="C4585" s="3" t="s">
        <v>158</v>
      </c>
      <c r="D4585" s="3" t="s">
        <v>1187</v>
      </c>
      <c r="E4585" s="3" t="s">
        <v>21</v>
      </c>
      <c r="F4585" s="3">
        <v>1.0</v>
      </c>
      <c r="G4585" s="3">
        <v>299.0</v>
      </c>
      <c r="H4585" s="3">
        <v>0.0</v>
      </c>
      <c r="I4585" s="3">
        <v>175.78</v>
      </c>
      <c r="J4585" s="3" t="s">
        <v>32</v>
      </c>
      <c r="K4585" s="3" t="s">
        <v>28</v>
      </c>
      <c r="L4585" s="5">
        <f t="shared" si="1"/>
        <v>299</v>
      </c>
      <c r="M4585" s="5">
        <f t="shared" si="2"/>
        <v>175.78</v>
      </c>
      <c r="N4585" s="5">
        <f t="shared" si="3"/>
        <v>123.22</v>
      </c>
      <c r="O4585" s="6">
        <f t="shared" si="4"/>
        <v>0.4121070234</v>
      </c>
      <c r="P4585" s="6" t="str">
        <f t="shared" si="5"/>
        <v>Friday</v>
      </c>
      <c r="Q4585" s="6" t="str">
        <f t="shared" si="6"/>
        <v>Weekday</v>
      </c>
      <c r="R4585" s="6" t="str">
        <f t="shared" si="7"/>
        <v>No Discount</v>
      </c>
    </row>
    <row r="4586">
      <c r="A4586" s="3" t="s">
        <v>5104</v>
      </c>
      <c r="B4586" s="4">
        <v>45925.75486111111</v>
      </c>
      <c r="C4586" s="3" t="s">
        <v>19</v>
      </c>
      <c r="D4586" s="3" t="s">
        <v>987</v>
      </c>
      <c r="E4586" s="3" t="s">
        <v>35</v>
      </c>
      <c r="F4586" s="3">
        <v>3.0</v>
      </c>
      <c r="G4586" s="3">
        <v>1999.0</v>
      </c>
      <c r="H4586" s="3">
        <v>10.0</v>
      </c>
      <c r="I4586" s="3">
        <v>1216.12</v>
      </c>
      <c r="J4586" s="3" t="s">
        <v>22</v>
      </c>
      <c r="K4586" s="3" t="s">
        <v>28</v>
      </c>
      <c r="L4586" s="5">
        <f t="shared" si="1"/>
        <v>5397.3</v>
      </c>
      <c r="M4586" s="5">
        <f t="shared" si="2"/>
        <v>3648.36</v>
      </c>
      <c r="N4586" s="5">
        <f t="shared" si="3"/>
        <v>1748.94</v>
      </c>
      <c r="O4586" s="6">
        <f t="shared" si="4"/>
        <v>0.3240397977</v>
      </c>
      <c r="P4586" s="6" t="str">
        <f t="shared" si="5"/>
        <v>Thursday</v>
      </c>
      <c r="Q4586" s="6" t="str">
        <f t="shared" si="6"/>
        <v>Weekday</v>
      </c>
      <c r="R4586" s="6" t="str">
        <f t="shared" si="7"/>
        <v>Low (1–15%)</v>
      </c>
    </row>
    <row r="4587">
      <c r="A4587" s="3" t="s">
        <v>5105</v>
      </c>
      <c r="B4587" s="4">
        <v>45539.80347222222</v>
      </c>
      <c r="C4587" s="3" t="s">
        <v>97</v>
      </c>
      <c r="D4587" s="3" t="s">
        <v>738</v>
      </c>
      <c r="E4587" s="3" t="s">
        <v>35</v>
      </c>
      <c r="F4587" s="3">
        <v>3.0</v>
      </c>
      <c r="G4587" s="3">
        <v>2499.0</v>
      </c>
      <c r="H4587" s="3">
        <v>25.0</v>
      </c>
      <c r="I4587" s="3">
        <v>1859.39</v>
      </c>
      <c r="J4587" s="3" t="s">
        <v>32</v>
      </c>
      <c r="K4587" s="3" t="s">
        <v>23</v>
      </c>
      <c r="L4587" s="5">
        <f t="shared" si="1"/>
        <v>5622.75</v>
      </c>
      <c r="M4587" s="5">
        <f t="shared" si="2"/>
        <v>5578.17</v>
      </c>
      <c r="N4587" s="5">
        <f t="shared" si="3"/>
        <v>44.58</v>
      </c>
      <c r="O4587" s="6">
        <f t="shared" si="4"/>
        <v>0.007928504735</v>
      </c>
      <c r="P4587" s="6" t="str">
        <f t="shared" si="5"/>
        <v>Wednesday</v>
      </c>
      <c r="Q4587" s="6" t="str">
        <f t="shared" si="6"/>
        <v>Weekday</v>
      </c>
      <c r="R4587" s="6" t="str">
        <f t="shared" si="7"/>
        <v>Mid (16–25%)</v>
      </c>
    </row>
    <row r="4588">
      <c r="A4588" s="3" t="s">
        <v>5106</v>
      </c>
      <c r="B4588" s="4">
        <v>45479.49375</v>
      </c>
      <c r="C4588" s="3" t="s">
        <v>84</v>
      </c>
      <c r="D4588" s="3" t="s">
        <v>864</v>
      </c>
      <c r="E4588" s="3" t="s">
        <v>35</v>
      </c>
      <c r="F4588" s="3">
        <v>4.0</v>
      </c>
      <c r="G4588" s="3">
        <v>2499.0</v>
      </c>
      <c r="H4588" s="3">
        <v>10.0</v>
      </c>
      <c r="I4588" s="3">
        <v>1534.52</v>
      </c>
      <c r="J4588" s="3" t="s">
        <v>52</v>
      </c>
      <c r="K4588" s="3" t="s">
        <v>39</v>
      </c>
      <c r="L4588" s="5">
        <f t="shared" si="1"/>
        <v>8996.4</v>
      </c>
      <c r="M4588" s="5">
        <f t="shared" si="2"/>
        <v>6138.08</v>
      </c>
      <c r="N4588" s="5">
        <f t="shared" si="3"/>
        <v>2858.32</v>
      </c>
      <c r="O4588" s="6">
        <f t="shared" si="4"/>
        <v>0.3177181984</v>
      </c>
      <c r="P4588" s="6" t="str">
        <f t="shared" si="5"/>
        <v>Saturday</v>
      </c>
      <c r="Q4588" s="6" t="str">
        <f t="shared" si="6"/>
        <v>Weekend</v>
      </c>
      <c r="R4588" s="6" t="str">
        <f t="shared" si="7"/>
        <v>Low (1–15%)</v>
      </c>
    </row>
    <row r="4589">
      <c r="A4589" s="3" t="s">
        <v>5107</v>
      </c>
      <c r="B4589" s="4">
        <v>45640.52638888889</v>
      </c>
      <c r="C4589" s="3" t="s">
        <v>135</v>
      </c>
      <c r="D4589" s="3" t="s">
        <v>214</v>
      </c>
      <c r="E4589" s="3" t="s">
        <v>21</v>
      </c>
      <c r="F4589" s="3">
        <v>1.0</v>
      </c>
      <c r="G4589" s="3">
        <v>699.0</v>
      </c>
      <c r="H4589" s="3">
        <v>0.0</v>
      </c>
      <c r="I4589" s="3">
        <v>336.65</v>
      </c>
      <c r="J4589" s="3" t="s">
        <v>52</v>
      </c>
      <c r="K4589" s="3" t="s">
        <v>23</v>
      </c>
      <c r="L4589" s="5">
        <f t="shared" si="1"/>
        <v>699</v>
      </c>
      <c r="M4589" s="5">
        <f t="shared" si="2"/>
        <v>336.65</v>
      </c>
      <c r="N4589" s="5">
        <f t="shared" si="3"/>
        <v>362.35</v>
      </c>
      <c r="O4589" s="6">
        <f t="shared" si="4"/>
        <v>0.5183834049</v>
      </c>
      <c r="P4589" s="6" t="str">
        <f t="shared" si="5"/>
        <v>Saturday</v>
      </c>
      <c r="Q4589" s="6" t="str">
        <f t="shared" si="6"/>
        <v>Weekend</v>
      </c>
      <c r="R4589" s="6" t="str">
        <f t="shared" si="7"/>
        <v>No Discount</v>
      </c>
    </row>
    <row r="4590">
      <c r="A4590" s="3" t="s">
        <v>5108</v>
      </c>
      <c r="B4590" s="4">
        <v>45668.802083333336</v>
      </c>
      <c r="C4590" s="3" t="s">
        <v>114</v>
      </c>
      <c r="D4590" s="3" t="s">
        <v>654</v>
      </c>
      <c r="E4590" s="3" t="s">
        <v>21</v>
      </c>
      <c r="F4590" s="3">
        <v>4.0</v>
      </c>
      <c r="G4590" s="3">
        <v>699.0</v>
      </c>
      <c r="H4590" s="3">
        <v>5.0</v>
      </c>
      <c r="I4590" s="3">
        <v>445.87</v>
      </c>
      <c r="J4590" s="3" t="s">
        <v>32</v>
      </c>
      <c r="K4590" s="3" t="s">
        <v>28</v>
      </c>
      <c r="L4590" s="5">
        <f t="shared" si="1"/>
        <v>2656.2</v>
      </c>
      <c r="M4590" s="5">
        <f t="shared" si="2"/>
        <v>1783.48</v>
      </c>
      <c r="N4590" s="5">
        <f t="shared" si="3"/>
        <v>872.72</v>
      </c>
      <c r="O4590" s="6">
        <f t="shared" si="4"/>
        <v>0.3285595964</v>
      </c>
      <c r="P4590" s="6" t="str">
        <f t="shared" si="5"/>
        <v>Saturday</v>
      </c>
      <c r="Q4590" s="6" t="str">
        <f t="shared" si="6"/>
        <v>Weekend</v>
      </c>
      <c r="R4590" s="6" t="str">
        <f t="shared" si="7"/>
        <v>Low (1–15%)</v>
      </c>
    </row>
    <row r="4591">
      <c r="A4591" s="3" t="s">
        <v>5109</v>
      </c>
      <c r="B4591" s="4">
        <v>45473.4</v>
      </c>
      <c r="C4591" s="3" t="s">
        <v>25</v>
      </c>
      <c r="D4591" s="3" t="s">
        <v>749</v>
      </c>
      <c r="E4591" s="3" t="s">
        <v>27</v>
      </c>
      <c r="F4591" s="3">
        <v>5.0</v>
      </c>
      <c r="G4591" s="3">
        <v>799.0</v>
      </c>
      <c r="H4591" s="3">
        <v>10.0</v>
      </c>
      <c r="I4591" s="3">
        <v>425.94</v>
      </c>
      <c r="J4591" s="3" t="s">
        <v>32</v>
      </c>
      <c r="K4591" s="3" t="s">
        <v>28</v>
      </c>
      <c r="L4591" s="5">
        <f t="shared" si="1"/>
        <v>3595.5</v>
      </c>
      <c r="M4591" s="5">
        <f t="shared" si="2"/>
        <v>2129.7</v>
      </c>
      <c r="N4591" s="5">
        <f t="shared" si="3"/>
        <v>1465.8</v>
      </c>
      <c r="O4591" s="6">
        <f t="shared" si="4"/>
        <v>0.407676262</v>
      </c>
      <c r="P4591" s="6" t="str">
        <f t="shared" si="5"/>
        <v>Sunday</v>
      </c>
      <c r="Q4591" s="6" t="str">
        <f t="shared" si="6"/>
        <v>Weekend</v>
      </c>
      <c r="R4591" s="6" t="str">
        <f t="shared" si="7"/>
        <v>Low (1–15%)</v>
      </c>
    </row>
    <row r="4592">
      <c r="A4592" s="3" t="s">
        <v>5110</v>
      </c>
      <c r="B4592" s="4">
        <v>45332.785416666666</v>
      </c>
      <c r="C4592" s="3" t="s">
        <v>114</v>
      </c>
      <c r="D4592" s="3" t="s">
        <v>752</v>
      </c>
      <c r="E4592" s="3" t="s">
        <v>35</v>
      </c>
      <c r="F4592" s="3">
        <v>2.0</v>
      </c>
      <c r="G4592" s="3">
        <v>1999.0</v>
      </c>
      <c r="H4592" s="3">
        <v>30.0</v>
      </c>
      <c r="I4592" s="3">
        <v>1342.52</v>
      </c>
      <c r="J4592" s="3" t="s">
        <v>22</v>
      </c>
      <c r="K4592" s="3" t="s">
        <v>28</v>
      </c>
      <c r="L4592" s="5">
        <f t="shared" si="1"/>
        <v>2798.6</v>
      </c>
      <c r="M4592" s="5">
        <f t="shared" si="2"/>
        <v>2685.04</v>
      </c>
      <c r="N4592" s="5">
        <f t="shared" si="3"/>
        <v>113.56</v>
      </c>
      <c r="O4592" s="6">
        <f t="shared" si="4"/>
        <v>0.04057743157</v>
      </c>
      <c r="P4592" s="6" t="str">
        <f t="shared" si="5"/>
        <v>Saturday</v>
      </c>
      <c r="Q4592" s="6" t="str">
        <f t="shared" si="6"/>
        <v>Weekend</v>
      </c>
      <c r="R4592" s="6" t="str">
        <f t="shared" si="7"/>
        <v>High (&gt;25%)</v>
      </c>
    </row>
    <row r="4593">
      <c r="A4593" s="3" t="s">
        <v>5111</v>
      </c>
      <c r="B4593" s="4">
        <v>45544.62152777778</v>
      </c>
      <c r="C4593" s="3" t="s">
        <v>285</v>
      </c>
      <c r="D4593" s="3" t="s">
        <v>732</v>
      </c>
      <c r="E4593" s="3" t="s">
        <v>27</v>
      </c>
      <c r="F4593" s="3">
        <v>3.0</v>
      </c>
      <c r="G4593" s="3">
        <v>1999.0</v>
      </c>
      <c r="H4593" s="3">
        <v>15.0</v>
      </c>
      <c r="I4593" s="3">
        <v>1030.45</v>
      </c>
      <c r="J4593" s="3" t="s">
        <v>32</v>
      </c>
      <c r="K4593" s="3" t="s">
        <v>23</v>
      </c>
      <c r="L4593" s="5">
        <f t="shared" si="1"/>
        <v>5097.45</v>
      </c>
      <c r="M4593" s="5">
        <f t="shared" si="2"/>
        <v>3091.35</v>
      </c>
      <c r="N4593" s="5">
        <f t="shared" si="3"/>
        <v>2006.1</v>
      </c>
      <c r="O4593" s="6">
        <f t="shared" si="4"/>
        <v>0.393549716</v>
      </c>
      <c r="P4593" s="6" t="str">
        <f t="shared" si="5"/>
        <v>Monday</v>
      </c>
      <c r="Q4593" s="6" t="str">
        <f t="shared" si="6"/>
        <v>Weekday</v>
      </c>
      <c r="R4593" s="6" t="str">
        <f t="shared" si="7"/>
        <v>Low (1–15%)</v>
      </c>
    </row>
    <row r="4594">
      <c r="A4594" s="3" t="s">
        <v>5112</v>
      </c>
      <c r="B4594" s="4">
        <v>45430.82916666667</v>
      </c>
      <c r="C4594" s="3" t="s">
        <v>248</v>
      </c>
      <c r="D4594" s="3" t="s">
        <v>89</v>
      </c>
      <c r="E4594" s="3" t="s">
        <v>35</v>
      </c>
      <c r="F4594" s="3">
        <v>2.0</v>
      </c>
      <c r="G4594" s="3">
        <v>3499.0</v>
      </c>
      <c r="H4594" s="3">
        <v>0.0</v>
      </c>
      <c r="I4594" s="3">
        <v>2343.32</v>
      </c>
      <c r="J4594" s="3" t="s">
        <v>32</v>
      </c>
      <c r="K4594" s="3" t="s">
        <v>39</v>
      </c>
      <c r="L4594" s="5">
        <f t="shared" si="1"/>
        <v>6998</v>
      </c>
      <c r="M4594" s="5">
        <f t="shared" si="2"/>
        <v>4686.64</v>
      </c>
      <c r="N4594" s="5">
        <f t="shared" si="3"/>
        <v>2311.36</v>
      </c>
      <c r="O4594" s="6">
        <f t="shared" si="4"/>
        <v>0.3302886539</v>
      </c>
      <c r="P4594" s="6" t="str">
        <f t="shared" si="5"/>
        <v>Saturday</v>
      </c>
      <c r="Q4594" s="6" t="str">
        <f t="shared" si="6"/>
        <v>Weekend</v>
      </c>
      <c r="R4594" s="6" t="str">
        <f t="shared" si="7"/>
        <v>No Discount</v>
      </c>
    </row>
    <row r="4595">
      <c r="A4595" s="3" t="s">
        <v>5113</v>
      </c>
      <c r="B4595" s="4">
        <v>45782.60763888889</v>
      </c>
      <c r="C4595" s="3" t="s">
        <v>270</v>
      </c>
      <c r="D4595" s="3" t="s">
        <v>301</v>
      </c>
      <c r="E4595" s="3" t="s">
        <v>35</v>
      </c>
      <c r="F4595" s="3">
        <v>3.0</v>
      </c>
      <c r="G4595" s="3">
        <v>2499.0</v>
      </c>
      <c r="H4595" s="3">
        <v>0.0</v>
      </c>
      <c r="I4595" s="3">
        <v>1607.95</v>
      </c>
      <c r="J4595" s="3" t="s">
        <v>52</v>
      </c>
      <c r="K4595" s="3" t="s">
        <v>23</v>
      </c>
      <c r="L4595" s="5">
        <f t="shared" si="1"/>
        <v>7497</v>
      </c>
      <c r="M4595" s="5">
        <f t="shared" si="2"/>
        <v>4823.85</v>
      </c>
      <c r="N4595" s="5">
        <f t="shared" si="3"/>
        <v>2673.15</v>
      </c>
      <c r="O4595" s="6">
        <f t="shared" si="4"/>
        <v>0.3565626251</v>
      </c>
      <c r="P4595" s="6" t="str">
        <f t="shared" si="5"/>
        <v>Monday</v>
      </c>
      <c r="Q4595" s="6" t="str">
        <f t="shared" si="6"/>
        <v>Weekday</v>
      </c>
      <c r="R4595" s="6" t="str">
        <f t="shared" si="7"/>
        <v>No Discount</v>
      </c>
    </row>
    <row r="4596">
      <c r="A4596" s="3" t="s">
        <v>5114</v>
      </c>
      <c r="B4596" s="4">
        <v>45524.375</v>
      </c>
      <c r="C4596" s="3" t="s">
        <v>50</v>
      </c>
      <c r="D4596" s="3" t="s">
        <v>476</v>
      </c>
      <c r="E4596" s="3" t="s">
        <v>27</v>
      </c>
      <c r="F4596" s="3">
        <v>3.0</v>
      </c>
      <c r="G4596" s="3">
        <v>1499.0</v>
      </c>
      <c r="H4596" s="3">
        <v>30.0</v>
      </c>
      <c r="I4596" s="3">
        <v>922.0</v>
      </c>
      <c r="J4596" s="3" t="s">
        <v>32</v>
      </c>
      <c r="K4596" s="3" t="s">
        <v>23</v>
      </c>
      <c r="L4596" s="5">
        <f t="shared" si="1"/>
        <v>3147.9</v>
      </c>
      <c r="M4596" s="5">
        <f t="shared" si="2"/>
        <v>2766</v>
      </c>
      <c r="N4596" s="5">
        <f t="shared" si="3"/>
        <v>381.9</v>
      </c>
      <c r="O4596" s="6">
        <f t="shared" si="4"/>
        <v>0.1213189746</v>
      </c>
      <c r="P4596" s="6" t="str">
        <f t="shared" si="5"/>
        <v>Tuesday</v>
      </c>
      <c r="Q4596" s="6" t="str">
        <f t="shared" si="6"/>
        <v>Weekday</v>
      </c>
      <c r="R4596" s="6" t="str">
        <f t="shared" si="7"/>
        <v>High (&gt;25%)</v>
      </c>
    </row>
    <row r="4597">
      <c r="A4597" s="3" t="s">
        <v>5115</v>
      </c>
      <c r="B4597" s="4">
        <v>45533.45763888889</v>
      </c>
      <c r="C4597" s="3" t="s">
        <v>236</v>
      </c>
      <c r="D4597" s="3" t="s">
        <v>1521</v>
      </c>
      <c r="E4597" s="3" t="s">
        <v>27</v>
      </c>
      <c r="F4597" s="3">
        <v>1.0</v>
      </c>
      <c r="G4597" s="3">
        <v>1999.0</v>
      </c>
      <c r="H4597" s="3">
        <v>5.0</v>
      </c>
      <c r="I4597" s="3">
        <v>1165.24</v>
      </c>
      <c r="J4597" s="3" t="s">
        <v>32</v>
      </c>
      <c r="K4597" s="3" t="s">
        <v>39</v>
      </c>
      <c r="L4597" s="5">
        <f t="shared" si="1"/>
        <v>1899.05</v>
      </c>
      <c r="M4597" s="5">
        <f t="shared" si="2"/>
        <v>1165.24</v>
      </c>
      <c r="N4597" s="5">
        <f t="shared" si="3"/>
        <v>733.81</v>
      </c>
      <c r="O4597" s="6">
        <f t="shared" si="4"/>
        <v>0.386408994</v>
      </c>
      <c r="P4597" s="6" t="str">
        <f t="shared" si="5"/>
        <v>Thursday</v>
      </c>
      <c r="Q4597" s="6" t="str">
        <f t="shared" si="6"/>
        <v>Weekday</v>
      </c>
      <c r="R4597" s="6" t="str">
        <f t="shared" si="7"/>
        <v>Low (1–15%)</v>
      </c>
    </row>
    <row r="4598">
      <c r="A4598" s="3" t="s">
        <v>5116</v>
      </c>
      <c r="B4598" s="4">
        <v>45453.47638888889</v>
      </c>
      <c r="C4598" s="3" t="s">
        <v>459</v>
      </c>
      <c r="D4598" s="3" t="s">
        <v>2386</v>
      </c>
      <c r="E4598" s="3" t="s">
        <v>21</v>
      </c>
      <c r="F4598" s="3">
        <v>2.0</v>
      </c>
      <c r="G4598" s="3">
        <v>299.0</v>
      </c>
      <c r="H4598" s="3">
        <v>5.0</v>
      </c>
      <c r="I4598" s="3">
        <v>162.05</v>
      </c>
      <c r="J4598" s="3" t="s">
        <v>52</v>
      </c>
      <c r="K4598" s="3" t="s">
        <v>23</v>
      </c>
      <c r="L4598" s="5">
        <f t="shared" si="1"/>
        <v>568.1</v>
      </c>
      <c r="M4598" s="5">
        <f t="shared" si="2"/>
        <v>324.1</v>
      </c>
      <c r="N4598" s="5">
        <f t="shared" si="3"/>
        <v>244</v>
      </c>
      <c r="O4598" s="6">
        <f t="shared" si="4"/>
        <v>0.4295018483</v>
      </c>
      <c r="P4598" s="6" t="str">
        <f t="shared" si="5"/>
        <v>Monday</v>
      </c>
      <c r="Q4598" s="6" t="str">
        <f t="shared" si="6"/>
        <v>Weekday</v>
      </c>
      <c r="R4598" s="6" t="str">
        <f t="shared" si="7"/>
        <v>Low (1–15%)</v>
      </c>
    </row>
    <row r="4599">
      <c r="A4599" s="3" t="s">
        <v>5117</v>
      </c>
      <c r="B4599" s="4">
        <v>45949.80486111111</v>
      </c>
      <c r="C4599" s="3" t="s">
        <v>309</v>
      </c>
      <c r="D4599" s="3" t="s">
        <v>163</v>
      </c>
      <c r="E4599" s="3" t="s">
        <v>21</v>
      </c>
      <c r="F4599" s="3">
        <v>1.0</v>
      </c>
      <c r="G4599" s="3">
        <v>499.0</v>
      </c>
      <c r="H4599" s="3">
        <v>30.0</v>
      </c>
      <c r="I4599" s="3">
        <v>234.04</v>
      </c>
      <c r="J4599" s="3" t="s">
        <v>32</v>
      </c>
      <c r="K4599" s="3" t="s">
        <v>39</v>
      </c>
      <c r="L4599" s="5">
        <f t="shared" si="1"/>
        <v>349.3</v>
      </c>
      <c r="M4599" s="5">
        <f t="shared" si="2"/>
        <v>234.04</v>
      </c>
      <c r="N4599" s="5">
        <f t="shared" si="3"/>
        <v>115.26</v>
      </c>
      <c r="O4599" s="6">
        <f t="shared" si="4"/>
        <v>0.3299742342</v>
      </c>
      <c r="P4599" s="6" t="str">
        <f t="shared" si="5"/>
        <v>Sunday</v>
      </c>
      <c r="Q4599" s="6" t="str">
        <f t="shared" si="6"/>
        <v>Weekend</v>
      </c>
      <c r="R4599" s="6" t="str">
        <f t="shared" si="7"/>
        <v>High (&gt;25%)</v>
      </c>
    </row>
    <row r="4600">
      <c r="A4600" s="3" t="s">
        <v>5118</v>
      </c>
      <c r="B4600" s="4">
        <v>45734.67013888889</v>
      </c>
      <c r="C4600" s="3" t="s">
        <v>60</v>
      </c>
      <c r="D4600" s="3" t="s">
        <v>370</v>
      </c>
      <c r="E4600" s="3" t="s">
        <v>27</v>
      </c>
      <c r="F4600" s="3">
        <v>3.0</v>
      </c>
      <c r="G4600" s="3">
        <v>1499.0</v>
      </c>
      <c r="H4600" s="3">
        <v>25.0</v>
      </c>
      <c r="I4600" s="3">
        <v>1013.82</v>
      </c>
      <c r="J4600" s="3" t="s">
        <v>52</v>
      </c>
      <c r="K4600" s="3" t="s">
        <v>39</v>
      </c>
      <c r="L4600" s="5">
        <f t="shared" si="1"/>
        <v>3372.75</v>
      </c>
      <c r="M4600" s="5">
        <f t="shared" si="2"/>
        <v>3041.46</v>
      </c>
      <c r="N4600" s="5">
        <f t="shared" si="3"/>
        <v>331.29</v>
      </c>
      <c r="O4600" s="6">
        <f t="shared" si="4"/>
        <v>0.09822548366</v>
      </c>
      <c r="P4600" s="6" t="str">
        <f t="shared" si="5"/>
        <v>Tuesday</v>
      </c>
      <c r="Q4600" s="6" t="str">
        <f t="shared" si="6"/>
        <v>Weekday</v>
      </c>
      <c r="R4600" s="6" t="str">
        <f t="shared" si="7"/>
        <v>Mid (16–25%)</v>
      </c>
    </row>
    <row r="4601">
      <c r="A4601" s="3" t="s">
        <v>5119</v>
      </c>
      <c r="B4601" s="4">
        <v>45464.48055555556</v>
      </c>
      <c r="C4601" s="3" t="s">
        <v>257</v>
      </c>
      <c r="D4601" s="3" t="s">
        <v>592</v>
      </c>
      <c r="E4601" s="3" t="s">
        <v>21</v>
      </c>
      <c r="F4601" s="3">
        <v>2.0</v>
      </c>
      <c r="G4601" s="3">
        <v>499.0</v>
      </c>
      <c r="H4601" s="3">
        <v>25.0</v>
      </c>
      <c r="I4601" s="3">
        <v>334.5</v>
      </c>
      <c r="J4601" s="3" t="s">
        <v>52</v>
      </c>
      <c r="K4601" s="3" t="s">
        <v>28</v>
      </c>
      <c r="L4601" s="5">
        <f t="shared" si="1"/>
        <v>748.5</v>
      </c>
      <c r="M4601" s="5">
        <f t="shared" si="2"/>
        <v>669</v>
      </c>
      <c r="N4601" s="5">
        <f t="shared" si="3"/>
        <v>79.5</v>
      </c>
      <c r="O4601" s="6">
        <f t="shared" si="4"/>
        <v>0.1062124248</v>
      </c>
      <c r="P4601" s="6" t="str">
        <f t="shared" si="5"/>
        <v>Friday</v>
      </c>
      <c r="Q4601" s="6" t="str">
        <f t="shared" si="6"/>
        <v>Weekday</v>
      </c>
      <c r="R4601" s="6" t="str">
        <f t="shared" si="7"/>
        <v>Mid (16–25%)</v>
      </c>
    </row>
    <row r="4602">
      <c r="A4602" s="3" t="s">
        <v>5120</v>
      </c>
      <c r="B4602" s="4">
        <v>45483.85972222222</v>
      </c>
      <c r="C4602" s="3" t="s">
        <v>257</v>
      </c>
      <c r="D4602" s="3" t="s">
        <v>172</v>
      </c>
      <c r="E4602" s="3" t="s">
        <v>35</v>
      </c>
      <c r="F4602" s="3">
        <v>5.0</v>
      </c>
      <c r="G4602" s="3">
        <v>3999.0</v>
      </c>
      <c r="H4602" s="3">
        <v>10.0</v>
      </c>
      <c r="I4602" s="3">
        <v>2368.79</v>
      </c>
      <c r="J4602" s="3" t="s">
        <v>32</v>
      </c>
      <c r="K4602" s="3" t="s">
        <v>28</v>
      </c>
      <c r="L4602" s="5">
        <f t="shared" si="1"/>
        <v>17995.5</v>
      </c>
      <c r="M4602" s="5">
        <f t="shared" si="2"/>
        <v>11843.95</v>
      </c>
      <c r="N4602" s="5">
        <f t="shared" si="3"/>
        <v>6151.55</v>
      </c>
      <c r="O4602" s="6">
        <f t="shared" si="4"/>
        <v>0.3418382373</v>
      </c>
      <c r="P4602" s="6" t="str">
        <f t="shared" si="5"/>
        <v>Wednesday</v>
      </c>
      <c r="Q4602" s="6" t="str">
        <f t="shared" si="6"/>
        <v>Weekday</v>
      </c>
      <c r="R4602" s="6" t="str">
        <f t="shared" si="7"/>
        <v>Low (1–15%)</v>
      </c>
    </row>
    <row r="4603">
      <c r="A4603" s="3" t="s">
        <v>5121</v>
      </c>
      <c r="B4603" s="4">
        <v>45537.80138888889</v>
      </c>
      <c r="C4603" s="3" t="s">
        <v>54</v>
      </c>
      <c r="D4603" s="3" t="s">
        <v>1321</v>
      </c>
      <c r="E4603" s="3" t="s">
        <v>35</v>
      </c>
      <c r="F4603" s="3">
        <v>1.0</v>
      </c>
      <c r="G4603" s="3">
        <v>3999.0</v>
      </c>
      <c r="H4603" s="3">
        <v>25.0</v>
      </c>
      <c r="I4603" s="3">
        <v>2596.31</v>
      </c>
      <c r="J4603" s="3" t="s">
        <v>32</v>
      </c>
      <c r="K4603" s="3" t="s">
        <v>23</v>
      </c>
      <c r="L4603" s="5">
        <f t="shared" si="1"/>
        <v>2999.25</v>
      </c>
      <c r="M4603" s="5">
        <f t="shared" si="2"/>
        <v>2596.31</v>
      </c>
      <c r="N4603" s="5">
        <f t="shared" si="3"/>
        <v>402.94</v>
      </c>
      <c r="O4603" s="6">
        <f t="shared" si="4"/>
        <v>0.1343469201</v>
      </c>
      <c r="P4603" s="6" t="str">
        <f t="shared" si="5"/>
        <v>Monday</v>
      </c>
      <c r="Q4603" s="6" t="str">
        <f t="shared" si="6"/>
        <v>Weekday</v>
      </c>
      <c r="R4603" s="6" t="str">
        <f t="shared" si="7"/>
        <v>Mid (16–25%)</v>
      </c>
    </row>
    <row r="4604">
      <c r="A4604" s="3" t="s">
        <v>5122</v>
      </c>
      <c r="B4604" s="4">
        <v>45439.540972222225</v>
      </c>
      <c r="C4604" s="3" t="s">
        <v>78</v>
      </c>
      <c r="D4604" s="3" t="s">
        <v>2221</v>
      </c>
      <c r="E4604" s="3" t="s">
        <v>21</v>
      </c>
      <c r="F4604" s="3">
        <v>1.0</v>
      </c>
      <c r="G4604" s="3">
        <v>699.0</v>
      </c>
      <c r="H4604" s="3">
        <v>5.0</v>
      </c>
      <c r="I4604" s="3">
        <v>363.64</v>
      </c>
      <c r="J4604" s="3" t="s">
        <v>32</v>
      </c>
      <c r="K4604" s="3" t="s">
        <v>23</v>
      </c>
      <c r="L4604" s="5">
        <f t="shared" si="1"/>
        <v>664.05</v>
      </c>
      <c r="M4604" s="5">
        <f t="shared" si="2"/>
        <v>363.64</v>
      </c>
      <c r="N4604" s="5">
        <f t="shared" si="3"/>
        <v>300.41</v>
      </c>
      <c r="O4604" s="6">
        <f t="shared" si="4"/>
        <v>0.4523906332</v>
      </c>
      <c r="P4604" s="6" t="str">
        <f t="shared" si="5"/>
        <v>Monday</v>
      </c>
      <c r="Q4604" s="6" t="str">
        <f t="shared" si="6"/>
        <v>Weekday</v>
      </c>
      <c r="R4604" s="6" t="str">
        <f t="shared" si="7"/>
        <v>Low (1–15%)</v>
      </c>
    </row>
    <row r="4605">
      <c r="A4605" s="3" t="s">
        <v>5123</v>
      </c>
      <c r="B4605" s="4">
        <v>45755.583333333336</v>
      </c>
      <c r="C4605" s="3" t="s">
        <v>97</v>
      </c>
      <c r="D4605" s="3" t="s">
        <v>112</v>
      </c>
      <c r="E4605" s="3" t="s">
        <v>27</v>
      </c>
      <c r="F4605" s="3">
        <v>2.0</v>
      </c>
      <c r="G4605" s="3">
        <v>999.0</v>
      </c>
      <c r="H4605" s="3">
        <v>0.0</v>
      </c>
      <c r="I4605" s="3">
        <v>598.89</v>
      </c>
      <c r="J4605" s="3" t="s">
        <v>52</v>
      </c>
      <c r="K4605" s="3" t="s">
        <v>23</v>
      </c>
      <c r="L4605" s="5">
        <f t="shared" si="1"/>
        <v>1998</v>
      </c>
      <c r="M4605" s="5">
        <f t="shared" si="2"/>
        <v>1197.78</v>
      </c>
      <c r="N4605" s="5">
        <f t="shared" si="3"/>
        <v>800.22</v>
      </c>
      <c r="O4605" s="6">
        <f t="shared" si="4"/>
        <v>0.4005105105</v>
      </c>
      <c r="P4605" s="6" t="str">
        <f t="shared" si="5"/>
        <v>Tuesday</v>
      </c>
      <c r="Q4605" s="6" t="str">
        <f t="shared" si="6"/>
        <v>Weekday</v>
      </c>
      <c r="R4605" s="6" t="str">
        <f t="shared" si="7"/>
        <v>No Discount</v>
      </c>
    </row>
    <row r="4606">
      <c r="A4606" s="3" t="s">
        <v>5124</v>
      </c>
      <c r="B4606" s="4">
        <v>45308.80694444444</v>
      </c>
      <c r="C4606" s="3" t="s">
        <v>158</v>
      </c>
      <c r="D4606" s="3" t="s">
        <v>450</v>
      </c>
      <c r="E4606" s="3" t="s">
        <v>27</v>
      </c>
      <c r="F4606" s="3">
        <v>5.0</v>
      </c>
      <c r="G4606" s="3">
        <v>1499.0</v>
      </c>
      <c r="H4606" s="3">
        <v>15.0</v>
      </c>
      <c r="I4606" s="3">
        <v>809.76</v>
      </c>
      <c r="J4606" s="3" t="s">
        <v>32</v>
      </c>
      <c r="K4606" s="3" t="s">
        <v>23</v>
      </c>
      <c r="L4606" s="5">
        <f t="shared" si="1"/>
        <v>6370.75</v>
      </c>
      <c r="M4606" s="5">
        <f t="shared" si="2"/>
        <v>4048.8</v>
      </c>
      <c r="N4606" s="5">
        <f t="shared" si="3"/>
        <v>2321.95</v>
      </c>
      <c r="O4606" s="6">
        <f t="shared" si="4"/>
        <v>0.3644704313</v>
      </c>
      <c r="P4606" s="6" t="str">
        <f t="shared" si="5"/>
        <v>Wednesday</v>
      </c>
      <c r="Q4606" s="6" t="str">
        <f t="shared" si="6"/>
        <v>Weekday</v>
      </c>
      <c r="R4606" s="6" t="str">
        <f t="shared" si="7"/>
        <v>Low (1–15%)</v>
      </c>
    </row>
    <row r="4607">
      <c r="A4607" s="3" t="s">
        <v>5125</v>
      </c>
      <c r="B4607" s="4">
        <v>45483.63611111111</v>
      </c>
      <c r="C4607" s="3" t="s">
        <v>37</v>
      </c>
      <c r="D4607" s="3" t="s">
        <v>480</v>
      </c>
      <c r="E4607" s="3" t="s">
        <v>21</v>
      </c>
      <c r="F4607" s="3">
        <v>3.0</v>
      </c>
      <c r="G4607" s="3">
        <v>499.0</v>
      </c>
      <c r="H4607" s="3">
        <v>15.0</v>
      </c>
      <c r="I4607" s="3">
        <v>272.89</v>
      </c>
      <c r="J4607" s="3" t="s">
        <v>32</v>
      </c>
      <c r="K4607" s="3" t="s">
        <v>39</v>
      </c>
      <c r="L4607" s="5">
        <f t="shared" si="1"/>
        <v>1272.45</v>
      </c>
      <c r="M4607" s="5">
        <f t="shared" si="2"/>
        <v>818.67</v>
      </c>
      <c r="N4607" s="5">
        <f t="shared" si="3"/>
        <v>453.78</v>
      </c>
      <c r="O4607" s="6">
        <f t="shared" si="4"/>
        <v>0.3566191206</v>
      </c>
      <c r="P4607" s="6" t="str">
        <f t="shared" si="5"/>
        <v>Wednesday</v>
      </c>
      <c r="Q4607" s="6" t="str">
        <f t="shared" si="6"/>
        <v>Weekday</v>
      </c>
      <c r="R4607" s="6" t="str">
        <f t="shared" si="7"/>
        <v>Low (1–15%)</v>
      </c>
    </row>
    <row r="4608">
      <c r="A4608" s="3" t="s">
        <v>5126</v>
      </c>
      <c r="B4608" s="4">
        <v>45691.694444444445</v>
      </c>
      <c r="C4608" s="3" t="s">
        <v>270</v>
      </c>
      <c r="D4608" s="3" t="s">
        <v>1667</v>
      </c>
      <c r="E4608" s="3" t="s">
        <v>27</v>
      </c>
      <c r="F4608" s="3">
        <v>5.0</v>
      </c>
      <c r="G4608" s="3">
        <v>1999.0</v>
      </c>
      <c r="H4608" s="3">
        <v>5.0</v>
      </c>
      <c r="I4608" s="3">
        <v>1162.75</v>
      </c>
      <c r="J4608" s="3" t="s">
        <v>52</v>
      </c>
      <c r="K4608" s="3" t="s">
        <v>23</v>
      </c>
      <c r="L4608" s="5">
        <f t="shared" si="1"/>
        <v>9495.25</v>
      </c>
      <c r="M4608" s="5">
        <f t="shared" si="2"/>
        <v>5813.75</v>
      </c>
      <c r="N4608" s="5">
        <f t="shared" si="3"/>
        <v>3681.5</v>
      </c>
      <c r="O4608" s="6">
        <f t="shared" si="4"/>
        <v>0.3877201759</v>
      </c>
      <c r="P4608" s="6" t="str">
        <f t="shared" si="5"/>
        <v>Monday</v>
      </c>
      <c r="Q4608" s="6" t="str">
        <f t="shared" si="6"/>
        <v>Weekday</v>
      </c>
      <c r="R4608" s="6" t="str">
        <f t="shared" si="7"/>
        <v>Low (1–15%)</v>
      </c>
    </row>
    <row r="4609">
      <c r="A4609" s="3" t="s">
        <v>5127</v>
      </c>
      <c r="B4609" s="4">
        <v>45517.47986111111</v>
      </c>
      <c r="C4609" s="3" t="s">
        <v>70</v>
      </c>
      <c r="D4609" s="3" t="s">
        <v>161</v>
      </c>
      <c r="E4609" s="3" t="s">
        <v>21</v>
      </c>
      <c r="F4609" s="3">
        <v>5.0</v>
      </c>
      <c r="G4609" s="3">
        <v>499.0</v>
      </c>
      <c r="H4609" s="3">
        <v>0.0</v>
      </c>
      <c r="I4609" s="3">
        <v>325.82</v>
      </c>
      <c r="J4609" s="3" t="s">
        <v>32</v>
      </c>
      <c r="K4609" s="3" t="s">
        <v>28</v>
      </c>
      <c r="L4609" s="5">
        <f t="shared" si="1"/>
        <v>2495</v>
      </c>
      <c r="M4609" s="5">
        <f t="shared" si="2"/>
        <v>1629.1</v>
      </c>
      <c r="N4609" s="5">
        <f t="shared" si="3"/>
        <v>865.9</v>
      </c>
      <c r="O4609" s="6">
        <f t="shared" si="4"/>
        <v>0.3470541082</v>
      </c>
      <c r="P4609" s="6" t="str">
        <f t="shared" si="5"/>
        <v>Tuesday</v>
      </c>
      <c r="Q4609" s="6" t="str">
        <f t="shared" si="6"/>
        <v>Weekday</v>
      </c>
      <c r="R4609" s="6" t="str">
        <f t="shared" si="7"/>
        <v>No Discount</v>
      </c>
    </row>
    <row r="4610">
      <c r="A4610" s="3" t="s">
        <v>5128</v>
      </c>
      <c r="B4610" s="4">
        <v>45787.44305555556</v>
      </c>
      <c r="C4610" s="3" t="s">
        <v>60</v>
      </c>
      <c r="D4610" s="3" t="s">
        <v>1667</v>
      </c>
      <c r="E4610" s="3" t="s">
        <v>21</v>
      </c>
      <c r="F4610" s="3">
        <v>1.0</v>
      </c>
      <c r="G4610" s="3">
        <v>699.0</v>
      </c>
      <c r="H4610" s="3">
        <v>10.0</v>
      </c>
      <c r="I4610" s="3">
        <v>464.26</v>
      </c>
      <c r="J4610" s="3" t="s">
        <v>52</v>
      </c>
      <c r="K4610" s="3" t="s">
        <v>28</v>
      </c>
      <c r="L4610" s="5">
        <f t="shared" si="1"/>
        <v>629.1</v>
      </c>
      <c r="M4610" s="5">
        <f t="shared" si="2"/>
        <v>464.26</v>
      </c>
      <c r="N4610" s="5">
        <f t="shared" si="3"/>
        <v>164.84</v>
      </c>
      <c r="O4610" s="6">
        <f t="shared" si="4"/>
        <v>0.2620251152</v>
      </c>
      <c r="P4610" s="6" t="str">
        <f t="shared" si="5"/>
        <v>Saturday</v>
      </c>
      <c r="Q4610" s="6" t="str">
        <f t="shared" si="6"/>
        <v>Weekend</v>
      </c>
      <c r="R4610" s="6" t="str">
        <f t="shared" si="7"/>
        <v>Low (1–15%)</v>
      </c>
    </row>
    <row r="4611">
      <c r="A4611" s="3" t="s">
        <v>5129</v>
      </c>
      <c r="B4611" s="4">
        <v>45762.60208333333</v>
      </c>
      <c r="C4611" s="3" t="s">
        <v>459</v>
      </c>
      <c r="D4611" s="3" t="s">
        <v>1959</v>
      </c>
      <c r="E4611" s="3" t="s">
        <v>27</v>
      </c>
      <c r="F4611" s="3">
        <v>1.0</v>
      </c>
      <c r="G4611" s="3">
        <v>999.0</v>
      </c>
      <c r="H4611" s="3">
        <v>20.0</v>
      </c>
      <c r="I4611" s="3">
        <v>608.34</v>
      </c>
      <c r="J4611" s="3" t="s">
        <v>32</v>
      </c>
      <c r="K4611" s="3" t="s">
        <v>39</v>
      </c>
      <c r="L4611" s="5">
        <f t="shared" si="1"/>
        <v>799.2</v>
      </c>
      <c r="M4611" s="5">
        <f t="shared" si="2"/>
        <v>608.34</v>
      </c>
      <c r="N4611" s="5">
        <f t="shared" si="3"/>
        <v>190.86</v>
      </c>
      <c r="O4611" s="6">
        <f t="shared" si="4"/>
        <v>0.2388138138</v>
      </c>
      <c r="P4611" s="6" t="str">
        <f t="shared" si="5"/>
        <v>Tuesday</v>
      </c>
      <c r="Q4611" s="6" t="str">
        <f t="shared" si="6"/>
        <v>Weekday</v>
      </c>
      <c r="R4611" s="6" t="str">
        <f t="shared" si="7"/>
        <v>Mid (16–25%)</v>
      </c>
    </row>
    <row r="4612">
      <c r="A4612" s="3" t="s">
        <v>5130</v>
      </c>
      <c r="B4612" s="4">
        <v>45819.49513888889</v>
      </c>
      <c r="C4612" s="3" t="s">
        <v>194</v>
      </c>
      <c r="D4612" s="3" t="s">
        <v>1869</v>
      </c>
      <c r="E4612" s="3" t="s">
        <v>27</v>
      </c>
      <c r="F4612" s="3">
        <v>4.0</v>
      </c>
      <c r="G4612" s="3">
        <v>1999.0</v>
      </c>
      <c r="H4612" s="3">
        <v>15.0</v>
      </c>
      <c r="I4612" s="3">
        <v>1124.79</v>
      </c>
      <c r="J4612" s="3" t="s">
        <v>52</v>
      </c>
      <c r="K4612" s="3" t="s">
        <v>28</v>
      </c>
      <c r="L4612" s="5">
        <f t="shared" si="1"/>
        <v>6796.6</v>
      </c>
      <c r="M4612" s="5">
        <f t="shared" si="2"/>
        <v>4499.16</v>
      </c>
      <c r="N4612" s="5">
        <f t="shared" si="3"/>
        <v>2297.44</v>
      </c>
      <c r="O4612" s="6">
        <f t="shared" si="4"/>
        <v>0.3380278374</v>
      </c>
      <c r="P4612" s="6" t="str">
        <f t="shared" si="5"/>
        <v>Wednesday</v>
      </c>
      <c r="Q4612" s="6" t="str">
        <f t="shared" si="6"/>
        <v>Weekday</v>
      </c>
      <c r="R4612" s="6" t="str">
        <f t="shared" si="7"/>
        <v>Low (1–15%)</v>
      </c>
    </row>
    <row r="4613">
      <c r="A4613" s="3" t="s">
        <v>5131</v>
      </c>
      <c r="B4613" s="4">
        <v>45681.62777777778</v>
      </c>
      <c r="C4613" s="3" t="s">
        <v>285</v>
      </c>
      <c r="D4613" s="3" t="s">
        <v>594</v>
      </c>
      <c r="E4613" s="3" t="s">
        <v>21</v>
      </c>
      <c r="F4613" s="3">
        <v>5.0</v>
      </c>
      <c r="G4613" s="3">
        <v>499.0</v>
      </c>
      <c r="H4613" s="3">
        <v>5.0</v>
      </c>
      <c r="I4613" s="3">
        <v>301.98</v>
      </c>
      <c r="J4613" s="3" t="s">
        <v>52</v>
      </c>
      <c r="K4613" s="3" t="s">
        <v>28</v>
      </c>
      <c r="L4613" s="5">
        <f t="shared" si="1"/>
        <v>2370.25</v>
      </c>
      <c r="M4613" s="5">
        <f t="shared" si="2"/>
        <v>1509.9</v>
      </c>
      <c r="N4613" s="5">
        <f t="shared" si="3"/>
        <v>860.35</v>
      </c>
      <c r="O4613" s="6">
        <f t="shared" si="4"/>
        <v>0.3629785888</v>
      </c>
      <c r="P4613" s="6" t="str">
        <f t="shared" si="5"/>
        <v>Friday</v>
      </c>
      <c r="Q4613" s="6" t="str">
        <f t="shared" si="6"/>
        <v>Weekday</v>
      </c>
      <c r="R4613" s="6" t="str">
        <f t="shared" si="7"/>
        <v>Low (1–15%)</v>
      </c>
    </row>
    <row r="4614">
      <c r="A4614" s="3" t="s">
        <v>5132</v>
      </c>
      <c r="B4614" s="4">
        <v>45905.41527777778</v>
      </c>
      <c r="C4614" s="3" t="s">
        <v>207</v>
      </c>
      <c r="D4614" s="3" t="s">
        <v>396</v>
      </c>
      <c r="E4614" s="3" t="s">
        <v>21</v>
      </c>
      <c r="F4614" s="3">
        <v>3.0</v>
      </c>
      <c r="G4614" s="3">
        <v>299.0</v>
      </c>
      <c r="H4614" s="3">
        <v>0.0</v>
      </c>
      <c r="I4614" s="3">
        <v>166.21</v>
      </c>
      <c r="J4614" s="3" t="s">
        <v>52</v>
      </c>
      <c r="K4614" s="3" t="s">
        <v>23</v>
      </c>
      <c r="L4614" s="5">
        <f t="shared" si="1"/>
        <v>897</v>
      </c>
      <c r="M4614" s="5">
        <f t="shared" si="2"/>
        <v>498.63</v>
      </c>
      <c r="N4614" s="5">
        <f t="shared" si="3"/>
        <v>398.37</v>
      </c>
      <c r="O4614" s="6">
        <f t="shared" si="4"/>
        <v>0.4441137124</v>
      </c>
      <c r="P4614" s="6" t="str">
        <f t="shared" si="5"/>
        <v>Friday</v>
      </c>
      <c r="Q4614" s="6" t="str">
        <f t="shared" si="6"/>
        <v>Weekday</v>
      </c>
      <c r="R4614" s="6" t="str">
        <f t="shared" si="7"/>
        <v>No Discount</v>
      </c>
    </row>
    <row r="4615">
      <c r="A4615" s="3" t="s">
        <v>5133</v>
      </c>
      <c r="B4615" s="4">
        <v>45584.86597222222</v>
      </c>
      <c r="C4615" s="3" t="s">
        <v>254</v>
      </c>
      <c r="D4615" s="3" t="s">
        <v>2221</v>
      </c>
      <c r="E4615" s="3" t="s">
        <v>35</v>
      </c>
      <c r="F4615" s="3">
        <v>1.0</v>
      </c>
      <c r="G4615" s="3">
        <v>1999.0</v>
      </c>
      <c r="H4615" s="3">
        <v>5.0</v>
      </c>
      <c r="I4615" s="3">
        <v>1173.02</v>
      </c>
      <c r="J4615" s="3" t="s">
        <v>32</v>
      </c>
      <c r="K4615" s="3" t="s">
        <v>23</v>
      </c>
      <c r="L4615" s="5">
        <f t="shared" si="1"/>
        <v>1899.05</v>
      </c>
      <c r="M4615" s="5">
        <f t="shared" si="2"/>
        <v>1173.02</v>
      </c>
      <c r="N4615" s="5">
        <f t="shared" si="3"/>
        <v>726.03</v>
      </c>
      <c r="O4615" s="6">
        <f t="shared" si="4"/>
        <v>0.3823122087</v>
      </c>
      <c r="P4615" s="6" t="str">
        <f t="shared" si="5"/>
        <v>Saturday</v>
      </c>
      <c r="Q4615" s="6" t="str">
        <f t="shared" si="6"/>
        <v>Weekend</v>
      </c>
      <c r="R4615" s="6" t="str">
        <f t="shared" si="7"/>
        <v>Low (1–15%)</v>
      </c>
    </row>
    <row r="4616">
      <c r="A4616" s="3" t="s">
        <v>5134</v>
      </c>
      <c r="B4616" s="4">
        <v>45531.73611111111</v>
      </c>
      <c r="C4616" s="3" t="s">
        <v>41</v>
      </c>
      <c r="D4616" s="3" t="s">
        <v>1494</v>
      </c>
      <c r="E4616" s="3" t="s">
        <v>35</v>
      </c>
      <c r="F4616" s="3">
        <v>5.0</v>
      </c>
      <c r="G4616" s="3">
        <v>2999.0</v>
      </c>
      <c r="H4616" s="3">
        <v>30.0</v>
      </c>
      <c r="I4616" s="3">
        <v>2070.65</v>
      </c>
      <c r="J4616" s="3" t="s">
        <v>52</v>
      </c>
      <c r="K4616" s="3" t="s">
        <v>23</v>
      </c>
      <c r="L4616" s="5">
        <f t="shared" si="1"/>
        <v>10496.5</v>
      </c>
      <c r="M4616" s="5">
        <f t="shared" si="2"/>
        <v>10353.25</v>
      </c>
      <c r="N4616" s="5">
        <f t="shared" si="3"/>
        <v>143.25</v>
      </c>
      <c r="O4616" s="6">
        <f t="shared" si="4"/>
        <v>0.01364740628</v>
      </c>
      <c r="P4616" s="6" t="str">
        <f t="shared" si="5"/>
        <v>Tuesday</v>
      </c>
      <c r="Q4616" s="6" t="str">
        <f t="shared" si="6"/>
        <v>Weekday</v>
      </c>
      <c r="R4616" s="6" t="str">
        <f t="shared" si="7"/>
        <v>High (&gt;25%)</v>
      </c>
    </row>
    <row r="4617">
      <c r="A4617" s="3" t="s">
        <v>5135</v>
      </c>
      <c r="B4617" s="4">
        <v>45328.67291666667</v>
      </c>
      <c r="C4617" s="3" t="s">
        <v>124</v>
      </c>
      <c r="D4617" s="3" t="s">
        <v>649</v>
      </c>
      <c r="E4617" s="3" t="s">
        <v>27</v>
      </c>
      <c r="F4617" s="3">
        <v>1.0</v>
      </c>
      <c r="G4617" s="3">
        <v>999.0</v>
      </c>
      <c r="H4617" s="3">
        <v>25.0</v>
      </c>
      <c r="I4617" s="3">
        <v>547.96</v>
      </c>
      <c r="J4617" s="3" t="s">
        <v>52</v>
      </c>
      <c r="K4617" s="3" t="s">
        <v>28</v>
      </c>
      <c r="L4617" s="5">
        <f t="shared" si="1"/>
        <v>749.25</v>
      </c>
      <c r="M4617" s="5">
        <f t="shared" si="2"/>
        <v>547.96</v>
      </c>
      <c r="N4617" s="5">
        <f t="shared" si="3"/>
        <v>201.29</v>
      </c>
      <c r="O4617" s="6">
        <f t="shared" si="4"/>
        <v>0.268655322</v>
      </c>
      <c r="P4617" s="6" t="str">
        <f t="shared" si="5"/>
        <v>Tuesday</v>
      </c>
      <c r="Q4617" s="6" t="str">
        <f t="shared" si="6"/>
        <v>Weekday</v>
      </c>
      <c r="R4617" s="6" t="str">
        <f t="shared" si="7"/>
        <v>Mid (16–25%)</v>
      </c>
    </row>
    <row r="4618">
      <c r="A4618" s="3" t="s">
        <v>5136</v>
      </c>
      <c r="B4618" s="4">
        <v>45659.42083333333</v>
      </c>
      <c r="C4618" s="3" t="s">
        <v>151</v>
      </c>
      <c r="D4618" s="3" t="s">
        <v>729</v>
      </c>
      <c r="E4618" s="3" t="s">
        <v>21</v>
      </c>
      <c r="F4618" s="3">
        <v>2.0</v>
      </c>
      <c r="G4618" s="3">
        <v>899.0</v>
      </c>
      <c r="H4618" s="3">
        <v>15.0</v>
      </c>
      <c r="I4618" s="3">
        <v>576.06</v>
      </c>
      <c r="J4618" s="3" t="s">
        <v>52</v>
      </c>
      <c r="K4618" s="3" t="s">
        <v>23</v>
      </c>
      <c r="L4618" s="5">
        <f t="shared" si="1"/>
        <v>1528.3</v>
      </c>
      <c r="M4618" s="5">
        <f t="shared" si="2"/>
        <v>1152.12</v>
      </c>
      <c r="N4618" s="5">
        <f t="shared" si="3"/>
        <v>376.18</v>
      </c>
      <c r="O4618" s="6">
        <f t="shared" si="4"/>
        <v>0.246142773</v>
      </c>
      <c r="P4618" s="6" t="str">
        <f t="shared" si="5"/>
        <v>Thursday</v>
      </c>
      <c r="Q4618" s="6" t="str">
        <f t="shared" si="6"/>
        <v>Weekday</v>
      </c>
      <c r="R4618" s="6" t="str">
        <f t="shared" si="7"/>
        <v>Low (1–15%)</v>
      </c>
    </row>
    <row r="4619">
      <c r="A4619" s="3" t="s">
        <v>5137</v>
      </c>
      <c r="B4619" s="4">
        <v>45741.728472222225</v>
      </c>
      <c r="C4619" s="3" t="s">
        <v>239</v>
      </c>
      <c r="D4619" s="3" t="s">
        <v>1609</v>
      </c>
      <c r="E4619" s="3" t="s">
        <v>35</v>
      </c>
      <c r="F4619" s="3">
        <v>5.0</v>
      </c>
      <c r="G4619" s="3">
        <v>2499.0</v>
      </c>
      <c r="H4619" s="3">
        <v>0.0</v>
      </c>
      <c r="I4619" s="3">
        <v>1497.33</v>
      </c>
      <c r="J4619" s="3" t="s">
        <v>32</v>
      </c>
      <c r="K4619" s="3" t="s">
        <v>39</v>
      </c>
      <c r="L4619" s="5">
        <f t="shared" si="1"/>
        <v>12495</v>
      </c>
      <c r="M4619" s="5">
        <f t="shared" si="2"/>
        <v>7486.65</v>
      </c>
      <c r="N4619" s="5">
        <f t="shared" si="3"/>
        <v>5008.35</v>
      </c>
      <c r="O4619" s="6">
        <f t="shared" si="4"/>
        <v>0.4008283313</v>
      </c>
      <c r="P4619" s="6" t="str">
        <f t="shared" si="5"/>
        <v>Tuesday</v>
      </c>
      <c r="Q4619" s="6" t="str">
        <f t="shared" si="6"/>
        <v>Weekday</v>
      </c>
      <c r="R4619" s="6" t="str">
        <f t="shared" si="7"/>
        <v>No Discount</v>
      </c>
    </row>
    <row r="4620">
      <c r="A4620" s="3" t="s">
        <v>5138</v>
      </c>
      <c r="B4620" s="4">
        <v>45628.42986111111</v>
      </c>
      <c r="C4620" s="3" t="s">
        <v>266</v>
      </c>
      <c r="D4620" s="3" t="s">
        <v>732</v>
      </c>
      <c r="E4620" s="3" t="s">
        <v>35</v>
      </c>
      <c r="F4620" s="3">
        <v>3.0</v>
      </c>
      <c r="G4620" s="3">
        <v>3999.0</v>
      </c>
      <c r="H4620" s="3">
        <v>15.0</v>
      </c>
      <c r="I4620" s="3">
        <v>2500.82</v>
      </c>
      <c r="J4620" s="3" t="s">
        <v>32</v>
      </c>
      <c r="K4620" s="3" t="s">
        <v>23</v>
      </c>
      <c r="L4620" s="5">
        <f t="shared" si="1"/>
        <v>10197.45</v>
      </c>
      <c r="M4620" s="5">
        <f t="shared" si="2"/>
        <v>7502.46</v>
      </c>
      <c r="N4620" s="5">
        <f t="shared" si="3"/>
        <v>2694.99</v>
      </c>
      <c r="O4620" s="6">
        <f t="shared" si="4"/>
        <v>0.2642807761</v>
      </c>
      <c r="P4620" s="6" t="str">
        <f t="shared" si="5"/>
        <v>Monday</v>
      </c>
      <c r="Q4620" s="6" t="str">
        <f t="shared" si="6"/>
        <v>Weekday</v>
      </c>
      <c r="R4620" s="6" t="str">
        <f t="shared" si="7"/>
        <v>Low (1–15%)</v>
      </c>
    </row>
    <row r="4621">
      <c r="A4621" s="3" t="s">
        <v>5139</v>
      </c>
      <c r="B4621" s="4">
        <v>45683.71111111111</v>
      </c>
      <c r="C4621" s="3" t="s">
        <v>266</v>
      </c>
      <c r="D4621" s="3" t="s">
        <v>598</v>
      </c>
      <c r="E4621" s="3" t="s">
        <v>35</v>
      </c>
      <c r="F4621" s="3">
        <v>5.0</v>
      </c>
      <c r="G4621" s="3">
        <v>2999.0</v>
      </c>
      <c r="H4621" s="3">
        <v>20.0</v>
      </c>
      <c r="I4621" s="3">
        <v>2134.98</v>
      </c>
      <c r="J4621" s="3" t="s">
        <v>52</v>
      </c>
      <c r="K4621" s="3" t="s">
        <v>23</v>
      </c>
      <c r="L4621" s="5">
        <f t="shared" si="1"/>
        <v>11996</v>
      </c>
      <c r="M4621" s="5">
        <f t="shared" si="2"/>
        <v>10674.9</v>
      </c>
      <c r="N4621" s="5">
        <f t="shared" si="3"/>
        <v>1321.1</v>
      </c>
      <c r="O4621" s="6">
        <f t="shared" si="4"/>
        <v>0.1101283761</v>
      </c>
      <c r="P4621" s="6" t="str">
        <f t="shared" si="5"/>
        <v>Sunday</v>
      </c>
      <c r="Q4621" s="6" t="str">
        <f t="shared" si="6"/>
        <v>Weekend</v>
      </c>
      <c r="R4621" s="6" t="str">
        <f t="shared" si="7"/>
        <v>Mid (16–25%)</v>
      </c>
    </row>
    <row r="4622">
      <c r="A4622" s="3" t="s">
        <v>5140</v>
      </c>
      <c r="B4622" s="4">
        <v>45469.77222222222</v>
      </c>
      <c r="C4622" s="3" t="s">
        <v>47</v>
      </c>
      <c r="D4622" s="3" t="s">
        <v>697</v>
      </c>
      <c r="E4622" s="3" t="s">
        <v>27</v>
      </c>
      <c r="F4622" s="3">
        <v>2.0</v>
      </c>
      <c r="G4622" s="3">
        <v>799.0</v>
      </c>
      <c r="H4622" s="3">
        <v>20.0</v>
      </c>
      <c r="I4622" s="3">
        <v>520.82</v>
      </c>
      <c r="J4622" s="3" t="s">
        <v>32</v>
      </c>
      <c r="K4622" s="3" t="s">
        <v>23</v>
      </c>
      <c r="L4622" s="5">
        <f t="shared" si="1"/>
        <v>1278.4</v>
      </c>
      <c r="M4622" s="5">
        <f t="shared" si="2"/>
        <v>1041.64</v>
      </c>
      <c r="N4622" s="5">
        <f t="shared" si="3"/>
        <v>236.76</v>
      </c>
      <c r="O4622" s="6">
        <f t="shared" si="4"/>
        <v>0.1852002503</v>
      </c>
      <c r="P4622" s="6" t="str">
        <f t="shared" si="5"/>
        <v>Wednesday</v>
      </c>
      <c r="Q4622" s="6" t="str">
        <f t="shared" si="6"/>
        <v>Weekday</v>
      </c>
      <c r="R4622" s="6" t="str">
        <f t="shared" si="7"/>
        <v>Mid (16–25%)</v>
      </c>
    </row>
    <row r="4623">
      <c r="A4623" s="3" t="s">
        <v>5141</v>
      </c>
      <c r="B4623" s="4">
        <v>45588.44236111111</v>
      </c>
      <c r="C4623" s="3" t="s">
        <v>57</v>
      </c>
      <c r="D4623" s="3" t="s">
        <v>391</v>
      </c>
      <c r="E4623" s="3" t="s">
        <v>21</v>
      </c>
      <c r="F4623" s="3">
        <v>1.0</v>
      </c>
      <c r="G4623" s="3">
        <v>299.0</v>
      </c>
      <c r="H4623" s="3">
        <v>25.0</v>
      </c>
      <c r="I4623" s="3">
        <v>186.93</v>
      </c>
      <c r="J4623" s="3" t="s">
        <v>32</v>
      </c>
      <c r="K4623" s="3" t="s">
        <v>23</v>
      </c>
      <c r="L4623" s="5">
        <f t="shared" si="1"/>
        <v>224.25</v>
      </c>
      <c r="M4623" s="5">
        <f t="shared" si="2"/>
        <v>186.93</v>
      </c>
      <c r="N4623" s="5">
        <f t="shared" si="3"/>
        <v>37.32</v>
      </c>
      <c r="O4623" s="6">
        <f t="shared" si="4"/>
        <v>0.1664214047</v>
      </c>
      <c r="P4623" s="6" t="str">
        <f t="shared" si="5"/>
        <v>Wednesday</v>
      </c>
      <c r="Q4623" s="6" t="str">
        <f t="shared" si="6"/>
        <v>Weekday</v>
      </c>
      <c r="R4623" s="6" t="str">
        <f t="shared" si="7"/>
        <v>Mid (16–25%)</v>
      </c>
    </row>
    <row r="4624">
      <c r="A4624" s="3" t="s">
        <v>5142</v>
      </c>
      <c r="B4624" s="4">
        <v>45932.583333333336</v>
      </c>
      <c r="C4624" s="3" t="s">
        <v>25</v>
      </c>
      <c r="D4624" s="3" t="s">
        <v>660</v>
      </c>
      <c r="E4624" s="3" t="s">
        <v>35</v>
      </c>
      <c r="F4624" s="3">
        <v>3.0</v>
      </c>
      <c r="G4624" s="3">
        <v>3999.0</v>
      </c>
      <c r="H4624" s="3">
        <v>0.0</v>
      </c>
      <c r="I4624" s="3">
        <v>2966.84</v>
      </c>
      <c r="J4624" s="3" t="s">
        <v>32</v>
      </c>
      <c r="K4624" s="3" t="s">
        <v>39</v>
      </c>
      <c r="L4624" s="5">
        <f t="shared" si="1"/>
        <v>11997</v>
      </c>
      <c r="M4624" s="5">
        <f t="shared" si="2"/>
        <v>8900.52</v>
      </c>
      <c r="N4624" s="5">
        <f t="shared" si="3"/>
        <v>3096.48</v>
      </c>
      <c r="O4624" s="6">
        <f t="shared" si="4"/>
        <v>0.2581045261</v>
      </c>
      <c r="P4624" s="6" t="str">
        <f t="shared" si="5"/>
        <v>Thursday</v>
      </c>
      <c r="Q4624" s="6" t="str">
        <f t="shared" si="6"/>
        <v>Weekday</v>
      </c>
      <c r="R4624" s="6" t="str">
        <f t="shared" si="7"/>
        <v>No Discount</v>
      </c>
    </row>
    <row r="4625">
      <c r="A4625" s="3" t="s">
        <v>5143</v>
      </c>
      <c r="B4625" s="4">
        <v>45391.756944444445</v>
      </c>
      <c r="C4625" s="3" t="s">
        <v>70</v>
      </c>
      <c r="D4625" s="3" t="s">
        <v>679</v>
      </c>
      <c r="E4625" s="3" t="s">
        <v>21</v>
      </c>
      <c r="F4625" s="3">
        <v>1.0</v>
      </c>
      <c r="G4625" s="3">
        <v>499.0</v>
      </c>
      <c r="H4625" s="3">
        <v>10.0</v>
      </c>
      <c r="I4625" s="3">
        <v>312.64</v>
      </c>
      <c r="J4625" s="3" t="s">
        <v>32</v>
      </c>
      <c r="K4625" s="3" t="s">
        <v>23</v>
      </c>
      <c r="L4625" s="5">
        <f t="shared" si="1"/>
        <v>449.1</v>
      </c>
      <c r="M4625" s="5">
        <f t="shared" si="2"/>
        <v>312.64</v>
      </c>
      <c r="N4625" s="5">
        <f t="shared" si="3"/>
        <v>136.46</v>
      </c>
      <c r="O4625" s="6">
        <f t="shared" si="4"/>
        <v>0.3038521487</v>
      </c>
      <c r="P4625" s="6" t="str">
        <f t="shared" si="5"/>
        <v>Tuesday</v>
      </c>
      <c r="Q4625" s="6" t="str">
        <f t="shared" si="6"/>
        <v>Weekday</v>
      </c>
      <c r="R4625" s="6" t="str">
        <f t="shared" si="7"/>
        <v>Low (1–15%)</v>
      </c>
    </row>
    <row r="4626">
      <c r="A4626" s="3" t="s">
        <v>5144</v>
      </c>
      <c r="B4626" s="4">
        <v>45982.65069444444</v>
      </c>
      <c r="C4626" s="3" t="s">
        <v>254</v>
      </c>
      <c r="D4626" s="3" t="s">
        <v>589</v>
      </c>
      <c r="E4626" s="3" t="s">
        <v>27</v>
      </c>
      <c r="F4626" s="3">
        <v>4.0</v>
      </c>
      <c r="G4626" s="3">
        <v>999.0</v>
      </c>
      <c r="H4626" s="3">
        <v>0.0</v>
      </c>
      <c r="I4626" s="3">
        <v>554.05</v>
      </c>
      <c r="J4626" s="3" t="s">
        <v>32</v>
      </c>
      <c r="K4626" s="3" t="s">
        <v>28</v>
      </c>
      <c r="L4626" s="5">
        <f t="shared" si="1"/>
        <v>3996</v>
      </c>
      <c r="M4626" s="5">
        <f t="shared" si="2"/>
        <v>2216.2</v>
      </c>
      <c r="N4626" s="5">
        <f t="shared" si="3"/>
        <v>1779.8</v>
      </c>
      <c r="O4626" s="6">
        <f t="shared" si="4"/>
        <v>0.4453953954</v>
      </c>
      <c r="P4626" s="6" t="str">
        <f t="shared" si="5"/>
        <v>Friday</v>
      </c>
      <c r="Q4626" s="6" t="str">
        <f t="shared" si="6"/>
        <v>Weekday</v>
      </c>
      <c r="R4626" s="6" t="str">
        <f t="shared" si="7"/>
        <v>No Discount</v>
      </c>
    </row>
    <row r="4627">
      <c r="A4627" s="3" t="s">
        <v>5145</v>
      </c>
      <c r="B4627" s="4">
        <v>45730.50555555556</v>
      </c>
      <c r="C4627" s="3" t="s">
        <v>50</v>
      </c>
      <c r="D4627" s="3" t="s">
        <v>263</v>
      </c>
      <c r="E4627" s="3" t="s">
        <v>27</v>
      </c>
      <c r="F4627" s="3">
        <v>1.0</v>
      </c>
      <c r="G4627" s="3">
        <v>999.0</v>
      </c>
      <c r="H4627" s="3">
        <v>25.0</v>
      </c>
      <c r="I4627" s="3">
        <v>597.4</v>
      </c>
      <c r="J4627" s="3" t="s">
        <v>32</v>
      </c>
      <c r="K4627" s="3" t="s">
        <v>23</v>
      </c>
      <c r="L4627" s="5">
        <f t="shared" si="1"/>
        <v>749.25</v>
      </c>
      <c r="M4627" s="5">
        <f t="shared" si="2"/>
        <v>597.4</v>
      </c>
      <c r="N4627" s="5">
        <f t="shared" si="3"/>
        <v>151.85</v>
      </c>
      <c r="O4627" s="6">
        <f t="shared" si="4"/>
        <v>0.202669336</v>
      </c>
      <c r="P4627" s="6" t="str">
        <f t="shared" si="5"/>
        <v>Friday</v>
      </c>
      <c r="Q4627" s="6" t="str">
        <f t="shared" si="6"/>
        <v>Weekday</v>
      </c>
      <c r="R4627" s="6" t="str">
        <f t="shared" si="7"/>
        <v>Mid (16–25%)</v>
      </c>
    </row>
    <row r="4628">
      <c r="A4628" s="3" t="s">
        <v>5146</v>
      </c>
      <c r="B4628" s="4">
        <v>45540.68472222222</v>
      </c>
      <c r="C4628" s="3" t="s">
        <v>138</v>
      </c>
      <c r="D4628" s="3" t="s">
        <v>844</v>
      </c>
      <c r="E4628" s="3" t="s">
        <v>27</v>
      </c>
      <c r="F4628" s="3">
        <v>4.0</v>
      </c>
      <c r="G4628" s="3">
        <v>1299.0</v>
      </c>
      <c r="H4628" s="3">
        <v>0.0</v>
      </c>
      <c r="I4628" s="3">
        <v>805.63</v>
      </c>
      <c r="J4628" s="3" t="s">
        <v>32</v>
      </c>
      <c r="K4628" s="3" t="s">
        <v>23</v>
      </c>
      <c r="L4628" s="5">
        <f t="shared" si="1"/>
        <v>5196</v>
      </c>
      <c r="M4628" s="5">
        <f t="shared" si="2"/>
        <v>3222.52</v>
      </c>
      <c r="N4628" s="5">
        <f t="shared" si="3"/>
        <v>1973.48</v>
      </c>
      <c r="O4628" s="6">
        <f t="shared" si="4"/>
        <v>0.3798075443</v>
      </c>
      <c r="P4628" s="6" t="str">
        <f t="shared" si="5"/>
        <v>Thursday</v>
      </c>
      <c r="Q4628" s="6" t="str">
        <f t="shared" si="6"/>
        <v>Weekday</v>
      </c>
      <c r="R4628" s="6" t="str">
        <f t="shared" si="7"/>
        <v>No Discount</v>
      </c>
    </row>
    <row r="4629">
      <c r="A4629" s="3" t="s">
        <v>5147</v>
      </c>
      <c r="B4629" s="4">
        <v>45831.586805555555</v>
      </c>
      <c r="C4629" s="3" t="s">
        <v>135</v>
      </c>
      <c r="D4629" s="3" t="s">
        <v>38</v>
      </c>
      <c r="E4629" s="3" t="s">
        <v>35</v>
      </c>
      <c r="F4629" s="3">
        <v>3.0</v>
      </c>
      <c r="G4629" s="3">
        <v>3499.0</v>
      </c>
      <c r="H4629" s="3">
        <v>30.0</v>
      </c>
      <c r="I4629" s="3">
        <v>2286.26</v>
      </c>
      <c r="J4629" s="3" t="s">
        <v>52</v>
      </c>
      <c r="K4629" s="3" t="s">
        <v>28</v>
      </c>
      <c r="L4629" s="5">
        <f t="shared" si="1"/>
        <v>7347.9</v>
      </c>
      <c r="M4629" s="5">
        <f t="shared" si="2"/>
        <v>6858.78</v>
      </c>
      <c r="N4629" s="5">
        <f t="shared" si="3"/>
        <v>489.12</v>
      </c>
      <c r="O4629" s="6">
        <f t="shared" si="4"/>
        <v>0.06656595762</v>
      </c>
      <c r="P4629" s="6" t="str">
        <f t="shared" si="5"/>
        <v>Monday</v>
      </c>
      <c r="Q4629" s="6" t="str">
        <f t="shared" si="6"/>
        <v>Weekday</v>
      </c>
      <c r="R4629" s="6" t="str">
        <f t="shared" si="7"/>
        <v>High (&gt;25%)</v>
      </c>
    </row>
    <row r="4630">
      <c r="A4630" s="3" t="s">
        <v>5148</v>
      </c>
      <c r="B4630" s="4">
        <v>45736.66111111111</v>
      </c>
      <c r="C4630" s="3" t="s">
        <v>81</v>
      </c>
      <c r="D4630" s="3" t="s">
        <v>20</v>
      </c>
      <c r="E4630" s="3" t="s">
        <v>21</v>
      </c>
      <c r="F4630" s="3">
        <v>4.0</v>
      </c>
      <c r="G4630" s="3">
        <v>299.0</v>
      </c>
      <c r="H4630" s="3">
        <v>5.0</v>
      </c>
      <c r="I4630" s="3">
        <v>196.08</v>
      </c>
      <c r="J4630" s="3" t="s">
        <v>52</v>
      </c>
      <c r="K4630" s="3" t="s">
        <v>23</v>
      </c>
      <c r="L4630" s="5">
        <f t="shared" si="1"/>
        <v>1136.2</v>
      </c>
      <c r="M4630" s="5">
        <f t="shared" si="2"/>
        <v>784.32</v>
      </c>
      <c r="N4630" s="5">
        <f t="shared" si="3"/>
        <v>351.88</v>
      </c>
      <c r="O4630" s="6">
        <f t="shared" si="4"/>
        <v>0.3096989967</v>
      </c>
      <c r="P4630" s="6" t="str">
        <f t="shared" si="5"/>
        <v>Thursday</v>
      </c>
      <c r="Q4630" s="6" t="str">
        <f t="shared" si="6"/>
        <v>Weekday</v>
      </c>
      <c r="R4630" s="6" t="str">
        <f t="shared" si="7"/>
        <v>Low (1–15%)</v>
      </c>
    </row>
    <row r="4631">
      <c r="A4631" s="3" t="s">
        <v>5149</v>
      </c>
      <c r="B4631" s="4">
        <v>45910.79583333333</v>
      </c>
      <c r="C4631" s="3" t="s">
        <v>81</v>
      </c>
      <c r="D4631" s="3" t="s">
        <v>535</v>
      </c>
      <c r="E4631" s="3" t="s">
        <v>35</v>
      </c>
      <c r="F4631" s="3">
        <v>3.0</v>
      </c>
      <c r="G4631" s="3">
        <v>1999.0</v>
      </c>
      <c r="H4631" s="3">
        <v>20.0</v>
      </c>
      <c r="I4631" s="3">
        <v>1434.91</v>
      </c>
      <c r="J4631" s="3" t="s">
        <v>32</v>
      </c>
      <c r="K4631" s="3" t="s">
        <v>23</v>
      </c>
      <c r="L4631" s="5">
        <f t="shared" si="1"/>
        <v>4797.6</v>
      </c>
      <c r="M4631" s="5">
        <f t="shared" si="2"/>
        <v>4304.73</v>
      </c>
      <c r="N4631" s="5">
        <f t="shared" si="3"/>
        <v>492.87</v>
      </c>
      <c r="O4631" s="6">
        <f t="shared" si="4"/>
        <v>0.1027326163</v>
      </c>
      <c r="P4631" s="6" t="str">
        <f t="shared" si="5"/>
        <v>Wednesday</v>
      </c>
      <c r="Q4631" s="6" t="str">
        <f t="shared" si="6"/>
        <v>Weekday</v>
      </c>
      <c r="R4631" s="6" t="str">
        <f t="shared" si="7"/>
        <v>Mid (16–25%)</v>
      </c>
    </row>
    <row r="4632">
      <c r="A4632" s="3" t="s">
        <v>5150</v>
      </c>
      <c r="B4632" s="4">
        <v>45584.626388888886</v>
      </c>
      <c r="C4632" s="3" t="s">
        <v>194</v>
      </c>
      <c r="D4632" s="3" t="s">
        <v>117</v>
      </c>
      <c r="E4632" s="3" t="s">
        <v>27</v>
      </c>
      <c r="F4632" s="3">
        <v>3.0</v>
      </c>
      <c r="G4632" s="3">
        <v>999.0</v>
      </c>
      <c r="H4632" s="3">
        <v>25.0</v>
      </c>
      <c r="I4632" s="3">
        <v>677.32</v>
      </c>
      <c r="J4632" s="3" t="s">
        <v>32</v>
      </c>
      <c r="K4632" s="3" t="s">
        <v>23</v>
      </c>
      <c r="L4632" s="5">
        <f t="shared" si="1"/>
        <v>2247.75</v>
      </c>
      <c r="M4632" s="5">
        <f t="shared" si="2"/>
        <v>2031.96</v>
      </c>
      <c r="N4632" s="5">
        <f t="shared" si="3"/>
        <v>215.79</v>
      </c>
      <c r="O4632" s="6">
        <f t="shared" si="4"/>
        <v>0.09600266934</v>
      </c>
      <c r="P4632" s="6" t="str">
        <f t="shared" si="5"/>
        <v>Saturday</v>
      </c>
      <c r="Q4632" s="6" t="str">
        <f t="shared" si="6"/>
        <v>Weekend</v>
      </c>
      <c r="R4632" s="6" t="str">
        <f t="shared" si="7"/>
        <v>Mid (16–25%)</v>
      </c>
    </row>
    <row r="4633">
      <c r="A4633" s="3" t="s">
        <v>5151</v>
      </c>
      <c r="B4633" s="4">
        <v>45569.39861111111</v>
      </c>
      <c r="C4633" s="3" t="s">
        <v>231</v>
      </c>
      <c r="D4633" s="3" t="s">
        <v>2255</v>
      </c>
      <c r="E4633" s="3" t="s">
        <v>27</v>
      </c>
      <c r="F4633" s="3">
        <v>2.0</v>
      </c>
      <c r="G4633" s="3">
        <v>1299.0</v>
      </c>
      <c r="H4633" s="3">
        <v>30.0</v>
      </c>
      <c r="I4633" s="3">
        <v>760.9</v>
      </c>
      <c r="J4633" s="3" t="s">
        <v>52</v>
      </c>
      <c r="K4633" s="3" t="s">
        <v>23</v>
      </c>
      <c r="L4633" s="5">
        <f t="shared" si="1"/>
        <v>1818.6</v>
      </c>
      <c r="M4633" s="5">
        <f t="shared" si="2"/>
        <v>1521.8</v>
      </c>
      <c r="N4633" s="5">
        <f t="shared" si="3"/>
        <v>296.8</v>
      </c>
      <c r="O4633" s="6">
        <f t="shared" si="4"/>
        <v>0.1632024634</v>
      </c>
      <c r="P4633" s="6" t="str">
        <f t="shared" si="5"/>
        <v>Friday</v>
      </c>
      <c r="Q4633" s="6" t="str">
        <f t="shared" si="6"/>
        <v>Weekday</v>
      </c>
      <c r="R4633" s="6" t="str">
        <f t="shared" si="7"/>
        <v>High (&gt;25%)</v>
      </c>
    </row>
    <row r="4634">
      <c r="A4634" s="3" t="s">
        <v>5152</v>
      </c>
      <c r="B4634" s="4">
        <v>45438.67083333333</v>
      </c>
      <c r="C4634" s="3" t="s">
        <v>111</v>
      </c>
      <c r="D4634" s="3" t="s">
        <v>26</v>
      </c>
      <c r="E4634" s="3" t="s">
        <v>35</v>
      </c>
      <c r="F4634" s="3">
        <v>5.0</v>
      </c>
      <c r="G4634" s="3">
        <v>2499.0</v>
      </c>
      <c r="H4634" s="3">
        <v>25.0</v>
      </c>
      <c r="I4634" s="3">
        <v>1605.94</v>
      </c>
      <c r="J4634" s="3" t="s">
        <v>32</v>
      </c>
      <c r="K4634" s="3" t="s">
        <v>39</v>
      </c>
      <c r="L4634" s="5">
        <f t="shared" si="1"/>
        <v>9371.25</v>
      </c>
      <c r="M4634" s="5">
        <f t="shared" si="2"/>
        <v>8029.7</v>
      </c>
      <c r="N4634" s="5">
        <f t="shared" si="3"/>
        <v>1341.55</v>
      </c>
      <c r="O4634" s="6">
        <f t="shared" si="4"/>
        <v>0.143155929</v>
      </c>
      <c r="P4634" s="6" t="str">
        <f t="shared" si="5"/>
        <v>Sunday</v>
      </c>
      <c r="Q4634" s="6" t="str">
        <f t="shared" si="6"/>
        <v>Weekend</v>
      </c>
      <c r="R4634" s="6" t="str">
        <f t="shared" si="7"/>
        <v>Mid (16–25%)</v>
      </c>
    </row>
    <row r="4635">
      <c r="A4635" s="3" t="s">
        <v>5153</v>
      </c>
      <c r="B4635" s="4">
        <v>45383.71111111111</v>
      </c>
      <c r="C4635" s="3" t="s">
        <v>19</v>
      </c>
      <c r="D4635" s="3" t="s">
        <v>474</v>
      </c>
      <c r="E4635" s="3" t="s">
        <v>21</v>
      </c>
      <c r="F4635" s="3">
        <v>5.0</v>
      </c>
      <c r="G4635" s="3">
        <v>499.0</v>
      </c>
      <c r="H4635" s="3">
        <v>25.0</v>
      </c>
      <c r="I4635" s="3">
        <v>262.87</v>
      </c>
      <c r="J4635" s="3" t="s">
        <v>32</v>
      </c>
      <c r="K4635" s="3" t="s">
        <v>23</v>
      </c>
      <c r="L4635" s="5">
        <f t="shared" si="1"/>
        <v>1871.25</v>
      </c>
      <c r="M4635" s="5">
        <f t="shared" si="2"/>
        <v>1314.35</v>
      </c>
      <c r="N4635" s="5">
        <f t="shared" si="3"/>
        <v>556.9</v>
      </c>
      <c r="O4635" s="6">
        <f t="shared" si="4"/>
        <v>0.2976085504</v>
      </c>
      <c r="P4635" s="6" t="str">
        <f t="shared" si="5"/>
        <v>Monday</v>
      </c>
      <c r="Q4635" s="6" t="str">
        <f t="shared" si="6"/>
        <v>Weekday</v>
      </c>
      <c r="R4635" s="6" t="str">
        <f t="shared" si="7"/>
        <v>Mid (16–25%)</v>
      </c>
    </row>
    <row r="4636">
      <c r="A4636" s="3" t="s">
        <v>5154</v>
      </c>
      <c r="B4636" s="4">
        <v>45955.907638888886</v>
      </c>
      <c r="C4636" s="3" t="s">
        <v>73</v>
      </c>
      <c r="D4636" s="3" t="s">
        <v>1200</v>
      </c>
      <c r="E4636" s="3" t="s">
        <v>21</v>
      </c>
      <c r="F4636" s="3">
        <v>4.0</v>
      </c>
      <c r="G4636" s="3">
        <v>499.0</v>
      </c>
      <c r="H4636" s="3">
        <v>25.0</v>
      </c>
      <c r="I4636" s="3">
        <v>348.22</v>
      </c>
      <c r="J4636" s="3" t="s">
        <v>52</v>
      </c>
      <c r="K4636" s="3" t="s">
        <v>23</v>
      </c>
      <c r="L4636" s="5">
        <f t="shared" si="1"/>
        <v>1497</v>
      </c>
      <c r="M4636" s="5">
        <f t="shared" si="2"/>
        <v>1392.88</v>
      </c>
      <c r="N4636" s="5">
        <f t="shared" si="3"/>
        <v>104.12</v>
      </c>
      <c r="O4636" s="6">
        <f t="shared" si="4"/>
        <v>0.06955243821</v>
      </c>
      <c r="P4636" s="6" t="str">
        <f t="shared" si="5"/>
        <v>Saturday</v>
      </c>
      <c r="Q4636" s="6" t="str">
        <f t="shared" si="6"/>
        <v>Weekend</v>
      </c>
      <c r="R4636" s="6" t="str">
        <f t="shared" si="7"/>
        <v>Mid (16–25%)</v>
      </c>
    </row>
    <row r="4637">
      <c r="A4637" s="3" t="s">
        <v>5155</v>
      </c>
      <c r="B4637" s="4">
        <v>45408.836805555555</v>
      </c>
      <c r="C4637" s="3" t="s">
        <v>270</v>
      </c>
      <c r="D4637" s="3" t="s">
        <v>573</v>
      </c>
      <c r="E4637" s="3" t="s">
        <v>21</v>
      </c>
      <c r="F4637" s="3">
        <v>5.0</v>
      </c>
      <c r="G4637" s="3">
        <v>499.0</v>
      </c>
      <c r="H4637" s="3">
        <v>30.0</v>
      </c>
      <c r="I4637" s="3">
        <v>263.35</v>
      </c>
      <c r="J4637" s="3" t="s">
        <v>52</v>
      </c>
      <c r="K4637" s="3" t="s">
        <v>23</v>
      </c>
      <c r="L4637" s="5">
        <f t="shared" si="1"/>
        <v>1746.5</v>
      </c>
      <c r="M4637" s="5">
        <f t="shared" si="2"/>
        <v>1316.75</v>
      </c>
      <c r="N4637" s="5">
        <f t="shared" si="3"/>
        <v>429.75</v>
      </c>
      <c r="O4637" s="6">
        <f t="shared" si="4"/>
        <v>0.2460635557</v>
      </c>
      <c r="P4637" s="6" t="str">
        <f t="shared" si="5"/>
        <v>Friday</v>
      </c>
      <c r="Q4637" s="6" t="str">
        <f t="shared" si="6"/>
        <v>Weekday</v>
      </c>
      <c r="R4637" s="6" t="str">
        <f t="shared" si="7"/>
        <v>High (&gt;25%)</v>
      </c>
    </row>
    <row r="4638">
      <c r="A4638" s="3" t="s">
        <v>5156</v>
      </c>
      <c r="B4638" s="4">
        <v>45572.8875</v>
      </c>
      <c r="C4638" s="3" t="s">
        <v>70</v>
      </c>
      <c r="D4638" s="3" t="s">
        <v>551</v>
      </c>
      <c r="E4638" s="3" t="s">
        <v>35</v>
      </c>
      <c r="F4638" s="3">
        <v>5.0</v>
      </c>
      <c r="G4638" s="3">
        <v>3499.0</v>
      </c>
      <c r="H4638" s="3">
        <v>20.0</v>
      </c>
      <c r="I4638" s="3">
        <v>2297.11</v>
      </c>
      <c r="J4638" s="3" t="s">
        <v>32</v>
      </c>
      <c r="K4638" s="3" t="s">
        <v>23</v>
      </c>
      <c r="L4638" s="5">
        <f t="shared" si="1"/>
        <v>13996</v>
      </c>
      <c r="M4638" s="5">
        <f t="shared" si="2"/>
        <v>11485.55</v>
      </c>
      <c r="N4638" s="5">
        <f t="shared" si="3"/>
        <v>2510.45</v>
      </c>
      <c r="O4638" s="6">
        <f t="shared" si="4"/>
        <v>0.1793691055</v>
      </c>
      <c r="P4638" s="6" t="str">
        <f t="shared" si="5"/>
        <v>Monday</v>
      </c>
      <c r="Q4638" s="6" t="str">
        <f t="shared" si="6"/>
        <v>Weekday</v>
      </c>
      <c r="R4638" s="6" t="str">
        <f t="shared" si="7"/>
        <v>Mid (16–25%)</v>
      </c>
    </row>
    <row r="4639">
      <c r="A4639" s="3" t="s">
        <v>5157</v>
      </c>
      <c r="B4639" s="4">
        <v>45599.790972222225</v>
      </c>
      <c r="C4639" s="3" t="s">
        <v>81</v>
      </c>
      <c r="D4639" s="3" t="s">
        <v>1187</v>
      </c>
      <c r="E4639" s="3" t="s">
        <v>27</v>
      </c>
      <c r="F4639" s="3">
        <v>1.0</v>
      </c>
      <c r="G4639" s="3">
        <v>799.0</v>
      </c>
      <c r="H4639" s="3">
        <v>15.0</v>
      </c>
      <c r="I4639" s="3">
        <v>493.9</v>
      </c>
      <c r="J4639" s="3" t="s">
        <v>52</v>
      </c>
      <c r="K4639" s="3" t="s">
        <v>39</v>
      </c>
      <c r="L4639" s="5">
        <f t="shared" si="1"/>
        <v>679.15</v>
      </c>
      <c r="M4639" s="5">
        <f t="shared" si="2"/>
        <v>493.9</v>
      </c>
      <c r="N4639" s="5">
        <f t="shared" si="3"/>
        <v>185.25</v>
      </c>
      <c r="O4639" s="6">
        <f t="shared" si="4"/>
        <v>0.2727674299</v>
      </c>
      <c r="P4639" s="6" t="str">
        <f t="shared" si="5"/>
        <v>Sunday</v>
      </c>
      <c r="Q4639" s="6" t="str">
        <f t="shared" si="6"/>
        <v>Weekend</v>
      </c>
      <c r="R4639" s="6" t="str">
        <f t="shared" si="7"/>
        <v>Low (1–15%)</v>
      </c>
    </row>
    <row r="4640">
      <c r="A4640" s="3" t="s">
        <v>5158</v>
      </c>
      <c r="B4640" s="4">
        <v>45398.76597222222</v>
      </c>
      <c r="C4640" s="3" t="s">
        <v>239</v>
      </c>
      <c r="D4640" s="3" t="s">
        <v>824</v>
      </c>
      <c r="E4640" s="3" t="s">
        <v>27</v>
      </c>
      <c r="F4640" s="3">
        <v>1.0</v>
      </c>
      <c r="G4640" s="3">
        <v>999.0</v>
      </c>
      <c r="H4640" s="3">
        <v>5.0</v>
      </c>
      <c r="I4640" s="3">
        <v>625.3</v>
      </c>
      <c r="J4640" s="3" t="s">
        <v>52</v>
      </c>
      <c r="K4640" s="3" t="s">
        <v>23</v>
      </c>
      <c r="L4640" s="5">
        <f t="shared" si="1"/>
        <v>949.05</v>
      </c>
      <c r="M4640" s="5">
        <f t="shared" si="2"/>
        <v>625.3</v>
      </c>
      <c r="N4640" s="5">
        <f t="shared" si="3"/>
        <v>323.75</v>
      </c>
      <c r="O4640" s="6">
        <f t="shared" si="4"/>
        <v>0.3411306043</v>
      </c>
      <c r="P4640" s="6" t="str">
        <f t="shared" si="5"/>
        <v>Tuesday</v>
      </c>
      <c r="Q4640" s="6" t="str">
        <f t="shared" si="6"/>
        <v>Weekday</v>
      </c>
      <c r="R4640" s="6" t="str">
        <f t="shared" si="7"/>
        <v>Low (1–15%)</v>
      </c>
    </row>
    <row r="4641">
      <c r="A4641" s="3" t="s">
        <v>5159</v>
      </c>
      <c r="B4641" s="4">
        <v>45780.39166666667</v>
      </c>
      <c r="C4641" s="3" t="s">
        <v>111</v>
      </c>
      <c r="D4641" s="3" t="s">
        <v>224</v>
      </c>
      <c r="E4641" s="3" t="s">
        <v>21</v>
      </c>
      <c r="F4641" s="3">
        <v>4.0</v>
      </c>
      <c r="G4641" s="3">
        <v>899.0</v>
      </c>
      <c r="H4641" s="3">
        <v>10.0</v>
      </c>
      <c r="I4641" s="3">
        <v>529.59</v>
      </c>
      <c r="J4641" s="3" t="s">
        <v>32</v>
      </c>
      <c r="K4641" s="3" t="s">
        <v>23</v>
      </c>
      <c r="L4641" s="5">
        <f t="shared" si="1"/>
        <v>3236.4</v>
      </c>
      <c r="M4641" s="5">
        <f t="shared" si="2"/>
        <v>2118.36</v>
      </c>
      <c r="N4641" s="5">
        <f t="shared" si="3"/>
        <v>1118.04</v>
      </c>
      <c r="O4641" s="6">
        <f t="shared" si="4"/>
        <v>0.3454579162</v>
      </c>
      <c r="P4641" s="6" t="str">
        <f t="shared" si="5"/>
        <v>Saturday</v>
      </c>
      <c r="Q4641" s="6" t="str">
        <f t="shared" si="6"/>
        <v>Weekend</v>
      </c>
      <c r="R4641" s="6" t="str">
        <f t="shared" si="7"/>
        <v>Low (1–15%)</v>
      </c>
    </row>
    <row r="4642">
      <c r="A4642" s="3" t="s">
        <v>5160</v>
      </c>
      <c r="B4642" s="4">
        <v>45948.415972222225</v>
      </c>
      <c r="C4642" s="3" t="s">
        <v>44</v>
      </c>
      <c r="D4642" s="3" t="s">
        <v>627</v>
      </c>
      <c r="E4642" s="3" t="s">
        <v>21</v>
      </c>
      <c r="F4642" s="3">
        <v>4.0</v>
      </c>
      <c r="G4642" s="3">
        <v>499.0</v>
      </c>
      <c r="H4642" s="3">
        <v>30.0</v>
      </c>
      <c r="I4642" s="3">
        <v>290.78</v>
      </c>
      <c r="J4642" s="3" t="s">
        <v>52</v>
      </c>
      <c r="K4642" s="3" t="s">
        <v>39</v>
      </c>
      <c r="L4642" s="5">
        <f t="shared" si="1"/>
        <v>1397.2</v>
      </c>
      <c r="M4642" s="5">
        <f t="shared" si="2"/>
        <v>1163.12</v>
      </c>
      <c r="N4642" s="5">
        <f t="shared" si="3"/>
        <v>234.08</v>
      </c>
      <c r="O4642" s="6">
        <f t="shared" si="4"/>
        <v>0.1675350701</v>
      </c>
      <c r="P4642" s="6" t="str">
        <f t="shared" si="5"/>
        <v>Saturday</v>
      </c>
      <c r="Q4642" s="6" t="str">
        <f t="shared" si="6"/>
        <v>Weekend</v>
      </c>
      <c r="R4642" s="6" t="str">
        <f t="shared" si="7"/>
        <v>High (&gt;25%)</v>
      </c>
    </row>
    <row r="4643">
      <c r="A4643" s="3" t="s">
        <v>5161</v>
      </c>
      <c r="B4643" s="4">
        <v>45910.46805555555</v>
      </c>
      <c r="C4643" s="3" t="s">
        <v>127</v>
      </c>
      <c r="D4643" s="3" t="s">
        <v>1200</v>
      </c>
      <c r="E4643" s="3" t="s">
        <v>35</v>
      </c>
      <c r="F4643" s="3">
        <v>3.0</v>
      </c>
      <c r="G4643" s="3">
        <v>1999.0</v>
      </c>
      <c r="H4643" s="3">
        <v>15.0</v>
      </c>
      <c r="I4643" s="3">
        <v>1230.01</v>
      </c>
      <c r="J4643" s="3" t="s">
        <v>52</v>
      </c>
      <c r="K4643" s="3" t="s">
        <v>39</v>
      </c>
      <c r="L4643" s="5">
        <f t="shared" si="1"/>
        <v>5097.45</v>
      </c>
      <c r="M4643" s="5">
        <f t="shared" si="2"/>
        <v>3690.03</v>
      </c>
      <c r="N4643" s="5">
        <f t="shared" si="3"/>
        <v>1407.42</v>
      </c>
      <c r="O4643" s="6">
        <f t="shared" si="4"/>
        <v>0.2761027573</v>
      </c>
      <c r="P4643" s="6" t="str">
        <f t="shared" si="5"/>
        <v>Wednesday</v>
      </c>
      <c r="Q4643" s="6" t="str">
        <f t="shared" si="6"/>
        <v>Weekday</v>
      </c>
      <c r="R4643" s="6" t="str">
        <f t="shared" si="7"/>
        <v>Low (1–15%)</v>
      </c>
    </row>
    <row r="4644">
      <c r="A4644" s="3" t="s">
        <v>5162</v>
      </c>
      <c r="B4644" s="4">
        <v>45467.45138888889</v>
      </c>
      <c r="C4644" s="3" t="s">
        <v>47</v>
      </c>
      <c r="D4644" s="3" t="s">
        <v>895</v>
      </c>
      <c r="E4644" s="3" t="s">
        <v>27</v>
      </c>
      <c r="F4644" s="3">
        <v>5.0</v>
      </c>
      <c r="G4644" s="3">
        <v>1499.0</v>
      </c>
      <c r="H4644" s="3">
        <v>25.0</v>
      </c>
      <c r="I4644" s="3">
        <v>1005.37</v>
      </c>
      <c r="J4644" s="3" t="s">
        <v>32</v>
      </c>
      <c r="K4644" s="3" t="s">
        <v>23</v>
      </c>
      <c r="L4644" s="5">
        <f t="shared" si="1"/>
        <v>5621.25</v>
      </c>
      <c r="M4644" s="5">
        <f t="shared" si="2"/>
        <v>5026.85</v>
      </c>
      <c r="N4644" s="5">
        <f t="shared" si="3"/>
        <v>594.4</v>
      </c>
      <c r="O4644" s="6">
        <f t="shared" si="4"/>
        <v>0.1057416055</v>
      </c>
      <c r="P4644" s="6" t="str">
        <f t="shared" si="5"/>
        <v>Monday</v>
      </c>
      <c r="Q4644" s="6" t="str">
        <f t="shared" si="6"/>
        <v>Weekday</v>
      </c>
      <c r="R4644" s="6" t="str">
        <f t="shared" si="7"/>
        <v>Mid (16–25%)</v>
      </c>
    </row>
    <row r="4645">
      <c r="A4645" s="3" t="s">
        <v>5163</v>
      </c>
      <c r="B4645" s="4">
        <v>45709.40416666667</v>
      </c>
      <c r="C4645" s="3" t="s">
        <v>124</v>
      </c>
      <c r="D4645" s="3" t="s">
        <v>1532</v>
      </c>
      <c r="E4645" s="3" t="s">
        <v>35</v>
      </c>
      <c r="F4645" s="3">
        <v>3.0</v>
      </c>
      <c r="G4645" s="3">
        <v>1999.0</v>
      </c>
      <c r="H4645" s="3">
        <v>25.0</v>
      </c>
      <c r="I4645" s="3">
        <v>1290.18</v>
      </c>
      <c r="J4645" s="3" t="s">
        <v>52</v>
      </c>
      <c r="K4645" s="3" t="s">
        <v>23</v>
      </c>
      <c r="L4645" s="5">
        <f t="shared" si="1"/>
        <v>4497.75</v>
      </c>
      <c r="M4645" s="5">
        <f t="shared" si="2"/>
        <v>3870.54</v>
      </c>
      <c r="N4645" s="5">
        <f t="shared" si="3"/>
        <v>627.21</v>
      </c>
      <c r="O4645" s="6">
        <f t="shared" si="4"/>
        <v>0.1394497249</v>
      </c>
      <c r="P4645" s="6" t="str">
        <f t="shared" si="5"/>
        <v>Friday</v>
      </c>
      <c r="Q4645" s="6" t="str">
        <f t="shared" si="6"/>
        <v>Weekday</v>
      </c>
      <c r="R4645" s="6" t="str">
        <f t="shared" si="7"/>
        <v>Mid (16–25%)</v>
      </c>
    </row>
    <row r="4646">
      <c r="A4646" s="3" t="s">
        <v>5164</v>
      </c>
      <c r="B4646" s="4">
        <v>45356.66875</v>
      </c>
      <c r="C4646" s="3" t="s">
        <v>91</v>
      </c>
      <c r="D4646" s="3" t="s">
        <v>82</v>
      </c>
      <c r="E4646" s="3" t="s">
        <v>21</v>
      </c>
      <c r="F4646" s="3">
        <v>4.0</v>
      </c>
      <c r="G4646" s="3">
        <v>899.0</v>
      </c>
      <c r="H4646" s="3">
        <v>15.0</v>
      </c>
      <c r="I4646" s="3">
        <v>459.12</v>
      </c>
      <c r="J4646" s="3" t="s">
        <v>52</v>
      </c>
      <c r="K4646" s="3" t="s">
        <v>28</v>
      </c>
      <c r="L4646" s="5">
        <f t="shared" si="1"/>
        <v>3056.6</v>
      </c>
      <c r="M4646" s="5">
        <f t="shared" si="2"/>
        <v>1836.48</v>
      </c>
      <c r="N4646" s="5">
        <f t="shared" si="3"/>
        <v>1220.12</v>
      </c>
      <c r="O4646" s="6">
        <f t="shared" si="4"/>
        <v>0.3991755545</v>
      </c>
      <c r="P4646" s="6" t="str">
        <f t="shared" si="5"/>
        <v>Tuesday</v>
      </c>
      <c r="Q4646" s="6" t="str">
        <f t="shared" si="6"/>
        <v>Weekday</v>
      </c>
      <c r="R4646" s="6" t="str">
        <f t="shared" si="7"/>
        <v>Low (1–15%)</v>
      </c>
    </row>
    <row r="4647">
      <c r="A4647" s="3" t="s">
        <v>5165</v>
      </c>
      <c r="B4647" s="4">
        <v>45881.53680555556</v>
      </c>
      <c r="C4647" s="3" t="s">
        <v>91</v>
      </c>
      <c r="D4647" s="3" t="s">
        <v>427</v>
      </c>
      <c r="E4647" s="3" t="s">
        <v>35</v>
      </c>
      <c r="F4647" s="3">
        <v>3.0</v>
      </c>
      <c r="G4647" s="3">
        <v>1999.0</v>
      </c>
      <c r="H4647" s="3">
        <v>0.0</v>
      </c>
      <c r="I4647" s="3">
        <v>1421.96</v>
      </c>
      <c r="J4647" s="3" t="s">
        <v>32</v>
      </c>
      <c r="K4647" s="3" t="s">
        <v>28</v>
      </c>
      <c r="L4647" s="5">
        <f t="shared" si="1"/>
        <v>5997</v>
      </c>
      <c r="M4647" s="5">
        <f t="shared" si="2"/>
        <v>4265.88</v>
      </c>
      <c r="N4647" s="5">
        <f t="shared" si="3"/>
        <v>1731.12</v>
      </c>
      <c r="O4647" s="6">
        <f t="shared" si="4"/>
        <v>0.2886643322</v>
      </c>
      <c r="P4647" s="6" t="str">
        <f t="shared" si="5"/>
        <v>Tuesday</v>
      </c>
      <c r="Q4647" s="6" t="str">
        <f t="shared" si="6"/>
        <v>Weekday</v>
      </c>
      <c r="R4647" s="6" t="str">
        <f t="shared" si="7"/>
        <v>No Discount</v>
      </c>
    </row>
    <row r="4648">
      <c r="A4648" s="3" t="s">
        <v>5166</v>
      </c>
      <c r="B4648" s="4">
        <v>45759.45277777778</v>
      </c>
      <c r="C4648" s="3" t="s">
        <v>231</v>
      </c>
      <c r="D4648" s="3" t="s">
        <v>910</v>
      </c>
      <c r="E4648" s="3" t="s">
        <v>27</v>
      </c>
      <c r="F4648" s="3">
        <v>3.0</v>
      </c>
      <c r="G4648" s="3">
        <v>1499.0</v>
      </c>
      <c r="H4648" s="3">
        <v>15.0</v>
      </c>
      <c r="I4648" s="3">
        <v>1037.73</v>
      </c>
      <c r="J4648" s="3" t="s">
        <v>32</v>
      </c>
      <c r="K4648" s="3" t="s">
        <v>39</v>
      </c>
      <c r="L4648" s="5">
        <f t="shared" si="1"/>
        <v>3822.45</v>
      </c>
      <c r="M4648" s="5">
        <f t="shared" si="2"/>
        <v>3113.19</v>
      </c>
      <c r="N4648" s="5">
        <f t="shared" si="3"/>
        <v>709.26</v>
      </c>
      <c r="O4648" s="6">
        <f t="shared" si="4"/>
        <v>0.1855511517</v>
      </c>
      <c r="P4648" s="6" t="str">
        <f t="shared" si="5"/>
        <v>Saturday</v>
      </c>
      <c r="Q4648" s="6" t="str">
        <f t="shared" si="6"/>
        <v>Weekend</v>
      </c>
      <c r="R4648" s="6" t="str">
        <f t="shared" si="7"/>
        <v>Low (1–15%)</v>
      </c>
    </row>
    <row r="4649">
      <c r="A4649" s="3" t="s">
        <v>5167</v>
      </c>
      <c r="B4649" s="4">
        <v>45721.67083333333</v>
      </c>
      <c r="C4649" s="3" t="s">
        <v>171</v>
      </c>
      <c r="D4649" s="3" t="s">
        <v>1184</v>
      </c>
      <c r="E4649" s="3" t="s">
        <v>35</v>
      </c>
      <c r="F4649" s="3">
        <v>1.0</v>
      </c>
      <c r="G4649" s="3">
        <v>1999.0</v>
      </c>
      <c r="H4649" s="3">
        <v>5.0</v>
      </c>
      <c r="I4649" s="3">
        <v>1428.16</v>
      </c>
      <c r="J4649" s="3" t="s">
        <v>22</v>
      </c>
      <c r="K4649" s="3" t="s">
        <v>28</v>
      </c>
      <c r="L4649" s="5">
        <f t="shared" si="1"/>
        <v>1899.05</v>
      </c>
      <c r="M4649" s="5">
        <f t="shared" si="2"/>
        <v>1428.16</v>
      </c>
      <c r="N4649" s="5">
        <f t="shared" si="3"/>
        <v>470.89</v>
      </c>
      <c r="O4649" s="6">
        <f t="shared" si="4"/>
        <v>0.2479608225</v>
      </c>
      <c r="P4649" s="6" t="str">
        <f t="shared" si="5"/>
        <v>Wednesday</v>
      </c>
      <c r="Q4649" s="6" t="str">
        <f t="shared" si="6"/>
        <v>Weekday</v>
      </c>
      <c r="R4649" s="6" t="str">
        <f t="shared" si="7"/>
        <v>Low (1–15%)</v>
      </c>
    </row>
    <row r="4650">
      <c r="A4650" s="3" t="s">
        <v>5168</v>
      </c>
      <c r="B4650" s="4">
        <v>45964.40555555555</v>
      </c>
      <c r="C4650" s="3" t="s">
        <v>84</v>
      </c>
      <c r="D4650" s="3" t="s">
        <v>747</v>
      </c>
      <c r="E4650" s="3" t="s">
        <v>35</v>
      </c>
      <c r="F4650" s="3">
        <v>5.0</v>
      </c>
      <c r="G4650" s="3">
        <v>3999.0</v>
      </c>
      <c r="H4650" s="3">
        <v>10.0</v>
      </c>
      <c r="I4650" s="3">
        <v>2352.82</v>
      </c>
      <c r="J4650" s="3" t="s">
        <v>32</v>
      </c>
      <c r="K4650" s="3" t="s">
        <v>39</v>
      </c>
      <c r="L4650" s="5">
        <f t="shared" si="1"/>
        <v>17995.5</v>
      </c>
      <c r="M4650" s="5">
        <f t="shared" si="2"/>
        <v>11764.1</v>
      </c>
      <c r="N4650" s="5">
        <f t="shared" si="3"/>
        <v>6231.4</v>
      </c>
      <c r="O4650" s="6">
        <f t="shared" si="4"/>
        <v>0.3462754578</v>
      </c>
      <c r="P4650" s="6" t="str">
        <f t="shared" si="5"/>
        <v>Monday</v>
      </c>
      <c r="Q4650" s="6" t="str">
        <f t="shared" si="6"/>
        <v>Weekday</v>
      </c>
      <c r="R4650" s="6" t="str">
        <f t="shared" si="7"/>
        <v>Low (1–15%)</v>
      </c>
    </row>
    <row r="4651">
      <c r="A4651" s="3" t="s">
        <v>5169</v>
      </c>
      <c r="B4651" s="4">
        <v>45478.615277777775</v>
      </c>
      <c r="C4651" s="3" t="s">
        <v>248</v>
      </c>
      <c r="D4651" s="3" t="s">
        <v>334</v>
      </c>
      <c r="E4651" s="3" t="s">
        <v>35</v>
      </c>
      <c r="F4651" s="3">
        <v>3.0</v>
      </c>
      <c r="G4651" s="3">
        <v>3499.0</v>
      </c>
      <c r="H4651" s="3">
        <v>10.0</v>
      </c>
      <c r="I4651" s="3">
        <v>2219.09</v>
      </c>
      <c r="J4651" s="3" t="s">
        <v>52</v>
      </c>
      <c r="K4651" s="3" t="s">
        <v>23</v>
      </c>
      <c r="L4651" s="5">
        <f t="shared" si="1"/>
        <v>9447.3</v>
      </c>
      <c r="M4651" s="5">
        <f t="shared" si="2"/>
        <v>6657.27</v>
      </c>
      <c r="N4651" s="5">
        <f t="shared" si="3"/>
        <v>2790.03</v>
      </c>
      <c r="O4651" s="6">
        <f t="shared" si="4"/>
        <v>0.2953256486</v>
      </c>
      <c r="P4651" s="6" t="str">
        <f t="shared" si="5"/>
        <v>Friday</v>
      </c>
      <c r="Q4651" s="6" t="str">
        <f t="shared" si="6"/>
        <v>Weekday</v>
      </c>
      <c r="R4651" s="6" t="str">
        <f t="shared" si="7"/>
        <v>Low (1–15%)</v>
      </c>
    </row>
    <row r="4652">
      <c r="A4652" s="3" t="s">
        <v>5170</v>
      </c>
      <c r="B4652" s="4">
        <v>45647.785416666666</v>
      </c>
      <c r="C4652" s="3" t="s">
        <v>37</v>
      </c>
      <c r="D4652" s="3" t="s">
        <v>427</v>
      </c>
      <c r="E4652" s="3" t="s">
        <v>21</v>
      </c>
      <c r="F4652" s="3">
        <v>3.0</v>
      </c>
      <c r="G4652" s="3">
        <v>299.0</v>
      </c>
      <c r="H4652" s="3">
        <v>15.0</v>
      </c>
      <c r="I4652" s="3">
        <v>197.38</v>
      </c>
      <c r="J4652" s="3" t="s">
        <v>52</v>
      </c>
      <c r="K4652" s="3" t="s">
        <v>28</v>
      </c>
      <c r="L4652" s="5">
        <f t="shared" si="1"/>
        <v>762.45</v>
      </c>
      <c r="M4652" s="5">
        <f t="shared" si="2"/>
        <v>592.14</v>
      </c>
      <c r="N4652" s="5">
        <f t="shared" si="3"/>
        <v>170.31</v>
      </c>
      <c r="O4652" s="6">
        <f t="shared" si="4"/>
        <v>0.2233720244</v>
      </c>
      <c r="P4652" s="6" t="str">
        <f t="shared" si="5"/>
        <v>Saturday</v>
      </c>
      <c r="Q4652" s="6" t="str">
        <f t="shared" si="6"/>
        <v>Weekend</v>
      </c>
      <c r="R4652" s="6" t="str">
        <f t="shared" si="7"/>
        <v>Low (1–15%)</v>
      </c>
    </row>
    <row r="4653">
      <c r="A4653" s="3" t="s">
        <v>5171</v>
      </c>
      <c r="B4653" s="4">
        <v>45942.74097222222</v>
      </c>
      <c r="C4653" s="3" t="s">
        <v>282</v>
      </c>
      <c r="D4653" s="3" t="s">
        <v>842</v>
      </c>
      <c r="E4653" s="3" t="s">
        <v>27</v>
      </c>
      <c r="F4653" s="3">
        <v>1.0</v>
      </c>
      <c r="G4653" s="3">
        <v>1299.0</v>
      </c>
      <c r="H4653" s="3">
        <v>5.0</v>
      </c>
      <c r="I4653" s="3">
        <v>702.54</v>
      </c>
      <c r="J4653" s="3" t="s">
        <v>52</v>
      </c>
      <c r="K4653" s="3" t="s">
        <v>28</v>
      </c>
      <c r="L4653" s="5">
        <f t="shared" si="1"/>
        <v>1234.05</v>
      </c>
      <c r="M4653" s="5">
        <f t="shared" si="2"/>
        <v>702.54</v>
      </c>
      <c r="N4653" s="5">
        <f t="shared" si="3"/>
        <v>531.51</v>
      </c>
      <c r="O4653" s="6">
        <f t="shared" si="4"/>
        <v>0.4307037802</v>
      </c>
      <c r="P4653" s="6" t="str">
        <f t="shared" si="5"/>
        <v>Sunday</v>
      </c>
      <c r="Q4653" s="6" t="str">
        <f t="shared" si="6"/>
        <v>Weekend</v>
      </c>
      <c r="R4653" s="6" t="str">
        <f t="shared" si="7"/>
        <v>Low (1–15%)</v>
      </c>
    </row>
    <row r="4654">
      <c r="A4654" s="3" t="s">
        <v>5172</v>
      </c>
      <c r="B4654" s="4">
        <v>45674.50555555556</v>
      </c>
      <c r="C4654" s="3" t="s">
        <v>194</v>
      </c>
      <c r="D4654" s="3" t="s">
        <v>983</v>
      </c>
      <c r="E4654" s="3" t="s">
        <v>27</v>
      </c>
      <c r="F4654" s="3">
        <v>1.0</v>
      </c>
      <c r="G4654" s="3">
        <v>799.0</v>
      </c>
      <c r="H4654" s="3">
        <v>0.0</v>
      </c>
      <c r="I4654" s="3">
        <v>513.27</v>
      </c>
      <c r="J4654" s="3" t="s">
        <v>22</v>
      </c>
      <c r="K4654" s="3" t="s">
        <v>23</v>
      </c>
      <c r="L4654" s="5">
        <f t="shared" si="1"/>
        <v>799</v>
      </c>
      <c r="M4654" s="5">
        <f t="shared" si="2"/>
        <v>513.27</v>
      </c>
      <c r="N4654" s="5">
        <f t="shared" si="3"/>
        <v>285.73</v>
      </c>
      <c r="O4654" s="6">
        <f t="shared" si="4"/>
        <v>0.3576095119</v>
      </c>
      <c r="P4654" s="6" t="str">
        <f t="shared" si="5"/>
        <v>Friday</v>
      </c>
      <c r="Q4654" s="6" t="str">
        <f t="shared" si="6"/>
        <v>Weekday</v>
      </c>
      <c r="R4654" s="6" t="str">
        <f t="shared" si="7"/>
        <v>No Discount</v>
      </c>
    </row>
    <row r="4655">
      <c r="A4655" s="3" t="s">
        <v>5173</v>
      </c>
      <c r="B4655" s="4">
        <v>45545.70763888889</v>
      </c>
      <c r="C4655" s="3" t="s">
        <v>399</v>
      </c>
      <c r="D4655" s="3" t="s">
        <v>596</v>
      </c>
      <c r="E4655" s="3" t="s">
        <v>35</v>
      </c>
      <c r="F4655" s="3">
        <v>5.0</v>
      </c>
      <c r="G4655" s="3">
        <v>2999.0</v>
      </c>
      <c r="H4655" s="3">
        <v>25.0</v>
      </c>
      <c r="I4655" s="3">
        <v>2149.51</v>
      </c>
      <c r="J4655" s="3" t="s">
        <v>52</v>
      </c>
      <c r="K4655" s="3" t="s">
        <v>39</v>
      </c>
      <c r="L4655" s="5">
        <f t="shared" si="1"/>
        <v>11246.25</v>
      </c>
      <c r="M4655" s="5">
        <f t="shared" si="2"/>
        <v>10747.55</v>
      </c>
      <c r="N4655" s="5">
        <f t="shared" si="3"/>
        <v>498.7</v>
      </c>
      <c r="O4655" s="6">
        <f t="shared" si="4"/>
        <v>0.04434367011</v>
      </c>
      <c r="P4655" s="6" t="str">
        <f t="shared" si="5"/>
        <v>Tuesday</v>
      </c>
      <c r="Q4655" s="6" t="str">
        <f t="shared" si="6"/>
        <v>Weekday</v>
      </c>
      <c r="R4655" s="6" t="str">
        <f t="shared" si="7"/>
        <v>Mid (16–25%)</v>
      </c>
    </row>
    <row r="4656">
      <c r="A4656" s="3" t="s">
        <v>5174</v>
      </c>
      <c r="B4656" s="4">
        <v>45632.833333333336</v>
      </c>
      <c r="C4656" s="3" t="s">
        <v>266</v>
      </c>
      <c r="D4656" s="3" t="s">
        <v>315</v>
      </c>
      <c r="E4656" s="3" t="s">
        <v>27</v>
      </c>
      <c r="F4656" s="3">
        <v>4.0</v>
      </c>
      <c r="G4656" s="3">
        <v>1999.0</v>
      </c>
      <c r="H4656" s="3">
        <v>25.0</v>
      </c>
      <c r="I4656" s="3">
        <v>1194.78</v>
      </c>
      <c r="J4656" s="3" t="s">
        <v>52</v>
      </c>
      <c r="K4656" s="3" t="s">
        <v>28</v>
      </c>
      <c r="L4656" s="5">
        <f t="shared" si="1"/>
        <v>5997</v>
      </c>
      <c r="M4656" s="5">
        <f t="shared" si="2"/>
        <v>4779.12</v>
      </c>
      <c r="N4656" s="5">
        <f t="shared" si="3"/>
        <v>1217.88</v>
      </c>
      <c r="O4656" s="6">
        <f t="shared" si="4"/>
        <v>0.2030815408</v>
      </c>
      <c r="P4656" s="6" t="str">
        <f t="shared" si="5"/>
        <v>Friday</v>
      </c>
      <c r="Q4656" s="6" t="str">
        <f t="shared" si="6"/>
        <v>Weekday</v>
      </c>
      <c r="R4656" s="6" t="str">
        <f t="shared" si="7"/>
        <v>Mid (16–25%)</v>
      </c>
    </row>
    <row r="4657">
      <c r="A4657" s="3" t="s">
        <v>5175</v>
      </c>
      <c r="B4657" s="4">
        <v>45764.85972222222</v>
      </c>
      <c r="C4657" s="3" t="s">
        <v>65</v>
      </c>
      <c r="D4657" s="3" t="s">
        <v>437</v>
      </c>
      <c r="E4657" s="3" t="s">
        <v>21</v>
      </c>
      <c r="F4657" s="3">
        <v>3.0</v>
      </c>
      <c r="G4657" s="3">
        <v>899.0</v>
      </c>
      <c r="H4657" s="3">
        <v>20.0</v>
      </c>
      <c r="I4657" s="3">
        <v>447.91</v>
      </c>
      <c r="J4657" s="3" t="s">
        <v>52</v>
      </c>
      <c r="K4657" s="3" t="s">
        <v>28</v>
      </c>
      <c r="L4657" s="5">
        <f t="shared" si="1"/>
        <v>2157.6</v>
      </c>
      <c r="M4657" s="5">
        <f t="shared" si="2"/>
        <v>1343.73</v>
      </c>
      <c r="N4657" s="5">
        <f t="shared" si="3"/>
        <v>813.87</v>
      </c>
      <c r="O4657" s="6">
        <f t="shared" si="4"/>
        <v>0.3772107898</v>
      </c>
      <c r="P4657" s="6" t="str">
        <f t="shared" si="5"/>
        <v>Thursday</v>
      </c>
      <c r="Q4657" s="6" t="str">
        <f t="shared" si="6"/>
        <v>Weekday</v>
      </c>
      <c r="R4657" s="6" t="str">
        <f t="shared" si="7"/>
        <v>Mid (16–25%)</v>
      </c>
    </row>
    <row r="4658">
      <c r="A4658" s="3" t="s">
        <v>5176</v>
      </c>
      <c r="B4658" s="4">
        <v>45489.89791666667</v>
      </c>
      <c r="C4658" s="3" t="s">
        <v>19</v>
      </c>
      <c r="D4658" s="3" t="s">
        <v>791</v>
      </c>
      <c r="E4658" s="3" t="s">
        <v>35</v>
      </c>
      <c r="F4658" s="3">
        <v>5.0</v>
      </c>
      <c r="G4658" s="3">
        <v>3999.0</v>
      </c>
      <c r="H4658" s="3">
        <v>5.0</v>
      </c>
      <c r="I4658" s="3">
        <v>2349.56</v>
      </c>
      <c r="J4658" s="3" t="s">
        <v>32</v>
      </c>
      <c r="K4658" s="3" t="s">
        <v>39</v>
      </c>
      <c r="L4658" s="5">
        <f t="shared" si="1"/>
        <v>18995.25</v>
      </c>
      <c r="M4658" s="5">
        <f t="shared" si="2"/>
        <v>11747.8</v>
      </c>
      <c r="N4658" s="5">
        <f t="shared" si="3"/>
        <v>7247.45</v>
      </c>
      <c r="O4658" s="6">
        <f t="shared" si="4"/>
        <v>0.3815401219</v>
      </c>
      <c r="P4658" s="6" t="str">
        <f t="shared" si="5"/>
        <v>Tuesday</v>
      </c>
      <c r="Q4658" s="6" t="str">
        <f t="shared" si="6"/>
        <v>Weekday</v>
      </c>
      <c r="R4658" s="6" t="str">
        <f t="shared" si="7"/>
        <v>Low (1–15%)</v>
      </c>
    </row>
    <row r="4659">
      <c r="A4659" s="3" t="s">
        <v>5177</v>
      </c>
      <c r="B4659" s="4">
        <v>46009.51666666667</v>
      </c>
      <c r="C4659" s="3" t="s">
        <v>309</v>
      </c>
      <c r="D4659" s="3" t="s">
        <v>914</v>
      </c>
      <c r="E4659" s="3" t="s">
        <v>35</v>
      </c>
      <c r="F4659" s="3">
        <v>4.0</v>
      </c>
      <c r="G4659" s="3">
        <v>1999.0</v>
      </c>
      <c r="H4659" s="3">
        <v>25.0</v>
      </c>
      <c r="I4659" s="3">
        <v>1281.53</v>
      </c>
      <c r="J4659" s="3" t="s">
        <v>32</v>
      </c>
      <c r="K4659" s="3" t="s">
        <v>28</v>
      </c>
      <c r="L4659" s="5">
        <f t="shared" si="1"/>
        <v>5997</v>
      </c>
      <c r="M4659" s="5">
        <f t="shared" si="2"/>
        <v>5126.12</v>
      </c>
      <c r="N4659" s="5">
        <f t="shared" si="3"/>
        <v>870.88</v>
      </c>
      <c r="O4659" s="6">
        <f t="shared" si="4"/>
        <v>0.1452192763</v>
      </c>
      <c r="P4659" s="6" t="str">
        <f t="shared" si="5"/>
        <v>Thursday</v>
      </c>
      <c r="Q4659" s="6" t="str">
        <f t="shared" si="6"/>
        <v>Weekday</v>
      </c>
      <c r="R4659" s="6" t="str">
        <f t="shared" si="7"/>
        <v>Mid (16–25%)</v>
      </c>
    </row>
    <row r="4660">
      <c r="A4660" s="3" t="s">
        <v>5178</v>
      </c>
      <c r="B4660" s="4">
        <v>45876.84652777778</v>
      </c>
      <c r="C4660" s="3" t="s">
        <v>19</v>
      </c>
      <c r="D4660" s="3" t="s">
        <v>301</v>
      </c>
      <c r="E4660" s="3" t="s">
        <v>21</v>
      </c>
      <c r="F4660" s="3">
        <v>4.0</v>
      </c>
      <c r="G4660" s="3">
        <v>299.0</v>
      </c>
      <c r="H4660" s="3">
        <v>10.0</v>
      </c>
      <c r="I4660" s="3">
        <v>161.27</v>
      </c>
      <c r="J4660" s="3" t="s">
        <v>32</v>
      </c>
      <c r="K4660" s="3" t="s">
        <v>28</v>
      </c>
      <c r="L4660" s="5">
        <f t="shared" si="1"/>
        <v>1076.4</v>
      </c>
      <c r="M4660" s="5">
        <f t="shared" si="2"/>
        <v>645.08</v>
      </c>
      <c r="N4660" s="5">
        <f t="shared" si="3"/>
        <v>431.32</v>
      </c>
      <c r="O4660" s="6">
        <f t="shared" si="4"/>
        <v>0.4007060572</v>
      </c>
      <c r="P4660" s="6" t="str">
        <f t="shared" si="5"/>
        <v>Thursday</v>
      </c>
      <c r="Q4660" s="6" t="str">
        <f t="shared" si="6"/>
        <v>Weekday</v>
      </c>
      <c r="R4660" s="6" t="str">
        <f t="shared" si="7"/>
        <v>Low (1–15%)</v>
      </c>
    </row>
    <row r="4661">
      <c r="A4661" s="3" t="s">
        <v>5179</v>
      </c>
      <c r="B4661" s="4">
        <v>45943.54583333333</v>
      </c>
      <c r="C4661" s="3" t="s">
        <v>91</v>
      </c>
      <c r="D4661" s="3" t="s">
        <v>334</v>
      </c>
      <c r="E4661" s="3" t="s">
        <v>21</v>
      </c>
      <c r="F4661" s="3">
        <v>3.0</v>
      </c>
      <c r="G4661" s="3">
        <v>699.0</v>
      </c>
      <c r="H4661" s="3">
        <v>30.0</v>
      </c>
      <c r="I4661" s="3">
        <v>460.02</v>
      </c>
      <c r="J4661" s="3" t="s">
        <v>32</v>
      </c>
      <c r="K4661" s="3" t="s">
        <v>23</v>
      </c>
      <c r="L4661" s="5">
        <f t="shared" si="1"/>
        <v>1467.9</v>
      </c>
      <c r="M4661" s="5">
        <f t="shared" si="2"/>
        <v>1380.06</v>
      </c>
      <c r="N4661" s="5">
        <f t="shared" si="3"/>
        <v>87.84</v>
      </c>
      <c r="O4661" s="6">
        <f t="shared" si="4"/>
        <v>0.0598405886</v>
      </c>
      <c r="P4661" s="6" t="str">
        <f t="shared" si="5"/>
        <v>Monday</v>
      </c>
      <c r="Q4661" s="6" t="str">
        <f t="shared" si="6"/>
        <v>Weekday</v>
      </c>
      <c r="R4661" s="6" t="str">
        <f t="shared" si="7"/>
        <v>High (&gt;25%)</v>
      </c>
    </row>
    <row r="4662">
      <c r="A4662" s="3" t="s">
        <v>5180</v>
      </c>
      <c r="B4662" s="4">
        <v>45838.895833333336</v>
      </c>
      <c r="C4662" s="3" t="s">
        <v>138</v>
      </c>
      <c r="D4662" s="3" t="s">
        <v>232</v>
      </c>
      <c r="E4662" s="3" t="s">
        <v>35</v>
      </c>
      <c r="F4662" s="3">
        <v>1.0</v>
      </c>
      <c r="G4662" s="3">
        <v>2999.0</v>
      </c>
      <c r="H4662" s="3">
        <v>10.0</v>
      </c>
      <c r="I4662" s="3">
        <v>1907.34</v>
      </c>
      <c r="J4662" s="3" t="s">
        <v>32</v>
      </c>
      <c r="K4662" s="3" t="s">
        <v>28</v>
      </c>
      <c r="L4662" s="5">
        <f t="shared" si="1"/>
        <v>2699.1</v>
      </c>
      <c r="M4662" s="5">
        <f t="shared" si="2"/>
        <v>1907.34</v>
      </c>
      <c r="N4662" s="5">
        <f t="shared" si="3"/>
        <v>791.76</v>
      </c>
      <c r="O4662" s="6">
        <f t="shared" si="4"/>
        <v>0.2933422252</v>
      </c>
      <c r="P4662" s="6" t="str">
        <f t="shared" si="5"/>
        <v>Monday</v>
      </c>
      <c r="Q4662" s="6" t="str">
        <f t="shared" si="6"/>
        <v>Weekday</v>
      </c>
      <c r="R4662" s="6" t="str">
        <f t="shared" si="7"/>
        <v>Low (1–15%)</v>
      </c>
    </row>
    <row r="4663">
      <c r="A4663" s="3" t="s">
        <v>5181</v>
      </c>
      <c r="B4663" s="4">
        <v>45841.7375</v>
      </c>
      <c r="C4663" s="3" t="s">
        <v>65</v>
      </c>
      <c r="D4663" s="3" t="s">
        <v>122</v>
      </c>
      <c r="E4663" s="3" t="s">
        <v>35</v>
      </c>
      <c r="F4663" s="3">
        <v>5.0</v>
      </c>
      <c r="G4663" s="3">
        <v>3999.0</v>
      </c>
      <c r="H4663" s="3">
        <v>30.0</v>
      </c>
      <c r="I4663" s="3">
        <v>2771.81</v>
      </c>
      <c r="J4663" s="3" t="s">
        <v>52</v>
      </c>
      <c r="K4663" s="3" t="s">
        <v>28</v>
      </c>
      <c r="L4663" s="5">
        <f t="shared" si="1"/>
        <v>13996.5</v>
      </c>
      <c r="M4663" s="5">
        <f t="shared" si="2"/>
        <v>13859.05</v>
      </c>
      <c r="N4663" s="5">
        <f t="shared" si="3"/>
        <v>137.45</v>
      </c>
      <c r="O4663" s="6">
        <f t="shared" si="4"/>
        <v>0.009820312221</v>
      </c>
      <c r="P4663" s="6" t="str">
        <f t="shared" si="5"/>
        <v>Thursday</v>
      </c>
      <c r="Q4663" s="6" t="str">
        <f t="shared" si="6"/>
        <v>Weekday</v>
      </c>
      <c r="R4663" s="6" t="str">
        <f t="shared" si="7"/>
        <v>High (&gt;25%)</v>
      </c>
    </row>
    <row r="4664">
      <c r="A4664" s="3" t="s">
        <v>5182</v>
      </c>
      <c r="B4664" s="4">
        <v>45497.728472222225</v>
      </c>
      <c r="C4664" s="3" t="s">
        <v>124</v>
      </c>
      <c r="D4664" s="3" t="s">
        <v>1609</v>
      </c>
      <c r="E4664" s="3" t="s">
        <v>27</v>
      </c>
      <c r="F4664" s="3">
        <v>3.0</v>
      </c>
      <c r="G4664" s="3">
        <v>799.0</v>
      </c>
      <c r="H4664" s="3">
        <v>5.0</v>
      </c>
      <c r="I4664" s="3">
        <v>447.25</v>
      </c>
      <c r="J4664" s="3" t="s">
        <v>52</v>
      </c>
      <c r="K4664" s="3" t="s">
        <v>28</v>
      </c>
      <c r="L4664" s="5">
        <f t="shared" si="1"/>
        <v>2277.15</v>
      </c>
      <c r="M4664" s="5">
        <f t="shared" si="2"/>
        <v>1341.75</v>
      </c>
      <c r="N4664" s="5">
        <f t="shared" si="3"/>
        <v>935.4</v>
      </c>
      <c r="O4664" s="6">
        <f t="shared" si="4"/>
        <v>0.4107766287</v>
      </c>
      <c r="P4664" s="6" t="str">
        <f t="shared" si="5"/>
        <v>Wednesday</v>
      </c>
      <c r="Q4664" s="6" t="str">
        <f t="shared" si="6"/>
        <v>Weekday</v>
      </c>
      <c r="R4664" s="6" t="str">
        <f t="shared" si="7"/>
        <v>Low (1–15%)</v>
      </c>
    </row>
    <row r="4665">
      <c r="A4665" s="3" t="s">
        <v>5183</v>
      </c>
      <c r="B4665" s="4">
        <v>45842.55069444444</v>
      </c>
      <c r="C4665" s="3" t="s">
        <v>132</v>
      </c>
      <c r="D4665" s="3" t="s">
        <v>386</v>
      </c>
      <c r="E4665" s="3" t="s">
        <v>21</v>
      </c>
      <c r="F4665" s="3">
        <v>2.0</v>
      </c>
      <c r="G4665" s="3">
        <v>299.0</v>
      </c>
      <c r="H4665" s="3">
        <v>10.0</v>
      </c>
      <c r="I4665" s="3">
        <v>204.49</v>
      </c>
      <c r="J4665" s="3" t="s">
        <v>52</v>
      </c>
      <c r="K4665" s="3" t="s">
        <v>28</v>
      </c>
      <c r="L4665" s="5">
        <f t="shared" si="1"/>
        <v>538.2</v>
      </c>
      <c r="M4665" s="5">
        <f t="shared" si="2"/>
        <v>408.98</v>
      </c>
      <c r="N4665" s="5">
        <f t="shared" si="3"/>
        <v>129.22</v>
      </c>
      <c r="O4665" s="6">
        <f t="shared" si="4"/>
        <v>0.2400966184</v>
      </c>
      <c r="P4665" s="6" t="str">
        <f t="shared" si="5"/>
        <v>Friday</v>
      </c>
      <c r="Q4665" s="6" t="str">
        <f t="shared" si="6"/>
        <v>Weekday</v>
      </c>
      <c r="R4665" s="6" t="str">
        <f t="shared" si="7"/>
        <v>Low (1–15%)</v>
      </c>
    </row>
    <row r="4666">
      <c r="A4666" s="3" t="s">
        <v>5184</v>
      </c>
      <c r="B4666" s="4">
        <v>45739.82361111111</v>
      </c>
      <c r="C4666" s="3" t="s">
        <v>81</v>
      </c>
      <c r="D4666" s="3" t="s">
        <v>483</v>
      </c>
      <c r="E4666" s="3" t="s">
        <v>27</v>
      </c>
      <c r="F4666" s="3">
        <v>4.0</v>
      </c>
      <c r="G4666" s="3">
        <v>999.0</v>
      </c>
      <c r="H4666" s="3">
        <v>25.0</v>
      </c>
      <c r="I4666" s="3">
        <v>542.59</v>
      </c>
      <c r="J4666" s="3" t="s">
        <v>52</v>
      </c>
      <c r="K4666" s="3" t="s">
        <v>28</v>
      </c>
      <c r="L4666" s="5">
        <f t="shared" si="1"/>
        <v>2997</v>
      </c>
      <c r="M4666" s="5">
        <f t="shared" si="2"/>
        <v>2170.36</v>
      </c>
      <c r="N4666" s="5">
        <f t="shared" si="3"/>
        <v>826.64</v>
      </c>
      <c r="O4666" s="6">
        <f t="shared" si="4"/>
        <v>0.2758224892</v>
      </c>
      <c r="P4666" s="6" t="str">
        <f t="shared" si="5"/>
        <v>Sunday</v>
      </c>
      <c r="Q4666" s="6" t="str">
        <f t="shared" si="6"/>
        <v>Weekend</v>
      </c>
      <c r="R4666" s="6" t="str">
        <f t="shared" si="7"/>
        <v>Mid (16–25%)</v>
      </c>
    </row>
    <row r="4667">
      <c r="A4667" s="3" t="s">
        <v>5185</v>
      </c>
      <c r="B4667" s="4">
        <v>45968.75</v>
      </c>
      <c r="C4667" s="3" t="s">
        <v>127</v>
      </c>
      <c r="D4667" s="3" t="s">
        <v>1249</v>
      </c>
      <c r="E4667" s="3" t="s">
        <v>27</v>
      </c>
      <c r="F4667" s="3">
        <v>3.0</v>
      </c>
      <c r="G4667" s="3">
        <v>1299.0</v>
      </c>
      <c r="H4667" s="3">
        <v>25.0</v>
      </c>
      <c r="I4667" s="3">
        <v>730.01</v>
      </c>
      <c r="J4667" s="3" t="s">
        <v>32</v>
      </c>
      <c r="K4667" s="3" t="s">
        <v>23</v>
      </c>
      <c r="L4667" s="5">
        <f t="shared" si="1"/>
        <v>2922.75</v>
      </c>
      <c r="M4667" s="5">
        <f t="shared" si="2"/>
        <v>2190.03</v>
      </c>
      <c r="N4667" s="5">
        <f t="shared" si="3"/>
        <v>732.72</v>
      </c>
      <c r="O4667" s="6">
        <f t="shared" si="4"/>
        <v>0.2506954067</v>
      </c>
      <c r="P4667" s="6" t="str">
        <f t="shared" si="5"/>
        <v>Friday</v>
      </c>
      <c r="Q4667" s="6" t="str">
        <f t="shared" si="6"/>
        <v>Weekday</v>
      </c>
      <c r="R4667" s="6" t="str">
        <f t="shared" si="7"/>
        <v>Mid (16–25%)</v>
      </c>
    </row>
    <row r="4668">
      <c r="A4668" s="3" t="s">
        <v>5186</v>
      </c>
      <c r="B4668" s="4">
        <v>45356.83472222222</v>
      </c>
      <c r="C4668" s="3" t="s">
        <v>57</v>
      </c>
      <c r="D4668" s="3" t="s">
        <v>642</v>
      </c>
      <c r="E4668" s="3" t="s">
        <v>21</v>
      </c>
      <c r="F4668" s="3">
        <v>3.0</v>
      </c>
      <c r="G4668" s="3">
        <v>899.0</v>
      </c>
      <c r="H4668" s="3">
        <v>0.0</v>
      </c>
      <c r="I4668" s="3">
        <v>530.89</v>
      </c>
      <c r="J4668" s="3" t="s">
        <v>32</v>
      </c>
      <c r="K4668" s="3" t="s">
        <v>23</v>
      </c>
      <c r="L4668" s="5">
        <f t="shared" si="1"/>
        <v>2697</v>
      </c>
      <c r="M4668" s="5">
        <f t="shared" si="2"/>
        <v>1592.67</v>
      </c>
      <c r="N4668" s="5">
        <f t="shared" si="3"/>
        <v>1104.33</v>
      </c>
      <c r="O4668" s="6">
        <f t="shared" si="4"/>
        <v>0.4094660734</v>
      </c>
      <c r="P4668" s="6" t="str">
        <f t="shared" si="5"/>
        <v>Tuesday</v>
      </c>
      <c r="Q4668" s="6" t="str">
        <f t="shared" si="6"/>
        <v>Weekday</v>
      </c>
      <c r="R4668" s="6" t="str">
        <f t="shared" si="7"/>
        <v>No Discount</v>
      </c>
    </row>
    <row r="4669">
      <c r="A4669" s="3" t="s">
        <v>5187</v>
      </c>
      <c r="B4669" s="4">
        <v>45775.790972222225</v>
      </c>
      <c r="C4669" s="3" t="s">
        <v>144</v>
      </c>
      <c r="D4669" s="3" t="s">
        <v>378</v>
      </c>
      <c r="E4669" s="3" t="s">
        <v>27</v>
      </c>
      <c r="F4669" s="3">
        <v>5.0</v>
      </c>
      <c r="G4669" s="3">
        <v>799.0</v>
      </c>
      <c r="H4669" s="3">
        <v>25.0</v>
      </c>
      <c r="I4669" s="3">
        <v>510.57</v>
      </c>
      <c r="J4669" s="3" t="s">
        <v>32</v>
      </c>
      <c r="K4669" s="3" t="s">
        <v>23</v>
      </c>
      <c r="L4669" s="5">
        <f t="shared" si="1"/>
        <v>2996.25</v>
      </c>
      <c r="M4669" s="5">
        <f t="shared" si="2"/>
        <v>2552.85</v>
      </c>
      <c r="N4669" s="5">
        <f t="shared" si="3"/>
        <v>443.4</v>
      </c>
      <c r="O4669" s="6">
        <f t="shared" si="4"/>
        <v>0.1479849812</v>
      </c>
      <c r="P4669" s="6" t="str">
        <f t="shared" si="5"/>
        <v>Monday</v>
      </c>
      <c r="Q4669" s="6" t="str">
        <f t="shared" si="6"/>
        <v>Weekday</v>
      </c>
      <c r="R4669" s="6" t="str">
        <f t="shared" si="7"/>
        <v>Mid (16–25%)</v>
      </c>
    </row>
    <row r="4670">
      <c r="A4670" s="3" t="s">
        <v>5188</v>
      </c>
      <c r="B4670" s="4">
        <v>45903.76597222222</v>
      </c>
      <c r="C4670" s="3" t="s">
        <v>132</v>
      </c>
      <c r="D4670" s="3" t="s">
        <v>101</v>
      </c>
      <c r="E4670" s="3" t="s">
        <v>27</v>
      </c>
      <c r="F4670" s="3">
        <v>1.0</v>
      </c>
      <c r="G4670" s="3">
        <v>999.0</v>
      </c>
      <c r="H4670" s="3">
        <v>10.0</v>
      </c>
      <c r="I4670" s="3">
        <v>642.31</v>
      </c>
      <c r="J4670" s="3" t="s">
        <v>32</v>
      </c>
      <c r="K4670" s="3" t="s">
        <v>28</v>
      </c>
      <c r="L4670" s="5">
        <f t="shared" si="1"/>
        <v>899.1</v>
      </c>
      <c r="M4670" s="5">
        <f t="shared" si="2"/>
        <v>642.31</v>
      </c>
      <c r="N4670" s="5">
        <f t="shared" si="3"/>
        <v>256.79</v>
      </c>
      <c r="O4670" s="6">
        <f t="shared" si="4"/>
        <v>0.2856078301</v>
      </c>
      <c r="P4670" s="6" t="str">
        <f t="shared" si="5"/>
        <v>Wednesday</v>
      </c>
      <c r="Q4670" s="6" t="str">
        <f t="shared" si="6"/>
        <v>Weekday</v>
      </c>
      <c r="R4670" s="6" t="str">
        <f t="shared" si="7"/>
        <v>Low (1–15%)</v>
      </c>
    </row>
    <row r="4671">
      <c r="A4671" s="3" t="s">
        <v>5189</v>
      </c>
      <c r="B4671" s="4">
        <v>45699.46111111111</v>
      </c>
      <c r="C4671" s="3" t="s">
        <v>47</v>
      </c>
      <c r="D4671" s="3" t="s">
        <v>781</v>
      </c>
      <c r="E4671" s="3" t="s">
        <v>27</v>
      </c>
      <c r="F4671" s="3">
        <v>5.0</v>
      </c>
      <c r="G4671" s="3">
        <v>799.0</v>
      </c>
      <c r="H4671" s="3">
        <v>0.0</v>
      </c>
      <c r="I4671" s="3">
        <v>422.27</v>
      </c>
      <c r="J4671" s="3" t="s">
        <v>32</v>
      </c>
      <c r="K4671" s="3" t="s">
        <v>28</v>
      </c>
      <c r="L4671" s="5">
        <f t="shared" si="1"/>
        <v>3995</v>
      </c>
      <c r="M4671" s="5">
        <f t="shared" si="2"/>
        <v>2111.35</v>
      </c>
      <c r="N4671" s="5">
        <f t="shared" si="3"/>
        <v>1883.65</v>
      </c>
      <c r="O4671" s="6">
        <f t="shared" si="4"/>
        <v>0.4715018773</v>
      </c>
      <c r="P4671" s="6" t="str">
        <f t="shared" si="5"/>
        <v>Tuesday</v>
      </c>
      <c r="Q4671" s="6" t="str">
        <f t="shared" si="6"/>
        <v>Weekday</v>
      </c>
      <c r="R4671" s="6" t="str">
        <f t="shared" si="7"/>
        <v>No Discount</v>
      </c>
    </row>
    <row r="4672">
      <c r="A4672" s="3" t="s">
        <v>5190</v>
      </c>
      <c r="B4672" s="4">
        <v>45643.584027777775</v>
      </c>
      <c r="C4672" s="3" t="s">
        <v>239</v>
      </c>
      <c r="D4672" s="3" t="s">
        <v>288</v>
      </c>
      <c r="E4672" s="3" t="s">
        <v>27</v>
      </c>
      <c r="F4672" s="3">
        <v>3.0</v>
      </c>
      <c r="G4672" s="3">
        <v>1299.0</v>
      </c>
      <c r="H4672" s="3">
        <v>10.0</v>
      </c>
      <c r="I4672" s="3">
        <v>720.73</v>
      </c>
      <c r="J4672" s="3" t="s">
        <v>32</v>
      </c>
      <c r="K4672" s="3" t="s">
        <v>28</v>
      </c>
      <c r="L4672" s="5">
        <f t="shared" si="1"/>
        <v>3507.3</v>
      </c>
      <c r="M4672" s="5">
        <f t="shared" si="2"/>
        <v>2162.19</v>
      </c>
      <c r="N4672" s="5">
        <f t="shared" si="3"/>
        <v>1345.11</v>
      </c>
      <c r="O4672" s="6">
        <f t="shared" si="4"/>
        <v>0.3835172355</v>
      </c>
      <c r="P4672" s="6" t="str">
        <f t="shared" si="5"/>
        <v>Tuesday</v>
      </c>
      <c r="Q4672" s="6" t="str">
        <f t="shared" si="6"/>
        <v>Weekday</v>
      </c>
      <c r="R4672" s="6" t="str">
        <f t="shared" si="7"/>
        <v>Low (1–15%)</v>
      </c>
    </row>
    <row r="4673">
      <c r="A4673" s="3" t="s">
        <v>5191</v>
      </c>
      <c r="B4673" s="4">
        <v>45535.41527777778</v>
      </c>
      <c r="C4673" s="3" t="s">
        <v>84</v>
      </c>
      <c r="D4673" s="3" t="s">
        <v>327</v>
      </c>
      <c r="E4673" s="3" t="s">
        <v>35</v>
      </c>
      <c r="F4673" s="3">
        <v>4.0</v>
      </c>
      <c r="G4673" s="3">
        <v>2499.0</v>
      </c>
      <c r="H4673" s="3">
        <v>15.0</v>
      </c>
      <c r="I4673" s="3">
        <v>1622.79</v>
      </c>
      <c r="J4673" s="3" t="s">
        <v>52</v>
      </c>
      <c r="K4673" s="3" t="s">
        <v>23</v>
      </c>
      <c r="L4673" s="5">
        <f t="shared" si="1"/>
        <v>8496.6</v>
      </c>
      <c r="M4673" s="5">
        <f t="shared" si="2"/>
        <v>6491.16</v>
      </c>
      <c r="N4673" s="5">
        <f t="shared" si="3"/>
        <v>2005.44</v>
      </c>
      <c r="O4673" s="6">
        <f t="shared" si="4"/>
        <v>0.2360285291</v>
      </c>
      <c r="P4673" s="6" t="str">
        <f t="shared" si="5"/>
        <v>Saturday</v>
      </c>
      <c r="Q4673" s="6" t="str">
        <f t="shared" si="6"/>
        <v>Weekend</v>
      </c>
      <c r="R4673" s="6" t="str">
        <f t="shared" si="7"/>
        <v>Low (1–15%)</v>
      </c>
    </row>
    <row r="4674">
      <c r="A4674" s="3" t="s">
        <v>5192</v>
      </c>
      <c r="B4674" s="4">
        <v>45459.436111111114</v>
      </c>
      <c r="C4674" s="3" t="s">
        <v>57</v>
      </c>
      <c r="D4674" s="3" t="s">
        <v>79</v>
      </c>
      <c r="E4674" s="3" t="s">
        <v>35</v>
      </c>
      <c r="F4674" s="3">
        <v>5.0</v>
      </c>
      <c r="G4674" s="3">
        <v>2499.0</v>
      </c>
      <c r="H4674" s="3">
        <v>20.0</v>
      </c>
      <c r="I4674" s="3">
        <v>1785.47</v>
      </c>
      <c r="J4674" s="3" t="s">
        <v>22</v>
      </c>
      <c r="K4674" s="3" t="s">
        <v>39</v>
      </c>
      <c r="L4674" s="5">
        <f t="shared" si="1"/>
        <v>9996</v>
      </c>
      <c r="M4674" s="5">
        <f t="shared" si="2"/>
        <v>8927.35</v>
      </c>
      <c r="N4674" s="5">
        <f t="shared" si="3"/>
        <v>1068.65</v>
      </c>
      <c r="O4674" s="6">
        <f t="shared" si="4"/>
        <v>0.1069077631</v>
      </c>
      <c r="P4674" s="6" t="str">
        <f t="shared" si="5"/>
        <v>Sunday</v>
      </c>
      <c r="Q4674" s="6" t="str">
        <f t="shared" si="6"/>
        <v>Weekend</v>
      </c>
      <c r="R4674" s="6" t="str">
        <f t="shared" si="7"/>
        <v>Mid (16–25%)</v>
      </c>
    </row>
    <row r="4675">
      <c r="A4675" s="3" t="s">
        <v>5193</v>
      </c>
      <c r="B4675" s="4">
        <v>45321.44930555556</v>
      </c>
      <c r="C4675" s="3" t="s">
        <v>78</v>
      </c>
      <c r="D4675" s="3" t="s">
        <v>506</v>
      </c>
      <c r="E4675" s="3" t="s">
        <v>27</v>
      </c>
      <c r="F4675" s="3">
        <v>4.0</v>
      </c>
      <c r="G4675" s="3">
        <v>1499.0</v>
      </c>
      <c r="H4675" s="3">
        <v>0.0</v>
      </c>
      <c r="I4675" s="3">
        <v>960.08</v>
      </c>
      <c r="J4675" s="3" t="s">
        <v>32</v>
      </c>
      <c r="K4675" s="3" t="s">
        <v>23</v>
      </c>
      <c r="L4675" s="5">
        <f t="shared" si="1"/>
        <v>5996</v>
      </c>
      <c r="M4675" s="5">
        <f t="shared" si="2"/>
        <v>3840.32</v>
      </c>
      <c r="N4675" s="5">
        <f t="shared" si="3"/>
        <v>2155.68</v>
      </c>
      <c r="O4675" s="6">
        <f t="shared" si="4"/>
        <v>0.3595196798</v>
      </c>
      <c r="P4675" s="6" t="str">
        <f t="shared" si="5"/>
        <v>Tuesday</v>
      </c>
      <c r="Q4675" s="6" t="str">
        <f t="shared" si="6"/>
        <v>Weekday</v>
      </c>
      <c r="R4675" s="6" t="str">
        <f t="shared" si="7"/>
        <v>No Discount</v>
      </c>
    </row>
    <row r="4676">
      <c r="A4676" s="3" t="s">
        <v>5194</v>
      </c>
      <c r="B4676" s="4">
        <v>45577.73472222222</v>
      </c>
      <c r="C4676" s="3" t="s">
        <v>135</v>
      </c>
      <c r="D4676" s="3" t="s">
        <v>1402</v>
      </c>
      <c r="E4676" s="3" t="s">
        <v>27</v>
      </c>
      <c r="F4676" s="3">
        <v>2.0</v>
      </c>
      <c r="G4676" s="3">
        <v>999.0</v>
      </c>
      <c r="H4676" s="3">
        <v>15.0</v>
      </c>
      <c r="I4676" s="3">
        <v>628.98</v>
      </c>
      <c r="J4676" s="3" t="s">
        <v>32</v>
      </c>
      <c r="K4676" s="3" t="s">
        <v>39</v>
      </c>
      <c r="L4676" s="5">
        <f t="shared" si="1"/>
        <v>1698.3</v>
      </c>
      <c r="M4676" s="5">
        <f t="shared" si="2"/>
        <v>1257.96</v>
      </c>
      <c r="N4676" s="5">
        <f t="shared" si="3"/>
        <v>440.34</v>
      </c>
      <c r="O4676" s="6">
        <f t="shared" si="4"/>
        <v>0.2592828122</v>
      </c>
      <c r="P4676" s="6" t="str">
        <f t="shared" si="5"/>
        <v>Saturday</v>
      </c>
      <c r="Q4676" s="6" t="str">
        <f t="shared" si="6"/>
        <v>Weekend</v>
      </c>
      <c r="R4676" s="6" t="str">
        <f t="shared" si="7"/>
        <v>Low (1–15%)</v>
      </c>
    </row>
    <row r="4677">
      <c r="A4677" s="3" t="s">
        <v>5195</v>
      </c>
      <c r="B4677" s="4">
        <v>45689.72222222222</v>
      </c>
      <c r="C4677" s="3" t="s">
        <v>63</v>
      </c>
      <c r="D4677" s="3" t="s">
        <v>476</v>
      </c>
      <c r="E4677" s="3" t="s">
        <v>27</v>
      </c>
      <c r="F4677" s="3">
        <v>3.0</v>
      </c>
      <c r="G4677" s="3">
        <v>799.0</v>
      </c>
      <c r="H4677" s="3">
        <v>10.0</v>
      </c>
      <c r="I4677" s="3">
        <v>554.12</v>
      </c>
      <c r="J4677" s="3" t="s">
        <v>32</v>
      </c>
      <c r="K4677" s="3" t="s">
        <v>28</v>
      </c>
      <c r="L4677" s="5">
        <f t="shared" si="1"/>
        <v>2157.3</v>
      </c>
      <c r="M4677" s="5">
        <f t="shared" si="2"/>
        <v>1662.36</v>
      </c>
      <c r="N4677" s="5">
        <f t="shared" si="3"/>
        <v>494.94</v>
      </c>
      <c r="O4677" s="6">
        <f t="shared" si="4"/>
        <v>0.229425671</v>
      </c>
      <c r="P4677" s="6" t="str">
        <f t="shared" si="5"/>
        <v>Saturday</v>
      </c>
      <c r="Q4677" s="6" t="str">
        <f t="shared" si="6"/>
        <v>Weekend</v>
      </c>
      <c r="R4677" s="6" t="str">
        <f t="shared" si="7"/>
        <v>Low (1–15%)</v>
      </c>
    </row>
    <row r="4678">
      <c r="A4678" s="3" t="s">
        <v>5196</v>
      </c>
      <c r="B4678" s="4">
        <v>45812.740277777775</v>
      </c>
      <c r="C4678" s="3" t="s">
        <v>399</v>
      </c>
      <c r="D4678" s="3" t="s">
        <v>613</v>
      </c>
      <c r="E4678" s="3" t="s">
        <v>27</v>
      </c>
      <c r="F4678" s="3">
        <v>4.0</v>
      </c>
      <c r="G4678" s="3">
        <v>1299.0</v>
      </c>
      <c r="H4678" s="3">
        <v>25.0</v>
      </c>
      <c r="I4678" s="3">
        <v>773.23</v>
      </c>
      <c r="J4678" s="3" t="s">
        <v>32</v>
      </c>
      <c r="K4678" s="3" t="s">
        <v>28</v>
      </c>
      <c r="L4678" s="5">
        <f t="shared" si="1"/>
        <v>3897</v>
      </c>
      <c r="M4678" s="5">
        <f t="shared" si="2"/>
        <v>3092.92</v>
      </c>
      <c r="N4678" s="5">
        <f t="shared" si="3"/>
        <v>804.08</v>
      </c>
      <c r="O4678" s="6">
        <f t="shared" si="4"/>
        <v>0.2063330767</v>
      </c>
      <c r="P4678" s="6" t="str">
        <f t="shared" si="5"/>
        <v>Wednesday</v>
      </c>
      <c r="Q4678" s="6" t="str">
        <f t="shared" si="6"/>
        <v>Weekday</v>
      </c>
      <c r="R4678" s="6" t="str">
        <f t="shared" si="7"/>
        <v>Mid (16–25%)</v>
      </c>
    </row>
    <row r="4679">
      <c r="A4679" s="3" t="s">
        <v>5197</v>
      </c>
      <c r="B4679" s="4">
        <v>45741.72430555556</v>
      </c>
      <c r="C4679" s="3" t="s">
        <v>248</v>
      </c>
      <c r="D4679" s="3" t="s">
        <v>470</v>
      </c>
      <c r="E4679" s="3" t="s">
        <v>35</v>
      </c>
      <c r="F4679" s="3">
        <v>3.0</v>
      </c>
      <c r="G4679" s="3">
        <v>1999.0</v>
      </c>
      <c r="H4679" s="3">
        <v>20.0</v>
      </c>
      <c r="I4679" s="3">
        <v>1409.59</v>
      </c>
      <c r="J4679" s="3" t="s">
        <v>52</v>
      </c>
      <c r="K4679" s="3" t="s">
        <v>39</v>
      </c>
      <c r="L4679" s="5">
        <f t="shared" si="1"/>
        <v>4797.6</v>
      </c>
      <c r="M4679" s="5">
        <f t="shared" si="2"/>
        <v>4228.77</v>
      </c>
      <c r="N4679" s="5">
        <f t="shared" si="3"/>
        <v>568.83</v>
      </c>
      <c r="O4679" s="6">
        <f t="shared" si="4"/>
        <v>0.1185655328</v>
      </c>
      <c r="P4679" s="6" t="str">
        <f t="shared" si="5"/>
        <v>Tuesday</v>
      </c>
      <c r="Q4679" s="6" t="str">
        <f t="shared" si="6"/>
        <v>Weekday</v>
      </c>
      <c r="R4679" s="6" t="str">
        <f t="shared" si="7"/>
        <v>Mid (16–25%)</v>
      </c>
    </row>
    <row r="4680">
      <c r="A4680" s="3" t="s">
        <v>5198</v>
      </c>
      <c r="B4680" s="4">
        <v>45687.73819444444</v>
      </c>
      <c r="C4680" s="3" t="s">
        <v>171</v>
      </c>
      <c r="D4680" s="3" t="s">
        <v>1230</v>
      </c>
      <c r="E4680" s="3" t="s">
        <v>27</v>
      </c>
      <c r="F4680" s="3">
        <v>5.0</v>
      </c>
      <c r="G4680" s="3">
        <v>1999.0</v>
      </c>
      <c r="H4680" s="3">
        <v>0.0</v>
      </c>
      <c r="I4680" s="3">
        <v>1380.38</v>
      </c>
      <c r="J4680" s="3" t="s">
        <v>32</v>
      </c>
      <c r="K4680" s="3" t="s">
        <v>39</v>
      </c>
      <c r="L4680" s="5">
        <f t="shared" si="1"/>
        <v>9995</v>
      </c>
      <c r="M4680" s="5">
        <f t="shared" si="2"/>
        <v>6901.9</v>
      </c>
      <c r="N4680" s="5">
        <f t="shared" si="3"/>
        <v>3093.1</v>
      </c>
      <c r="O4680" s="6">
        <f t="shared" si="4"/>
        <v>0.3094647324</v>
      </c>
      <c r="P4680" s="6" t="str">
        <f t="shared" si="5"/>
        <v>Thursday</v>
      </c>
      <c r="Q4680" s="6" t="str">
        <f t="shared" si="6"/>
        <v>Weekday</v>
      </c>
      <c r="R4680" s="6" t="str">
        <f t="shared" si="7"/>
        <v>No Discount</v>
      </c>
    </row>
    <row r="4681">
      <c r="A4681" s="3" t="s">
        <v>5199</v>
      </c>
      <c r="B4681" s="4">
        <v>45504.5875</v>
      </c>
      <c r="C4681" s="3" t="s">
        <v>54</v>
      </c>
      <c r="D4681" s="3" t="s">
        <v>391</v>
      </c>
      <c r="E4681" s="3" t="s">
        <v>27</v>
      </c>
      <c r="F4681" s="3">
        <v>4.0</v>
      </c>
      <c r="G4681" s="3">
        <v>1499.0</v>
      </c>
      <c r="H4681" s="3">
        <v>5.0</v>
      </c>
      <c r="I4681" s="3">
        <v>908.48</v>
      </c>
      <c r="J4681" s="3" t="s">
        <v>32</v>
      </c>
      <c r="K4681" s="3" t="s">
        <v>28</v>
      </c>
      <c r="L4681" s="5">
        <f t="shared" si="1"/>
        <v>5696.2</v>
      </c>
      <c r="M4681" s="5">
        <f t="shared" si="2"/>
        <v>3633.92</v>
      </c>
      <c r="N4681" s="5">
        <f t="shared" si="3"/>
        <v>2062.28</v>
      </c>
      <c r="O4681" s="6">
        <f t="shared" si="4"/>
        <v>0.362044872</v>
      </c>
      <c r="P4681" s="6" t="str">
        <f t="shared" si="5"/>
        <v>Wednesday</v>
      </c>
      <c r="Q4681" s="6" t="str">
        <f t="shared" si="6"/>
        <v>Weekday</v>
      </c>
      <c r="R4681" s="6" t="str">
        <f t="shared" si="7"/>
        <v>Low (1–15%)</v>
      </c>
    </row>
    <row r="4682">
      <c r="A4682" s="3" t="s">
        <v>5200</v>
      </c>
      <c r="B4682" s="4">
        <v>45781.81319444445</v>
      </c>
      <c r="C4682" s="3" t="s">
        <v>459</v>
      </c>
      <c r="D4682" s="3" t="s">
        <v>470</v>
      </c>
      <c r="E4682" s="3" t="s">
        <v>35</v>
      </c>
      <c r="F4682" s="3">
        <v>4.0</v>
      </c>
      <c r="G4682" s="3">
        <v>3499.0</v>
      </c>
      <c r="H4682" s="3">
        <v>20.0</v>
      </c>
      <c r="I4682" s="3">
        <v>2468.58</v>
      </c>
      <c r="J4682" s="3" t="s">
        <v>32</v>
      </c>
      <c r="K4682" s="3" t="s">
        <v>23</v>
      </c>
      <c r="L4682" s="5">
        <f t="shared" si="1"/>
        <v>11196.8</v>
      </c>
      <c r="M4682" s="5">
        <f t="shared" si="2"/>
        <v>9874.32</v>
      </c>
      <c r="N4682" s="5">
        <f t="shared" si="3"/>
        <v>1322.48</v>
      </c>
      <c r="O4682" s="6">
        <f t="shared" si="4"/>
        <v>0.1181123178</v>
      </c>
      <c r="P4682" s="6" t="str">
        <f t="shared" si="5"/>
        <v>Sunday</v>
      </c>
      <c r="Q4682" s="6" t="str">
        <f t="shared" si="6"/>
        <v>Weekend</v>
      </c>
      <c r="R4682" s="6" t="str">
        <f t="shared" si="7"/>
        <v>Mid (16–25%)</v>
      </c>
    </row>
    <row r="4683">
      <c r="A4683" s="3" t="s">
        <v>5201</v>
      </c>
      <c r="B4683" s="4">
        <v>45360.731944444444</v>
      </c>
      <c r="C4683" s="3" t="s">
        <v>37</v>
      </c>
      <c r="D4683" s="3" t="s">
        <v>1402</v>
      </c>
      <c r="E4683" s="3" t="s">
        <v>35</v>
      </c>
      <c r="F4683" s="3">
        <v>2.0</v>
      </c>
      <c r="G4683" s="3">
        <v>3499.0</v>
      </c>
      <c r="H4683" s="3">
        <v>20.0</v>
      </c>
      <c r="I4683" s="3">
        <v>2264.87</v>
      </c>
      <c r="J4683" s="3" t="s">
        <v>32</v>
      </c>
      <c r="K4683" s="3" t="s">
        <v>28</v>
      </c>
      <c r="L4683" s="5">
        <f t="shared" si="1"/>
        <v>5598.4</v>
      </c>
      <c r="M4683" s="5">
        <f t="shared" si="2"/>
        <v>4529.74</v>
      </c>
      <c r="N4683" s="5">
        <f t="shared" si="3"/>
        <v>1068.66</v>
      </c>
      <c r="O4683" s="6">
        <f t="shared" si="4"/>
        <v>0.1908866819</v>
      </c>
      <c r="P4683" s="6" t="str">
        <f t="shared" si="5"/>
        <v>Saturday</v>
      </c>
      <c r="Q4683" s="6" t="str">
        <f t="shared" si="6"/>
        <v>Weekend</v>
      </c>
      <c r="R4683" s="6" t="str">
        <f t="shared" si="7"/>
        <v>Mid (16–25%)</v>
      </c>
    </row>
    <row r="4684">
      <c r="A4684" s="3" t="s">
        <v>5202</v>
      </c>
      <c r="B4684" s="4">
        <v>45809.89791666667</v>
      </c>
      <c r="C4684" s="3" t="s">
        <v>37</v>
      </c>
      <c r="D4684" s="3" t="s">
        <v>551</v>
      </c>
      <c r="E4684" s="3" t="s">
        <v>21</v>
      </c>
      <c r="F4684" s="3">
        <v>4.0</v>
      </c>
      <c r="G4684" s="3">
        <v>699.0</v>
      </c>
      <c r="H4684" s="3">
        <v>5.0</v>
      </c>
      <c r="I4684" s="3">
        <v>442.19</v>
      </c>
      <c r="J4684" s="3" t="s">
        <v>52</v>
      </c>
      <c r="K4684" s="3" t="s">
        <v>39</v>
      </c>
      <c r="L4684" s="5">
        <f t="shared" si="1"/>
        <v>2656.2</v>
      </c>
      <c r="M4684" s="5">
        <f t="shared" si="2"/>
        <v>1768.76</v>
      </c>
      <c r="N4684" s="5">
        <f t="shared" si="3"/>
        <v>887.44</v>
      </c>
      <c r="O4684" s="6">
        <f t="shared" si="4"/>
        <v>0.3341013478</v>
      </c>
      <c r="P4684" s="6" t="str">
        <f t="shared" si="5"/>
        <v>Sunday</v>
      </c>
      <c r="Q4684" s="6" t="str">
        <f t="shared" si="6"/>
        <v>Weekend</v>
      </c>
      <c r="R4684" s="6" t="str">
        <f t="shared" si="7"/>
        <v>Low (1–15%)</v>
      </c>
    </row>
    <row r="4685">
      <c r="A4685" s="3" t="s">
        <v>5203</v>
      </c>
      <c r="B4685" s="4">
        <v>45773.72083333333</v>
      </c>
      <c r="C4685" s="3" t="s">
        <v>231</v>
      </c>
      <c r="D4685" s="3" t="s">
        <v>844</v>
      </c>
      <c r="E4685" s="3" t="s">
        <v>35</v>
      </c>
      <c r="F4685" s="3">
        <v>2.0</v>
      </c>
      <c r="G4685" s="3">
        <v>1999.0</v>
      </c>
      <c r="H4685" s="3">
        <v>10.0</v>
      </c>
      <c r="I4685" s="3">
        <v>1261.47</v>
      </c>
      <c r="J4685" s="3" t="s">
        <v>32</v>
      </c>
      <c r="K4685" s="3" t="s">
        <v>39</v>
      </c>
      <c r="L4685" s="5">
        <f t="shared" si="1"/>
        <v>3598.2</v>
      </c>
      <c r="M4685" s="5">
        <f t="shared" si="2"/>
        <v>2522.94</v>
      </c>
      <c r="N4685" s="5">
        <f t="shared" si="3"/>
        <v>1075.26</v>
      </c>
      <c r="O4685" s="6">
        <f t="shared" si="4"/>
        <v>0.2988327497</v>
      </c>
      <c r="P4685" s="6" t="str">
        <f t="shared" si="5"/>
        <v>Saturday</v>
      </c>
      <c r="Q4685" s="6" t="str">
        <f t="shared" si="6"/>
        <v>Weekend</v>
      </c>
      <c r="R4685" s="6" t="str">
        <f t="shared" si="7"/>
        <v>Low (1–15%)</v>
      </c>
    </row>
    <row r="4686">
      <c r="A4686" s="3" t="s">
        <v>5204</v>
      </c>
      <c r="B4686" s="4">
        <v>45408.59305555555</v>
      </c>
      <c r="C4686" s="3" t="s">
        <v>124</v>
      </c>
      <c r="D4686" s="3" t="s">
        <v>635</v>
      </c>
      <c r="E4686" s="3" t="s">
        <v>27</v>
      </c>
      <c r="F4686" s="3">
        <v>1.0</v>
      </c>
      <c r="G4686" s="3">
        <v>1299.0</v>
      </c>
      <c r="H4686" s="3">
        <v>25.0</v>
      </c>
      <c r="I4686" s="3">
        <v>881.29</v>
      </c>
      <c r="J4686" s="3" t="s">
        <v>52</v>
      </c>
      <c r="K4686" s="3" t="s">
        <v>28</v>
      </c>
      <c r="L4686" s="5">
        <f t="shared" si="1"/>
        <v>974.25</v>
      </c>
      <c r="M4686" s="5">
        <f t="shared" si="2"/>
        <v>881.29</v>
      </c>
      <c r="N4686" s="5">
        <f t="shared" si="3"/>
        <v>92.96</v>
      </c>
      <c r="O4686" s="6">
        <f t="shared" si="4"/>
        <v>0.09541698743</v>
      </c>
      <c r="P4686" s="6" t="str">
        <f t="shared" si="5"/>
        <v>Friday</v>
      </c>
      <c r="Q4686" s="6" t="str">
        <f t="shared" si="6"/>
        <v>Weekday</v>
      </c>
      <c r="R4686" s="6" t="str">
        <f t="shared" si="7"/>
        <v>Mid (16–25%)</v>
      </c>
    </row>
    <row r="4687">
      <c r="A4687" s="3" t="s">
        <v>5205</v>
      </c>
      <c r="B4687" s="4">
        <v>45949.69375</v>
      </c>
      <c r="C4687" s="3" t="s">
        <v>70</v>
      </c>
      <c r="D4687" s="3" t="s">
        <v>1252</v>
      </c>
      <c r="E4687" s="3" t="s">
        <v>27</v>
      </c>
      <c r="F4687" s="3">
        <v>4.0</v>
      </c>
      <c r="G4687" s="3">
        <v>1999.0</v>
      </c>
      <c r="H4687" s="3">
        <v>30.0</v>
      </c>
      <c r="I4687" s="3">
        <v>1170.3</v>
      </c>
      <c r="J4687" s="3" t="s">
        <v>52</v>
      </c>
      <c r="K4687" s="3" t="s">
        <v>23</v>
      </c>
      <c r="L4687" s="5">
        <f t="shared" si="1"/>
        <v>5597.2</v>
      </c>
      <c r="M4687" s="5">
        <f t="shared" si="2"/>
        <v>4681.2</v>
      </c>
      <c r="N4687" s="5">
        <f t="shared" si="3"/>
        <v>916</v>
      </c>
      <c r="O4687" s="6">
        <f t="shared" si="4"/>
        <v>0.1636532552</v>
      </c>
      <c r="P4687" s="6" t="str">
        <f t="shared" si="5"/>
        <v>Sunday</v>
      </c>
      <c r="Q4687" s="6" t="str">
        <f t="shared" si="6"/>
        <v>Weekend</v>
      </c>
      <c r="R4687" s="6" t="str">
        <f t="shared" si="7"/>
        <v>High (&gt;25%)</v>
      </c>
    </row>
    <row r="4688">
      <c r="A4688" s="3" t="s">
        <v>5206</v>
      </c>
      <c r="B4688" s="4">
        <v>45396.666666666664</v>
      </c>
      <c r="C4688" s="3" t="s">
        <v>236</v>
      </c>
      <c r="D4688" s="3" t="s">
        <v>1267</v>
      </c>
      <c r="E4688" s="3" t="s">
        <v>21</v>
      </c>
      <c r="F4688" s="3">
        <v>5.0</v>
      </c>
      <c r="G4688" s="3">
        <v>499.0</v>
      </c>
      <c r="H4688" s="3">
        <v>15.0</v>
      </c>
      <c r="I4688" s="3">
        <v>301.16</v>
      </c>
      <c r="J4688" s="3" t="s">
        <v>52</v>
      </c>
      <c r="K4688" s="3" t="s">
        <v>39</v>
      </c>
      <c r="L4688" s="5">
        <f t="shared" si="1"/>
        <v>2120.75</v>
      </c>
      <c r="M4688" s="5">
        <f t="shared" si="2"/>
        <v>1505.8</v>
      </c>
      <c r="N4688" s="5">
        <f t="shared" si="3"/>
        <v>614.95</v>
      </c>
      <c r="O4688" s="6">
        <f t="shared" si="4"/>
        <v>0.2899681716</v>
      </c>
      <c r="P4688" s="6" t="str">
        <f t="shared" si="5"/>
        <v>Sunday</v>
      </c>
      <c r="Q4688" s="6" t="str">
        <f t="shared" si="6"/>
        <v>Weekend</v>
      </c>
      <c r="R4688" s="6" t="str">
        <f t="shared" si="7"/>
        <v>Low (1–15%)</v>
      </c>
    </row>
    <row r="4689">
      <c r="A4689" s="3" t="s">
        <v>5207</v>
      </c>
      <c r="B4689" s="4">
        <v>45670.87152777778</v>
      </c>
      <c r="C4689" s="3" t="s">
        <v>91</v>
      </c>
      <c r="D4689" s="3" t="s">
        <v>433</v>
      </c>
      <c r="E4689" s="3" t="s">
        <v>27</v>
      </c>
      <c r="F4689" s="3">
        <v>4.0</v>
      </c>
      <c r="G4689" s="3">
        <v>1299.0</v>
      </c>
      <c r="H4689" s="3">
        <v>5.0</v>
      </c>
      <c r="I4689" s="3">
        <v>669.72</v>
      </c>
      <c r="J4689" s="3" t="s">
        <v>32</v>
      </c>
      <c r="K4689" s="3" t="s">
        <v>39</v>
      </c>
      <c r="L4689" s="5">
        <f t="shared" si="1"/>
        <v>4936.2</v>
      </c>
      <c r="M4689" s="5">
        <f t="shared" si="2"/>
        <v>2678.88</v>
      </c>
      <c r="N4689" s="5">
        <f t="shared" si="3"/>
        <v>2257.32</v>
      </c>
      <c r="O4689" s="6">
        <f t="shared" si="4"/>
        <v>0.457299137</v>
      </c>
      <c r="P4689" s="6" t="str">
        <f t="shared" si="5"/>
        <v>Monday</v>
      </c>
      <c r="Q4689" s="6" t="str">
        <f t="shared" si="6"/>
        <v>Weekday</v>
      </c>
      <c r="R4689" s="6" t="str">
        <f t="shared" si="7"/>
        <v>Low (1–15%)</v>
      </c>
    </row>
    <row r="4690">
      <c r="A4690" s="3" t="s">
        <v>5208</v>
      </c>
      <c r="B4690" s="4">
        <v>45449.8625</v>
      </c>
      <c r="C4690" s="3" t="s">
        <v>138</v>
      </c>
      <c r="D4690" s="3" t="s">
        <v>600</v>
      </c>
      <c r="E4690" s="3" t="s">
        <v>21</v>
      </c>
      <c r="F4690" s="3">
        <v>3.0</v>
      </c>
      <c r="G4690" s="3">
        <v>899.0</v>
      </c>
      <c r="H4690" s="3">
        <v>30.0</v>
      </c>
      <c r="I4690" s="3">
        <v>530.69</v>
      </c>
      <c r="J4690" s="3" t="s">
        <v>52</v>
      </c>
      <c r="K4690" s="3" t="s">
        <v>23</v>
      </c>
      <c r="L4690" s="5">
        <f t="shared" si="1"/>
        <v>1887.9</v>
      </c>
      <c r="M4690" s="5">
        <f t="shared" si="2"/>
        <v>1592.07</v>
      </c>
      <c r="N4690" s="5">
        <f t="shared" si="3"/>
        <v>295.83</v>
      </c>
      <c r="O4690" s="6">
        <f t="shared" si="4"/>
        <v>0.1566979183</v>
      </c>
      <c r="P4690" s="6" t="str">
        <f t="shared" si="5"/>
        <v>Thursday</v>
      </c>
      <c r="Q4690" s="6" t="str">
        <f t="shared" si="6"/>
        <v>Weekday</v>
      </c>
      <c r="R4690" s="6" t="str">
        <f t="shared" si="7"/>
        <v>High (&gt;25%)</v>
      </c>
    </row>
    <row r="4691">
      <c r="A4691" s="3" t="s">
        <v>5209</v>
      </c>
      <c r="B4691" s="4">
        <v>45434.41111111111</v>
      </c>
      <c r="C4691" s="3" t="s">
        <v>19</v>
      </c>
      <c r="D4691" s="3" t="s">
        <v>1316</v>
      </c>
      <c r="E4691" s="3" t="s">
        <v>27</v>
      </c>
      <c r="F4691" s="3">
        <v>4.0</v>
      </c>
      <c r="G4691" s="3">
        <v>799.0</v>
      </c>
      <c r="H4691" s="3">
        <v>25.0</v>
      </c>
      <c r="I4691" s="3">
        <v>412.69</v>
      </c>
      <c r="J4691" s="3" t="s">
        <v>52</v>
      </c>
      <c r="K4691" s="3" t="s">
        <v>28</v>
      </c>
      <c r="L4691" s="5">
        <f t="shared" si="1"/>
        <v>2397</v>
      </c>
      <c r="M4691" s="5">
        <f t="shared" si="2"/>
        <v>1650.76</v>
      </c>
      <c r="N4691" s="5">
        <f t="shared" si="3"/>
        <v>746.24</v>
      </c>
      <c r="O4691" s="6">
        <f t="shared" si="4"/>
        <v>0.3113224864</v>
      </c>
      <c r="P4691" s="6" t="str">
        <f t="shared" si="5"/>
        <v>Wednesday</v>
      </c>
      <c r="Q4691" s="6" t="str">
        <f t="shared" si="6"/>
        <v>Weekday</v>
      </c>
      <c r="R4691" s="6" t="str">
        <f t="shared" si="7"/>
        <v>Mid (16–25%)</v>
      </c>
    </row>
    <row r="4692">
      <c r="A4692" s="3" t="s">
        <v>5210</v>
      </c>
      <c r="B4692" s="4">
        <v>45576.77291666667</v>
      </c>
      <c r="C4692" s="3" t="s">
        <v>285</v>
      </c>
      <c r="D4692" s="3" t="s">
        <v>1336</v>
      </c>
      <c r="E4692" s="3" t="s">
        <v>27</v>
      </c>
      <c r="F4692" s="3">
        <v>5.0</v>
      </c>
      <c r="G4692" s="3">
        <v>1299.0</v>
      </c>
      <c r="H4692" s="3">
        <v>25.0</v>
      </c>
      <c r="I4692" s="3">
        <v>764.55</v>
      </c>
      <c r="J4692" s="3" t="s">
        <v>32</v>
      </c>
      <c r="K4692" s="3" t="s">
        <v>28</v>
      </c>
      <c r="L4692" s="5">
        <f t="shared" si="1"/>
        <v>4871.25</v>
      </c>
      <c r="M4692" s="5">
        <f t="shared" si="2"/>
        <v>3822.75</v>
      </c>
      <c r="N4692" s="5">
        <f t="shared" si="3"/>
        <v>1048.5</v>
      </c>
      <c r="O4692" s="6">
        <f t="shared" si="4"/>
        <v>0.2152424942</v>
      </c>
      <c r="P4692" s="6" t="str">
        <f t="shared" si="5"/>
        <v>Friday</v>
      </c>
      <c r="Q4692" s="6" t="str">
        <f t="shared" si="6"/>
        <v>Weekday</v>
      </c>
      <c r="R4692" s="6" t="str">
        <f t="shared" si="7"/>
        <v>Mid (16–25%)</v>
      </c>
    </row>
    <row r="4693">
      <c r="A4693" s="3" t="s">
        <v>5211</v>
      </c>
      <c r="B4693" s="4">
        <v>45789.5125</v>
      </c>
      <c r="C4693" s="3" t="s">
        <v>309</v>
      </c>
      <c r="D4693" s="3" t="s">
        <v>756</v>
      </c>
      <c r="E4693" s="3" t="s">
        <v>21</v>
      </c>
      <c r="F4693" s="3">
        <v>2.0</v>
      </c>
      <c r="G4693" s="3">
        <v>499.0</v>
      </c>
      <c r="H4693" s="3">
        <v>5.0</v>
      </c>
      <c r="I4693" s="3">
        <v>294.46</v>
      </c>
      <c r="J4693" s="3" t="s">
        <v>52</v>
      </c>
      <c r="K4693" s="3" t="s">
        <v>23</v>
      </c>
      <c r="L4693" s="5">
        <f t="shared" si="1"/>
        <v>948.1</v>
      </c>
      <c r="M4693" s="5">
        <f t="shared" si="2"/>
        <v>588.92</v>
      </c>
      <c r="N4693" s="5">
        <f t="shared" si="3"/>
        <v>359.18</v>
      </c>
      <c r="O4693" s="6">
        <f t="shared" si="4"/>
        <v>0.3788418943</v>
      </c>
      <c r="P4693" s="6" t="str">
        <f t="shared" si="5"/>
        <v>Monday</v>
      </c>
      <c r="Q4693" s="6" t="str">
        <f t="shared" si="6"/>
        <v>Weekday</v>
      </c>
      <c r="R4693" s="6" t="str">
        <f t="shared" si="7"/>
        <v>Low (1–15%)</v>
      </c>
    </row>
    <row r="4694">
      <c r="A4694" s="3" t="s">
        <v>5212</v>
      </c>
      <c r="B4694" s="4">
        <v>45854.91111111111</v>
      </c>
      <c r="C4694" s="3" t="s">
        <v>47</v>
      </c>
      <c r="D4694" s="3" t="s">
        <v>463</v>
      </c>
      <c r="E4694" s="3" t="s">
        <v>21</v>
      </c>
      <c r="F4694" s="3">
        <v>4.0</v>
      </c>
      <c r="G4694" s="3">
        <v>899.0</v>
      </c>
      <c r="H4694" s="3">
        <v>25.0</v>
      </c>
      <c r="I4694" s="3">
        <v>534.94</v>
      </c>
      <c r="J4694" s="3" t="s">
        <v>32</v>
      </c>
      <c r="K4694" s="3" t="s">
        <v>28</v>
      </c>
      <c r="L4694" s="5">
        <f t="shared" si="1"/>
        <v>2697</v>
      </c>
      <c r="M4694" s="5">
        <f t="shared" si="2"/>
        <v>2139.76</v>
      </c>
      <c r="N4694" s="5">
        <f t="shared" si="3"/>
        <v>557.24</v>
      </c>
      <c r="O4694" s="6">
        <f t="shared" si="4"/>
        <v>0.2066147571</v>
      </c>
      <c r="P4694" s="6" t="str">
        <f t="shared" si="5"/>
        <v>Wednesday</v>
      </c>
      <c r="Q4694" s="6" t="str">
        <f t="shared" si="6"/>
        <v>Weekday</v>
      </c>
      <c r="R4694" s="6" t="str">
        <f t="shared" si="7"/>
        <v>Mid (16–25%)</v>
      </c>
    </row>
    <row r="4695">
      <c r="A4695" s="3" t="s">
        <v>5213</v>
      </c>
      <c r="B4695" s="4">
        <v>45948.39791666667</v>
      </c>
      <c r="C4695" s="3" t="s">
        <v>144</v>
      </c>
      <c r="D4695" s="3" t="s">
        <v>82</v>
      </c>
      <c r="E4695" s="3" t="s">
        <v>35</v>
      </c>
      <c r="F4695" s="3">
        <v>5.0</v>
      </c>
      <c r="G4695" s="3">
        <v>3999.0</v>
      </c>
      <c r="H4695" s="3">
        <v>15.0</v>
      </c>
      <c r="I4695" s="3">
        <v>2849.67</v>
      </c>
      <c r="J4695" s="3" t="s">
        <v>52</v>
      </c>
      <c r="K4695" s="3" t="s">
        <v>39</v>
      </c>
      <c r="L4695" s="5">
        <f t="shared" si="1"/>
        <v>16995.75</v>
      </c>
      <c r="M4695" s="5">
        <f t="shared" si="2"/>
        <v>14248.35</v>
      </c>
      <c r="N4695" s="5">
        <f t="shared" si="3"/>
        <v>2747.4</v>
      </c>
      <c r="O4695" s="6">
        <f t="shared" si="4"/>
        <v>0.1616521778</v>
      </c>
      <c r="P4695" s="6" t="str">
        <f t="shared" si="5"/>
        <v>Saturday</v>
      </c>
      <c r="Q4695" s="6" t="str">
        <f t="shared" si="6"/>
        <v>Weekend</v>
      </c>
      <c r="R4695" s="6" t="str">
        <f t="shared" si="7"/>
        <v>Low (1–15%)</v>
      </c>
    </row>
    <row r="4696">
      <c r="A4696" s="3" t="s">
        <v>5214</v>
      </c>
      <c r="B4696" s="4">
        <v>45814.575</v>
      </c>
      <c r="C4696" s="3" t="s">
        <v>97</v>
      </c>
      <c r="D4696" s="3" t="s">
        <v>906</v>
      </c>
      <c r="E4696" s="3" t="s">
        <v>35</v>
      </c>
      <c r="F4696" s="3">
        <v>2.0</v>
      </c>
      <c r="G4696" s="3">
        <v>3499.0</v>
      </c>
      <c r="H4696" s="3">
        <v>25.0</v>
      </c>
      <c r="I4696" s="3">
        <v>1999.35</v>
      </c>
      <c r="J4696" s="3" t="s">
        <v>52</v>
      </c>
      <c r="K4696" s="3" t="s">
        <v>39</v>
      </c>
      <c r="L4696" s="5">
        <f t="shared" si="1"/>
        <v>5248.5</v>
      </c>
      <c r="M4696" s="5">
        <f t="shared" si="2"/>
        <v>3998.7</v>
      </c>
      <c r="N4696" s="5">
        <f t="shared" si="3"/>
        <v>1249.8</v>
      </c>
      <c r="O4696" s="6">
        <f t="shared" si="4"/>
        <v>0.2381251786</v>
      </c>
      <c r="P4696" s="6" t="str">
        <f t="shared" si="5"/>
        <v>Friday</v>
      </c>
      <c r="Q4696" s="6" t="str">
        <f t="shared" si="6"/>
        <v>Weekday</v>
      </c>
      <c r="R4696" s="6" t="str">
        <f t="shared" si="7"/>
        <v>Mid (16–25%)</v>
      </c>
    </row>
    <row r="4697">
      <c r="A4697" s="3" t="s">
        <v>5215</v>
      </c>
      <c r="B4697" s="4">
        <v>45693.77291666667</v>
      </c>
      <c r="C4697" s="3" t="s">
        <v>459</v>
      </c>
      <c r="D4697" s="3" t="s">
        <v>192</v>
      </c>
      <c r="E4697" s="3" t="s">
        <v>35</v>
      </c>
      <c r="F4697" s="3">
        <v>5.0</v>
      </c>
      <c r="G4697" s="3">
        <v>3999.0</v>
      </c>
      <c r="H4697" s="3">
        <v>25.0</v>
      </c>
      <c r="I4697" s="3">
        <v>2981.21</v>
      </c>
      <c r="J4697" s="3" t="s">
        <v>52</v>
      </c>
      <c r="K4697" s="3" t="s">
        <v>28</v>
      </c>
      <c r="L4697" s="5">
        <f t="shared" si="1"/>
        <v>14996.25</v>
      </c>
      <c r="M4697" s="5">
        <f t="shared" si="2"/>
        <v>14906.05</v>
      </c>
      <c r="N4697" s="5">
        <f t="shared" si="3"/>
        <v>90.2</v>
      </c>
      <c r="O4697" s="6">
        <f t="shared" si="4"/>
        <v>0.006014837043</v>
      </c>
      <c r="P4697" s="6" t="str">
        <f t="shared" si="5"/>
        <v>Wednesday</v>
      </c>
      <c r="Q4697" s="6" t="str">
        <f t="shared" si="6"/>
        <v>Weekday</v>
      </c>
      <c r="R4697" s="6" t="str">
        <f t="shared" si="7"/>
        <v>Mid (16–25%)</v>
      </c>
    </row>
    <row r="4698">
      <c r="A4698" s="3" t="s">
        <v>5216</v>
      </c>
      <c r="B4698" s="4">
        <v>45596.68958333333</v>
      </c>
      <c r="C4698" s="3" t="s">
        <v>186</v>
      </c>
      <c r="D4698" s="3" t="s">
        <v>611</v>
      </c>
      <c r="E4698" s="3" t="s">
        <v>27</v>
      </c>
      <c r="F4698" s="3">
        <v>4.0</v>
      </c>
      <c r="G4698" s="3">
        <v>999.0</v>
      </c>
      <c r="H4698" s="3">
        <v>15.0</v>
      </c>
      <c r="I4698" s="3">
        <v>683.7</v>
      </c>
      <c r="J4698" s="3" t="s">
        <v>32</v>
      </c>
      <c r="K4698" s="3" t="s">
        <v>28</v>
      </c>
      <c r="L4698" s="5">
        <f t="shared" si="1"/>
        <v>3396.6</v>
      </c>
      <c r="M4698" s="5">
        <f t="shared" si="2"/>
        <v>2734.8</v>
      </c>
      <c r="N4698" s="5">
        <f t="shared" si="3"/>
        <v>661.8</v>
      </c>
      <c r="O4698" s="6">
        <f t="shared" si="4"/>
        <v>0.1948419007</v>
      </c>
      <c r="P4698" s="6" t="str">
        <f t="shared" si="5"/>
        <v>Thursday</v>
      </c>
      <c r="Q4698" s="6" t="str">
        <f t="shared" si="6"/>
        <v>Weekday</v>
      </c>
      <c r="R4698" s="6" t="str">
        <f t="shared" si="7"/>
        <v>Low (1–15%)</v>
      </c>
    </row>
    <row r="4699">
      <c r="A4699" s="3" t="s">
        <v>5217</v>
      </c>
      <c r="B4699" s="4">
        <v>45871.774305555555</v>
      </c>
      <c r="C4699" s="3" t="s">
        <v>111</v>
      </c>
      <c r="D4699" s="3" t="s">
        <v>1321</v>
      </c>
      <c r="E4699" s="3" t="s">
        <v>35</v>
      </c>
      <c r="F4699" s="3">
        <v>3.0</v>
      </c>
      <c r="G4699" s="3">
        <v>2999.0</v>
      </c>
      <c r="H4699" s="3">
        <v>15.0</v>
      </c>
      <c r="I4699" s="3">
        <v>2104.79</v>
      </c>
      <c r="J4699" s="3" t="s">
        <v>52</v>
      </c>
      <c r="K4699" s="3" t="s">
        <v>39</v>
      </c>
      <c r="L4699" s="5">
        <f t="shared" si="1"/>
        <v>7647.45</v>
      </c>
      <c r="M4699" s="5">
        <f t="shared" si="2"/>
        <v>6314.37</v>
      </c>
      <c r="N4699" s="5">
        <f t="shared" si="3"/>
        <v>1333.08</v>
      </c>
      <c r="O4699" s="6">
        <f t="shared" si="4"/>
        <v>0.1743169292</v>
      </c>
      <c r="P4699" s="6" t="str">
        <f t="shared" si="5"/>
        <v>Saturday</v>
      </c>
      <c r="Q4699" s="6" t="str">
        <f t="shared" si="6"/>
        <v>Weekend</v>
      </c>
      <c r="R4699" s="6" t="str">
        <f t="shared" si="7"/>
        <v>Low (1–15%)</v>
      </c>
    </row>
    <row r="4700">
      <c r="A4700" s="3" t="s">
        <v>5218</v>
      </c>
      <c r="B4700" s="4">
        <v>45435.83263888889</v>
      </c>
      <c r="C4700" s="3" t="s">
        <v>19</v>
      </c>
      <c r="D4700" s="3" t="s">
        <v>1920</v>
      </c>
      <c r="E4700" s="3" t="s">
        <v>27</v>
      </c>
      <c r="F4700" s="3">
        <v>2.0</v>
      </c>
      <c r="G4700" s="3">
        <v>1499.0</v>
      </c>
      <c r="H4700" s="3">
        <v>5.0</v>
      </c>
      <c r="I4700" s="3">
        <v>841.15</v>
      </c>
      <c r="J4700" s="3" t="s">
        <v>52</v>
      </c>
      <c r="K4700" s="3" t="s">
        <v>23</v>
      </c>
      <c r="L4700" s="5">
        <f t="shared" si="1"/>
        <v>2848.1</v>
      </c>
      <c r="M4700" s="5">
        <f t="shared" si="2"/>
        <v>1682.3</v>
      </c>
      <c r="N4700" s="5">
        <f t="shared" si="3"/>
        <v>1165.8</v>
      </c>
      <c r="O4700" s="6">
        <f t="shared" si="4"/>
        <v>0.4093255153</v>
      </c>
      <c r="P4700" s="6" t="str">
        <f t="shared" si="5"/>
        <v>Thursday</v>
      </c>
      <c r="Q4700" s="6" t="str">
        <f t="shared" si="6"/>
        <v>Weekday</v>
      </c>
      <c r="R4700" s="6" t="str">
        <f t="shared" si="7"/>
        <v>Low (1–15%)</v>
      </c>
    </row>
    <row r="4701">
      <c r="A4701" s="3" t="s">
        <v>5219</v>
      </c>
      <c r="B4701" s="4">
        <v>45433.38263888889</v>
      </c>
      <c r="C4701" s="3" t="s">
        <v>135</v>
      </c>
      <c r="D4701" s="3" t="s">
        <v>1064</v>
      </c>
      <c r="E4701" s="3" t="s">
        <v>27</v>
      </c>
      <c r="F4701" s="3">
        <v>1.0</v>
      </c>
      <c r="G4701" s="3">
        <v>999.0</v>
      </c>
      <c r="H4701" s="3">
        <v>20.0</v>
      </c>
      <c r="I4701" s="3">
        <v>628.46</v>
      </c>
      <c r="J4701" s="3" t="s">
        <v>32</v>
      </c>
      <c r="K4701" s="3" t="s">
        <v>23</v>
      </c>
      <c r="L4701" s="5">
        <f t="shared" si="1"/>
        <v>799.2</v>
      </c>
      <c r="M4701" s="5">
        <f t="shared" si="2"/>
        <v>628.46</v>
      </c>
      <c r="N4701" s="5">
        <f t="shared" si="3"/>
        <v>170.74</v>
      </c>
      <c r="O4701" s="6">
        <f t="shared" si="4"/>
        <v>0.2136386386</v>
      </c>
      <c r="P4701" s="6" t="str">
        <f t="shared" si="5"/>
        <v>Tuesday</v>
      </c>
      <c r="Q4701" s="6" t="str">
        <f t="shared" si="6"/>
        <v>Weekday</v>
      </c>
      <c r="R4701" s="6" t="str">
        <f t="shared" si="7"/>
        <v>Mid (16–25%)</v>
      </c>
    </row>
    <row r="4702">
      <c r="A4702" s="3" t="s">
        <v>5220</v>
      </c>
      <c r="B4702" s="4">
        <v>45624.57847222222</v>
      </c>
      <c r="C4702" s="3" t="s">
        <v>285</v>
      </c>
      <c r="D4702" s="3" t="s">
        <v>891</v>
      </c>
      <c r="E4702" s="3" t="s">
        <v>27</v>
      </c>
      <c r="F4702" s="3">
        <v>4.0</v>
      </c>
      <c r="G4702" s="3">
        <v>1299.0</v>
      </c>
      <c r="H4702" s="3">
        <v>0.0</v>
      </c>
      <c r="I4702" s="3">
        <v>692.41</v>
      </c>
      <c r="J4702" s="3" t="s">
        <v>32</v>
      </c>
      <c r="K4702" s="3" t="s">
        <v>39</v>
      </c>
      <c r="L4702" s="5">
        <f t="shared" si="1"/>
        <v>5196</v>
      </c>
      <c r="M4702" s="5">
        <f t="shared" si="2"/>
        <v>2769.64</v>
      </c>
      <c r="N4702" s="5">
        <f t="shared" si="3"/>
        <v>2426.36</v>
      </c>
      <c r="O4702" s="6">
        <f t="shared" si="4"/>
        <v>0.4669668976</v>
      </c>
      <c r="P4702" s="6" t="str">
        <f t="shared" si="5"/>
        <v>Thursday</v>
      </c>
      <c r="Q4702" s="6" t="str">
        <f t="shared" si="6"/>
        <v>Weekday</v>
      </c>
      <c r="R4702" s="6" t="str">
        <f t="shared" si="7"/>
        <v>No Discount</v>
      </c>
    </row>
    <row r="4703">
      <c r="A4703" s="3" t="s">
        <v>5221</v>
      </c>
      <c r="B4703" s="4">
        <v>45779.58611111111</v>
      </c>
      <c r="C4703" s="3" t="s">
        <v>127</v>
      </c>
      <c r="D4703" s="3" t="s">
        <v>611</v>
      </c>
      <c r="E4703" s="3" t="s">
        <v>21</v>
      </c>
      <c r="F4703" s="3">
        <v>1.0</v>
      </c>
      <c r="G4703" s="3">
        <v>499.0</v>
      </c>
      <c r="H4703" s="3">
        <v>0.0</v>
      </c>
      <c r="I4703" s="3">
        <v>246.49</v>
      </c>
      <c r="J4703" s="3" t="s">
        <v>32</v>
      </c>
      <c r="K4703" s="3" t="s">
        <v>39</v>
      </c>
      <c r="L4703" s="5">
        <f t="shared" si="1"/>
        <v>499</v>
      </c>
      <c r="M4703" s="5">
        <f t="shared" si="2"/>
        <v>246.49</v>
      </c>
      <c r="N4703" s="5">
        <f t="shared" si="3"/>
        <v>252.51</v>
      </c>
      <c r="O4703" s="6">
        <f t="shared" si="4"/>
        <v>0.5060320641</v>
      </c>
      <c r="P4703" s="6" t="str">
        <f t="shared" si="5"/>
        <v>Friday</v>
      </c>
      <c r="Q4703" s="6" t="str">
        <f t="shared" si="6"/>
        <v>Weekday</v>
      </c>
      <c r="R4703" s="6" t="str">
        <f t="shared" si="7"/>
        <v>No Discount</v>
      </c>
    </row>
    <row r="4704">
      <c r="A4704" s="3" t="s">
        <v>5222</v>
      </c>
      <c r="B4704" s="4">
        <v>45813.84583333333</v>
      </c>
      <c r="C4704" s="3" t="s">
        <v>270</v>
      </c>
      <c r="D4704" s="3" t="s">
        <v>569</v>
      </c>
      <c r="E4704" s="3" t="s">
        <v>27</v>
      </c>
      <c r="F4704" s="3">
        <v>4.0</v>
      </c>
      <c r="G4704" s="3">
        <v>1499.0</v>
      </c>
      <c r="H4704" s="3">
        <v>20.0</v>
      </c>
      <c r="I4704" s="3">
        <v>1035.85</v>
      </c>
      <c r="J4704" s="3" t="s">
        <v>32</v>
      </c>
      <c r="K4704" s="3" t="s">
        <v>23</v>
      </c>
      <c r="L4704" s="5">
        <f t="shared" si="1"/>
        <v>4796.8</v>
      </c>
      <c r="M4704" s="5">
        <f t="shared" si="2"/>
        <v>4143.4</v>
      </c>
      <c r="N4704" s="5">
        <f t="shared" si="3"/>
        <v>653.4</v>
      </c>
      <c r="O4704" s="6">
        <f t="shared" si="4"/>
        <v>0.1362158105</v>
      </c>
      <c r="P4704" s="6" t="str">
        <f t="shared" si="5"/>
        <v>Thursday</v>
      </c>
      <c r="Q4704" s="6" t="str">
        <f t="shared" si="6"/>
        <v>Weekday</v>
      </c>
      <c r="R4704" s="6" t="str">
        <f t="shared" si="7"/>
        <v>Mid (16–25%)</v>
      </c>
    </row>
    <row r="4705">
      <c r="A4705" s="3" t="s">
        <v>5223</v>
      </c>
      <c r="B4705" s="4">
        <v>45355.88402777778</v>
      </c>
      <c r="C4705" s="3" t="s">
        <v>309</v>
      </c>
      <c r="D4705" s="3" t="s">
        <v>602</v>
      </c>
      <c r="E4705" s="3" t="s">
        <v>27</v>
      </c>
      <c r="F4705" s="3">
        <v>2.0</v>
      </c>
      <c r="G4705" s="3">
        <v>1999.0</v>
      </c>
      <c r="H4705" s="3">
        <v>30.0</v>
      </c>
      <c r="I4705" s="3">
        <v>1371.99</v>
      </c>
      <c r="J4705" s="3" t="s">
        <v>32</v>
      </c>
      <c r="K4705" s="3" t="s">
        <v>39</v>
      </c>
      <c r="L4705" s="5">
        <f t="shared" si="1"/>
        <v>2798.6</v>
      </c>
      <c r="M4705" s="5">
        <f t="shared" si="2"/>
        <v>2743.98</v>
      </c>
      <c r="N4705" s="5">
        <f t="shared" si="3"/>
        <v>54.62</v>
      </c>
      <c r="O4705" s="6">
        <f t="shared" si="4"/>
        <v>0.01951690131</v>
      </c>
      <c r="P4705" s="6" t="str">
        <f t="shared" si="5"/>
        <v>Monday</v>
      </c>
      <c r="Q4705" s="6" t="str">
        <f t="shared" si="6"/>
        <v>Weekday</v>
      </c>
      <c r="R4705" s="6" t="str">
        <f t="shared" si="7"/>
        <v>High (&gt;25%)</v>
      </c>
    </row>
    <row r="4706">
      <c r="A4706" s="3" t="s">
        <v>5224</v>
      </c>
      <c r="B4706" s="4">
        <v>45784.50208333333</v>
      </c>
      <c r="C4706" s="3" t="s">
        <v>399</v>
      </c>
      <c r="D4706" s="3" t="s">
        <v>1521</v>
      </c>
      <c r="E4706" s="3" t="s">
        <v>21</v>
      </c>
      <c r="F4706" s="3">
        <v>5.0</v>
      </c>
      <c r="G4706" s="3">
        <v>699.0</v>
      </c>
      <c r="H4706" s="3">
        <v>0.0</v>
      </c>
      <c r="I4706" s="3">
        <v>408.58</v>
      </c>
      <c r="J4706" s="3" t="s">
        <v>32</v>
      </c>
      <c r="K4706" s="3" t="s">
        <v>28</v>
      </c>
      <c r="L4706" s="5">
        <f t="shared" si="1"/>
        <v>3495</v>
      </c>
      <c r="M4706" s="5">
        <f t="shared" si="2"/>
        <v>2042.9</v>
      </c>
      <c r="N4706" s="5">
        <f t="shared" si="3"/>
        <v>1452.1</v>
      </c>
      <c r="O4706" s="6">
        <f t="shared" si="4"/>
        <v>0.4154792561</v>
      </c>
      <c r="P4706" s="6" t="str">
        <f t="shared" si="5"/>
        <v>Wednesday</v>
      </c>
      <c r="Q4706" s="6" t="str">
        <f t="shared" si="6"/>
        <v>Weekday</v>
      </c>
      <c r="R4706" s="6" t="str">
        <f t="shared" si="7"/>
        <v>No Discount</v>
      </c>
    </row>
    <row r="4707">
      <c r="A4707" s="3" t="s">
        <v>5225</v>
      </c>
      <c r="B4707" s="4">
        <v>45919.64861111111</v>
      </c>
      <c r="C4707" s="3" t="s">
        <v>91</v>
      </c>
      <c r="D4707" s="3" t="s">
        <v>334</v>
      </c>
      <c r="E4707" s="3" t="s">
        <v>27</v>
      </c>
      <c r="F4707" s="3">
        <v>3.0</v>
      </c>
      <c r="G4707" s="3">
        <v>999.0</v>
      </c>
      <c r="H4707" s="3">
        <v>5.0</v>
      </c>
      <c r="I4707" s="3">
        <v>518.12</v>
      </c>
      <c r="J4707" s="3" t="s">
        <v>52</v>
      </c>
      <c r="K4707" s="3" t="s">
        <v>28</v>
      </c>
      <c r="L4707" s="5">
        <f t="shared" si="1"/>
        <v>2847.15</v>
      </c>
      <c r="M4707" s="5">
        <f t="shared" si="2"/>
        <v>1554.36</v>
      </c>
      <c r="N4707" s="5">
        <f t="shared" si="3"/>
        <v>1292.79</v>
      </c>
      <c r="O4707" s="6">
        <f t="shared" si="4"/>
        <v>0.4540645909</v>
      </c>
      <c r="P4707" s="6" t="str">
        <f t="shared" si="5"/>
        <v>Friday</v>
      </c>
      <c r="Q4707" s="6" t="str">
        <f t="shared" si="6"/>
        <v>Weekday</v>
      </c>
      <c r="R4707" s="6" t="str">
        <f t="shared" si="7"/>
        <v>Low (1–15%)</v>
      </c>
    </row>
    <row r="4708">
      <c r="A4708" s="3" t="s">
        <v>5226</v>
      </c>
      <c r="B4708" s="4">
        <v>45805.77291666667</v>
      </c>
      <c r="C4708" s="3" t="s">
        <v>94</v>
      </c>
      <c r="D4708" s="3" t="s">
        <v>812</v>
      </c>
      <c r="E4708" s="3" t="s">
        <v>27</v>
      </c>
      <c r="F4708" s="3">
        <v>5.0</v>
      </c>
      <c r="G4708" s="3">
        <v>999.0</v>
      </c>
      <c r="H4708" s="3">
        <v>0.0</v>
      </c>
      <c r="I4708" s="3">
        <v>637.23</v>
      </c>
      <c r="J4708" s="3" t="s">
        <v>32</v>
      </c>
      <c r="K4708" s="3" t="s">
        <v>39</v>
      </c>
      <c r="L4708" s="5">
        <f t="shared" si="1"/>
        <v>4995</v>
      </c>
      <c r="M4708" s="5">
        <f t="shared" si="2"/>
        <v>3186.15</v>
      </c>
      <c r="N4708" s="5">
        <f t="shared" si="3"/>
        <v>1808.85</v>
      </c>
      <c r="O4708" s="6">
        <f t="shared" si="4"/>
        <v>0.3621321321</v>
      </c>
      <c r="P4708" s="6" t="str">
        <f t="shared" si="5"/>
        <v>Wednesday</v>
      </c>
      <c r="Q4708" s="6" t="str">
        <f t="shared" si="6"/>
        <v>Weekday</v>
      </c>
      <c r="R4708" s="6" t="str">
        <f t="shared" si="7"/>
        <v>No Discount</v>
      </c>
    </row>
    <row r="4709">
      <c r="A4709" s="3" t="s">
        <v>5227</v>
      </c>
      <c r="B4709" s="4">
        <v>45770.40416666667</v>
      </c>
      <c r="C4709" s="3" t="s">
        <v>309</v>
      </c>
      <c r="D4709" s="3" t="s">
        <v>307</v>
      </c>
      <c r="E4709" s="3" t="s">
        <v>35</v>
      </c>
      <c r="F4709" s="3">
        <v>1.0</v>
      </c>
      <c r="G4709" s="3">
        <v>3499.0</v>
      </c>
      <c r="H4709" s="3">
        <v>20.0</v>
      </c>
      <c r="I4709" s="3">
        <v>2273.1</v>
      </c>
      <c r="J4709" s="3" t="s">
        <v>52</v>
      </c>
      <c r="K4709" s="3" t="s">
        <v>39</v>
      </c>
      <c r="L4709" s="5">
        <f t="shared" si="1"/>
        <v>2799.2</v>
      </c>
      <c r="M4709" s="5">
        <f t="shared" si="2"/>
        <v>2273.1</v>
      </c>
      <c r="N4709" s="5">
        <f t="shared" si="3"/>
        <v>526.1</v>
      </c>
      <c r="O4709" s="6">
        <f t="shared" si="4"/>
        <v>0.1879465562</v>
      </c>
      <c r="P4709" s="6" t="str">
        <f t="shared" si="5"/>
        <v>Wednesday</v>
      </c>
      <c r="Q4709" s="6" t="str">
        <f t="shared" si="6"/>
        <v>Weekday</v>
      </c>
      <c r="R4709" s="6" t="str">
        <f t="shared" si="7"/>
        <v>Mid (16–25%)</v>
      </c>
    </row>
    <row r="4710">
      <c r="A4710" s="3" t="s">
        <v>5228</v>
      </c>
      <c r="B4710" s="4">
        <v>45599.86944444444</v>
      </c>
      <c r="C4710" s="3" t="s">
        <v>70</v>
      </c>
      <c r="D4710" s="3" t="s">
        <v>1102</v>
      </c>
      <c r="E4710" s="3" t="s">
        <v>35</v>
      </c>
      <c r="F4710" s="3">
        <v>5.0</v>
      </c>
      <c r="G4710" s="3">
        <v>3499.0</v>
      </c>
      <c r="H4710" s="3">
        <v>5.0</v>
      </c>
      <c r="I4710" s="3">
        <v>1973.02</v>
      </c>
      <c r="J4710" s="3" t="s">
        <v>52</v>
      </c>
      <c r="K4710" s="3" t="s">
        <v>28</v>
      </c>
      <c r="L4710" s="5">
        <f t="shared" si="1"/>
        <v>16620.25</v>
      </c>
      <c r="M4710" s="5">
        <f t="shared" si="2"/>
        <v>9865.1</v>
      </c>
      <c r="N4710" s="5">
        <f t="shared" si="3"/>
        <v>6755.15</v>
      </c>
      <c r="O4710" s="6">
        <f t="shared" si="4"/>
        <v>0.406440938</v>
      </c>
      <c r="P4710" s="6" t="str">
        <f t="shared" si="5"/>
        <v>Sunday</v>
      </c>
      <c r="Q4710" s="6" t="str">
        <f t="shared" si="6"/>
        <v>Weekend</v>
      </c>
      <c r="R4710" s="6" t="str">
        <f t="shared" si="7"/>
        <v>Low (1–15%)</v>
      </c>
    </row>
    <row r="4711">
      <c r="A4711" s="3" t="s">
        <v>5229</v>
      </c>
      <c r="B4711" s="4">
        <v>45790.50486111111</v>
      </c>
      <c r="C4711" s="3" t="s">
        <v>114</v>
      </c>
      <c r="D4711" s="3" t="s">
        <v>443</v>
      </c>
      <c r="E4711" s="3" t="s">
        <v>21</v>
      </c>
      <c r="F4711" s="3">
        <v>2.0</v>
      </c>
      <c r="G4711" s="3">
        <v>699.0</v>
      </c>
      <c r="H4711" s="3">
        <v>30.0</v>
      </c>
      <c r="I4711" s="3">
        <v>342.04</v>
      </c>
      <c r="J4711" s="3" t="s">
        <v>32</v>
      </c>
      <c r="K4711" s="3" t="s">
        <v>23</v>
      </c>
      <c r="L4711" s="5">
        <f t="shared" si="1"/>
        <v>978.6</v>
      </c>
      <c r="M4711" s="5">
        <f t="shared" si="2"/>
        <v>684.08</v>
      </c>
      <c r="N4711" s="5">
        <f t="shared" si="3"/>
        <v>294.52</v>
      </c>
      <c r="O4711" s="6">
        <f t="shared" si="4"/>
        <v>0.3009605559</v>
      </c>
      <c r="P4711" s="6" t="str">
        <f t="shared" si="5"/>
        <v>Tuesday</v>
      </c>
      <c r="Q4711" s="6" t="str">
        <f t="shared" si="6"/>
        <v>Weekday</v>
      </c>
      <c r="R4711" s="6" t="str">
        <f t="shared" si="7"/>
        <v>High (&gt;25%)</v>
      </c>
    </row>
    <row r="4712">
      <c r="A4712" s="3" t="s">
        <v>5230</v>
      </c>
      <c r="B4712" s="4">
        <v>45877.56041666667</v>
      </c>
      <c r="C4712" s="3" t="s">
        <v>242</v>
      </c>
      <c r="D4712" s="3" t="s">
        <v>1080</v>
      </c>
      <c r="E4712" s="3" t="s">
        <v>21</v>
      </c>
      <c r="F4712" s="3">
        <v>3.0</v>
      </c>
      <c r="G4712" s="3">
        <v>499.0</v>
      </c>
      <c r="H4712" s="3">
        <v>30.0</v>
      </c>
      <c r="I4712" s="3">
        <v>312.97</v>
      </c>
      <c r="J4712" s="3" t="s">
        <v>22</v>
      </c>
      <c r="K4712" s="3" t="s">
        <v>28</v>
      </c>
      <c r="L4712" s="5">
        <f t="shared" si="1"/>
        <v>1047.9</v>
      </c>
      <c r="M4712" s="5">
        <f t="shared" si="2"/>
        <v>938.91</v>
      </c>
      <c r="N4712" s="5">
        <f t="shared" si="3"/>
        <v>108.99</v>
      </c>
      <c r="O4712" s="6">
        <f t="shared" si="4"/>
        <v>0.104008016</v>
      </c>
      <c r="P4712" s="6" t="str">
        <f t="shared" si="5"/>
        <v>Friday</v>
      </c>
      <c r="Q4712" s="6" t="str">
        <f t="shared" si="6"/>
        <v>Weekday</v>
      </c>
      <c r="R4712" s="6" t="str">
        <f t="shared" si="7"/>
        <v>High (&gt;25%)</v>
      </c>
    </row>
    <row r="4713">
      <c r="A4713" s="3" t="s">
        <v>5231</v>
      </c>
      <c r="B4713" s="4">
        <v>45987.60555555556</v>
      </c>
      <c r="C4713" s="3" t="s">
        <v>282</v>
      </c>
      <c r="D4713" s="3" t="s">
        <v>374</v>
      </c>
      <c r="E4713" s="3" t="s">
        <v>21</v>
      </c>
      <c r="F4713" s="3">
        <v>2.0</v>
      </c>
      <c r="G4713" s="3">
        <v>899.0</v>
      </c>
      <c r="H4713" s="3">
        <v>5.0</v>
      </c>
      <c r="I4713" s="3">
        <v>447.34</v>
      </c>
      <c r="J4713" s="3" t="s">
        <v>32</v>
      </c>
      <c r="K4713" s="3" t="s">
        <v>28</v>
      </c>
      <c r="L4713" s="5">
        <f t="shared" si="1"/>
        <v>1708.1</v>
      </c>
      <c r="M4713" s="5">
        <f t="shared" si="2"/>
        <v>894.68</v>
      </c>
      <c r="N4713" s="5">
        <f t="shared" si="3"/>
        <v>813.42</v>
      </c>
      <c r="O4713" s="6">
        <f t="shared" si="4"/>
        <v>0.4762133365</v>
      </c>
      <c r="P4713" s="6" t="str">
        <f t="shared" si="5"/>
        <v>Wednesday</v>
      </c>
      <c r="Q4713" s="6" t="str">
        <f t="shared" si="6"/>
        <v>Weekday</v>
      </c>
      <c r="R4713" s="6" t="str">
        <f t="shared" si="7"/>
        <v>Low (1–15%)</v>
      </c>
    </row>
    <row r="4714">
      <c r="A4714" s="3" t="s">
        <v>5232</v>
      </c>
      <c r="B4714" s="4">
        <v>45364.75625</v>
      </c>
      <c r="C4714" s="3" t="s">
        <v>25</v>
      </c>
      <c r="D4714" s="3" t="s">
        <v>1249</v>
      </c>
      <c r="E4714" s="3" t="s">
        <v>35</v>
      </c>
      <c r="F4714" s="3">
        <v>2.0</v>
      </c>
      <c r="G4714" s="3">
        <v>1999.0</v>
      </c>
      <c r="H4714" s="3">
        <v>5.0</v>
      </c>
      <c r="I4714" s="3">
        <v>1397.66</v>
      </c>
      <c r="J4714" s="3" t="s">
        <v>52</v>
      </c>
      <c r="K4714" s="3" t="s">
        <v>28</v>
      </c>
      <c r="L4714" s="5">
        <f t="shared" si="1"/>
        <v>3798.1</v>
      </c>
      <c r="M4714" s="5">
        <f t="shared" si="2"/>
        <v>2795.32</v>
      </c>
      <c r="N4714" s="5">
        <f t="shared" si="3"/>
        <v>1002.78</v>
      </c>
      <c r="O4714" s="6">
        <f t="shared" si="4"/>
        <v>0.2640214844</v>
      </c>
      <c r="P4714" s="6" t="str">
        <f t="shared" si="5"/>
        <v>Wednesday</v>
      </c>
      <c r="Q4714" s="6" t="str">
        <f t="shared" si="6"/>
        <v>Weekday</v>
      </c>
      <c r="R4714" s="6" t="str">
        <f t="shared" si="7"/>
        <v>Low (1–15%)</v>
      </c>
    </row>
    <row r="4715">
      <c r="A4715" s="3" t="s">
        <v>5233</v>
      </c>
      <c r="B4715" s="4">
        <v>45852.396527777775</v>
      </c>
      <c r="C4715" s="3" t="s">
        <v>257</v>
      </c>
      <c r="D4715" s="3" t="s">
        <v>537</v>
      </c>
      <c r="E4715" s="3" t="s">
        <v>27</v>
      </c>
      <c r="F4715" s="3">
        <v>4.0</v>
      </c>
      <c r="G4715" s="3">
        <v>1299.0</v>
      </c>
      <c r="H4715" s="3">
        <v>15.0</v>
      </c>
      <c r="I4715" s="3">
        <v>797.35</v>
      </c>
      <c r="J4715" s="3" t="s">
        <v>52</v>
      </c>
      <c r="K4715" s="3" t="s">
        <v>28</v>
      </c>
      <c r="L4715" s="5">
        <f t="shared" si="1"/>
        <v>4416.6</v>
      </c>
      <c r="M4715" s="5">
        <f t="shared" si="2"/>
        <v>3189.4</v>
      </c>
      <c r="N4715" s="5">
        <f t="shared" si="3"/>
        <v>1227.2</v>
      </c>
      <c r="O4715" s="6">
        <f t="shared" si="4"/>
        <v>0.2778607979</v>
      </c>
      <c r="P4715" s="6" t="str">
        <f t="shared" si="5"/>
        <v>Monday</v>
      </c>
      <c r="Q4715" s="6" t="str">
        <f t="shared" si="6"/>
        <v>Weekday</v>
      </c>
      <c r="R4715" s="6" t="str">
        <f t="shared" si="7"/>
        <v>Low (1–15%)</v>
      </c>
    </row>
    <row r="4716">
      <c r="A4716" s="3" t="s">
        <v>5234</v>
      </c>
      <c r="B4716" s="4">
        <v>46019.75</v>
      </c>
      <c r="C4716" s="3" t="s">
        <v>309</v>
      </c>
      <c r="D4716" s="3" t="s">
        <v>531</v>
      </c>
      <c r="E4716" s="3" t="s">
        <v>21</v>
      </c>
      <c r="F4716" s="3">
        <v>1.0</v>
      </c>
      <c r="G4716" s="3">
        <v>899.0</v>
      </c>
      <c r="H4716" s="3">
        <v>30.0</v>
      </c>
      <c r="I4716" s="3">
        <v>553.57</v>
      </c>
      <c r="J4716" s="3" t="s">
        <v>32</v>
      </c>
      <c r="K4716" s="3" t="s">
        <v>23</v>
      </c>
      <c r="L4716" s="5">
        <f t="shared" si="1"/>
        <v>629.3</v>
      </c>
      <c r="M4716" s="5">
        <f t="shared" si="2"/>
        <v>553.57</v>
      </c>
      <c r="N4716" s="5">
        <f t="shared" si="3"/>
        <v>75.73</v>
      </c>
      <c r="O4716" s="6">
        <f t="shared" si="4"/>
        <v>0.1203400604</v>
      </c>
      <c r="P4716" s="6" t="str">
        <f t="shared" si="5"/>
        <v>Sunday</v>
      </c>
      <c r="Q4716" s="6" t="str">
        <f t="shared" si="6"/>
        <v>Weekend</v>
      </c>
      <c r="R4716" s="6" t="str">
        <f t="shared" si="7"/>
        <v>High (&gt;25%)</v>
      </c>
    </row>
    <row r="4717">
      <c r="A4717" s="3" t="s">
        <v>5235</v>
      </c>
      <c r="B4717" s="4">
        <v>45645.63125</v>
      </c>
      <c r="C4717" s="3" t="s">
        <v>132</v>
      </c>
      <c r="D4717" s="3" t="s">
        <v>1091</v>
      </c>
      <c r="E4717" s="3" t="s">
        <v>27</v>
      </c>
      <c r="F4717" s="3">
        <v>3.0</v>
      </c>
      <c r="G4717" s="3">
        <v>799.0</v>
      </c>
      <c r="H4717" s="3">
        <v>0.0</v>
      </c>
      <c r="I4717" s="3">
        <v>427.01</v>
      </c>
      <c r="J4717" s="3" t="s">
        <v>52</v>
      </c>
      <c r="K4717" s="3" t="s">
        <v>23</v>
      </c>
      <c r="L4717" s="5">
        <f t="shared" si="1"/>
        <v>2397</v>
      </c>
      <c r="M4717" s="5">
        <f t="shared" si="2"/>
        <v>1281.03</v>
      </c>
      <c r="N4717" s="5">
        <f t="shared" si="3"/>
        <v>1115.97</v>
      </c>
      <c r="O4717" s="6">
        <f t="shared" si="4"/>
        <v>0.4655694618</v>
      </c>
      <c r="P4717" s="6" t="str">
        <f t="shared" si="5"/>
        <v>Thursday</v>
      </c>
      <c r="Q4717" s="6" t="str">
        <f t="shared" si="6"/>
        <v>Weekday</v>
      </c>
      <c r="R4717" s="6" t="str">
        <f t="shared" si="7"/>
        <v>No Discount</v>
      </c>
    </row>
    <row r="4718">
      <c r="A4718" s="3" t="s">
        <v>5236</v>
      </c>
      <c r="B4718" s="4">
        <v>45994.375</v>
      </c>
      <c r="C4718" s="3" t="s">
        <v>30</v>
      </c>
      <c r="D4718" s="3" t="s">
        <v>916</v>
      </c>
      <c r="E4718" s="3" t="s">
        <v>27</v>
      </c>
      <c r="F4718" s="3">
        <v>2.0</v>
      </c>
      <c r="G4718" s="3">
        <v>999.0</v>
      </c>
      <c r="H4718" s="3">
        <v>0.0</v>
      </c>
      <c r="I4718" s="3">
        <v>525.04</v>
      </c>
      <c r="J4718" s="3" t="s">
        <v>32</v>
      </c>
      <c r="K4718" s="3" t="s">
        <v>28</v>
      </c>
      <c r="L4718" s="5">
        <f t="shared" si="1"/>
        <v>1998</v>
      </c>
      <c r="M4718" s="5">
        <f t="shared" si="2"/>
        <v>1050.08</v>
      </c>
      <c r="N4718" s="5">
        <f t="shared" si="3"/>
        <v>947.92</v>
      </c>
      <c r="O4718" s="6">
        <f t="shared" si="4"/>
        <v>0.4744344344</v>
      </c>
      <c r="P4718" s="6" t="str">
        <f t="shared" si="5"/>
        <v>Wednesday</v>
      </c>
      <c r="Q4718" s="6" t="str">
        <f t="shared" si="6"/>
        <v>Weekday</v>
      </c>
      <c r="R4718" s="6" t="str">
        <f t="shared" si="7"/>
        <v>No Discount</v>
      </c>
    </row>
    <row r="4719">
      <c r="A4719" s="3" t="s">
        <v>5237</v>
      </c>
      <c r="B4719" s="4">
        <v>45892.525</v>
      </c>
      <c r="C4719" s="3" t="s">
        <v>285</v>
      </c>
      <c r="D4719" s="3" t="s">
        <v>483</v>
      </c>
      <c r="E4719" s="3" t="s">
        <v>21</v>
      </c>
      <c r="F4719" s="3">
        <v>4.0</v>
      </c>
      <c r="G4719" s="3">
        <v>299.0</v>
      </c>
      <c r="H4719" s="3">
        <v>20.0</v>
      </c>
      <c r="I4719" s="3">
        <v>174.1</v>
      </c>
      <c r="J4719" s="3" t="s">
        <v>52</v>
      </c>
      <c r="K4719" s="3" t="s">
        <v>23</v>
      </c>
      <c r="L4719" s="5">
        <f t="shared" si="1"/>
        <v>956.8</v>
      </c>
      <c r="M4719" s="5">
        <f t="shared" si="2"/>
        <v>696.4</v>
      </c>
      <c r="N4719" s="5">
        <f t="shared" si="3"/>
        <v>260.4</v>
      </c>
      <c r="O4719" s="6">
        <f t="shared" si="4"/>
        <v>0.2721571906</v>
      </c>
      <c r="P4719" s="6" t="str">
        <f t="shared" si="5"/>
        <v>Saturday</v>
      </c>
      <c r="Q4719" s="6" t="str">
        <f t="shared" si="6"/>
        <v>Weekend</v>
      </c>
      <c r="R4719" s="6" t="str">
        <f t="shared" si="7"/>
        <v>Mid (16–25%)</v>
      </c>
    </row>
    <row r="4720">
      <c r="A4720" s="3" t="s">
        <v>5238</v>
      </c>
      <c r="B4720" s="4">
        <v>45307.42916666667</v>
      </c>
      <c r="C4720" s="3" t="s">
        <v>73</v>
      </c>
      <c r="D4720" s="3" t="s">
        <v>670</v>
      </c>
      <c r="E4720" s="3" t="s">
        <v>35</v>
      </c>
      <c r="F4720" s="3">
        <v>2.0</v>
      </c>
      <c r="G4720" s="3">
        <v>2999.0</v>
      </c>
      <c r="H4720" s="3">
        <v>30.0</v>
      </c>
      <c r="I4720" s="3">
        <v>2134.6</v>
      </c>
      <c r="J4720" s="3" t="s">
        <v>32</v>
      </c>
      <c r="K4720" s="3" t="s">
        <v>23</v>
      </c>
      <c r="L4720" s="5">
        <f t="shared" si="1"/>
        <v>4198.6</v>
      </c>
      <c r="M4720" s="5">
        <f t="shared" si="2"/>
        <v>4269.2</v>
      </c>
      <c r="N4720" s="5">
        <f t="shared" si="3"/>
        <v>-70.6</v>
      </c>
      <c r="O4720" s="6">
        <f t="shared" si="4"/>
        <v>-0.01681512885</v>
      </c>
      <c r="P4720" s="6" t="str">
        <f t="shared" si="5"/>
        <v>Tuesday</v>
      </c>
      <c r="Q4720" s="6" t="str">
        <f t="shared" si="6"/>
        <v>Weekday</v>
      </c>
      <c r="R4720" s="6" t="str">
        <f t="shared" si="7"/>
        <v>High (&gt;25%)</v>
      </c>
    </row>
    <row r="4721">
      <c r="A4721" s="3" t="s">
        <v>5239</v>
      </c>
      <c r="B4721" s="4">
        <v>45790.525</v>
      </c>
      <c r="C4721" s="3" t="s">
        <v>30</v>
      </c>
      <c r="D4721" s="3" t="s">
        <v>683</v>
      </c>
      <c r="E4721" s="3" t="s">
        <v>27</v>
      </c>
      <c r="F4721" s="3">
        <v>4.0</v>
      </c>
      <c r="G4721" s="3">
        <v>1299.0</v>
      </c>
      <c r="H4721" s="3">
        <v>15.0</v>
      </c>
      <c r="I4721" s="3">
        <v>664.64</v>
      </c>
      <c r="J4721" s="3" t="s">
        <v>32</v>
      </c>
      <c r="K4721" s="3" t="s">
        <v>23</v>
      </c>
      <c r="L4721" s="5">
        <f t="shared" si="1"/>
        <v>4416.6</v>
      </c>
      <c r="M4721" s="5">
        <f t="shared" si="2"/>
        <v>2658.56</v>
      </c>
      <c r="N4721" s="5">
        <f t="shared" si="3"/>
        <v>1758.04</v>
      </c>
      <c r="O4721" s="6">
        <f t="shared" si="4"/>
        <v>0.3980528008</v>
      </c>
      <c r="P4721" s="6" t="str">
        <f t="shared" si="5"/>
        <v>Tuesday</v>
      </c>
      <c r="Q4721" s="6" t="str">
        <f t="shared" si="6"/>
        <v>Weekday</v>
      </c>
      <c r="R4721" s="6" t="str">
        <f t="shared" si="7"/>
        <v>Low (1–15%)</v>
      </c>
    </row>
    <row r="4722">
      <c r="A4722" s="3" t="s">
        <v>5240</v>
      </c>
      <c r="B4722" s="4">
        <v>45768.50486111111</v>
      </c>
      <c r="C4722" s="3" t="s">
        <v>231</v>
      </c>
      <c r="D4722" s="3" t="s">
        <v>317</v>
      </c>
      <c r="E4722" s="3" t="s">
        <v>35</v>
      </c>
      <c r="F4722" s="3">
        <v>2.0</v>
      </c>
      <c r="G4722" s="3">
        <v>2999.0</v>
      </c>
      <c r="H4722" s="3">
        <v>25.0</v>
      </c>
      <c r="I4722" s="3">
        <v>1681.36</v>
      </c>
      <c r="J4722" s="3" t="s">
        <v>32</v>
      </c>
      <c r="K4722" s="3" t="s">
        <v>23</v>
      </c>
      <c r="L4722" s="5">
        <f t="shared" si="1"/>
        <v>4498.5</v>
      </c>
      <c r="M4722" s="5">
        <f t="shared" si="2"/>
        <v>3362.72</v>
      </c>
      <c r="N4722" s="5">
        <f t="shared" si="3"/>
        <v>1135.78</v>
      </c>
      <c r="O4722" s="6">
        <f t="shared" si="4"/>
        <v>0.2524797155</v>
      </c>
      <c r="P4722" s="6" t="str">
        <f t="shared" si="5"/>
        <v>Monday</v>
      </c>
      <c r="Q4722" s="6" t="str">
        <f t="shared" si="6"/>
        <v>Weekday</v>
      </c>
      <c r="R4722" s="6" t="str">
        <f t="shared" si="7"/>
        <v>Mid (16–25%)</v>
      </c>
    </row>
    <row r="4723">
      <c r="A4723" s="3" t="s">
        <v>5241</v>
      </c>
      <c r="B4723" s="4">
        <v>45421.853472222225</v>
      </c>
      <c r="C4723" s="3" t="s">
        <v>151</v>
      </c>
      <c r="D4723" s="3" t="s">
        <v>983</v>
      </c>
      <c r="E4723" s="3" t="s">
        <v>27</v>
      </c>
      <c r="F4723" s="3">
        <v>3.0</v>
      </c>
      <c r="G4723" s="3">
        <v>999.0</v>
      </c>
      <c r="H4723" s="3">
        <v>10.0</v>
      </c>
      <c r="I4723" s="3">
        <v>668.19</v>
      </c>
      <c r="J4723" s="3" t="s">
        <v>52</v>
      </c>
      <c r="K4723" s="3" t="s">
        <v>39</v>
      </c>
      <c r="L4723" s="5">
        <f t="shared" si="1"/>
        <v>2697.3</v>
      </c>
      <c r="M4723" s="5">
        <f t="shared" si="2"/>
        <v>2004.57</v>
      </c>
      <c r="N4723" s="5">
        <f t="shared" si="3"/>
        <v>692.73</v>
      </c>
      <c r="O4723" s="6">
        <f t="shared" si="4"/>
        <v>0.2568234902</v>
      </c>
      <c r="P4723" s="6" t="str">
        <f t="shared" si="5"/>
        <v>Thursday</v>
      </c>
      <c r="Q4723" s="6" t="str">
        <f t="shared" si="6"/>
        <v>Weekday</v>
      </c>
      <c r="R4723" s="6" t="str">
        <f t="shared" si="7"/>
        <v>Low (1–15%)</v>
      </c>
    </row>
    <row r="4724">
      <c r="A4724" s="3" t="s">
        <v>5242</v>
      </c>
      <c r="B4724" s="4">
        <v>45942.84722222222</v>
      </c>
      <c r="C4724" s="3" t="s">
        <v>158</v>
      </c>
      <c r="D4724" s="3" t="s">
        <v>470</v>
      </c>
      <c r="E4724" s="3" t="s">
        <v>35</v>
      </c>
      <c r="F4724" s="3">
        <v>4.0</v>
      </c>
      <c r="G4724" s="3">
        <v>3999.0</v>
      </c>
      <c r="H4724" s="3">
        <v>15.0</v>
      </c>
      <c r="I4724" s="3">
        <v>2531.91</v>
      </c>
      <c r="J4724" s="3" t="s">
        <v>32</v>
      </c>
      <c r="K4724" s="3" t="s">
        <v>28</v>
      </c>
      <c r="L4724" s="5">
        <f t="shared" si="1"/>
        <v>13596.6</v>
      </c>
      <c r="M4724" s="5">
        <f t="shared" si="2"/>
        <v>10127.64</v>
      </c>
      <c r="N4724" s="5">
        <f t="shared" si="3"/>
        <v>3468.96</v>
      </c>
      <c r="O4724" s="6">
        <f t="shared" si="4"/>
        <v>0.2551343718</v>
      </c>
      <c r="P4724" s="6" t="str">
        <f t="shared" si="5"/>
        <v>Sunday</v>
      </c>
      <c r="Q4724" s="6" t="str">
        <f t="shared" si="6"/>
        <v>Weekend</v>
      </c>
      <c r="R4724" s="6" t="str">
        <f t="shared" si="7"/>
        <v>Low (1–15%)</v>
      </c>
    </row>
    <row r="4725">
      <c r="A4725" s="3" t="s">
        <v>5243</v>
      </c>
      <c r="B4725" s="4">
        <v>45552.652083333334</v>
      </c>
      <c r="C4725" s="3" t="s">
        <v>236</v>
      </c>
      <c r="D4725" s="3" t="s">
        <v>71</v>
      </c>
      <c r="E4725" s="3" t="s">
        <v>27</v>
      </c>
      <c r="F4725" s="3">
        <v>2.0</v>
      </c>
      <c r="G4725" s="3">
        <v>1999.0</v>
      </c>
      <c r="H4725" s="3">
        <v>0.0</v>
      </c>
      <c r="I4725" s="3">
        <v>1121.44</v>
      </c>
      <c r="J4725" s="3" t="s">
        <v>52</v>
      </c>
      <c r="K4725" s="3" t="s">
        <v>23</v>
      </c>
      <c r="L4725" s="5">
        <f t="shared" si="1"/>
        <v>3998</v>
      </c>
      <c r="M4725" s="5">
        <f t="shared" si="2"/>
        <v>2242.88</v>
      </c>
      <c r="N4725" s="5">
        <f t="shared" si="3"/>
        <v>1755.12</v>
      </c>
      <c r="O4725" s="6">
        <f t="shared" si="4"/>
        <v>0.4389994997</v>
      </c>
      <c r="P4725" s="6" t="str">
        <f t="shared" si="5"/>
        <v>Tuesday</v>
      </c>
      <c r="Q4725" s="6" t="str">
        <f t="shared" si="6"/>
        <v>Weekday</v>
      </c>
      <c r="R4725" s="6" t="str">
        <f t="shared" si="7"/>
        <v>No Discount</v>
      </c>
    </row>
    <row r="4726">
      <c r="A4726" s="3" t="s">
        <v>5244</v>
      </c>
      <c r="B4726" s="4">
        <v>45508.89444444444</v>
      </c>
      <c r="C4726" s="3" t="s">
        <v>186</v>
      </c>
      <c r="D4726" s="3" t="s">
        <v>117</v>
      </c>
      <c r="E4726" s="3" t="s">
        <v>35</v>
      </c>
      <c r="F4726" s="3">
        <v>4.0</v>
      </c>
      <c r="G4726" s="3">
        <v>3999.0</v>
      </c>
      <c r="H4726" s="3">
        <v>0.0</v>
      </c>
      <c r="I4726" s="3">
        <v>2416.37</v>
      </c>
      <c r="J4726" s="3" t="s">
        <v>52</v>
      </c>
      <c r="K4726" s="3" t="s">
        <v>23</v>
      </c>
      <c r="L4726" s="5">
        <f t="shared" si="1"/>
        <v>15996</v>
      </c>
      <c r="M4726" s="5">
        <f t="shared" si="2"/>
        <v>9665.48</v>
      </c>
      <c r="N4726" s="5">
        <f t="shared" si="3"/>
        <v>6330.52</v>
      </c>
      <c r="O4726" s="6">
        <f t="shared" si="4"/>
        <v>0.3957564391</v>
      </c>
      <c r="P4726" s="6" t="str">
        <f t="shared" si="5"/>
        <v>Sunday</v>
      </c>
      <c r="Q4726" s="6" t="str">
        <f t="shared" si="6"/>
        <v>Weekend</v>
      </c>
      <c r="R4726" s="6" t="str">
        <f t="shared" si="7"/>
        <v>No Discount</v>
      </c>
    </row>
    <row r="4727">
      <c r="A4727" s="3" t="s">
        <v>5245</v>
      </c>
      <c r="B4727" s="4">
        <v>45487.464583333334</v>
      </c>
      <c r="C4727" s="3" t="s">
        <v>78</v>
      </c>
      <c r="D4727" s="3" t="s">
        <v>673</v>
      </c>
      <c r="E4727" s="3" t="s">
        <v>35</v>
      </c>
      <c r="F4727" s="3">
        <v>5.0</v>
      </c>
      <c r="G4727" s="3">
        <v>2499.0</v>
      </c>
      <c r="H4727" s="3">
        <v>15.0</v>
      </c>
      <c r="I4727" s="3">
        <v>1486.01</v>
      </c>
      <c r="J4727" s="3" t="s">
        <v>52</v>
      </c>
      <c r="K4727" s="3" t="s">
        <v>28</v>
      </c>
      <c r="L4727" s="5">
        <f t="shared" si="1"/>
        <v>10620.75</v>
      </c>
      <c r="M4727" s="5">
        <f t="shared" si="2"/>
        <v>7430.05</v>
      </c>
      <c r="N4727" s="5">
        <f t="shared" si="3"/>
        <v>3190.7</v>
      </c>
      <c r="O4727" s="6">
        <f t="shared" si="4"/>
        <v>0.300421345</v>
      </c>
      <c r="P4727" s="6" t="str">
        <f t="shared" si="5"/>
        <v>Sunday</v>
      </c>
      <c r="Q4727" s="6" t="str">
        <f t="shared" si="6"/>
        <v>Weekend</v>
      </c>
      <c r="R4727" s="6" t="str">
        <f t="shared" si="7"/>
        <v>Low (1–15%)</v>
      </c>
    </row>
    <row r="4728">
      <c r="A4728" s="3" t="s">
        <v>5246</v>
      </c>
      <c r="B4728" s="4">
        <v>45532.55625</v>
      </c>
      <c r="C4728" s="3" t="s">
        <v>70</v>
      </c>
      <c r="D4728" s="3" t="s">
        <v>1440</v>
      </c>
      <c r="E4728" s="3" t="s">
        <v>27</v>
      </c>
      <c r="F4728" s="3">
        <v>3.0</v>
      </c>
      <c r="G4728" s="3">
        <v>1299.0</v>
      </c>
      <c r="H4728" s="3">
        <v>15.0</v>
      </c>
      <c r="I4728" s="3">
        <v>680.31</v>
      </c>
      <c r="J4728" s="3" t="s">
        <v>32</v>
      </c>
      <c r="K4728" s="3" t="s">
        <v>39</v>
      </c>
      <c r="L4728" s="5">
        <f t="shared" si="1"/>
        <v>3312.45</v>
      </c>
      <c r="M4728" s="5">
        <f t="shared" si="2"/>
        <v>2040.93</v>
      </c>
      <c r="N4728" s="5">
        <f t="shared" si="3"/>
        <v>1271.52</v>
      </c>
      <c r="O4728" s="6">
        <f t="shared" si="4"/>
        <v>0.3838608885</v>
      </c>
      <c r="P4728" s="6" t="str">
        <f t="shared" si="5"/>
        <v>Wednesday</v>
      </c>
      <c r="Q4728" s="6" t="str">
        <f t="shared" si="6"/>
        <v>Weekday</v>
      </c>
      <c r="R4728" s="6" t="str">
        <f t="shared" si="7"/>
        <v>Low (1–15%)</v>
      </c>
    </row>
    <row r="4729">
      <c r="A4729" s="3" t="s">
        <v>5247</v>
      </c>
      <c r="B4729" s="4">
        <v>45372.40555555555</v>
      </c>
      <c r="C4729" s="3" t="s">
        <v>239</v>
      </c>
      <c r="D4729" s="3" t="s">
        <v>1774</v>
      </c>
      <c r="E4729" s="3" t="s">
        <v>21</v>
      </c>
      <c r="F4729" s="3">
        <v>1.0</v>
      </c>
      <c r="G4729" s="3">
        <v>299.0</v>
      </c>
      <c r="H4729" s="3">
        <v>20.0</v>
      </c>
      <c r="I4729" s="3">
        <v>200.87</v>
      </c>
      <c r="J4729" s="3" t="s">
        <v>52</v>
      </c>
      <c r="K4729" s="3" t="s">
        <v>23</v>
      </c>
      <c r="L4729" s="5">
        <f t="shared" si="1"/>
        <v>239.2</v>
      </c>
      <c r="M4729" s="5">
        <f t="shared" si="2"/>
        <v>200.87</v>
      </c>
      <c r="N4729" s="5">
        <f t="shared" si="3"/>
        <v>38.33</v>
      </c>
      <c r="O4729" s="6">
        <f t="shared" si="4"/>
        <v>0.1602424749</v>
      </c>
      <c r="P4729" s="6" t="str">
        <f t="shared" si="5"/>
        <v>Thursday</v>
      </c>
      <c r="Q4729" s="6" t="str">
        <f t="shared" si="6"/>
        <v>Weekday</v>
      </c>
      <c r="R4729" s="6" t="str">
        <f t="shared" si="7"/>
        <v>Mid (16–25%)</v>
      </c>
    </row>
    <row r="4730">
      <c r="A4730" s="3" t="s">
        <v>5248</v>
      </c>
      <c r="B4730" s="4">
        <v>45951.845138888886</v>
      </c>
      <c r="C4730" s="3" t="s">
        <v>54</v>
      </c>
      <c r="D4730" s="3" t="s">
        <v>42</v>
      </c>
      <c r="E4730" s="3" t="s">
        <v>35</v>
      </c>
      <c r="F4730" s="3">
        <v>2.0</v>
      </c>
      <c r="G4730" s="3">
        <v>3999.0</v>
      </c>
      <c r="H4730" s="3">
        <v>5.0</v>
      </c>
      <c r="I4730" s="3">
        <v>2371.6</v>
      </c>
      <c r="J4730" s="3" t="s">
        <v>32</v>
      </c>
      <c r="K4730" s="3" t="s">
        <v>23</v>
      </c>
      <c r="L4730" s="5">
        <f t="shared" si="1"/>
        <v>7598.1</v>
      </c>
      <c r="M4730" s="5">
        <f t="shared" si="2"/>
        <v>4743.2</v>
      </c>
      <c r="N4730" s="5">
        <f t="shared" si="3"/>
        <v>2854.9</v>
      </c>
      <c r="O4730" s="6">
        <f t="shared" si="4"/>
        <v>0.3757386715</v>
      </c>
      <c r="P4730" s="6" t="str">
        <f t="shared" si="5"/>
        <v>Tuesday</v>
      </c>
      <c r="Q4730" s="6" t="str">
        <f t="shared" si="6"/>
        <v>Weekday</v>
      </c>
      <c r="R4730" s="6" t="str">
        <f t="shared" si="7"/>
        <v>Low (1–15%)</v>
      </c>
    </row>
    <row r="4731">
      <c r="A4731" s="3" t="s">
        <v>5249</v>
      </c>
      <c r="B4731" s="4">
        <v>45423.65069444444</v>
      </c>
      <c r="C4731" s="3" t="s">
        <v>81</v>
      </c>
      <c r="D4731" s="3" t="s">
        <v>1518</v>
      </c>
      <c r="E4731" s="3" t="s">
        <v>21</v>
      </c>
      <c r="F4731" s="3">
        <v>4.0</v>
      </c>
      <c r="G4731" s="3">
        <v>499.0</v>
      </c>
      <c r="H4731" s="3">
        <v>10.0</v>
      </c>
      <c r="I4731" s="3">
        <v>235.3</v>
      </c>
      <c r="J4731" s="3" t="s">
        <v>32</v>
      </c>
      <c r="K4731" s="3" t="s">
        <v>28</v>
      </c>
      <c r="L4731" s="5">
        <f t="shared" si="1"/>
        <v>1796.4</v>
      </c>
      <c r="M4731" s="5">
        <f t="shared" si="2"/>
        <v>941.2</v>
      </c>
      <c r="N4731" s="5">
        <f t="shared" si="3"/>
        <v>855.2</v>
      </c>
      <c r="O4731" s="6">
        <f t="shared" si="4"/>
        <v>0.4760632376</v>
      </c>
      <c r="P4731" s="6" t="str">
        <f t="shared" si="5"/>
        <v>Saturday</v>
      </c>
      <c r="Q4731" s="6" t="str">
        <f t="shared" si="6"/>
        <v>Weekend</v>
      </c>
      <c r="R4731" s="6" t="str">
        <f t="shared" si="7"/>
        <v>Low (1–15%)</v>
      </c>
    </row>
    <row r="4732">
      <c r="A4732" s="3" t="s">
        <v>5250</v>
      </c>
      <c r="B4732" s="4">
        <v>45311.729166666664</v>
      </c>
      <c r="C4732" s="3" t="s">
        <v>270</v>
      </c>
      <c r="D4732" s="3" t="s">
        <v>727</v>
      </c>
      <c r="E4732" s="3" t="s">
        <v>35</v>
      </c>
      <c r="F4732" s="3">
        <v>3.0</v>
      </c>
      <c r="G4732" s="3">
        <v>3499.0</v>
      </c>
      <c r="H4732" s="3">
        <v>25.0</v>
      </c>
      <c r="I4732" s="3">
        <v>2154.33</v>
      </c>
      <c r="J4732" s="3" t="s">
        <v>52</v>
      </c>
      <c r="K4732" s="3" t="s">
        <v>28</v>
      </c>
      <c r="L4732" s="5">
        <f t="shared" si="1"/>
        <v>7872.75</v>
      </c>
      <c r="M4732" s="5">
        <f t="shared" si="2"/>
        <v>6462.99</v>
      </c>
      <c r="N4732" s="5">
        <f t="shared" si="3"/>
        <v>1409.76</v>
      </c>
      <c r="O4732" s="6">
        <f t="shared" si="4"/>
        <v>0.1790683052</v>
      </c>
      <c r="P4732" s="6" t="str">
        <f t="shared" si="5"/>
        <v>Saturday</v>
      </c>
      <c r="Q4732" s="6" t="str">
        <f t="shared" si="6"/>
        <v>Weekend</v>
      </c>
      <c r="R4732" s="6" t="str">
        <f t="shared" si="7"/>
        <v>Mid (16–25%)</v>
      </c>
    </row>
    <row r="4733">
      <c r="A4733" s="3" t="s">
        <v>5251</v>
      </c>
      <c r="B4733" s="4">
        <v>45856.46666666667</v>
      </c>
      <c r="C4733" s="3" t="s">
        <v>41</v>
      </c>
      <c r="D4733" s="3" t="s">
        <v>611</v>
      </c>
      <c r="E4733" s="3" t="s">
        <v>35</v>
      </c>
      <c r="F4733" s="3">
        <v>5.0</v>
      </c>
      <c r="G4733" s="3">
        <v>2999.0</v>
      </c>
      <c r="H4733" s="3">
        <v>0.0</v>
      </c>
      <c r="I4733" s="3">
        <v>1814.16</v>
      </c>
      <c r="J4733" s="3" t="s">
        <v>32</v>
      </c>
      <c r="K4733" s="3" t="s">
        <v>28</v>
      </c>
      <c r="L4733" s="5">
        <f t="shared" si="1"/>
        <v>14995</v>
      </c>
      <c r="M4733" s="5">
        <f t="shared" si="2"/>
        <v>9070.8</v>
      </c>
      <c r="N4733" s="5">
        <f t="shared" si="3"/>
        <v>5924.2</v>
      </c>
      <c r="O4733" s="6">
        <f t="shared" si="4"/>
        <v>0.3950783595</v>
      </c>
      <c r="P4733" s="6" t="str">
        <f t="shared" si="5"/>
        <v>Friday</v>
      </c>
      <c r="Q4733" s="6" t="str">
        <f t="shared" si="6"/>
        <v>Weekday</v>
      </c>
      <c r="R4733" s="6" t="str">
        <f t="shared" si="7"/>
        <v>No Discount</v>
      </c>
    </row>
    <row r="4734">
      <c r="A4734" s="3" t="s">
        <v>5252</v>
      </c>
      <c r="B4734" s="4">
        <v>45381.52222222222</v>
      </c>
      <c r="C4734" s="3" t="s">
        <v>231</v>
      </c>
      <c r="D4734" s="3" t="s">
        <v>891</v>
      </c>
      <c r="E4734" s="3" t="s">
        <v>35</v>
      </c>
      <c r="F4734" s="3">
        <v>3.0</v>
      </c>
      <c r="G4734" s="3">
        <v>1999.0</v>
      </c>
      <c r="H4734" s="3">
        <v>10.0</v>
      </c>
      <c r="I4734" s="3">
        <v>1319.0</v>
      </c>
      <c r="J4734" s="3" t="s">
        <v>52</v>
      </c>
      <c r="K4734" s="3" t="s">
        <v>28</v>
      </c>
      <c r="L4734" s="5">
        <f t="shared" si="1"/>
        <v>5397.3</v>
      </c>
      <c r="M4734" s="5">
        <f t="shared" si="2"/>
        <v>3957</v>
      </c>
      <c r="N4734" s="5">
        <f t="shared" si="3"/>
        <v>1440.3</v>
      </c>
      <c r="O4734" s="6">
        <f t="shared" si="4"/>
        <v>0.26685565</v>
      </c>
      <c r="P4734" s="6" t="str">
        <f t="shared" si="5"/>
        <v>Saturday</v>
      </c>
      <c r="Q4734" s="6" t="str">
        <f t="shared" si="6"/>
        <v>Weekend</v>
      </c>
      <c r="R4734" s="6" t="str">
        <f t="shared" si="7"/>
        <v>Low (1–15%)</v>
      </c>
    </row>
    <row r="4735">
      <c r="A4735" s="3" t="s">
        <v>5253</v>
      </c>
      <c r="B4735" s="4">
        <v>45578.603472222225</v>
      </c>
      <c r="C4735" s="3" t="s">
        <v>114</v>
      </c>
      <c r="D4735" s="3" t="s">
        <v>837</v>
      </c>
      <c r="E4735" s="3" t="s">
        <v>27</v>
      </c>
      <c r="F4735" s="3">
        <v>4.0</v>
      </c>
      <c r="G4735" s="3">
        <v>1499.0</v>
      </c>
      <c r="H4735" s="3">
        <v>30.0</v>
      </c>
      <c r="I4735" s="3">
        <v>824.33</v>
      </c>
      <c r="J4735" s="3" t="s">
        <v>32</v>
      </c>
      <c r="K4735" s="3" t="s">
        <v>39</v>
      </c>
      <c r="L4735" s="5">
        <f t="shared" si="1"/>
        <v>4197.2</v>
      </c>
      <c r="M4735" s="5">
        <f t="shared" si="2"/>
        <v>3297.32</v>
      </c>
      <c r="N4735" s="5">
        <f t="shared" si="3"/>
        <v>899.88</v>
      </c>
      <c r="O4735" s="6">
        <f t="shared" si="4"/>
        <v>0.2144000762</v>
      </c>
      <c r="P4735" s="6" t="str">
        <f t="shared" si="5"/>
        <v>Sunday</v>
      </c>
      <c r="Q4735" s="6" t="str">
        <f t="shared" si="6"/>
        <v>Weekend</v>
      </c>
      <c r="R4735" s="6" t="str">
        <f t="shared" si="7"/>
        <v>High (&gt;25%)</v>
      </c>
    </row>
    <row r="4736">
      <c r="A4736" s="3" t="s">
        <v>5254</v>
      </c>
      <c r="B4736" s="4">
        <v>45489.626388888886</v>
      </c>
      <c r="C4736" s="3" t="s">
        <v>266</v>
      </c>
      <c r="D4736" s="3" t="s">
        <v>1435</v>
      </c>
      <c r="E4736" s="3" t="s">
        <v>35</v>
      </c>
      <c r="F4736" s="3">
        <v>5.0</v>
      </c>
      <c r="G4736" s="3">
        <v>3499.0</v>
      </c>
      <c r="H4736" s="3">
        <v>15.0</v>
      </c>
      <c r="I4736" s="3">
        <v>1982.48</v>
      </c>
      <c r="J4736" s="3" t="s">
        <v>22</v>
      </c>
      <c r="K4736" s="3" t="s">
        <v>39</v>
      </c>
      <c r="L4736" s="5">
        <f t="shared" si="1"/>
        <v>14870.75</v>
      </c>
      <c r="M4736" s="5">
        <f t="shared" si="2"/>
        <v>9912.4</v>
      </c>
      <c r="N4736" s="5">
        <f t="shared" si="3"/>
        <v>4958.35</v>
      </c>
      <c r="O4736" s="6">
        <f t="shared" si="4"/>
        <v>0.3334297194</v>
      </c>
      <c r="P4736" s="6" t="str">
        <f t="shared" si="5"/>
        <v>Tuesday</v>
      </c>
      <c r="Q4736" s="6" t="str">
        <f t="shared" si="6"/>
        <v>Weekday</v>
      </c>
      <c r="R4736" s="6" t="str">
        <f t="shared" si="7"/>
        <v>Low (1–15%)</v>
      </c>
    </row>
    <row r="4737">
      <c r="A4737" s="3" t="s">
        <v>5255</v>
      </c>
      <c r="B4737" s="4">
        <v>45460.82013888889</v>
      </c>
      <c r="C4737" s="3" t="s">
        <v>65</v>
      </c>
      <c r="D4737" s="3" t="s">
        <v>343</v>
      </c>
      <c r="E4737" s="3" t="s">
        <v>35</v>
      </c>
      <c r="F4737" s="3">
        <v>3.0</v>
      </c>
      <c r="G4737" s="3">
        <v>3499.0</v>
      </c>
      <c r="H4737" s="3">
        <v>25.0</v>
      </c>
      <c r="I4737" s="3">
        <v>2518.8</v>
      </c>
      <c r="J4737" s="3" t="s">
        <v>22</v>
      </c>
      <c r="K4737" s="3" t="s">
        <v>28</v>
      </c>
      <c r="L4737" s="5">
        <f t="shared" si="1"/>
        <v>7872.75</v>
      </c>
      <c r="M4737" s="5">
        <f t="shared" si="2"/>
        <v>7556.4</v>
      </c>
      <c r="N4737" s="5">
        <f t="shared" si="3"/>
        <v>316.35</v>
      </c>
      <c r="O4737" s="6">
        <f t="shared" si="4"/>
        <v>0.0401829094</v>
      </c>
      <c r="P4737" s="6" t="str">
        <f t="shared" si="5"/>
        <v>Monday</v>
      </c>
      <c r="Q4737" s="6" t="str">
        <f t="shared" si="6"/>
        <v>Weekday</v>
      </c>
      <c r="R4737" s="6" t="str">
        <f t="shared" si="7"/>
        <v>Mid (16–25%)</v>
      </c>
    </row>
    <row r="4738">
      <c r="A4738" s="3" t="s">
        <v>5256</v>
      </c>
      <c r="B4738" s="4">
        <v>45736.78611111111</v>
      </c>
      <c r="C4738" s="3" t="s">
        <v>63</v>
      </c>
      <c r="D4738" s="3" t="s">
        <v>1852</v>
      </c>
      <c r="E4738" s="3" t="s">
        <v>35</v>
      </c>
      <c r="F4738" s="3">
        <v>5.0</v>
      </c>
      <c r="G4738" s="3">
        <v>2999.0</v>
      </c>
      <c r="H4738" s="3">
        <v>30.0</v>
      </c>
      <c r="I4738" s="3">
        <v>1879.91</v>
      </c>
      <c r="J4738" s="3" t="s">
        <v>52</v>
      </c>
      <c r="K4738" s="3" t="s">
        <v>23</v>
      </c>
      <c r="L4738" s="5">
        <f t="shared" si="1"/>
        <v>10496.5</v>
      </c>
      <c r="M4738" s="5">
        <f t="shared" si="2"/>
        <v>9399.55</v>
      </c>
      <c r="N4738" s="5">
        <f t="shared" si="3"/>
        <v>1096.95</v>
      </c>
      <c r="O4738" s="6">
        <f t="shared" si="4"/>
        <v>0.104506264</v>
      </c>
      <c r="P4738" s="6" t="str">
        <f t="shared" si="5"/>
        <v>Thursday</v>
      </c>
      <c r="Q4738" s="6" t="str">
        <f t="shared" si="6"/>
        <v>Weekday</v>
      </c>
      <c r="R4738" s="6" t="str">
        <f t="shared" si="7"/>
        <v>High (&gt;25%)</v>
      </c>
    </row>
    <row r="4739">
      <c r="A4739" s="3" t="s">
        <v>5257</v>
      </c>
      <c r="B4739" s="4">
        <v>45855.75555555556</v>
      </c>
      <c r="C4739" s="3" t="s">
        <v>248</v>
      </c>
      <c r="D4739" s="3" t="s">
        <v>210</v>
      </c>
      <c r="E4739" s="3" t="s">
        <v>27</v>
      </c>
      <c r="F4739" s="3">
        <v>1.0</v>
      </c>
      <c r="G4739" s="3">
        <v>1499.0</v>
      </c>
      <c r="H4739" s="3">
        <v>15.0</v>
      </c>
      <c r="I4739" s="3">
        <v>843.4</v>
      </c>
      <c r="J4739" s="3" t="s">
        <v>32</v>
      </c>
      <c r="K4739" s="3" t="s">
        <v>23</v>
      </c>
      <c r="L4739" s="5">
        <f t="shared" si="1"/>
        <v>1274.15</v>
      </c>
      <c r="M4739" s="5">
        <f t="shared" si="2"/>
        <v>843.4</v>
      </c>
      <c r="N4739" s="5">
        <f t="shared" si="3"/>
        <v>430.75</v>
      </c>
      <c r="O4739" s="6">
        <f t="shared" si="4"/>
        <v>0.3380685163</v>
      </c>
      <c r="P4739" s="6" t="str">
        <f t="shared" si="5"/>
        <v>Thursday</v>
      </c>
      <c r="Q4739" s="6" t="str">
        <f t="shared" si="6"/>
        <v>Weekday</v>
      </c>
      <c r="R4739" s="6" t="str">
        <f t="shared" si="7"/>
        <v>Low (1–15%)</v>
      </c>
    </row>
    <row r="4740">
      <c r="A4740" s="3" t="s">
        <v>5258</v>
      </c>
      <c r="B4740" s="4">
        <v>45891.680555555555</v>
      </c>
      <c r="C4740" s="3" t="s">
        <v>47</v>
      </c>
      <c r="D4740" s="3" t="s">
        <v>474</v>
      </c>
      <c r="E4740" s="3" t="s">
        <v>27</v>
      </c>
      <c r="F4740" s="3">
        <v>4.0</v>
      </c>
      <c r="G4740" s="3">
        <v>999.0</v>
      </c>
      <c r="H4740" s="3">
        <v>10.0</v>
      </c>
      <c r="I4740" s="3">
        <v>522.05</v>
      </c>
      <c r="J4740" s="3" t="s">
        <v>52</v>
      </c>
      <c r="K4740" s="3" t="s">
        <v>23</v>
      </c>
      <c r="L4740" s="5">
        <f t="shared" si="1"/>
        <v>3596.4</v>
      </c>
      <c r="M4740" s="5">
        <f t="shared" si="2"/>
        <v>2088.2</v>
      </c>
      <c r="N4740" s="5">
        <f t="shared" si="3"/>
        <v>1508.2</v>
      </c>
      <c r="O4740" s="6">
        <f t="shared" si="4"/>
        <v>0.4193638083</v>
      </c>
      <c r="P4740" s="6" t="str">
        <f t="shared" si="5"/>
        <v>Friday</v>
      </c>
      <c r="Q4740" s="6" t="str">
        <f t="shared" si="6"/>
        <v>Weekday</v>
      </c>
      <c r="R4740" s="6" t="str">
        <f t="shared" si="7"/>
        <v>Low (1–15%)</v>
      </c>
    </row>
    <row r="4741">
      <c r="A4741" s="3" t="s">
        <v>5259</v>
      </c>
      <c r="B4741" s="4">
        <v>45820.80902777778</v>
      </c>
      <c r="C4741" s="3" t="s">
        <v>37</v>
      </c>
      <c r="D4741" s="3" t="s">
        <v>1204</v>
      </c>
      <c r="E4741" s="3" t="s">
        <v>27</v>
      </c>
      <c r="F4741" s="3">
        <v>4.0</v>
      </c>
      <c r="G4741" s="3">
        <v>1299.0</v>
      </c>
      <c r="H4741" s="3">
        <v>20.0</v>
      </c>
      <c r="I4741" s="3">
        <v>817.54</v>
      </c>
      <c r="J4741" s="3" t="s">
        <v>32</v>
      </c>
      <c r="K4741" s="3" t="s">
        <v>39</v>
      </c>
      <c r="L4741" s="5">
        <f t="shared" si="1"/>
        <v>4156.8</v>
      </c>
      <c r="M4741" s="5">
        <f t="shared" si="2"/>
        <v>3270.16</v>
      </c>
      <c r="N4741" s="5">
        <f t="shared" si="3"/>
        <v>886.64</v>
      </c>
      <c r="O4741" s="6">
        <f t="shared" si="4"/>
        <v>0.2132986913</v>
      </c>
      <c r="P4741" s="6" t="str">
        <f t="shared" si="5"/>
        <v>Thursday</v>
      </c>
      <c r="Q4741" s="6" t="str">
        <f t="shared" si="6"/>
        <v>Weekday</v>
      </c>
      <c r="R4741" s="6" t="str">
        <f t="shared" si="7"/>
        <v>Mid (16–25%)</v>
      </c>
    </row>
    <row r="4742">
      <c r="A4742" s="3" t="s">
        <v>5260</v>
      </c>
      <c r="B4742" s="4">
        <v>45897.665972222225</v>
      </c>
      <c r="C4742" s="3" t="s">
        <v>207</v>
      </c>
      <c r="D4742" s="3" t="s">
        <v>824</v>
      </c>
      <c r="E4742" s="3" t="s">
        <v>35</v>
      </c>
      <c r="F4742" s="3">
        <v>2.0</v>
      </c>
      <c r="G4742" s="3">
        <v>2499.0</v>
      </c>
      <c r="H4742" s="3">
        <v>30.0</v>
      </c>
      <c r="I4742" s="3">
        <v>1388.77</v>
      </c>
      <c r="J4742" s="3" t="s">
        <v>52</v>
      </c>
      <c r="K4742" s="3" t="s">
        <v>23</v>
      </c>
      <c r="L4742" s="5">
        <f t="shared" si="1"/>
        <v>3498.6</v>
      </c>
      <c r="M4742" s="5">
        <f t="shared" si="2"/>
        <v>2777.54</v>
      </c>
      <c r="N4742" s="5">
        <f t="shared" si="3"/>
        <v>721.06</v>
      </c>
      <c r="O4742" s="6">
        <f t="shared" si="4"/>
        <v>0.2060995827</v>
      </c>
      <c r="P4742" s="6" t="str">
        <f t="shared" si="5"/>
        <v>Thursday</v>
      </c>
      <c r="Q4742" s="6" t="str">
        <f t="shared" si="6"/>
        <v>Weekday</v>
      </c>
      <c r="R4742" s="6" t="str">
        <f t="shared" si="7"/>
        <v>High (&gt;25%)</v>
      </c>
    </row>
    <row r="4743">
      <c r="A4743" s="3" t="s">
        <v>5261</v>
      </c>
      <c r="B4743" s="4">
        <v>45347.38333333333</v>
      </c>
      <c r="C4743" s="3" t="s">
        <v>97</v>
      </c>
      <c r="D4743" s="3" t="s">
        <v>555</v>
      </c>
      <c r="E4743" s="3" t="s">
        <v>35</v>
      </c>
      <c r="F4743" s="3">
        <v>1.0</v>
      </c>
      <c r="G4743" s="3">
        <v>3999.0</v>
      </c>
      <c r="H4743" s="3">
        <v>10.0</v>
      </c>
      <c r="I4743" s="3">
        <v>2820.97</v>
      </c>
      <c r="J4743" s="3" t="s">
        <v>32</v>
      </c>
      <c r="K4743" s="3" t="s">
        <v>28</v>
      </c>
      <c r="L4743" s="5">
        <f t="shared" si="1"/>
        <v>3599.1</v>
      </c>
      <c r="M4743" s="5">
        <f t="shared" si="2"/>
        <v>2820.97</v>
      </c>
      <c r="N4743" s="5">
        <f t="shared" si="3"/>
        <v>778.13</v>
      </c>
      <c r="O4743" s="6">
        <f t="shared" si="4"/>
        <v>0.2162012725</v>
      </c>
      <c r="P4743" s="6" t="str">
        <f t="shared" si="5"/>
        <v>Sunday</v>
      </c>
      <c r="Q4743" s="6" t="str">
        <f t="shared" si="6"/>
        <v>Weekend</v>
      </c>
      <c r="R4743" s="6" t="str">
        <f t="shared" si="7"/>
        <v>Low (1–15%)</v>
      </c>
    </row>
    <row r="4744">
      <c r="A4744" s="3" t="s">
        <v>5262</v>
      </c>
      <c r="B4744" s="4">
        <v>45588.754166666666</v>
      </c>
      <c r="C4744" s="3" t="s">
        <v>127</v>
      </c>
      <c r="D4744" s="3" t="s">
        <v>188</v>
      </c>
      <c r="E4744" s="3" t="s">
        <v>21</v>
      </c>
      <c r="F4744" s="3">
        <v>5.0</v>
      </c>
      <c r="G4744" s="3">
        <v>699.0</v>
      </c>
      <c r="H4744" s="3">
        <v>10.0</v>
      </c>
      <c r="I4744" s="3">
        <v>461.83</v>
      </c>
      <c r="J4744" s="3" t="s">
        <v>52</v>
      </c>
      <c r="K4744" s="3" t="s">
        <v>23</v>
      </c>
      <c r="L4744" s="5">
        <f t="shared" si="1"/>
        <v>3145.5</v>
      </c>
      <c r="M4744" s="5">
        <f t="shared" si="2"/>
        <v>2309.15</v>
      </c>
      <c r="N4744" s="5">
        <f t="shared" si="3"/>
        <v>836.35</v>
      </c>
      <c r="O4744" s="6">
        <f t="shared" si="4"/>
        <v>0.2658877762</v>
      </c>
      <c r="P4744" s="6" t="str">
        <f t="shared" si="5"/>
        <v>Wednesday</v>
      </c>
      <c r="Q4744" s="6" t="str">
        <f t="shared" si="6"/>
        <v>Weekday</v>
      </c>
      <c r="R4744" s="6" t="str">
        <f t="shared" si="7"/>
        <v>Low (1–15%)</v>
      </c>
    </row>
    <row r="4745">
      <c r="A4745" s="3" t="s">
        <v>5263</v>
      </c>
      <c r="B4745" s="4">
        <v>45743.84027777778</v>
      </c>
      <c r="C4745" s="3" t="s">
        <v>19</v>
      </c>
      <c r="D4745" s="3" t="s">
        <v>122</v>
      </c>
      <c r="E4745" s="3" t="s">
        <v>35</v>
      </c>
      <c r="F4745" s="3">
        <v>5.0</v>
      </c>
      <c r="G4745" s="3">
        <v>2499.0</v>
      </c>
      <c r="H4745" s="3">
        <v>15.0</v>
      </c>
      <c r="I4745" s="3">
        <v>1518.67</v>
      </c>
      <c r="J4745" s="3" t="s">
        <v>52</v>
      </c>
      <c r="K4745" s="3" t="s">
        <v>28</v>
      </c>
      <c r="L4745" s="5">
        <f t="shared" si="1"/>
        <v>10620.75</v>
      </c>
      <c r="M4745" s="5">
        <f t="shared" si="2"/>
        <v>7593.35</v>
      </c>
      <c r="N4745" s="5">
        <f t="shared" si="3"/>
        <v>3027.4</v>
      </c>
      <c r="O4745" s="6">
        <f t="shared" si="4"/>
        <v>0.285045783</v>
      </c>
      <c r="P4745" s="6" t="str">
        <f t="shared" si="5"/>
        <v>Thursday</v>
      </c>
      <c r="Q4745" s="6" t="str">
        <f t="shared" si="6"/>
        <v>Weekday</v>
      </c>
      <c r="R4745" s="6" t="str">
        <f t="shared" si="7"/>
        <v>Low (1–15%)</v>
      </c>
    </row>
    <row r="4746">
      <c r="A4746" s="3" t="s">
        <v>5264</v>
      </c>
      <c r="B4746" s="4">
        <v>45383.65416666667</v>
      </c>
      <c r="C4746" s="3" t="s">
        <v>81</v>
      </c>
      <c r="D4746" s="3" t="s">
        <v>802</v>
      </c>
      <c r="E4746" s="3" t="s">
        <v>35</v>
      </c>
      <c r="F4746" s="3">
        <v>4.0</v>
      </c>
      <c r="G4746" s="3">
        <v>3499.0</v>
      </c>
      <c r="H4746" s="3">
        <v>0.0</v>
      </c>
      <c r="I4746" s="3">
        <v>2390.15</v>
      </c>
      <c r="J4746" s="3" t="s">
        <v>52</v>
      </c>
      <c r="K4746" s="3" t="s">
        <v>39</v>
      </c>
      <c r="L4746" s="5">
        <f t="shared" si="1"/>
        <v>13996</v>
      </c>
      <c r="M4746" s="5">
        <f t="shared" si="2"/>
        <v>9560.6</v>
      </c>
      <c r="N4746" s="5">
        <f t="shared" si="3"/>
        <v>4435.4</v>
      </c>
      <c r="O4746" s="6">
        <f t="shared" si="4"/>
        <v>0.31690483</v>
      </c>
      <c r="P4746" s="6" t="str">
        <f t="shared" si="5"/>
        <v>Monday</v>
      </c>
      <c r="Q4746" s="6" t="str">
        <f t="shared" si="6"/>
        <v>Weekday</v>
      </c>
      <c r="R4746" s="6" t="str">
        <f t="shared" si="7"/>
        <v>No Discount</v>
      </c>
    </row>
    <row r="4747">
      <c r="A4747" s="3" t="s">
        <v>5265</v>
      </c>
      <c r="B4747" s="4">
        <v>45516.62777777778</v>
      </c>
      <c r="C4747" s="3" t="s">
        <v>186</v>
      </c>
      <c r="D4747" s="3" t="s">
        <v>154</v>
      </c>
      <c r="E4747" s="3" t="s">
        <v>35</v>
      </c>
      <c r="F4747" s="3">
        <v>3.0</v>
      </c>
      <c r="G4747" s="3">
        <v>3499.0</v>
      </c>
      <c r="H4747" s="3">
        <v>10.0</v>
      </c>
      <c r="I4747" s="3">
        <v>2454.1</v>
      </c>
      <c r="J4747" s="3" t="s">
        <v>52</v>
      </c>
      <c r="K4747" s="3" t="s">
        <v>39</v>
      </c>
      <c r="L4747" s="5">
        <f t="shared" si="1"/>
        <v>9447.3</v>
      </c>
      <c r="M4747" s="5">
        <f t="shared" si="2"/>
        <v>7362.3</v>
      </c>
      <c r="N4747" s="5">
        <f t="shared" si="3"/>
        <v>2085</v>
      </c>
      <c r="O4747" s="6">
        <f t="shared" si="4"/>
        <v>0.2206979772</v>
      </c>
      <c r="P4747" s="6" t="str">
        <f t="shared" si="5"/>
        <v>Monday</v>
      </c>
      <c r="Q4747" s="6" t="str">
        <f t="shared" si="6"/>
        <v>Weekday</v>
      </c>
      <c r="R4747" s="6" t="str">
        <f t="shared" si="7"/>
        <v>Low (1–15%)</v>
      </c>
    </row>
    <row r="4748">
      <c r="A4748" s="3" t="s">
        <v>5266</v>
      </c>
      <c r="B4748" s="4">
        <v>45946.708333333336</v>
      </c>
      <c r="C4748" s="3" t="s">
        <v>111</v>
      </c>
      <c r="D4748" s="3" t="s">
        <v>775</v>
      </c>
      <c r="E4748" s="3" t="s">
        <v>27</v>
      </c>
      <c r="F4748" s="3">
        <v>1.0</v>
      </c>
      <c r="G4748" s="3">
        <v>799.0</v>
      </c>
      <c r="H4748" s="3">
        <v>0.0</v>
      </c>
      <c r="I4748" s="3">
        <v>539.56</v>
      </c>
      <c r="J4748" s="3" t="s">
        <v>52</v>
      </c>
      <c r="K4748" s="3" t="s">
        <v>28</v>
      </c>
      <c r="L4748" s="5">
        <f t="shared" si="1"/>
        <v>799</v>
      </c>
      <c r="M4748" s="5">
        <f t="shared" si="2"/>
        <v>539.56</v>
      </c>
      <c r="N4748" s="5">
        <f t="shared" si="3"/>
        <v>259.44</v>
      </c>
      <c r="O4748" s="6">
        <f t="shared" si="4"/>
        <v>0.3247058824</v>
      </c>
      <c r="P4748" s="6" t="str">
        <f t="shared" si="5"/>
        <v>Thursday</v>
      </c>
      <c r="Q4748" s="6" t="str">
        <f t="shared" si="6"/>
        <v>Weekday</v>
      </c>
      <c r="R4748" s="6" t="str">
        <f t="shared" si="7"/>
        <v>No Discount</v>
      </c>
    </row>
    <row r="4749">
      <c r="A4749" s="3" t="s">
        <v>5267</v>
      </c>
      <c r="B4749" s="4">
        <v>45464.83819444444</v>
      </c>
      <c r="C4749" s="3" t="s">
        <v>248</v>
      </c>
      <c r="D4749" s="3" t="s">
        <v>749</v>
      </c>
      <c r="E4749" s="3" t="s">
        <v>35</v>
      </c>
      <c r="F4749" s="3">
        <v>5.0</v>
      </c>
      <c r="G4749" s="3">
        <v>1999.0</v>
      </c>
      <c r="H4749" s="3">
        <v>0.0</v>
      </c>
      <c r="I4749" s="3">
        <v>1201.51</v>
      </c>
      <c r="J4749" s="3" t="s">
        <v>52</v>
      </c>
      <c r="K4749" s="3" t="s">
        <v>28</v>
      </c>
      <c r="L4749" s="5">
        <f t="shared" si="1"/>
        <v>9995</v>
      </c>
      <c r="M4749" s="5">
        <f t="shared" si="2"/>
        <v>6007.55</v>
      </c>
      <c r="N4749" s="5">
        <f t="shared" si="3"/>
        <v>3987.45</v>
      </c>
      <c r="O4749" s="6">
        <f t="shared" si="4"/>
        <v>0.3989444722</v>
      </c>
      <c r="P4749" s="6" t="str">
        <f t="shared" si="5"/>
        <v>Friday</v>
      </c>
      <c r="Q4749" s="6" t="str">
        <f t="shared" si="6"/>
        <v>Weekday</v>
      </c>
      <c r="R4749" s="6" t="str">
        <f t="shared" si="7"/>
        <v>No Discount</v>
      </c>
    </row>
    <row r="4750">
      <c r="A4750" s="3" t="s">
        <v>5268</v>
      </c>
      <c r="B4750" s="4">
        <v>45876.4625</v>
      </c>
      <c r="C4750" s="3" t="s">
        <v>248</v>
      </c>
      <c r="D4750" s="3" t="s">
        <v>1588</v>
      </c>
      <c r="E4750" s="3" t="s">
        <v>35</v>
      </c>
      <c r="F4750" s="3">
        <v>5.0</v>
      </c>
      <c r="G4750" s="3">
        <v>1999.0</v>
      </c>
      <c r="H4750" s="3">
        <v>15.0</v>
      </c>
      <c r="I4750" s="3">
        <v>1331.42</v>
      </c>
      <c r="J4750" s="3" t="s">
        <v>32</v>
      </c>
      <c r="K4750" s="3" t="s">
        <v>28</v>
      </c>
      <c r="L4750" s="5">
        <f t="shared" si="1"/>
        <v>8495.75</v>
      </c>
      <c r="M4750" s="5">
        <f t="shared" si="2"/>
        <v>6657.1</v>
      </c>
      <c r="N4750" s="5">
        <f t="shared" si="3"/>
        <v>1838.65</v>
      </c>
      <c r="O4750" s="6">
        <f t="shared" si="4"/>
        <v>0.2164199747</v>
      </c>
      <c r="P4750" s="6" t="str">
        <f t="shared" si="5"/>
        <v>Thursday</v>
      </c>
      <c r="Q4750" s="6" t="str">
        <f t="shared" si="6"/>
        <v>Weekday</v>
      </c>
      <c r="R4750" s="6" t="str">
        <f t="shared" si="7"/>
        <v>Low (1–15%)</v>
      </c>
    </row>
    <row r="4751">
      <c r="A4751" s="3" t="s">
        <v>5269</v>
      </c>
      <c r="B4751" s="4">
        <v>45751.85138888889</v>
      </c>
      <c r="C4751" s="3" t="s">
        <v>73</v>
      </c>
      <c r="D4751" s="3" t="s">
        <v>499</v>
      </c>
      <c r="E4751" s="3" t="s">
        <v>35</v>
      </c>
      <c r="F4751" s="3">
        <v>4.0</v>
      </c>
      <c r="G4751" s="3">
        <v>1999.0</v>
      </c>
      <c r="H4751" s="3">
        <v>25.0</v>
      </c>
      <c r="I4751" s="3">
        <v>1306.43</v>
      </c>
      <c r="J4751" s="3" t="s">
        <v>32</v>
      </c>
      <c r="K4751" s="3" t="s">
        <v>39</v>
      </c>
      <c r="L4751" s="5">
        <f t="shared" si="1"/>
        <v>5997</v>
      </c>
      <c r="M4751" s="5">
        <f t="shared" si="2"/>
        <v>5225.72</v>
      </c>
      <c r="N4751" s="5">
        <f t="shared" si="3"/>
        <v>771.28</v>
      </c>
      <c r="O4751" s="6">
        <f t="shared" si="4"/>
        <v>0.1286109722</v>
      </c>
      <c r="P4751" s="6" t="str">
        <f t="shared" si="5"/>
        <v>Friday</v>
      </c>
      <c r="Q4751" s="6" t="str">
        <f t="shared" si="6"/>
        <v>Weekday</v>
      </c>
      <c r="R4751" s="6" t="str">
        <f t="shared" si="7"/>
        <v>Mid (16–25%)</v>
      </c>
    </row>
    <row r="4752">
      <c r="A4752" s="3" t="s">
        <v>5270</v>
      </c>
      <c r="B4752" s="4">
        <v>45996.81527777778</v>
      </c>
      <c r="C4752" s="3" t="s">
        <v>41</v>
      </c>
      <c r="D4752" s="3" t="s">
        <v>649</v>
      </c>
      <c r="E4752" s="3" t="s">
        <v>21</v>
      </c>
      <c r="F4752" s="3">
        <v>2.0</v>
      </c>
      <c r="G4752" s="3">
        <v>899.0</v>
      </c>
      <c r="H4752" s="3">
        <v>20.0</v>
      </c>
      <c r="I4752" s="3">
        <v>616.72</v>
      </c>
      <c r="J4752" s="3" t="s">
        <v>32</v>
      </c>
      <c r="K4752" s="3" t="s">
        <v>28</v>
      </c>
      <c r="L4752" s="5">
        <f t="shared" si="1"/>
        <v>1438.4</v>
      </c>
      <c r="M4752" s="5">
        <f t="shared" si="2"/>
        <v>1233.44</v>
      </c>
      <c r="N4752" s="5">
        <f t="shared" si="3"/>
        <v>204.96</v>
      </c>
      <c r="O4752" s="6">
        <f t="shared" si="4"/>
        <v>0.1424916574</v>
      </c>
      <c r="P4752" s="6" t="str">
        <f t="shared" si="5"/>
        <v>Friday</v>
      </c>
      <c r="Q4752" s="6" t="str">
        <f t="shared" si="6"/>
        <v>Weekday</v>
      </c>
      <c r="R4752" s="6" t="str">
        <f t="shared" si="7"/>
        <v>Mid (16–25%)</v>
      </c>
    </row>
    <row r="4753">
      <c r="A4753" s="3" t="s">
        <v>5271</v>
      </c>
      <c r="B4753" s="4">
        <v>45398.563888888886</v>
      </c>
      <c r="C4753" s="3" t="s">
        <v>270</v>
      </c>
      <c r="D4753" s="3" t="s">
        <v>526</v>
      </c>
      <c r="E4753" s="3" t="s">
        <v>35</v>
      </c>
      <c r="F4753" s="3">
        <v>1.0</v>
      </c>
      <c r="G4753" s="3">
        <v>3999.0</v>
      </c>
      <c r="H4753" s="3">
        <v>25.0</v>
      </c>
      <c r="I4753" s="3">
        <v>2347.51</v>
      </c>
      <c r="J4753" s="3" t="s">
        <v>52</v>
      </c>
      <c r="K4753" s="3" t="s">
        <v>28</v>
      </c>
      <c r="L4753" s="5">
        <f t="shared" si="1"/>
        <v>2999.25</v>
      </c>
      <c r="M4753" s="5">
        <f t="shared" si="2"/>
        <v>2347.51</v>
      </c>
      <c r="N4753" s="5">
        <f t="shared" si="3"/>
        <v>651.74</v>
      </c>
      <c r="O4753" s="6">
        <f t="shared" si="4"/>
        <v>0.2173009919</v>
      </c>
      <c r="P4753" s="6" t="str">
        <f t="shared" si="5"/>
        <v>Tuesday</v>
      </c>
      <c r="Q4753" s="6" t="str">
        <f t="shared" si="6"/>
        <v>Weekday</v>
      </c>
      <c r="R4753" s="6" t="str">
        <f t="shared" si="7"/>
        <v>Mid (16–25%)</v>
      </c>
    </row>
    <row r="4754">
      <c r="A4754" s="3" t="s">
        <v>5272</v>
      </c>
      <c r="B4754" s="4">
        <v>45426.85</v>
      </c>
      <c r="C4754" s="3" t="s">
        <v>239</v>
      </c>
      <c r="D4754" s="3" t="s">
        <v>66</v>
      </c>
      <c r="E4754" s="3" t="s">
        <v>35</v>
      </c>
      <c r="F4754" s="3">
        <v>1.0</v>
      </c>
      <c r="G4754" s="3">
        <v>3999.0</v>
      </c>
      <c r="H4754" s="3">
        <v>25.0</v>
      </c>
      <c r="I4754" s="3">
        <v>2575.44</v>
      </c>
      <c r="J4754" s="3" t="s">
        <v>32</v>
      </c>
      <c r="K4754" s="3" t="s">
        <v>39</v>
      </c>
      <c r="L4754" s="5">
        <f t="shared" si="1"/>
        <v>2999.25</v>
      </c>
      <c r="M4754" s="5">
        <f t="shared" si="2"/>
        <v>2575.44</v>
      </c>
      <c r="N4754" s="5">
        <f t="shared" si="3"/>
        <v>423.81</v>
      </c>
      <c r="O4754" s="6">
        <f t="shared" si="4"/>
        <v>0.1413053263</v>
      </c>
      <c r="P4754" s="6" t="str">
        <f t="shared" si="5"/>
        <v>Tuesday</v>
      </c>
      <c r="Q4754" s="6" t="str">
        <f t="shared" si="6"/>
        <v>Weekday</v>
      </c>
      <c r="R4754" s="6" t="str">
        <f t="shared" si="7"/>
        <v>Mid (16–25%)</v>
      </c>
    </row>
    <row r="4755">
      <c r="A4755" s="3" t="s">
        <v>5273</v>
      </c>
      <c r="B4755" s="4">
        <v>45713.81875</v>
      </c>
      <c r="C4755" s="3" t="s">
        <v>186</v>
      </c>
      <c r="D4755" s="3" t="s">
        <v>336</v>
      </c>
      <c r="E4755" s="3" t="s">
        <v>21</v>
      </c>
      <c r="F4755" s="3">
        <v>4.0</v>
      </c>
      <c r="G4755" s="3">
        <v>499.0</v>
      </c>
      <c r="H4755" s="3">
        <v>15.0</v>
      </c>
      <c r="I4755" s="3">
        <v>315.46</v>
      </c>
      <c r="J4755" s="3" t="s">
        <v>32</v>
      </c>
      <c r="K4755" s="3" t="s">
        <v>28</v>
      </c>
      <c r="L4755" s="5">
        <f t="shared" si="1"/>
        <v>1696.6</v>
      </c>
      <c r="M4755" s="5">
        <f t="shared" si="2"/>
        <v>1261.84</v>
      </c>
      <c r="N4755" s="5">
        <f t="shared" si="3"/>
        <v>434.76</v>
      </c>
      <c r="O4755" s="6">
        <f t="shared" si="4"/>
        <v>0.2562536838</v>
      </c>
      <c r="P4755" s="6" t="str">
        <f t="shared" si="5"/>
        <v>Tuesday</v>
      </c>
      <c r="Q4755" s="6" t="str">
        <f t="shared" si="6"/>
        <v>Weekday</v>
      </c>
      <c r="R4755" s="6" t="str">
        <f t="shared" si="7"/>
        <v>Low (1–15%)</v>
      </c>
    </row>
    <row r="4756">
      <c r="A4756" s="3" t="s">
        <v>5274</v>
      </c>
      <c r="B4756" s="4">
        <v>45726.868055555555</v>
      </c>
      <c r="C4756" s="3" t="s">
        <v>285</v>
      </c>
      <c r="D4756" s="3" t="s">
        <v>74</v>
      </c>
      <c r="E4756" s="3" t="s">
        <v>35</v>
      </c>
      <c r="F4756" s="3">
        <v>4.0</v>
      </c>
      <c r="G4756" s="3">
        <v>2999.0</v>
      </c>
      <c r="H4756" s="3">
        <v>25.0</v>
      </c>
      <c r="I4756" s="3">
        <v>2205.06</v>
      </c>
      <c r="J4756" s="3" t="s">
        <v>32</v>
      </c>
      <c r="K4756" s="3" t="s">
        <v>28</v>
      </c>
      <c r="L4756" s="5">
        <f t="shared" si="1"/>
        <v>8997</v>
      </c>
      <c r="M4756" s="5">
        <f t="shared" si="2"/>
        <v>8820.24</v>
      </c>
      <c r="N4756" s="5">
        <f t="shared" si="3"/>
        <v>176.76</v>
      </c>
      <c r="O4756" s="6">
        <f t="shared" si="4"/>
        <v>0.01964654885</v>
      </c>
      <c r="P4756" s="6" t="str">
        <f t="shared" si="5"/>
        <v>Monday</v>
      </c>
      <c r="Q4756" s="6" t="str">
        <f t="shared" si="6"/>
        <v>Weekday</v>
      </c>
      <c r="R4756" s="6" t="str">
        <f t="shared" si="7"/>
        <v>Mid (16–25%)</v>
      </c>
    </row>
    <row r="4757">
      <c r="A4757" s="3" t="s">
        <v>5275</v>
      </c>
      <c r="B4757" s="4">
        <v>45619.79027777778</v>
      </c>
      <c r="C4757" s="3" t="s">
        <v>30</v>
      </c>
      <c r="D4757" s="3" t="s">
        <v>167</v>
      </c>
      <c r="E4757" s="3" t="s">
        <v>35</v>
      </c>
      <c r="F4757" s="3">
        <v>4.0</v>
      </c>
      <c r="G4757" s="3">
        <v>3499.0</v>
      </c>
      <c r="H4757" s="3">
        <v>0.0</v>
      </c>
      <c r="I4757" s="3">
        <v>2074.17</v>
      </c>
      <c r="J4757" s="3" t="s">
        <v>52</v>
      </c>
      <c r="K4757" s="3" t="s">
        <v>28</v>
      </c>
      <c r="L4757" s="5">
        <f t="shared" si="1"/>
        <v>13996</v>
      </c>
      <c r="M4757" s="5">
        <f t="shared" si="2"/>
        <v>8296.68</v>
      </c>
      <c r="N4757" s="5">
        <f t="shared" si="3"/>
        <v>5699.32</v>
      </c>
      <c r="O4757" s="6">
        <f t="shared" si="4"/>
        <v>0.4072106316</v>
      </c>
      <c r="P4757" s="6" t="str">
        <f t="shared" si="5"/>
        <v>Saturday</v>
      </c>
      <c r="Q4757" s="6" t="str">
        <f t="shared" si="6"/>
        <v>Weekend</v>
      </c>
      <c r="R4757" s="6" t="str">
        <f t="shared" si="7"/>
        <v>No Discount</v>
      </c>
    </row>
    <row r="4758">
      <c r="A4758" s="3" t="s">
        <v>5276</v>
      </c>
      <c r="B4758" s="4">
        <v>45713.71388888889</v>
      </c>
      <c r="C4758" s="3" t="s">
        <v>236</v>
      </c>
      <c r="D4758" s="3" t="s">
        <v>431</v>
      </c>
      <c r="E4758" s="3" t="s">
        <v>27</v>
      </c>
      <c r="F4758" s="3">
        <v>2.0</v>
      </c>
      <c r="G4758" s="3">
        <v>1499.0</v>
      </c>
      <c r="H4758" s="3">
        <v>5.0</v>
      </c>
      <c r="I4758" s="3">
        <v>819.95</v>
      </c>
      <c r="J4758" s="3" t="s">
        <v>52</v>
      </c>
      <c r="K4758" s="3" t="s">
        <v>23</v>
      </c>
      <c r="L4758" s="5">
        <f t="shared" si="1"/>
        <v>2848.1</v>
      </c>
      <c r="M4758" s="5">
        <f t="shared" si="2"/>
        <v>1639.9</v>
      </c>
      <c r="N4758" s="5">
        <f t="shared" si="3"/>
        <v>1208.2</v>
      </c>
      <c r="O4758" s="6">
        <f t="shared" si="4"/>
        <v>0.424212633</v>
      </c>
      <c r="P4758" s="6" t="str">
        <f t="shared" si="5"/>
        <v>Tuesday</v>
      </c>
      <c r="Q4758" s="6" t="str">
        <f t="shared" si="6"/>
        <v>Weekday</v>
      </c>
      <c r="R4758" s="6" t="str">
        <f t="shared" si="7"/>
        <v>Low (1–15%)</v>
      </c>
    </row>
    <row r="4759">
      <c r="A4759" s="3" t="s">
        <v>5277</v>
      </c>
      <c r="B4759" s="4">
        <v>45972.84097222222</v>
      </c>
      <c r="C4759" s="3" t="s">
        <v>138</v>
      </c>
      <c r="D4759" s="3" t="s">
        <v>727</v>
      </c>
      <c r="E4759" s="3" t="s">
        <v>35</v>
      </c>
      <c r="F4759" s="3">
        <v>5.0</v>
      </c>
      <c r="G4759" s="3">
        <v>3999.0</v>
      </c>
      <c r="H4759" s="3">
        <v>10.0</v>
      </c>
      <c r="I4759" s="3">
        <v>2522.84</v>
      </c>
      <c r="J4759" s="3" t="s">
        <v>32</v>
      </c>
      <c r="K4759" s="3" t="s">
        <v>39</v>
      </c>
      <c r="L4759" s="5">
        <f t="shared" si="1"/>
        <v>17995.5</v>
      </c>
      <c r="M4759" s="5">
        <f t="shared" si="2"/>
        <v>12614.2</v>
      </c>
      <c r="N4759" s="5">
        <f t="shared" si="3"/>
        <v>5381.3</v>
      </c>
      <c r="O4759" s="6">
        <f t="shared" si="4"/>
        <v>0.2990358701</v>
      </c>
      <c r="P4759" s="6" t="str">
        <f t="shared" si="5"/>
        <v>Tuesday</v>
      </c>
      <c r="Q4759" s="6" t="str">
        <f t="shared" si="6"/>
        <v>Weekday</v>
      </c>
      <c r="R4759" s="6" t="str">
        <f t="shared" si="7"/>
        <v>Low (1–15%)</v>
      </c>
    </row>
    <row r="4760">
      <c r="A4760" s="3" t="s">
        <v>5278</v>
      </c>
      <c r="B4760" s="4">
        <v>45559.625</v>
      </c>
      <c r="C4760" s="3" t="s">
        <v>194</v>
      </c>
      <c r="D4760" s="3" t="s">
        <v>486</v>
      </c>
      <c r="E4760" s="3" t="s">
        <v>21</v>
      </c>
      <c r="F4760" s="3">
        <v>3.0</v>
      </c>
      <c r="G4760" s="3">
        <v>499.0</v>
      </c>
      <c r="H4760" s="3">
        <v>15.0</v>
      </c>
      <c r="I4760" s="3">
        <v>234.7</v>
      </c>
      <c r="J4760" s="3" t="s">
        <v>52</v>
      </c>
      <c r="K4760" s="3" t="s">
        <v>28</v>
      </c>
      <c r="L4760" s="5">
        <f t="shared" si="1"/>
        <v>1272.45</v>
      </c>
      <c r="M4760" s="5">
        <f t="shared" si="2"/>
        <v>704.1</v>
      </c>
      <c r="N4760" s="5">
        <f t="shared" si="3"/>
        <v>568.35</v>
      </c>
      <c r="O4760" s="6">
        <f t="shared" si="4"/>
        <v>0.4466580219</v>
      </c>
      <c r="P4760" s="6" t="str">
        <f t="shared" si="5"/>
        <v>Tuesday</v>
      </c>
      <c r="Q4760" s="6" t="str">
        <f t="shared" si="6"/>
        <v>Weekday</v>
      </c>
      <c r="R4760" s="6" t="str">
        <f t="shared" si="7"/>
        <v>Low (1–15%)</v>
      </c>
    </row>
    <row r="4761">
      <c r="A4761" s="3" t="s">
        <v>5279</v>
      </c>
      <c r="B4761" s="4">
        <v>45632.74375</v>
      </c>
      <c r="C4761" s="3" t="s">
        <v>207</v>
      </c>
      <c r="D4761" s="3" t="s">
        <v>286</v>
      </c>
      <c r="E4761" s="3" t="s">
        <v>35</v>
      </c>
      <c r="F4761" s="3">
        <v>5.0</v>
      </c>
      <c r="G4761" s="3">
        <v>3999.0</v>
      </c>
      <c r="H4761" s="3">
        <v>25.0</v>
      </c>
      <c r="I4761" s="3">
        <v>2333.38</v>
      </c>
      <c r="J4761" s="3" t="s">
        <v>52</v>
      </c>
      <c r="K4761" s="3" t="s">
        <v>28</v>
      </c>
      <c r="L4761" s="5">
        <f t="shared" si="1"/>
        <v>14996.25</v>
      </c>
      <c r="M4761" s="5">
        <f t="shared" si="2"/>
        <v>11666.9</v>
      </c>
      <c r="N4761" s="5">
        <f t="shared" si="3"/>
        <v>3329.35</v>
      </c>
      <c r="O4761" s="6">
        <f t="shared" si="4"/>
        <v>0.2220121697</v>
      </c>
      <c r="P4761" s="6" t="str">
        <f t="shared" si="5"/>
        <v>Friday</v>
      </c>
      <c r="Q4761" s="6" t="str">
        <f t="shared" si="6"/>
        <v>Weekday</v>
      </c>
      <c r="R4761" s="6" t="str">
        <f t="shared" si="7"/>
        <v>Mid (16–25%)</v>
      </c>
    </row>
    <row r="4762">
      <c r="A4762" s="3" t="s">
        <v>5280</v>
      </c>
      <c r="B4762" s="4">
        <v>45452.77916666667</v>
      </c>
      <c r="C4762" s="3" t="s">
        <v>282</v>
      </c>
      <c r="D4762" s="3" t="s">
        <v>1466</v>
      </c>
      <c r="E4762" s="3" t="s">
        <v>35</v>
      </c>
      <c r="F4762" s="3">
        <v>4.0</v>
      </c>
      <c r="G4762" s="3">
        <v>3499.0</v>
      </c>
      <c r="H4762" s="3">
        <v>5.0</v>
      </c>
      <c r="I4762" s="3">
        <v>2357.27</v>
      </c>
      <c r="J4762" s="3" t="s">
        <v>52</v>
      </c>
      <c r="K4762" s="3" t="s">
        <v>28</v>
      </c>
      <c r="L4762" s="5">
        <f t="shared" si="1"/>
        <v>13296.2</v>
      </c>
      <c r="M4762" s="5">
        <f t="shared" si="2"/>
        <v>9429.08</v>
      </c>
      <c r="N4762" s="5">
        <f t="shared" si="3"/>
        <v>3867.12</v>
      </c>
      <c r="O4762" s="6">
        <f t="shared" si="4"/>
        <v>0.2908440005</v>
      </c>
      <c r="P4762" s="6" t="str">
        <f t="shared" si="5"/>
        <v>Sunday</v>
      </c>
      <c r="Q4762" s="6" t="str">
        <f t="shared" si="6"/>
        <v>Weekend</v>
      </c>
      <c r="R4762" s="6" t="str">
        <f t="shared" si="7"/>
        <v>Low (1–15%)</v>
      </c>
    </row>
    <row r="4763">
      <c r="A4763" s="3" t="s">
        <v>5281</v>
      </c>
      <c r="B4763" s="4">
        <v>45324.69305555556</v>
      </c>
      <c r="C4763" s="3" t="s">
        <v>207</v>
      </c>
      <c r="D4763" s="3" t="s">
        <v>364</v>
      </c>
      <c r="E4763" s="3" t="s">
        <v>21</v>
      </c>
      <c r="F4763" s="3">
        <v>1.0</v>
      </c>
      <c r="G4763" s="3">
        <v>299.0</v>
      </c>
      <c r="H4763" s="3">
        <v>5.0</v>
      </c>
      <c r="I4763" s="3">
        <v>165.75</v>
      </c>
      <c r="J4763" s="3" t="s">
        <v>52</v>
      </c>
      <c r="K4763" s="3" t="s">
        <v>39</v>
      </c>
      <c r="L4763" s="5">
        <f t="shared" si="1"/>
        <v>284.05</v>
      </c>
      <c r="M4763" s="5">
        <f t="shared" si="2"/>
        <v>165.75</v>
      </c>
      <c r="N4763" s="5">
        <f t="shared" si="3"/>
        <v>118.3</v>
      </c>
      <c r="O4763" s="6">
        <f t="shared" si="4"/>
        <v>0.4164759725</v>
      </c>
      <c r="P4763" s="6" t="str">
        <f t="shared" si="5"/>
        <v>Friday</v>
      </c>
      <c r="Q4763" s="6" t="str">
        <f t="shared" si="6"/>
        <v>Weekday</v>
      </c>
      <c r="R4763" s="6" t="str">
        <f t="shared" si="7"/>
        <v>Low (1–15%)</v>
      </c>
    </row>
    <row r="4764">
      <c r="A4764" s="3" t="s">
        <v>5282</v>
      </c>
      <c r="B4764" s="4">
        <v>45592.75347222222</v>
      </c>
      <c r="C4764" s="3" t="s">
        <v>65</v>
      </c>
      <c r="D4764" s="3" t="s">
        <v>167</v>
      </c>
      <c r="E4764" s="3" t="s">
        <v>21</v>
      </c>
      <c r="F4764" s="3">
        <v>3.0</v>
      </c>
      <c r="G4764" s="3">
        <v>899.0</v>
      </c>
      <c r="H4764" s="3">
        <v>20.0</v>
      </c>
      <c r="I4764" s="3">
        <v>405.24</v>
      </c>
      <c r="J4764" s="3" t="s">
        <v>32</v>
      </c>
      <c r="K4764" s="3" t="s">
        <v>23</v>
      </c>
      <c r="L4764" s="5">
        <f t="shared" si="1"/>
        <v>2157.6</v>
      </c>
      <c r="M4764" s="5">
        <f t="shared" si="2"/>
        <v>1215.72</v>
      </c>
      <c r="N4764" s="5">
        <f t="shared" si="3"/>
        <v>941.88</v>
      </c>
      <c r="O4764" s="6">
        <f t="shared" si="4"/>
        <v>0.4365406007</v>
      </c>
      <c r="P4764" s="6" t="str">
        <f t="shared" si="5"/>
        <v>Sunday</v>
      </c>
      <c r="Q4764" s="6" t="str">
        <f t="shared" si="6"/>
        <v>Weekend</v>
      </c>
      <c r="R4764" s="6" t="str">
        <f t="shared" si="7"/>
        <v>Mid (16–25%)</v>
      </c>
    </row>
    <row r="4765">
      <c r="A4765" s="3" t="s">
        <v>5283</v>
      </c>
      <c r="B4765" s="4">
        <v>46012.7</v>
      </c>
      <c r="C4765" s="3" t="s">
        <v>91</v>
      </c>
      <c r="D4765" s="3" t="s">
        <v>1435</v>
      </c>
      <c r="E4765" s="3" t="s">
        <v>27</v>
      </c>
      <c r="F4765" s="3">
        <v>5.0</v>
      </c>
      <c r="G4765" s="3">
        <v>1999.0</v>
      </c>
      <c r="H4765" s="3">
        <v>30.0</v>
      </c>
      <c r="I4765" s="3">
        <v>1251.87</v>
      </c>
      <c r="J4765" s="3" t="s">
        <v>32</v>
      </c>
      <c r="K4765" s="3" t="s">
        <v>28</v>
      </c>
      <c r="L4765" s="5">
        <f t="shared" si="1"/>
        <v>6996.5</v>
      </c>
      <c r="M4765" s="5">
        <f t="shared" si="2"/>
        <v>6259.35</v>
      </c>
      <c r="N4765" s="5">
        <f t="shared" si="3"/>
        <v>737.15</v>
      </c>
      <c r="O4765" s="6">
        <f t="shared" si="4"/>
        <v>0.1053598228</v>
      </c>
      <c r="P4765" s="6" t="str">
        <f t="shared" si="5"/>
        <v>Sunday</v>
      </c>
      <c r="Q4765" s="6" t="str">
        <f t="shared" si="6"/>
        <v>Weekend</v>
      </c>
      <c r="R4765" s="6" t="str">
        <f t="shared" si="7"/>
        <v>High (&gt;25%)</v>
      </c>
    </row>
    <row r="4766">
      <c r="A4766" s="3" t="s">
        <v>5284</v>
      </c>
      <c r="B4766" s="4">
        <v>45340.76111111111</v>
      </c>
      <c r="C4766" s="3" t="s">
        <v>25</v>
      </c>
      <c r="D4766" s="3" t="s">
        <v>910</v>
      </c>
      <c r="E4766" s="3" t="s">
        <v>27</v>
      </c>
      <c r="F4766" s="3">
        <v>2.0</v>
      </c>
      <c r="G4766" s="3">
        <v>1499.0</v>
      </c>
      <c r="H4766" s="3">
        <v>0.0</v>
      </c>
      <c r="I4766" s="3">
        <v>1038.49</v>
      </c>
      <c r="J4766" s="3" t="s">
        <v>32</v>
      </c>
      <c r="K4766" s="3" t="s">
        <v>28</v>
      </c>
      <c r="L4766" s="5">
        <f t="shared" si="1"/>
        <v>2998</v>
      </c>
      <c r="M4766" s="5">
        <f t="shared" si="2"/>
        <v>2076.98</v>
      </c>
      <c r="N4766" s="5">
        <f t="shared" si="3"/>
        <v>921.02</v>
      </c>
      <c r="O4766" s="6">
        <f t="shared" si="4"/>
        <v>0.3072114743</v>
      </c>
      <c r="P4766" s="6" t="str">
        <f t="shared" si="5"/>
        <v>Sunday</v>
      </c>
      <c r="Q4766" s="6" t="str">
        <f t="shared" si="6"/>
        <v>Weekend</v>
      </c>
      <c r="R4766" s="6" t="str">
        <f t="shared" si="7"/>
        <v>No Discount</v>
      </c>
    </row>
    <row r="4767">
      <c r="A4767" s="3" t="s">
        <v>5285</v>
      </c>
      <c r="B4767" s="4">
        <v>45972.66875</v>
      </c>
      <c r="C4767" s="3" t="s">
        <v>111</v>
      </c>
      <c r="D4767" s="3" t="s">
        <v>291</v>
      </c>
      <c r="E4767" s="3" t="s">
        <v>27</v>
      </c>
      <c r="F4767" s="3">
        <v>2.0</v>
      </c>
      <c r="G4767" s="3">
        <v>999.0</v>
      </c>
      <c r="H4767" s="3">
        <v>10.0</v>
      </c>
      <c r="I4767" s="3">
        <v>668.76</v>
      </c>
      <c r="J4767" s="3" t="s">
        <v>32</v>
      </c>
      <c r="K4767" s="3" t="s">
        <v>28</v>
      </c>
      <c r="L4767" s="5">
        <f t="shared" si="1"/>
        <v>1798.2</v>
      </c>
      <c r="M4767" s="5">
        <f t="shared" si="2"/>
        <v>1337.52</v>
      </c>
      <c r="N4767" s="5">
        <f t="shared" si="3"/>
        <v>460.68</v>
      </c>
      <c r="O4767" s="6">
        <f t="shared" si="4"/>
        <v>0.2561895229</v>
      </c>
      <c r="P4767" s="6" t="str">
        <f t="shared" si="5"/>
        <v>Tuesday</v>
      </c>
      <c r="Q4767" s="6" t="str">
        <f t="shared" si="6"/>
        <v>Weekday</v>
      </c>
      <c r="R4767" s="6" t="str">
        <f t="shared" si="7"/>
        <v>Low (1–15%)</v>
      </c>
    </row>
    <row r="4768">
      <c r="A4768" s="3" t="s">
        <v>5286</v>
      </c>
      <c r="B4768" s="4">
        <v>45370.728472222225</v>
      </c>
      <c r="C4768" s="3" t="s">
        <v>19</v>
      </c>
      <c r="D4768" s="3" t="s">
        <v>1018</v>
      </c>
      <c r="E4768" s="3" t="s">
        <v>27</v>
      </c>
      <c r="F4768" s="3">
        <v>1.0</v>
      </c>
      <c r="G4768" s="3">
        <v>799.0</v>
      </c>
      <c r="H4768" s="3">
        <v>10.0</v>
      </c>
      <c r="I4768" s="3">
        <v>442.29</v>
      </c>
      <c r="J4768" s="3" t="s">
        <v>52</v>
      </c>
      <c r="K4768" s="3" t="s">
        <v>28</v>
      </c>
      <c r="L4768" s="5">
        <f t="shared" si="1"/>
        <v>719.1</v>
      </c>
      <c r="M4768" s="5">
        <f t="shared" si="2"/>
        <v>442.29</v>
      </c>
      <c r="N4768" s="5">
        <f t="shared" si="3"/>
        <v>276.81</v>
      </c>
      <c r="O4768" s="6">
        <f t="shared" si="4"/>
        <v>0.3849395077</v>
      </c>
      <c r="P4768" s="6" t="str">
        <f t="shared" si="5"/>
        <v>Tuesday</v>
      </c>
      <c r="Q4768" s="6" t="str">
        <f t="shared" si="6"/>
        <v>Weekday</v>
      </c>
      <c r="R4768" s="6" t="str">
        <f t="shared" si="7"/>
        <v>Low (1–15%)</v>
      </c>
    </row>
    <row r="4769">
      <c r="A4769" s="3" t="s">
        <v>5287</v>
      </c>
      <c r="B4769" s="4">
        <v>45914.74930555555</v>
      </c>
      <c r="C4769" s="3" t="s">
        <v>60</v>
      </c>
      <c r="D4769" s="3" t="s">
        <v>1126</v>
      </c>
      <c r="E4769" s="3" t="s">
        <v>21</v>
      </c>
      <c r="F4769" s="3">
        <v>2.0</v>
      </c>
      <c r="G4769" s="3">
        <v>499.0</v>
      </c>
      <c r="H4769" s="3">
        <v>0.0</v>
      </c>
      <c r="I4769" s="3">
        <v>234.38</v>
      </c>
      <c r="J4769" s="3" t="s">
        <v>22</v>
      </c>
      <c r="K4769" s="3" t="s">
        <v>39</v>
      </c>
      <c r="L4769" s="5">
        <f t="shared" si="1"/>
        <v>998</v>
      </c>
      <c r="M4769" s="5">
        <f t="shared" si="2"/>
        <v>468.76</v>
      </c>
      <c r="N4769" s="5">
        <f t="shared" si="3"/>
        <v>529.24</v>
      </c>
      <c r="O4769" s="6">
        <f t="shared" si="4"/>
        <v>0.5303006012</v>
      </c>
      <c r="P4769" s="6" t="str">
        <f t="shared" si="5"/>
        <v>Sunday</v>
      </c>
      <c r="Q4769" s="6" t="str">
        <f t="shared" si="6"/>
        <v>Weekend</v>
      </c>
      <c r="R4769" s="6" t="str">
        <f t="shared" si="7"/>
        <v>No Discount</v>
      </c>
    </row>
    <row r="4770">
      <c r="A4770" s="3" t="s">
        <v>5288</v>
      </c>
      <c r="B4770" s="4">
        <v>45403.79513888889</v>
      </c>
      <c r="C4770" s="3" t="s">
        <v>242</v>
      </c>
      <c r="D4770" s="3" t="s">
        <v>1023</v>
      </c>
      <c r="E4770" s="3" t="s">
        <v>35</v>
      </c>
      <c r="F4770" s="3">
        <v>3.0</v>
      </c>
      <c r="G4770" s="3">
        <v>1999.0</v>
      </c>
      <c r="H4770" s="3">
        <v>15.0</v>
      </c>
      <c r="I4770" s="3">
        <v>1474.57</v>
      </c>
      <c r="J4770" s="3" t="s">
        <v>32</v>
      </c>
      <c r="K4770" s="3" t="s">
        <v>39</v>
      </c>
      <c r="L4770" s="5">
        <f t="shared" si="1"/>
        <v>5097.45</v>
      </c>
      <c r="M4770" s="5">
        <f t="shared" si="2"/>
        <v>4423.71</v>
      </c>
      <c r="N4770" s="5">
        <f t="shared" si="3"/>
        <v>673.74</v>
      </c>
      <c r="O4770" s="6">
        <f t="shared" si="4"/>
        <v>0.1321719683</v>
      </c>
      <c r="P4770" s="6" t="str">
        <f t="shared" si="5"/>
        <v>Sunday</v>
      </c>
      <c r="Q4770" s="6" t="str">
        <f t="shared" si="6"/>
        <v>Weekend</v>
      </c>
      <c r="R4770" s="6" t="str">
        <f t="shared" si="7"/>
        <v>Low (1–15%)</v>
      </c>
    </row>
    <row r="4771">
      <c r="A4771" s="3" t="s">
        <v>5289</v>
      </c>
      <c r="B4771" s="4">
        <v>45599.586805555555</v>
      </c>
      <c r="C4771" s="3" t="s">
        <v>100</v>
      </c>
      <c r="D4771" s="3" t="s">
        <v>1461</v>
      </c>
      <c r="E4771" s="3" t="s">
        <v>27</v>
      </c>
      <c r="F4771" s="3">
        <v>2.0</v>
      </c>
      <c r="G4771" s="3">
        <v>1299.0</v>
      </c>
      <c r="H4771" s="3">
        <v>0.0</v>
      </c>
      <c r="I4771" s="3">
        <v>744.11</v>
      </c>
      <c r="J4771" s="3" t="s">
        <v>32</v>
      </c>
      <c r="K4771" s="3" t="s">
        <v>28</v>
      </c>
      <c r="L4771" s="5">
        <f t="shared" si="1"/>
        <v>2598</v>
      </c>
      <c r="M4771" s="5">
        <f t="shared" si="2"/>
        <v>1488.22</v>
      </c>
      <c r="N4771" s="5">
        <f t="shared" si="3"/>
        <v>1109.78</v>
      </c>
      <c r="O4771" s="6">
        <f t="shared" si="4"/>
        <v>0.4271670516</v>
      </c>
      <c r="P4771" s="6" t="str">
        <f t="shared" si="5"/>
        <v>Sunday</v>
      </c>
      <c r="Q4771" s="6" t="str">
        <f t="shared" si="6"/>
        <v>Weekend</v>
      </c>
      <c r="R4771" s="6" t="str">
        <f t="shared" si="7"/>
        <v>No Discount</v>
      </c>
    </row>
    <row r="4772">
      <c r="A4772" s="3" t="s">
        <v>5290</v>
      </c>
      <c r="B4772" s="4">
        <v>45381.611805555556</v>
      </c>
      <c r="C4772" s="3" t="s">
        <v>60</v>
      </c>
      <c r="D4772" s="3" t="s">
        <v>927</v>
      </c>
      <c r="E4772" s="3" t="s">
        <v>35</v>
      </c>
      <c r="F4772" s="3">
        <v>2.0</v>
      </c>
      <c r="G4772" s="3">
        <v>1999.0</v>
      </c>
      <c r="H4772" s="3">
        <v>15.0</v>
      </c>
      <c r="I4772" s="3">
        <v>1375.41</v>
      </c>
      <c r="J4772" s="3" t="s">
        <v>52</v>
      </c>
      <c r="K4772" s="3" t="s">
        <v>28</v>
      </c>
      <c r="L4772" s="5">
        <f t="shared" si="1"/>
        <v>3398.3</v>
      </c>
      <c r="M4772" s="5">
        <f t="shared" si="2"/>
        <v>2750.82</v>
      </c>
      <c r="N4772" s="5">
        <f t="shared" si="3"/>
        <v>647.48</v>
      </c>
      <c r="O4772" s="6">
        <f t="shared" si="4"/>
        <v>0.1905305594</v>
      </c>
      <c r="P4772" s="6" t="str">
        <f t="shared" si="5"/>
        <v>Saturday</v>
      </c>
      <c r="Q4772" s="6" t="str">
        <f t="shared" si="6"/>
        <v>Weekend</v>
      </c>
      <c r="R4772" s="6" t="str">
        <f t="shared" si="7"/>
        <v>Low (1–15%)</v>
      </c>
    </row>
    <row r="4773">
      <c r="A4773" s="3" t="s">
        <v>5291</v>
      </c>
      <c r="B4773" s="4">
        <v>45701.584027777775</v>
      </c>
      <c r="C4773" s="3" t="s">
        <v>44</v>
      </c>
      <c r="D4773" s="3" t="s">
        <v>695</v>
      </c>
      <c r="E4773" s="3" t="s">
        <v>27</v>
      </c>
      <c r="F4773" s="3">
        <v>3.0</v>
      </c>
      <c r="G4773" s="3">
        <v>1299.0</v>
      </c>
      <c r="H4773" s="3">
        <v>5.0</v>
      </c>
      <c r="I4773" s="3">
        <v>703.74</v>
      </c>
      <c r="J4773" s="3" t="s">
        <v>22</v>
      </c>
      <c r="K4773" s="3" t="s">
        <v>23</v>
      </c>
      <c r="L4773" s="5">
        <f t="shared" si="1"/>
        <v>3702.15</v>
      </c>
      <c r="M4773" s="5">
        <f t="shared" si="2"/>
        <v>2111.22</v>
      </c>
      <c r="N4773" s="5">
        <f t="shared" si="3"/>
        <v>1590.93</v>
      </c>
      <c r="O4773" s="6">
        <f t="shared" si="4"/>
        <v>0.4297313723</v>
      </c>
      <c r="P4773" s="6" t="str">
        <f t="shared" si="5"/>
        <v>Thursday</v>
      </c>
      <c r="Q4773" s="6" t="str">
        <f t="shared" si="6"/>
        <v>Weekday</v>
      </c>
      <c r="R4773" s="6" t="str">
        <f t="shared" si="7"/>
        <v>Low (1–15%)</v>
      </c>
    </row>
    <row r="4774">
      <c r="A4774" s="3" t="s">
        <v>5292</v>
      </c>
      <c r="B4774" s="4">
        <v>45715.59305555555</v>
      </c>
      <c r="C4774" s="3" t="s">
        <v>41</v>
      </c>
      <c r="D4774" s="3" t="s">
        <v>830</v>
      </c>
      <c r="E4774" s="3" t="s">
        <v>35</v>
      </c>
      <c r="F4774" s="3">
        <v>4.0</v>
      </c>
      <c r="G4774" s="3">
        <v>1999.0</v>
      </c>
      <c r="H4774" s="3">
        <v>25.0</v>
      </c>
      <c r="I4774" s="3">
        <v>1422.12</v>
      </c>
      <c r="J4774" s="3" t="s">
        <v>32</v>
      </c>
      <c r="K4774" s="3" t="s">
        <v>28</v>
      </c>
      <c r="L4774" s="5">
        <f t="shared" si="1"/>
        <v>5997</v>
      </c>
      <c r="M4774" s="5">
        <f t="shared" si="2"/>
        <v>5688.48</v>
      </c>
      <c r="N4774" s="5">
        <f t="shared" si="3"/>
        <v>308.52</v>
      </c>
      <c r="O4774" s="6">
        <f t="shared" si="4"/>
        <v>0.05144572286</v>
      </c>
      <c r="P4774" s="6" t="str">
        <f t="shared" si="5"/>
        <v>Thursday</v>
      </c>
      <c r="Q4774" s="6" t="str">
        <f t="shared" si="6"/>
        <v>Weekday</v>
      </c>
      <c r="R4774" s="6" t="str">
        <f t="shared" si="7"/>
        <v>Mid (16–25%)</v>
      </c>
    </row>
    <row r="4775">
      <c r="A4775" s="3" t="s">
        <v>5293</v>
      </c>
      <c r="B4775" s="4">
        <v>45783.688888888886</v>
      </c>
      <c r="C4775" s="3" t="s">
        <v>135</v>
      </c>
      <c r="D4775" s="3" t="s">
        <v>181</v>
      </c>
      <c r="E4775" s="3" t="s">
        <v>21</v>
      </c>
      <c r="F4775" s="3">
        <v>2.0</v>
      </c>
      <c r="G4775" s="3">
        <v>699.0</v>
      </c>
      <c r="H4775" s="3">
        <v>30.0</v>
      </c>
      <c r="I4775" s="3">
        <v>325.82</v>
      </c>
      <c r="J4775" s="3" t="s">
        <v>32</v>
      </c>
      <c r="K4775" s="3" t="s">
        <v>28</v>
      </c>
      <c r="L4775" s="5">
        <f t="shared" si="1"/>
        <v>978.6</v>
      </c>
      <c r="M4775" s="5">
        <f t="shared" si="2"/>
        <v>651.64</v>
      </c>
      <c r="N4775" s="5">
        <f t="shared" si="3"/>
        <v>326.96</v>
      </c>
      <c r="O4775" s="6">
        <f t="shared" si="4"/>
        <v>0.334109953</v>
      </c>
      <c r="P4775" s="6" t="str">
        <f t="shared" si="5"/>
        <v>Tuesday</v>
      </c>
      <c r="Q4775" s="6" t="str">
        <f t="shared" si="6"/>
        <v>Weekday</v>
      </c>
      <c r="R4775" s="6" t="str">
        <f t="shared" si="7"/>
        <v>High (&gt;25%)</v>
      </c>
    </row>
    <row r="4776">
      <c r="A4776" s="3" t="s">
        <v>5294</v>
      </c>
      <c r="B4776" s="4">
        <v>45735.575694444444</v>
      </c>
      <c r="C4776" s="3" t="s">
        <v>242</v>
      </c>
      <c r="D4776" s="3" t="s">
        <v>837</v>
      </c>
      <c r="E4776" s="3" t="s">
        <v>21</v>
      </c>
      <c r="F4776" s="3">
        <v>3.0</v>
      </c>
      <c r="G4776" s="3">
        <v>499.0</v>
      </c>
      <c r="H4776" s="3">
        <v>0.0</v>
      </c>
      <c r="I4776" s="3">
        <v>267.73</v>
      </c>
      <c r="J4776" s="3" t="s">
        <v>52</v>
      </c>
      <c r="K4776" s="3" t="s">
        <v>28</v>
      </c>
      <c r="L4776" s="5">
        <f t="shared" si="1"/>
        <v>1497</v>
      </c>
      <c r="M4776" s="5">
        <f t="shared" si="2"/>
        <v>803.19</v>
      </c>
      <c r="N4776" s="5">
        <f t="shared" si="3"/>
        <v>693.81</v>
      </c>
      <c r="O4776" s="6">
        <f t="shared" si="4"/>
        <v>0.4634669339</v>
      </c>
      <c r="P4776" s="6" t="str">
        <f t="shared" si="5"/>
        <v>Wednesday</v>
      </c>
      <c r="Q4776" s="6" t="str">
        <f t="shared" si="6"/>
        <v>Weekday</v>
      </c>
      <c r="R4776" s="6" t="str">
        <f t="shared" si="7"/>
        <v>No Discount</v>
      </c>
    </row>
    <row r="4777">
      <c r="A4777" s="3" t="s">
        <v>5295</v>
      </c>
      <c r="B4777" s="4">
        <v>45369.720138888886</v>
      </c>
      <c r="C4777" s="3" t="s">
        <v>73</v>
      </c>
      <c r="D4777" s="3" t="s">
        <v>208</v>
      </c>
      <c r="E4777" s="3" t="s">
        <v>27</v>
      </c>
      <c r="F4777" s="3">
        <v>2.0</v>
      </c>
      <c r="G4777" s="3">
        <v>1999.0</v>
      </c>
      <c r="H4777" s="3">
        <v>25.0</v>
      </c>
      <c r="I4777" s="3">
        <v>1060.84</v>
      </c>
      <c r="J4777" s="3" t="s">
        <v>32</v>
      </c>
      <c r="K4777" s="3" t="s">
        <v>23</v>
      </c>
      <c r="L4777" s="5">
        <f t="shared" si="1"/>
        <v>2998.5</v>
      </c>
      <c r="M4777" s="5">
        <f t="shared" si="2"/>
        <v>2121.68</v>
      </c>
      <c r="N4777" s="5">
        <f t="shared" si="3"/>
        <v>876.82</v>
      </c>
      <c r="O4777" s="6">
        <f t="shared" si="4"/>
        <v>0.2924195431</v>
      </c>
      <c r="P4777" s="6" t="str">
        <f t="shared" si="5"/>
        <v>Monday</v>
      </c>
      <c r="Q4777" s="6" t="str">
        <f t="shared" si="6"/>
        <v>Weekday</v>
      </c>
      <c r="R4777" s="6" t="str">
        <f t="shared" si="7"/>
        <v>Mid (16–25%)</v>
      </c>
    </row>
    <row r="4778">
      <c r="A4778" s="3" t="s">
        <v>5296</v>
      </c>
      <c r="B4778" s="4">
        <v>45440.67013888889</v>
      </c>
      <c r="C4778" s="3" t="s">
        <v>207</v>
      </c>
      <c r="D4778" s="3" t="s">
        <v>1591</v>
      </c>
      <c r="E4778" s="3" t="s">
        <v>27</v>
      </c>
      <c r="F4778" s="3">
        <v>3.0</v>
      </c>
      <c r="G4778" s="3">
        <v>1999.0</v>
      </c>
      <c r="H4778" s="3">
        <v>0.0</v>
      </c>
      <c r="I4778" s="3">
        <v>1261.56</v>
      </c>
      <c r="J4778" s="3" t="s">
        <v>52</v>
      </c>
      <c r="K4778" s="3" t="s">
        <v>39</v>
      </c>
      <c r="L4778" s="5">
        <f t="shared" si="1"/>
        <v>5997</v>
      </c>
      <c r="M4778" s="5">
        <f t="shared" si="2"/>
        <v>3784.68</v>
      </c>
      <c r="N4778" s="5">
        <f t="shared" si="3"/>
        <v>2212.32</v>
      </c>
      <c r="O4778" s="6">
        <f t="shared" si="4"/>
        <v>0.3689044522</v>
      </c>
      <c r="P4778" s="6" t="str">
        <f t="shared" si="5"/>
        <v>Tuesday</v>
      </c>
      <c r="Q4778" s="6" t="str">
        <f t="shared" si="6"/>
        <v>Weekday</v>
      </c>
      <c r="R4778" s="6" t="str">
        <f t="shared" si="7"/>
        <v>No Discount</v>
      </c>
    </row>
    <row r="4779">
      <c r="A4779" s="3" t="s">
        <v>5297</v>
      </c>
      <c r="B4779" s="4">
        <v>45533.71944444445</v>
      </c>
      <c r="C4779" s="3" t="s">
        <v>151</v>
      </c>
      <c r="D4779" s="3" t="s">
        <v>341</v>
      </c>
      <c r="E4779" s="3" t="s">
        <v>35</v>
      </c>
      <c r="F4779" s="3">
        <v>1.0</v>
      </c>
      <c r="G4779" s="3">
        <v>3999.0</v>
      </c>
      <c r="H4779" s="3">
        <v>20.0</v>
      </c>
      <c r="I4779" s="3">
        <v>2648.07</v>
      </c>
      <c r="J4779" s="3" t="s">
        <v>52</v>
      </c>
      <c r="K4779" s="3" t="s">
        <v>23</v>
      </c>
      <c r="L4779" s="5">
        <f t="shared" si="1"/>
        <v>3199.2</v>
      </c>
      <c r="M4779" s="5">
        <f t="shared" si="2"/>
        <v>2648.07</v>
      </c>
      <c r="N4779" s="5">
        <f t="shared" si="3"/>
        <v>551.13</v>
      </c>
      <c r="O4779" s="6">
        <f t="shared" si="4"/>
        <v>0.1722711928</v>
      </c>
      <c r="P4779" s="6" t="str">
        <f t="shared" si="5"/>
        <v>Thursday</v>
      </c>
      <c r="Q4779" s="6" t="str">
        <f t="shared" si="6"/>
        <v>Weekday</v>
      </c>
      <c r="R4779" s="6" t="str">
        <f t="shared" si="7"/>
        <v>Mid (16–25%)</v>
      </c>
    </row>
    <row r="4780">
      <c r="A4780" s="3" t="s">
        <v>5298</v>
      </c>
      <c r="B4780" s="4">
        <v>45684.510416666664</v>
      </c>
      <c r="C4780" s="3" t="s">
        <v>270</v>
      </c>
      <c r="D4780" s="3" t="s">
        <v>598</v>
      </c>
      <c r="E4780" s="3" t="s">
        <v>21</v>
      </c>
      <c r="F4780" s="3">
        <v>2.0</v>
      </c>
      <c r="G4780" s="3">
        <v>499.0</v>
      </c>
      <c r="H4780" s="3">
        <v>30.0</v>
      </c>
      <c r="I4780" s="3">
        <v>326.63</v>
      </c>
      <c r="J4780" s="3" t="s">
        <v>32</v>
      </c>
      <c r="K4780" s="3" t="s">
        <v>23</v>
      </c>
      <c r="L4780" s="5">
        <f t="shared" si="1"/>
        <v>698.6</v>
      </c>
      <c r="M4780" s="5">
        <f t="shared" si="2"/>
        <v>653.26</v>
      </c>
      <c r="N4780" s="5">
        <f t="shared" si="3"/>
        <v>45.34</v>
      </c>
      <c r="O4780" s="6">
        <f t="shared" si="4"/>
        <v>0.06490123103</v>
      </c>
      <c r="P4780" s="6" t="str">
        <f t="shared" si="5"/>
        <v>Monday</v>
      </c>
      <c r="Q4780" s="6" t="str">
        <f t="shared" si="6"/>
        <v>Weekday</v>
      </c>
      <c r="R4780" s="6" t="str">
        <f t="shared" si="7"/>
        <v>High (&gt;25%)</v>
      </c>
    </row>
    <row r="4781">
      <c r="A4781" s="3" t="s">
        <v>5299</v>
      </c>
      <c r="B4781" s="4">
        <v>45857.64097222222</v>
      </c>
      <c r="C4781" s="3" t="s">
        <v>100</v>
      </c>
      <c r="D4781" s="3" t="s">
        <v>386</v>
      </c>
      <c r="E4781" s="3" t="s">
        <v>35</v>
      </c>
      <c r="F4781" s="3">
        <v>1.0</v>
      </c>
      <c r="G4781" s="3">
        <v>1999.0</v>
      </c>
      <c r="H4781" s="3">
        <v>30.0</v>
      </c>
      <c r="I4781" s="3">
        <v>1492.2</v>
      </c>
      <c r="J4781" s="3" t="s">
        <v>52</v>
      </c>
      <c r="K4781" s="3" t="s">
        <v>23</v>
      </c>
      <c r="L4781" s="5">
        <f t="shared" si="1"/>
        <v>1399.3</v>
      </c>
      <c r="M4781" s="5">
        <f t="shared" si="2"/>
        <v>1492.2</v>
      </c>
      <c r="N4781" s="5">
        <f t="shared" si="3"/>
        <v>-92.9</v>
      </c>
      <c r="O4781" s="6">
        <f t="shared" si="4"/>
        <v>-0.06639033803</v>
      </c>
      <c r="P4781" s="6" t="str">
        <f t="shared" si="5"/>
        <v>Saturday</v>
      </c>
      <c r="Q4781" s="6" t="str">
        <f t="shared" si="6"/>
        <v>Weekend</v>
      </c>
      <c r="R4781" s="6" t="str">
        <f t="shared" si="7"/>
        <v>High (&gt;25%)</v>
      </c>
    </row>
    <row r="4782">
      <c r="A4782" s="3" t="s">
        <v>5300</v>
      </c>
      <c r="B4782" s="4">
        <v>45435.74236111111</v>
      </c>
      <c r="C4782" s="3" t="s">
        <v>65</v>
      </c>
      <c r="D4782" s="3" t="s">
        <v>418</v>
      </c>
      <c r="E4782" s="3" t="s">
        <v>21</v>
      </c>
      <c r="F4782" s="3">
        <v>2.0</v>
      </c>
      <c r="G4782" s="3">
        <v>299.0</v>
      </c>
      <c r="H4782" s="3">
        <v>15.0</v>
      </c>
      <c r="I4782" s="3">
        <v>200.61</v>
      </c>
      <c r="J4782" s="3" t="s">
        <v>52</v>
      </c>
      <c r="K4782" s="3" t="s">
        <v>28</v>
      </c>
      <c r="L4782" s="5">
        <f t="shared" si="1"/>
        <v>508.3</v>
      </c>
      <c r="M4782" s="5">
        <f t="shared" si="2"/>
        <v>401.22</v>
      </c>
      <c r="N4782" s="5">
        <f t="shared" si="3"/>
        <v>107.08</v>
      </c>
      <c r="O4782" s="6">
        <f t="shared" si="4"/>
        <v>0.2106629943</v>
      </c>
      <c r="P4782" s="6" t="str">
        <f t="shared" si="5"/>
        <v>Thursday</v>
      </c>
      <c r="Q4782" s="6" t="str">
        <f t="shared" si="6"/>
        <v>Weekday</v>
      </c>
      <c r="R4782" s="6" t="str">
        <f t="shared" si="7"/>
        <v>Low (1–15%)</v>
      </c>
    </row>
    <row r="4783">
      <c r="A4783" s="3" t="s">
        <v>5301</v>
      </c>
      <c r="B4783" s="4">
        <v>45508.81875</v>
      </c>
      <c r="C4783" s="3" t="s">
        <v>111</v>
      </c>
      <c r="D4783" s="3" t="s">
        <v>1284</v>
      </c>
      <c r="E4783" s="3" t="s">
        <v>27</v>
      </c>
      <c r="F4783" s="3">
        <v>3.0</v>
      </c>
      <c r="G4783" s="3">
        <v>799.0</v>
      </c>
      <c r="H4783" s="3">
        <v>20.0</v>
      </c>
      <c r="I4783" s="3">
        <v>465.73</v>
      </c>
      <c r="J4783" s="3" t="s">
        <v>52</v>
      </c>
      <c r="K4783" s="3" t="s">
        <v>28</v>
      </c>
      <c r="L4783" s="5">
        <f t="shared" si="1"/>
        <v>1917.6</v>
      </c>
      <c r="M4783" s="5">
        <f t="shared" si="2"/>
        <v>1397.19</v>
      </c>
      <c r="N4783" s="5">
        <f t="shared" si="3"/>
        <v>520.41</v>
      </c>
      <c r="O4783" s="6">
        <f t="shared" si="4"/>
        <v>0.2713861076</v>
      </c>
      <c r="P4783" s="6" t="str">
        <f t="shared" si="5"/>
        <v>Sunday</v>
      </c>
      <c r="Q4783" s="6" t="str">
        <f t="shared" si="6"/>
        <v>Weekend</v>
      </c>
      <c r="R4783" s="6" t="str">
        <f t="shared" si="7"/>
        <v>Mid (16–25%)</v>
      </c>
    </row>
    <row r="4784">
      <c r="A4784" s="3" t="s">
        <v>5302</v>
      </c>
      <c r="B4784" s="4">
        <v>45878.625</v>
      </c>
      <c r="C4784" s="3" t="s">
        <v>309</v>
      </c>
      <c r="D4784" s="3" t="s">
        <v>237</v>
      </c>
      <c r="E4784" s="3" t="s">
        <v>35</v>
      </c>
      <c r="F4784" s="3">
        <v>1.0</v>
      </c>
      <c r="G4784" s="3">
        <v>1999.0</v>
      </c>
      <c r="H4784" s="3">
        <v>20.0</v>
      </c>
      <c r="I4784" s="3">
        <v>1288.29</v>
      </c>
      <c r="J4784" s="3" t="s">
        <v>52</v>
      </c>
      <c r="K4784" s="3" t="s">
        <v>39</v>
      </c>
      <c r="L4784" s="5">
        <f t="shared" si="1"/>
        <v>1599.2</v>
      </c>
      <c r="M4784" s="5">
        <f t="shared" si="2"/>
        <v>1288.29</v>
      </c>
      <c r="N4784" s="5">
        <f t="shared" si="3"/>
        <v>310.91</v>
      </c>
      <c r="O4784" s="6">
        <f t="shared" si="4"/>
        <v>0.194415958</v>
      </c>
      <c r="P4784" s="6" t="str">
        <f t="shared" si="5"/>
        <v>Saturday</v>
      </c>
      <c r="Q4784" s="6" t="str">
        <f t="shared" si="6"/>
        <v>Weekend</v>
      </c>
      <c r="R4784" s="6" t="str">
        <f t="shared" si="7"/>
        <v>Mid (16–25%)</v>
      </c>
    </row>
    <row r="4785">
      <c r="A4785" s="3" t="s">
        <v>5303</v>
      </c>
      <c r="B4785" s="4">
        <v>45870.427083333336</v>
      </c>
      <c r="C4785" s="3" t="s">
        <v>127</v>
      </c>
      <c r="D4785" s="3" t="s">
        <v>489</v>
      </c>
      <c r="E4785" s="3" t="s">
        <v>21</v>
      </c>
      <c r="F4785" s="3">
        <v>3.0</v>
      </c>
      <c r="G4785" s="3">
        <v>499.0</v>
      </c>
      <c r="H4785" s="3">
        <v>10.0</v>
      </c>
      <c r="I4785" s="3">
        <v>234.82</v>
      </c>
      <c r="J4785" s="3" t="s">
        <v>52</v>
      </c>
      <c r="K4785" s="3" t="s">
        <v>28</v>
      </c>
      <c r="L4785" s="5">
        <f t="shared" si="1"/>
        <v>1347.3</v>
      </c>
      <c r="M4785" s="5">
        <f t="shared" si="2"/>
        <v>704.46</v>
      </c>
      <c r="N4785" s="5">
        <f t="shared" si="3"/>
        <v>642.84</v>
      </c>
      <c r="O4785" s="6">
        <f t="shared" si="4"/>
        <v>0.4771320419</v>
      </c>
      <c r="P4785" s="6" t="str">
        <f t="shared" si="5"/>
        <v>Friday</v>
      </c>
      <c r="Q4785" s="6" t="str">
        <f t="shared" si="6"/>
        <v>Weekday</v>
      </c>
      <c r="R4785" s="6" t="str">
        <f t="shared" si="7"/>
        <v>Low (1–15%)</v>
      </c>
    </row>
    <row r="4786">
      <c r="A4786" s="3" t="s">
        <v>5304</v>
      </c>
      <c r="B4786" s="4">
        <v>45763.83888888889</v>
      </c>
      <c r="C4786" s="3" t="s">
        <v>285</v>
      </c>
      <c r="D4786" s="3" t="s">
        <v>154</v>
      </c>
      <c r="E4786" s="3" t="s">
        <v>21</v>
      </c>
      <c r="F4786" s="3">
        <v>3.0</v>
      </c>
      <c r="G4786" s="3">
        <v>299.0</v>
      </c>
      <c r="H4786" s="3">
        <v>25.0</v>
      </c>
      <c r="I4786" s="3">
        <v>192.21</v>
      </c>
      <c r="J4786" s="3" t="s">
        <v>52</v>
      </c>
      <c r="K4786" s="3" t="s">
        <v>28</v>
      </c>
      <c r="L4786" s="5">
        <f t="shared" si="1"/>
        <v>672.75</v>
      </c>
      <c r="M4786" s="5">
        <f t="shared" si="2"/>
        <v>576.63</v>
      </c>
      <c r="N4786" s="5">
        <f t="shared" si="3"/>
        <v>96.12</v>
      </c>
      <c r="O4786" s="6">
        <f t="shared" si="4"/>
        <v>0.1428762542</v>
      </c>
      <c r="P4786" s="6" t="str">
        <f t="shared" si="5"/>
        <v>Wednesday</v>
      </c>
      <c r="Q4786" s="6" t="str">
        <f t="shared" si="6"/>
        <v>Weekday</v>
      </c>
      <c r="R4786" s="6" t="str">
        <f t="shared" si="7"/>
        <v>Mid (16–25%)</v>
      </c>
    </row>
    <row r="4787">
      <c r="A4787" s="3" t="s">
        <v>5305</v>
      </c>
      <c r="B4787" s="4">
        <v>45800.45</v>
      </c>
      <c r="C4787" s="3" t="s">
        <v>54</v>
      </c>
      <c r="D4787" s="3" t="s">
        <v>391</v>
      </c>
      <c r="E4787" s="3" t="s">
        <v>35</v>
      </c>
      <c r="F4787" s="3">
        <v>2.0</v>
      </c>
      <c r="G4787" s="3">
        <v>3999.0</v>
      </c>
      <c r="H4787" s="3">
        <v>20.0</v>
      </c>
      <c r="I4787" s="3">
        <v>2732.27</v>
      </c>
      <c r="J4787" s="3" t="s">
        <v>52</v>
      </c>
      <c r="K4787" s="3" t="s">
        <v>39</v>
      </c>
      <c r="L4787" s="5">
        <f t="shared" si="1"/>
        <v>6398.4</v>
      </c>
      <c r="M4787" s="5">
        <f t="shared" si="2"/>
        <v>5464.54</v>
      </c>
      <c r="N4787" s="5">
        <f t="shared" si="3"/>
        <v>933.86</v>
      </c>
      <c r="O4787" s="6">
        <f t="shared" si="4"/>
        <v>0.145952113</v>
      </c>
      <c r="P4787" s="6" t="str">
        <f t="shared" si="5"/>
        <v>Friday</v>
      </c>
      <c r="Q4787" s="6" t="str">
        <f t="shared" si="6"/>
        <v>Weekday</v>
      </c>
      <c r="R4787" s="6" t="str">
        <f t="shared" si="7"/>
        <v>Mid (16–25%)</v>
      </c>
    </row>
    <row r="4788">
      <c r="A4788" s="3" t="s">
        <v>5306</v>
      </c>
      <c r="B4788" s="4">
        <v>45687.71527777778</v>
      </c>
      <c r="C4788" s="3" t="s">
        <v>254</v>
      </c>
      <c r="D4788" s="3" t="s">
        <v>112</v>
      </c>
      <c r="E4788" s="3" t="s">
        <v>27</v>
      </c>
      <c r="F4788" s="3">
        <v>2.0</v>
      </c>
      <c r="G4788" s="3">
        <v>1499.0</v>
      </c>
      <c r="H4788" s="3">
        <v>15.0</v>
      </c>
      <c r="I4788" s="3">
        <v>788.53</v>
      </c>
      <c r="J4788" s="3" t="s">
        <v>52</v>
      </c>
      <c r="K4788" s="3" t="s">
        <v>39</v>
      </c>
      <c r="L4788" s="5">
        <f t="shared" si="1"/>
        <v>2548.3</v>
      </c>
      <c r="M4788" s="5">
        <f t="shared" si="2"/>
        <v>1577.06</v>
      </c>
      <c r="N4788" s="5">
        <f t="shared" si="3"/>
        <v>971.24</v>
      </c>
      <c r="O4788" s="6">
        <f t="shared" si="4"/>
        <v>0.3811325197</v>
      </c>
      <c r="P4788" s="6" t="str">
        <f t="shared" si="5"/>
        <v>Thursday</v>
      </c>
      <c r="Q4788" s="6" t="str">
        <f t="shared" si="6"/>
        <v>Weekday</v>
      </c>
      <c r="R4788" s="6" t="str">
        <f t="shared" si="7"/>
        <v>Low (1–15%)</v>
      </c>
    </row>
    <row r="4789">
      <c r="A4789" s="3" t="s">
        <v>5307</v>
      </c>
      <c r="B4789" s="4">
        <v>45951.87291666667</v>
      </c>
      <c r="C4789" s="3" t="s">
        <v>94</v>
      </c>
      <c r="D4789" s="3" t="s">
        <v>517</v>
      </c>
      <c r="E4789" s="3" t="s">
        <v>21</v>
      </c>
      <c r="F4789" s="3">
        <v>4.0</v>
      </c>
      <c r="G4789" s="3">
        <v>499.0</v>
      </c>
      <c r="H4789" s="3">
        <v>25.0</v>
      </c>
      <c r="I4789" s="3">
        <v>242.2</v>
      </c>
      <c r="J4789" s="3" t="s">
        <v>52</v>
      </c>
      <c r="K4789" s="3" t="s">
        <v>39</v>
      </c>
      <c r="L4789" s="5">
        <f t="shared" si="1"/>
        <v>1497</v>
      </c>
      <c r="M4789" s="5">
        <f t="shared" si="2"/>
        <v>968.8</v>
      </c>
      <c r="N4789" s="5">
        <f t="shared" si="3"/>
        <v>528.2</v>
      </c>
      <c r="O4789" s="6">
        <f t="shared" si="4"/>
        <v>0.3528390114</v>
      </c>
      <c r="P4789" s="6" t="str">
        <f t="shared" si="5"/>
        <v>Tuesday</v>
      </c>
      <c r="Q4789" s="6" t="str">
        <f t="shared" si="6"/>
        <v>Weekday</v>
      </c>
      <c r="R4789" s="6" t="str">
        <f t="shared" si="7"/>
        <v>Mid (16–25%)</v>
      </c>
    </row>
    <row r="4790">
      <c r="A4790" s="3" t="s">
        <v>5308</v>
      </c>
      <c r="B4790" s="4">
        <v>45454.63333333333</v>
      </c>
      <c r="C4790" s="3" t="s">
        <v>399</v>
      </c>
      <c r="D4790" s="3" t="s">
        <v>165</v>
      </c>
      <c r="E4790" s="3" t="s">
        <v>35</v>
      </c>
      <c r="F4790" s="3">
        <v>2.0</v>
      </c>
      <c r="G4790" s="3">
        <v>3499.0</v>
      </c>
      <c r="H4790" s="3">
        <v>0.0</v>
      </c>
      <c r="I4790" s="3">
        <v>2283.06</v>
      </c>
      <c r="J4790" s="3" t="s">
        <v>52</v>
      </c>
      <c r="K4790" s="3" t="s">
        <v>23</v>
      </c>
      <c r="L4790" s="5">
        <f t="shared" si="1"/>
        <v>6998</v>
      </c>
      <c r="M4790" s="5">
        <f t="shared" si="2"/>
        <v>4566.12</v>
      </c>
      <c r="N4790" s="5">
        <f t="shared" si="3"/>
        <v>2431.88</v>
      </c>
      <c r="O4790" s="6">
        <f t="shared" si="4"/>
        <v>0.3475107173</v>
      </c>
      <c r="P4790" s="6" t="str">
        <f t="shared" si="5"/>
        <v>Tuesday</v>
      </c>
      <c r="Q4790" s="6" t="str">
        <f t="shared" si="6"/>
        <v>Weekday</v>
      </c>
      <c r="R4790" s="6" t="str">
        <f t="shared" si="7"/>
        <v>No Discount</v>
      </c>
    </row>
    <row r="4791">
      <c r="A4791" s="3" t="s">
        <v>5309</v>
      </c>
      <c r="B4791" s="4">
        <v>45825.896527777775</v>
      </c>
      <c r="C4791" s="3" t="s">
        <v>285</v>
      </c>
      <c r="D4791" s="3" t="s">
        <v>491</v>
      </c>
      <c r="E4791" s="3" t="s">
        <v>21</v>
      </c>
      <c r="F4791" s="3">
        <v>4.0</v>
      </c>
      <c r="G4791" s="3">
        <v>699.0</v>
      </c>
      <c r="H4791" s="3">
        <v>10.0</v>
      </c>
      <c r="I4791" s="3">
        <v>421.33</v>
      </c>
      <c r="J4791" s="3" t="s">
        <v>32</v>
      </c>
      <c r="K4791" s="3" t="s">
        <v>39</v>
      </c>
      <c r="L4791" s="5">
        <f t="shared" si="1"/>
        <v>2516.4</v>
      </c>
      <c r="M4791" s="5">
        <f t="shared" si="2"/>
        <v>1685.32</v>
      </c>
      <c r="N4791" s="5">
        <f t="shared" si="3"/>
        <v>831.08</v>
      </c>
      <c r="O4791" s="6">
        <f t="shared" si="4"/>
        <v>0.3302654586</v>
      </c>
      <c r="P4791" s="6" t="str">
        <f t="shared" si="5"/>
        <v>Tuesday</v>
      </c>
      <c r="Q4791" s="6" t="str">
        <f t="shared" si="6"/>
        <v>Weekday</v>
      </c>
      <c r="R4791" s="6" t="str">
        <f t="shared" si="7"/>
        <v>Low (1–15%)</v>
      </c>
    </row>
    <row r="4792">
      <c r="A4792" s="3" t="s">
        <v>5310</v>
      </c>
      <c r="B4792" s="4">
        <v>45611.51180555556</v>
      </c>
      <c r="C4792" s="3" t="s">
        <v>127</v>
      </c>
      <c r="D4792" s="3" t="s">
        <v>299</v>
      </c>
      <c r="E4792" s="3" t="s">
        <v>35</v>
      </c>
      <c r="F4792" s="3">
        <v>1.0</v>
      </c>
      <c r="G4792" s="3">
        <v>2999.0</v>
      </c>
      <c r="H4792" s="3">
        <v>10.0</v>
      </c>
      <c r="I4792" s="3">
        <v>1924.3</v>
      </c>
      <c r="J4792" s="3" t="s">
        <v>52</v>
      </c>
      <c r="K4792" s="3" t="s">
        <v>39</v>
      </c>
      <c r="L4792" s="5">
        <f t="shared" si="1"/>
        <v>2699.1</v>
      </c>
      <c r="M4792" s="5">
        <f t="shared" si="2"/>
        <v>1924.3</v>
      </c>
      <c r="N4792" s="5">
        <f t="shared" si="3"/>
        <v>774.8</v>
      </c>
      <c r="O4792" s="6">
        <f t="shared" si="4"/>
        <v>0.2870586492</v>
      </c>
      <c r="P4792" s="6" t="str">
        <f t="shared" si="5"/>
        <v>Friday</v>
      </c>
      <c r="Q4792" s="6" t="str">
        <f t="shared" si="6"/>
        <v>Weekday</v>
      </c>
      <c r="R4792" s="6" t="str">
        <f t="shared" si="7"/>
        <v>Low (1–15%)</v>
      </c>
    </row>
    <row r="4793">
      <c r="A4793" s="3" t="s">
        <v>5311</v>
      </c>
      <c r="B4793" s="4">
        <v>45514.48402777778</v>
      </c>
      <c r="C4793" s="3" t="s">
        <v>44</v>
      </c>
      <c r="D4793" s="3" t="s">
        <v>495</v>
      </c>
      <c r="E4793" s="3" t="s">
        <v>27</v>
      </c>
      <c r="F4793" s="3">
        <v>2.0</v>
      </c>
      <c r="G4793" s="3">
        <v>1299.0</v>
      </c>
      <c r="H4793" s="3">
        <v>10.0</v>
      </c>
      <c r="I4793" s="3">
        <v>727.16</v>
      </c>
      <c r="J4793" s="3" t="s">
        <v>52</v>
      </c>
      <c r="K4793" s="3" t="s">
        <v>28</v>
      </c>
      <c r="L4793" s="5">
        <f t="shared" si="1"/>
        <v>2338.2</v>
      </c>
      <c r="M4793" s="5">
        <f t="shared" si="2"/>
        <v>1454.32</v>
      </c>
      <c r="N4793" s="5">
        <f t="shared" si="3"/>
        <v>883.88</v>
      </c>
      <c r="O4793" s="6">
        <f t="shared" si="4"/>
        <v>0.3780172782</v>
      </c>
      <c r="P4793" s="6" t="str">
        <f t="shared" si="5"/>
        <v>Saturday</v>
      </c>
      <c r="Q4793" s="6" t="str">
        <f t="shared" si="6"/>
        <v>Weekend</v>
      </c>
      <c r="R4793" s="6" t="str">
        <f t="shared" si="7"/>
        <v>Low (1–15%)</v>
      </c>
    </row>
    <row r="4794">
      <c r="A4794" s="3" t="s">
        <v>5312</v>
      </c>
      <c r="B4794" s="4">
        <v>45669.623611111114</v>
      </c>
      <c r="C4794" s="3" t="s">
        <v>65</v>
      </c>
      <c r="D4794" s="3" t="s">
        <v>660</v>
      </c>
      <c r="E4794" s="3" t="s">
        <v>27</v>
      </c>
      <c r="F4794" s="3">
        <v>5.0</v>
      </c>
      <c r="G4794" s="3">
        <v>1999.0</v>
      </c>
      <c r="H4794" s="3">
        <v>10.0</v>
      </c>
      <c r="I4794" s="3">
        <v>1179.24</v>
      </c>
      <c r="J4794" s="3" t="s">
        <v>32</v>
      </c>
      <c r="K4794" s="3" t="s">
        <v>28</v>
      </c>
      <c r="L4794" s="5">
        <f t="shared" si="1"/>
        <v>8995.5</v>
      </c>
      <c r="M4794" s="5">
        <f t="shared" si="2"/>
        <v>5896.2</v>
      </c>
      <c r="N4794" s="5">
        <f t="shared" si="3"/>
        <v>3099.3</v>
      </c>
      <c r="O4794" s="6">
        <f t="shared" si="4"/>
        <v>0.3445389361</v>
      </c>
      <c r="P4794" s="6" t="str">
        <f t="shared" si="5"/>
        <v>Sunday</v>
      </c>
      <c r="Q4794" s="6" t="str">
        <f t="shared" si="6"/>
        <v>Weekend</v>
      </c>
      <c r="R4794" s="6" t="str">
        <f t="shared" si="7"/>
        <v>Low (1–15%)</v>
      </c>
    </row>
    <row r="4795">
      <c r="A4795" s="3" t="s">
        <v>5313</v>
      </c>
      <c r="B4795" s="4">
        <v>45621.811111111114</v>
      </c>
      <c r="C4795" s="3" t="s">
        <v>84</v>
      </c>
      <c r="D4795" s="3" t="s">
        <v>1082</v>
      </c>
      <c r="E4795" s="3" t="s">
        <v>27</v>
      </c>
      <c r="F4795" s="3">
        <v>4.0</v>
      </c>
      <c r="G4795" s="3">
        <v>999.0</v>
      </c>
      <c r="H4795" s="3">
        <v>25.0</v>
      </c>
      <c r="I4795" s="3">
        <v>568.69</v>
      </c>
      <c r="J4795" s="3" t="s">
        <v>52</v>
      </c>
      <c r="K4795" s="3" t="s">
        <v>23</v>
      </c>
      <c r="L4795" s="5">
        <f t="shared" si="1"/>
        <v>2997</v>
      </c>
      <c r="M4795" s="5">
        <f t="shared" si="2"/>
        <v>2274.76</v>
      </c>
      <c r="N4795" s="5">
        <f t="shared" si="3"/>
        <v>722.24</v>
      </c>
      <c r="O4795" s="6">
        <f t="shared" si="4"/>
        <v>0.2409876543</v>
      </c>
      <c r="P4795" s="6" t="str">
        <f t="shared" si="5"/>
        <v>Monday</v>
      </c>
      <c r="Q4795" s="6" t="str">
        <f t="shared" si="6"/>
        <v>Weekday</v>
      </c>
      <c r="R4795" s="6" t="str">
        <f t="shared" si="7"/>
        <v>Mid (16–25%)</v>
      </c>
    </row>
    <row r="4796">
      <c r="A4796" s="3" t="s">
        <v>5314</v>
      </c>
      <c r="B4796" s="4">
        <v>45318.55</v>
      </c>
      <c r="C4796" s="3" t="s">
        <v>54</v>
      </c>
      <c r="D4796" s="3" t="s">
        <v>644</v>
      </c>
      <c r="E4796" s="3" t="s">
        <v>21</v>
      </c>
      <c r="F4796" s="3">
        <v>4.0</v>
      </c>
      <c r="G4796" s="3">
        <v>299.0</v>
      </c>
      <c r="H4796" s="3">
        <v>30.0</v>
      </c>
      <c r="I4796" s="3">
        <v>153.91</v>
      </c>
      <c r="J4796" s="3" t="s">
        <v>32</v>
      </c>
      <c r="K4796" s="3" t="s">
        <v>28</v>
      </c>
      <c r="L4796" s="5">
        <f t="shared" si="1"/>
        <v>837.2</v>
      </c>
      <c r="M4796" s="5">
        <f t="shared" si="2"/>
        <v>615.64</v>
      </c>
      <c r="N4796" s="5">
        <f t="shared" si="3"/>
        <v>221.56</v>
      </c>
      <c r="O4796" s="6">
        <f t="shared" si="4"/>
        <v>0.2646440516</v>
      </c>
      <c r="P4796" s="6" t="str">
        <f t="shared" si="5"/>
        <v>Saturday</v>
      </c>
      <c r="Q4796" s="6" t="str">
        <f t="shared" si="6"/>
        <v>Weekend</v>
      </c>
      <c r="R4796" s="6" t="str">
        <f t="shared" si="7"/>
        <v>High (&gt;25%)</v>
      </c>
    </row>
    <row r="4797">
      <c r="A4797" s="3" t="s">
        <v>5315</v>
      </c>
      <c r="B4797" s="4">
        <v>45548.75555555556</v>
      </c>
      <c r="C4797" s="3" t="s">
        <v>63</v>
      </c>
      <c r="D4797" s="3" t="s">
        <v>1440</v>
      </c>
      <c r="E4797" s="3" t="s">
        <v>35</v>
      </c>
      <c r="F4797" s="3">
        <v>3.0</v>
      </c>
      <c r="G4797" s="3">
        <v>2499.0</v>
      </c>
      <c r="H4797" s="3">
        <v>0.0</v>
      </c>
      <c r="I4797" s="3">
        <v>1837.09</v>
      </c>
      <c r="J4797" s="3" t="s">
        <v>52</v>
      </c>
      <c r="K4797" s="3" t="s">
        <v>23</v>
      </c>
      <c r="L4797" s="5">
        <f t="shared" si="1"/>
        <v>7497</v>
      </c>
      <c r="M4797" s="5">
        <f t="shared" si="2"/>
        <v>5511.27</v>
      </c>
      <c r="N4797" s="5">
        <f t="shared" si="3"/>
        <v>1985.73</v>
      </c>
      <c r="O4797" s="6">
        <f t="shared" si="4"/>
        <v>0.264869948</v>
      </c>
      <c r="P4797" s="6" t="str">
        <f t="shared" si="5"/>
        <v>Friday</v>
      </c>
      <c r="Q4797" s="6" t="str">
        <f t="shared" si="6"/>
        <v>Weekday</v>
      </c>
      <c r="R4797" s="6" t="str">
        <f t="shared" si="7"/>
        <v>No Discount</v>
      </c>
    </row>
    <row r="4798">
      <c r="A4798" s="3" t="s">
        <v>5316</v>
      </c>
      <c r="B4798" s="4">
        <v>45344.745833333334</v>
      </c>
      <c r="C4798" s="3" t="s">
        <v>84</v>
      </c>
      <c r="D4798" s="3" t="s">
        <v>1993</v>
      </c>
      <c r="E4798" s="3" t="s">
        <v>27</v>
      </c>
      <c r="F4798" s="3">
        <v>2.0</v>
      </c>
      <c r="G4798" s="3">
        <v>799.0</v>
      </c>
      <c r="H4798" s="3">
        <v>25.0</v>
      </c>
      <c r="I4798" s="3">
        <v>515.29</v>
      </c>
      <c r="J4798" s="3" t="s">
        <v>52</v>
      </c>
      <c r="K4798" s="3" t="s">
        <v>23</v>
      </c>
      <c r="L4798" s="5">
        <f t="shared" si="1"/>
        <v>1198.5</v>
      </c>
      <c r="M4798" s="5">
        <f t="shared" si="2"/>
        <v>1030.58</v>
      </c>
      <c r="N4798" s="5">
        <f t="shared" si="3"/>
        <v>167.92</v>
      </c>
      <c r="O4798" s="6">
        <f t="shared" si="4"/>
        <v>0.1401084689</v>
      </c>
      <c r="P4798" s="6" t="str">
        <f t="shared" si="5"/>
        <v>Thursday</v>
      </c>
      <c r="Q4798" s="6" t="str">
        <f t="shared" si="6"/>
        <v>Weekday</v>
      </c>
      <c r="R4798" s="6" t="str">
        <f t="shared" si="7"/>
        <v>Mid (16–25%)</v>
      </c>
    </row>
    <row r="4799">
      <c r="A4799" s="3" t="s">
        <v>5317</v>
      </c>
      <c r="B4799" s="4">
        <v>45328.78611111111</v>
      </c>
      <c r="C4799" s="3" t="s">
        <v>242</v>
      </c>
      <c r="D4799" s="3" t="s">
        <v>1521</v>
      </c>
      <c r="E4799" s="3" t="s">
        <v>27</v>
      </c>
      <c r="F4799" s="3">
        <v>2.0</v>
      </c>
      <c r="G4799" s="3">
        <v>799.0</v>
      </c>
      <c r="H4799" s="3">
        <v>25.0</v>
      </c>
      <c r="I4799" s="3">
        <v>400.13</v>
      </c>
      <c r="J4799" s="3" t="s">
        <v>32</v>
      </c>
      <c r="K4799" s="3" t="s">
        <v>28</v>
      </c>
      <c r="L4799" s="5">
        <f t="shared" si="1"/>
        <v>1198.5</v>
      </c>
      <c r="M4799" s="5">
        <f t="shared" si="2"/>
        <v>800.26</v>
      </c>
      <c r="N4799" s="5">
        <f t="shared" si="3"/>
        <v>398.24</v>
      </c>
      <c r="O4799" s="6">
        <f t="shared" si="4"/>
        <v>0.3322820192</v>
      </c>
      <c r="P4799" s="6" t="str">
        <f t="shared" si="5"/>
        <v>Tuesday</v>
      </c>
      <c r="Q4799" s="6" t="str">
        <f t="shared" si="6"/>
        <v>Weekday</v>
      </c>
      <c r="R4799" s="6" t="str">
        <f t="shared" si="7"/>
        <v>Mid (16–25%)</v>
      </c>
    </row>
    <row r="4800">
      <c r="A4800" s="3" t="s">
        <v>5318</v>
      </c>
      <c r="B4800" s="4">
        <v>45557.691666666666</v>
      </c>
      <c r="C4800" s="3" t="s">
        <v>194</v>
      </c>
      <c r="D4800" s="3" t="s">
        <v>147</v>
      </c>
      <c r="E4800" s="3" t="s">
        <v>27</v>
      </c>
      <c r="F4800" s="3">
        <v>1.0</v>
      </c>
      <c r="G4800" s="3">
        <v>999.0</v>
      </c>
      <c r="H4800" s="3">
        <v>30.0</v>
      </c>
      <c r="I4800" s="3">
        <v>597.38</v>
      </c>
      <c r="J4800" s="3" t="s">
        <v>52</v>
      </c>
      <c r="K4800" s="3" t="s">
        <v>23</v>
      </c>
      <c r="L4800" s="5">
        <f t="shared" si="1"/>
        <v>699.3</v>
      </c>
      <c r="M4800" s="5">
        <f t="shared" si="2"/>
        <v>597.38</v>
      </c>
      <c r="N4800" s="5">
        <f t="shared" si="3"/>
        <v>101.92</v>
      </c>
      <c r="O4800" s="6">
        <f t="shared" si="4"/>
        <v>0.1457457457</v>
      </c>
      <c r="P4800" s="6" t="str">
        <f t="shared" si="5"/>
        <v>Sunday</v>
      </c>
      <c r="Q4800" s="6" t="str">
        <f t="shared" si="6"/>
        <v>Weekend</v>
      </c>
      <c r="R4800" s="6" t="str">
        <f t="shared" si="7"/>
        <v>High (&gt;25%)</v>
      </c>
    </row>
    <row r="4801">
      <c r="A4801" s="3" t="s">
        <v>5319</v>
      </c>
      <c r="B4801" s="4">
        <v>45614.41736111111</v>
      </c>
      <c r="C4801" s="3" t="s">
        <v>44</v>
      </c>
      <c r="D4801" s="3" t="s">
        <v>125</v>
      </c>
      <c r="E4801" s="3" t="s">
        <v>27</v>
      </c>
      <c r="F4801" s="3">
        <v>2.0</v>
      </c>
      <c r="G4801" s="3">
        <v>999.0</v>
      </c>
      <c r="H4801" s="3">
        <v>20.0</v>
      </c>
      <c r="I4801" s="3">
        <v>595.24</v>
      </c>
      <c r="J4801" s="3" t="s">
        <v>52</v>
      </c>
      <c r="K4801" s="3" t="s">
        <v>28</v>
      </c>
      <c r="L4801" s="5">
        <f t="shared" si="1"/>
        <v>1598.4</v>
      </c>
      <c r="M4801" s="5">
        <f t="shared" si="2"/>
        <v>1190.48</v>
      </c>
      <c r="N4801" s="5">
        <f t="shared" si="3"/>
        <v>407.92</v>
      </c>
      <c r="O4801" s="6">
        <f t="shared" si="4"/>
        <v>0.2552052052</v>
      </c>
      <c r="P4801" s="6" t="str">
        <f t="shared" si="5"/>
        <v>Monday</v>
      </c>
      <c r="Q4801" s="6" t="str">
        <f t="shared" si="6"/>
        <v>Weekday</v>
      </c>
      <c r="R4801" s="6" t="str">
        <f t="shared" si="7"/>
        <v>Mid (16–25%)</v>
      </c>
    </row>
    <row r="4802">
      <c r="A4802" s="3" t="s">
        <v>5320</v>
      </c>
      <c r="B4802" s="4">
        <v>45816.71875</v>
      </c>
      <c r="C4802" s="3" t="s">
        <v>60</v>
      </c>
      <c r="D4802" s="3" t="s">
        <v>133</v>
      </c>
      <c r="E4802" s="3" t="s">
        <v>35</v>
      </c>
      <c r="F4802" s="3">
        <v>3.0</v>
      </c>
      <c r="G4802" s="3">
        <v>2499.0</v>
      </c>
      <c r="H4802" s="3">
        <v>30.0</v>
      </c>
      <c r="I4802" s="3">
        <v>1458.84</v>
      </c>
      <c r="J4802" s="3" t="s">
        <v>52</v>
      </c>
      <c r="K4802" s="3" t="s">
        <v>23</v>
      </c>
      <c r="L4802" s="5">
        <f t="shared" si="1"/>
        <v>5247.9</v>
      </c>
      <c r="M4802" s="5">
        <f t="shared" si="2"/>
        <v>4376.52</v>
      </c>
      <c r="N4802" s="5">
        <f t="shared" si="3"/>
        <v>871.38</v>
      </c>
      <c r="O4802" s="6">
        <f t="shared" si="4"/>
        <v>0.1660435603</v>
      </c>
      <c r="P4802" s="6" t="str">
        <f t="shared" si="5"/>
        <v>Sunday</v>
      </c>
      <c r="Q4802" s="6" t="str">
        <f t="shared" si="6"/>
        <v>Weekend</v>
      </c>
      <c r="R4802" s="6" t="str">
        <f t="shared" si="7"/>
        <v>High (&gt;25%)</v>
      </c>
    </row>
    <row r="4803">
      <c r="A4803" s="3" t="s">
        <v>5321</v>
      </c>
      <c r="B4803" s="4">
        <v>45856.4125</v>
      </c>
      <c r="C4803" s="3" t="s">
        <v>81</v>
      </c>
      <c r="D4803" s="3" t="s">
        <v>343</v>
      </c>
      <c r="E4803" s="3" t="s">
        <v>21</v>
      </c>
      <c r="F4803" s="3">
        <v>4.0</v>
      </c>
      <c r="G4803" s="3">
        <v>299.0</v>
      </c>
      <c r="H4803" s="3">
        <v>15.0</v>
      </c>
      <c r="I4803" s="3">
        <v>135.49</v>
      </c>
      <c r="J4803" s="3" t="s">
        <v>52</v>
      </c>
      <c r="K4803" s="3" t="s">
        <v>39</v>
      </c>
      <c r="L4803" s="5">
        <f t="shared" si="1"/>
        <v>1016.6</v>
      </c>
      <c r="M4803" s="5">
        <f t="shared" si="2"/>
        <v>541.96</v>
      </c>
      <c r="N4803" s="5">
        <f t="shared" si="3"/>
        <v>474.64</v>
      </c>
      <c r="O4803" s="6">
        <f t="shared" si="4"/>
        <v>0.4668896321</v>
      </c>
      <c r="P4803" s="6" t="str">
        <f t="shared" si="5"/>
        <v>Friday</v>
      </c>
      <c r="Q4803" s="6" t="str">
        <f t="shared" si="6"/>
        <v>Weekday</v>
      </c>
      <c r="R4803" s="6" t="str">
        <f t="shared" si="7"/>
        <v>Low (1–15%)</v>
      </c>
    </row>
    <row r="4804">
      <c r="A4804" s="3" t="s">
        <v>5322</v>
      </c>
      <c r="B4804" s="4">
        <v>45847.589583333334</v>
      </c>
      <c r="C4804" s="3" t="s">
        <v>111</v>
      </c>
      <c r="D4804" s="3" t="s">
        <v>551</v>
      </c>
      <c r="E4804" s="3" t="s">
        <v>35</v>
      </c>
      <c r="F4804" s="3">
        <v>1.0</v>
      </c>
      <c r="G4804" s="3">
        <v>3999.0</v>
      </c>
      <c r="H4804" s="3">
        <v>20.0</v>
      </c>
      <c r="I4804" s="3">
        <v>2607.42</v>
      </c>
      <c r="J4804" s="3" t="s">
        <v>32</v>
      </c>
      <c r="K4804" s="3" t="s">
        <v>23</v>
      </c>
      <c r="L4804" s="5">
        <f t="shared" si="1"/>
        <v>3199.2</v>
      </c>
      <c r="M4804" s="5">
        <f t="shared" si="2"/>
        <v>2607.42</v>
      </c>
      <c r="N4804" s="5">
        <f t="shared" si="3"/>
        <v>591.78</v>
      </c>
      <c r="O4804" s="6">
        <f t="shared" si="4"/>
        <v>0.1849774944</v>
      </c>
      <c r="P4804" s="6" t="str">
        <f t="shared" si="5"/>
        <v>Wednesday</v>
      </c>
      <c r="Q4804" s="6" t="str">
        <f t="shared" si="6"/>
        <v>Weekday</v>
      </c>
      <c r="R4804" s="6" t="str">
        <f t="shared" si="7"/>
        <v>Mid (16–25%)</v>
      </c>
    </row>
    <row r="4805">
      <c r="A4805" s="3" t="s">
        <v>5323</v>
      </c>
      <c r="B4805" s="4">
        <v>45846.58819444444</v>
      </c>
      <c r="C4805" s="3" t="s">
        <v>459</v>
      </c>
      <c r="D4805" s="3" t="s">
        <v>509</v>
      </c>
      <c r="E4805" s="3" t="s">
        <v>35</v>
      </c>
      <c r="F4805" s="3">
        <v>2.0</v>
      </c>
      <c r="G4805" s="3">
        <v>2499.0</v>
      </c>
      <c r="H4805" s="3">
        <v>20.0</v>
      </c>
      <c r="I4805" s="3">
        <v>1697.38</v>
      </c>
      <c r="J4805" s="3" t="s">
        <v>32</v>
      </c>
      <c r="K4805" s="3" t="s">
        <v>28</v>
      </c>
      <c r="L4805" s="5">
        <f t="shared" si="1"/>
        <v>3998.4</v>
      </c>
      <c r="M4805" s="5">
        <f t="shared" si="2"/>
        <v>3394.76</v>
      </c>
      <c r="N4805" s="5">
        <f t="shared" si="3"/>
        <v>603.64</v>
      </c>
      <c r="O4805" s="6">
        <f t="shared" si="4"/>
        <v>0.1509703882</v>
      </c>
      <c r="P4805" s="6" t="str">
        <f t="shared" si="5"/>
        <v>Tuesday</v>
      </c>
      <c r="Q4805" s="6" t="str">
        <f t="shared" si="6"/>
        <v>Weekday</v>
      </c>
      <c r="R4805" s="6" t="str">
        <f t="shared" si="7"/>
        <v>Mid (16–25%)</v>
      </c>
    </row>
    <row r="4806">
      <c r="A4806" s="3" t="s">
        <v>5324</v>
      </c>
      <c r="B4806" s="4">
        <v>45889.78125</v>
      </c>
      <c r="C4806" s="3" t="s">
        <v>47</v>
      </c>
      <c r="D4806" s="3" t="s">
        <v>983</v>
      </c>
      <c r="E4806" s="3" t="s">
        <v>35</v>
      </c>
      <c r="F4806" s="3">
        <v>3.0</v>
      </c>
      <c r="G4806" s="3">
        <v>3999.0</v>
      </c>
      <c r="H4806" s="3">
        <v>0.0</v>
      </c>
      <c r="I4806" s="3">
        <v>2423.92</v>
      </c>
      <c r="J4806" s="3" t="s">
        <v>52</v>
      </c>
      <c r="K4806" s="3" t="s">
        <v>23</v>
      </c>
      <c r="L4806" s="5">
        <f t="shared" si="1"/>
        <v>11997</v>
      </c>
      <c r="M4806" s="5">
        <f t="shared" si="2"/>
        <v>7271.76</v>
      </c>
      <c r="N4806" s="5">
        <f t="shared" si="3"/>
        <v>4725.24</v>
      </c>
      <c r="O4806" s="6">
        <f t="shared" si="4"/>
        <v>0.3938684671</v>
      </c>
      <c r="P4806" s="6" t="str">
        <f t="shared" si="5"/>
        <v>Wednesday</v>
      </c>
      <c r="Q4806" s="6" t="str">
        <f t="shared" si="6"/>
        <v>Weekday</v>
      </c>
      <c r="R4806" s="6" t="str">
        <f t="shared" si="7"/>
        <v>No Discount</v>
      </c>
    </row>
    <row r="4807">
      <c r="A4807" s="3" t="s">
        <v>5325</v>
      </c>
      <c r="B4807" s="4">
        <v>45532.6375</v>
      </c>
      <c r="C4807" s="3" t="s">
        <v>207</v>
      </c>
      <c r="D4807" s="3" t="s">
        <v>58</v>
      </c>
      <c r="E4807" s="3" t="s">
        <v>21</v>
      </c>
      <c r="F4807" s="3">
        <v>4.0</v>
      </c>
      <c r="G4807" s="3">
        <v>499.0</v>
      </c>
      <c r="H4807" s="3">
        <v>25.0</v>
      </c>
      <c r="I4807" s="3">
        <v>283.34</v>
      </c>
      <c r="J4807" s="3" t="s">
        <v>32</v>
      </c>
      <c r="K4807" s="3" t="s">
        <v>23</v>
      </c>
      <c r="L4807" s="5">
        <f t="shared" si="1"/>
        <v>1497</v>
      </c>
      <c r="M4807" s="5">
        <f t="shared" si="2"/>
        <v>1133.36</v>
      </c>
      <c r="N4807" s="5">
        <f t="shared" si="3"/>
        <v>363.64</v>
      </c>
      <c r="O4807" s="6">
        <f t="shared" si="4"/>
        <v>0.2429124916</v>
      </c>
      <c r="P4807" s="6" t="str">
        <f t="shared" si="5"/>
        <v>Wednesday</v>
      </c>
      <c r="Q4807" s="6" t="str">
        <f t="shared" si="6"/>
        <v>Weekday</v>
      </c>
      <c r="R4807" s="6" t="str">
        <f t="shared" si="7"/>
        <v>Mid (16–25%)</v>
      </c>
    </row>
    <row r="4808">
      <c r="A4808" s="3" t="s">
        <v>5326</v>
      </c>
      <c r="B4808" s="4">
        <v>45400.47222222222</v>
      </c>
      <c r="C4808" s="3" t="s">
        <v>44</v>
      </c>
      <c r="D4808" s="3" t="s">
        <v>128</v>
      </c>
      <c r="E4808" s="3" t="s">
        <v>21</v>
      </c>
      <c r="F4808" s="3">
        <v>4.0</v>
      </c>
      <c r="G4808" s="3">
        <v>699.0</v>
      </c>
      <c r="H4808" s="3">
        <v>5.0</v>
      </c>
      <c r="I4808" s="3">
        <v>405.62</v>
      </c>
      <c r="J4808" s="3" t="s">
        <v>32</v>
      </c>
      <c r="K4808" s="3" t="s">
        <v>28</v>
      </c>
      <c r="L4808" s="5">
        <f t="shared" si="1"/>
        <v>2656.2</v>
      </c>
      <c r="M4808" s="5">
        <f t="shared" si="2"/>
        <v>1622.48</v>
      </c>
      <c r="N4808" s="5">
        <f t="shared" si="3"/>
        <v>1033.72</v>
      </c>
      <c r="O4808" s="6">
        <f t="shared" si="4"/>
        <v>0.3891725021</v>
      </c>
      <c r="P4808" s="6" t="str">
        <f t="shared" si="5"/>
        <v>Thursday</v>
      </c>
      <c r="Q4808" s="6" t="str">
        <f t="shared" si="6"/>
        <v>Weekday</v>
      </c>
      <c r="R4808" s="6" t="str">
        <f t="shared" si="7"/>
        <v>Low (1–15%)</v>
      </c>
    </row>
    <row r="4809">
      <c r="A4809" s="3" t="s">
        <v>5327</v>
      </c>
      <c r="B4809" s="4">
        <v>45996.69027777778</v>
      </c>
      <c r="C4809" s="3" t="s">
        <v>44</v>
      </c>
      <c r="D4809" s="3" t="s">
        <v>906</v>
      </c>
      <c r="E4809" s="3" t="s">
        <v>21</v>
      </c>
      <c r="F4809" s="3">
        <v>4.0</v>
      </c>
      <c r="G4809" s="3">
        <v>299.0</v>
      </c>
      <c r="H4809" s="3">
        <v>25.0</v>
      </c>
      <c r="I4809" s="3">
        <v>159.61</v>
      </c>
      <c r="J4809" s="3" t="s">
        <v>52</v>
      </c>
      <c r="K4809" s="3" t="s">
        <v>28</v>
      </c>
      <c r="L4809" s="5">
        <f t="shared" si="1"/>
        <v>897</v>
      </c>
      <c r="M4809" s="5">
        <f t="shared" si="2"/>
        <v>638.44</v>
      </c>
      <c r="N4809" s="5">
        <f t="shared" si="3"/>
        <v>258.56</v>
      </c>
      <c r="O4809" s="6">
        <f t="shared" si="4"/>
        <v>0.2882497213</v>
      </c>
      <c r="P4809" s="6" t="str">
        <f t="shared" si="5"/>
        <v>Friday</v>
      </c>
      <c r="Q4809" s="6" t="str">
        <f t="shared" si="6"/>
        <v>Weekday</v>
      </c>
      <c r="R4809" s="6" t="str">
        <f t="shared" si="7"/>
        <v>Mid (16–25%)</v>
      </c>
    </row>
    <row r="4810">
      <c r="A4810" s="3" t="s">
        <v>5328</v>
      </c>
      <c r="B4810" s="4">
        <v>45639.81875</v>
      </c>
      <c r="C4810" s="3" t="s">
        <v>282</v>
      </c>
      <c r="D4810" s="3" t="s">
        <v>827</v>
      </c>
      <c r="E4810" s="3" t="s">
        <v>21</v>
      </c>
      <c r="F4810" s="3">
        <v>3.0</v>
      </c>
      <c r="G4810" s="3">
        <v>899.0</v>
      </c>
      <c r="H4810" s="3">
        <v>20.0</v>
      </c>
      <c r="I4810" s="3">
        <v>422.92</v>
      </c>
      <c r="J4810" s="3" t="s">
        <v>32</v>
      </c>
      <c r="K4810" s="3" t="s">
        <v>23</v>
      </c>
      <c r="L4810" s="5">
        <f t="shared" si="1"/>
        <v>2157.6</v>
      </c>
      <c r="M4810" s="5">
        <f t="shared" si="2"/>
        <v>1268.76</v>
      </c>
      <c r="N4810" s="5">
        <f t="shared" si="3"/>
        <v>888.84</v>
      </c>
      <c r="O4810" s="6">
        <f t="shared" si="4"/>
        <v>0.4119577308</v>
      </c>
      <c r="P4810" s="6" t="str">
        <f t="shared" si="5"/>
        <v>Friday</v>
      </c>
      <c r="Q4810" s="6" t="str">
        <f t="shared" si="6"/>
        <v>Weekday</v>
      </c>
      <c r="R4810" s="6" t="str">
        <f t="shared" si="7"/>
        <v>Mid (16–25%)</v>
      </c>
    </row>
    <row r="4811">
      <c r="A4811" s="3" t="s">
        <v>5329</v>
      </c>
      <c r="B4811" s="4">
        <v>45337.67013888889</v>
      </c>
      <c r="C4811" s="3" t="s">
        <v>124</v>
      </c>
      <c r="D4811" s="3" t="s">
        <v>876</v>
      </c>
      <c r="E4811" s="3" t="s">
        <v>21</v>
      </c>
      <c r="F4811" s="3">
        <v>1.0</v>
      </c>
      <c r="G4811" s="3">
        <v>499.0</v>
      </c>
      <c r="H4811" s="3">
        <v>5.0</v>
      </c>
      <c r="I4811" s="3">
        <v>270.27</v>
      </c>
      <c r="J4811" s="3" t="s">
        <v>32</v>
      </c>
      <c r="K4811" s="3" t="s">
        <v>23</v>
      </c>
      <c r="L4811" s="5">
        <f t="shared" si="1"/>
        <v>474.05</v>
      </c>
      <c r="M4811" s="5">
        <f t="shared" si="2"/>
        <v>270.27</v>
      </c>
      <c r="N4811" s="5">
        <f t="shared" si="3"/>
        <v>203.78</v>
      </c>
      <c r="O4811" s="6">
        <f t="shared" si="4"/>
        <v>0.4298702668</v>
      </c>
      <c r="P4811" s="6" t="str">
        <f t="shared" si="5"/>
        <v>Thursday</v>
      </c>
      <c r="Q4811" s="6" t="str">
        <f t="shared" si="6"/>
        <v>Weekday</v>
      </c>
      <c r="R4811" s="6" t="str">
        <f t="shared" si="7"/>
        <v>Low (1–15%)</v>
      </c>
    </row>
    <row r="4812">
      <c r="A4812" s="3" t="s">
        <v>5330</v>
      </c>
      <c r="B4812" s="4">
        <v>45409.83263888889</v>
      </c>
      <c r="C4812" s="3" t="s">
        <v>158</v>
      </c>
      <c r="D4812" s="3" t="s">
        <v>115</v>
      </c>
      <c r="E4812" s="3" t="s">
        <v>35</v>
      </c>
      <c r="F4812" s="3">
        <v>2.0</v>
      </c>
      <c r="G4812" s="3">
        <v>2999.0</v>
      </c>
      <c r="H4812" s="3">
        <v>10.0</v>
      </c>
      <c r="I4812" s="3">
        <v>1656.05</v>
      </c>
      <c r="J4812" s="3" t="s">
        <v>52</v>
      </c>
      <c r="K4812" s="3" t="s">
        <v>28</v>
      </c>
      <c r="L4812" s="5">
        <f t="shared" si="1"/>
        <v>5398.2</v>
      </c>
      <c r="M4812" s="5">
        <f t="shared" si="2"/>
        <v>3312.1</v>
      </c>
      <c r="N4812" s="5">
        <f t="shared" si="3"/>
        <v>2086.1</v>
      </c>
      <c r="O4812" s="6">
        <f t="shared" si="4"/>
        <v>0.3864436294</v>
      </c>
      <c r="P4812" s="6" t="str">
        <f t="shared" si="5"/>
        <v>Saturday</v>
      </c>
      <c r="Q4812" s="6" t="str">
        <f t="shared" si="6"/>
        <v>Weekend</v>
      </c>
      <c r="R4812" s="6" t="str">
        <f t="shared" si="7"/>
        <v>Low (1–15%)</v>
      </c>
    </row>
    <row r="4813">
      <c r="A4813" s="3" t="s">
        <v>5331</v>
      </c>
      <c r="B4813" s="4">
        <v>45953.643055555556</v>
      </c>
      <c r="C4813" s="3" t="s">
        <v>266</v>
      </c>
      <c r="D4813" s="3" t="s">
        <v>1168</v>
      </c>
      <c r="E4813" s="3" t="s">
        <v>27</v>
      </c>
      <c r="F4813" s="3">
        <v>3.0</v>
      </c>
      <c r="G4813" s="3">
        <v>999.0</v>
      </c>
      <c r="H4813" s="3">
        <v>0.0</v>
      </c>
      <c r="I4813" s="3">
        <v>607.79</v>
      </c>
      <c r="J4813" s="3" t="s">
        <v>32</v>
      </c>
      <c r="K4813" s="3" t="s">
        <v>23</v>
      </c>
      <c r="L4813" s="5">
        <f t="shared" si="1"/>
        <v>2997</v>
      </c>
      <c r="M4813" s="5">
        <f t="shared" si="2"/>
        <v>1823.37</v>
      </c>
      <c r="N4813" s="5">
        <f t="shared" si="3"/>
        <v>1173.63</v>
      </c>
      <c r="O4813" s="6">
        <f t="shared" si="4"/>
        <v>0.3916016016</v>
      </c>
      <c r="P4813" s="6" t="str">
        <f t="shared" si="5"/>
        <v>Thursday</v>
      </c>
      <c r="Q4813" s="6" t="str">
        <f t="shared" si="6"/>
        <v>Weekday</v>
      </c>
      <c r="R4813" s="6" t="str">
        <f t="shared" si="7"/>
        <v>No Discount</v>
      </c>
    </row>
    <row r="4814">
      <c r="A4814" s="3" t="s">
        <v>5332</v>
      </c>
      <c r="B4814" s="4">
        <v>45407.85625</v>
      </c>
      <c r="C4814" s="3" t="s">
        <v>37</v>
      </c>
      <c r="D4814" s="3" t="s">
        <v>237</v>
      </c>
      <c r="E4814" s="3" t="s">
        <v>21</v>
      </c>
      <c r="F4814" s="3">
        <v>3.0</v>
      </c>
      <c r="G4814" s="3">
        <v>699.0</v>
      </c>
      <c r="H4814" s="3">
        <v>0.0</v>
      </c>
      <c r="I4814" s="3">
        <v>418.95</v>
      </c>
      <c r="J4814" s="3" t="s">
        <v>52</v>
      </c>
      <c r="K4814" s="3" t="s">
        <v>28</v>
      </c>
      <c r="L4814" s="5">
        <f t="shared" si="1"/>
        <v>2097</v>
      </c>
      <c r="M4814" s="5">
        <f t="shared" si="2"/>
        <v>1256.85</v>
      </c>
      <c r="N4814" s="5">
        <f t="shared" si="3"/>
        <v>840.15</v>
      </c>
      <c r="O4814" s="6">
        <f t="shared" si="4"/>
        <v>0.4006437768</v>
      </c>
      <c r="P4814" s="6" t="str">
        <f t="shared" si="5"/>
        <v>Thursday</v>
      </c>
      <c r="Q4814" s="6" t="str">
        <f t="shared" si="6"/>
        <v>Weekday</v>
      </c>
      <c r="R4814" s="6" t="str">
        <f t="shared" si="7"/>
        <v>No Discount</v>
      </c>
    </row>
    <row r="4815">
      <c r="A4815" s="3" t="s">
        <v>5333</v>
      </c>
      <c r="B4815" s="4">
        <v>45635.4375</v>
      </c>
      <c r="C4815" s="3" t="s">
        <v>285</v>
      </c>
      <c r="D4815" s="3" t="s">
        <v>38</v>
      </c>
      <c r="E4815" s="3" t="s">
        <v>27</v>
      </c>
      <c r="F4815" s="3">
        <v>4.0</v>
      </c>
      <c r="G4815" s="3">
        <v>1499.0</v>
      </c>
      <c r="H4815" s="3">
        <v>20.0</v>
      </c>
      <c r="I4815" s="3">
        <v>876.33</v>
      </c>
      <c r="J4815" s="3" t="s">
        <v>52</v>
      </c>
      <c r="K4815" s="3" t="s">
        <v>39</v>
      </c>
      <c r="L4815" s="5">
        <f t="shared" si="1"/>
        <v>4796.8</v>
      </c>
      <c r="M4815" s="5">
        <f t="shared" si="2"/>
        <v>3505.32</v>
      </c>
      <c r="N4815" s="5">
        <f t="shared" si="3"/>
        <v>1291.48</v>
      </c>
      <c r="O4815" s="6">
        <f t="shared" si="4"/>
        <v>0.2692378252</v>
      </c>
      <c r="P4815" s="6" t="str">
        <f t="shared" si="5"/>
        <v>Monday</v>
      </c>
      <c r="Q4815" s="6" t="str">
        <f t="shared" si="6"/>
        <v>Weekday</v>
      </c>
      <c r="R4815" s="6" t="str">
        <f t="shared" si="7"/>
        <v>Mid (16–25%)</v>
      </c>
    </row>
    <row r="4816">
      <c r="A4816" s="3" t="s">
        <v>5334</v>
      </c>
      <c r="B4816" s="4">
        <v>45315.907638888886</v>
      </c>
      <c r="C4816" s="3" t="s">
        <v>63</v>
      </c>
      <c r="D4816" s="3" t="s">
        <v>654</v>
      </c>
      <c r="E4816" s="3" t="s">
        <v>27</v>
      </c>
      <c r="F4816" s="3">
        <v>1.0</v>
      </c>
      <c r="G4816" s="3">
        <v>1999.0</v>
      </c>
      <c r="H4816" s="3">
        <v>0.0</v>
      </c>
      <c r="I4816" s="3">
        <v>1218.12</v>
      </c>
      <c r="J4816" s="3" t="s">
        <v>52</v>
      </c>
      <c r="K4816" s="3" t="s">
        <v>23</v>
      </c>
      <c r="L4816" s="5">
        <f t="shared" si="1"/>
        <v>1999</v>
      </c>
      <c r="M4816" s="5">
        <f t="shared" si="2"/>
        <v>1218.12</v>
      </c>
      <c r="N4816" s="5">
        <f t="shared" si="3"/>
        <v>780.88</v>
      </c>
      <c r="O4816" s="6">
        <f t="shared" si="4"/>
        <v>0.3906353177</v>
      </c>
      <c r="P4816" s="6" t="str">
        <f t="shared" si="5"/>
        <v>Wednesday</v>
      </c>
      <c r="Q4816" s="6" t="str">
        <f t="shared" si="6"/>
        <v>Weekday</v>
      </c>
      <c r="R4816" s="6" t="str">
        <f t="shared" si="7"/>
        <v>No Discount</v>
      </c>
    </row>
    <row r="4817">
      <c r="A4817" s="3" t="s">
        <v>5335</v>
      </c>
      <c r="B4817" s="4">
        <v>45477.57847222222</v>
      </c>
      <c r="C4817" s="3" t="s">
        <v>41</v>
      </c>
      <c r="D4817" s="3" t="s">
        <v>216</v>
      </c>
      <c r="E4817" s="3" t="s">
        <v>35</v>
      </c>
      <c r="F4817" s="3">
        <v>2.0</v>
      </c>
      <c r="G4817" s="3">
        <v>3499.0</v>
      </c>
      <c r="H4817" s="3">
        <v>10.0</v>
      </c>
      <c r="I4817" s="3">
        <v>2167.51</v>
      </c>
      <c r="J4817" s="3" t="s">
        <v>32</v>
      </c>
      <c r="K4817" s="3" t="s">
        <v>28</v>
      </c>
      <c r="L4817" s="5">
        <f t="shared" si="1"/>
        <v>6298.2</v>
      </c>
      <c r="M4817" s="5">
        <f t="shared" si="2"/>
        <v>4335.02</v>
      </c>
      <c r="N4817" s="5">
        <f t="shared" si="3"/>
        <v>1963.18</v>
      </c>
      <c r="O4817" s="6">
        <f t="shared" si="4"/>
        <v>0.3117049316</v>
      </c>
      <c r="P4817" s="6" t="str">
        <f t="shared" si="5"/>
        <v>Thursday</v>
      </c>
      <c r="Q4817" s="6" t="str">
        <f t="shared" si="6"/>
        <v>Weekday</v>
      </c>
      <c r="R4817" s="6" t="str">
        <f t="shared" si="7"/>
        <v>Low (1–15%)</v>
      </c>
    </row>
    <row r="4818">
      <c r="A4818" s="3" t="s">
        <v>5336</v>
      </c>
      <c r="B4818" s="4">
        <v>45805.44513888889</v>
      </c>
      <c r="C4818" s="3" t="s">
        <v>248</v>
      </c>
      <c r="D4818" s="3" t="s">
        <v>613</v>
      </c>
      <c r="E4818" s="3" t="s">
        <v>21</v>
      </c>
      <c r="F4818" s="3">
        <v>5.0</v>
      </c>
      <c r="G4818" s="3">
        <v>699.0</v>
      </c>
      <c r="H4818" s="3">
        <v>0.0</v>
      </c>
      <c r="I4818" s="3">
        <v>464.61</v>
      </c>
      <c r="J4818" s="3" t="s">
        <v>32</v>
      </c>
      <c r="K4818" s="3" t="s">
        <v>39</v>
      </c>
      <c r="L4818" s="5">
        <f t="shared" si="1"/>
        <v>3495</v>
      </c>
      <c r="M4818" s="5">
        <f t="shared" si="2"/>
        <v>2323.05</v>
      </c>
      <c r="N4818" s="5">
        <f t="shared" si="3"/>
        <v>1171.95</v>
      </c>
      <c r="O4818" s="6">
        <f t="shared" si="4"/>
        <v>0.3353218884</v>
      </c>
      <c r="P4818" s="6" t="str">
        <f t="shared" si="5"/>
        <v>Wednesday</v>
      </c>
      <c r="Q4818" s="6" t="str">
        <f t="shared" si="6"/>
        <v>Weekday</v>
      </c>
      <c r="R4818" s="6" t="str">
        <f t="shared" si="7"/>
        <v>No Discount</v>
      </c>
    </row>
    <row r="4819">
      <c r="A4819" s="3" t="s">
        <v>5337</v>
      </c>
      <c r="B4819" s="4">
        <v>45885.74791666667</v>
      </c>
      <c r="C4819" s="3" t="s">
        <v>459</v>
      </c>
      <c r="D4819" s="3" t="s">
        <v>506</v>
      </c>
      <c r="E4819" s="3" t="s">
        <v>27</v>
      </c>
      <c r="F4819" s="3">
        <v>2.0</v>
      </c>
      <c r="G4819" s="3">
        <v>1299.0</v>
      </c>
      <c r="H4819" s="3">
        <v>25.0</v>
      </c>
      <c r="I4819" s="3">
        <v>744.89</v>
      </c>
      <c r="J4819" s="3" t="s">
        <v>32</v>
      </c>
      <c r="K4819" s="3" t="s">
        <v>39</v>
      </c>
      <c r="L4819" s="5">
        <f t="shared" si="1"/>
        <v>1948.5</v>
      </c>
      <c r="M4819" s="5">
        <f t="shared" si="2"/>
        <v>1489.78</v>
      </c>
      <c r="N4819" s="5">
        <f t="shared" si="3"/>
        <v>458.72</v>
      </c>
      <c r="O4819" s="6">
        <f t="shared" si="4"/>
        <v>0.2354221196</v>
      </c>
      <c r="P4819" s="6" t="str">
        <f t="shared" si="5"/>
        <v>Saturday</v>
      </c>
      <c r="Q4819" s="6" t="str">
        <f t="shared" si="6"/>
        <v>Weekend</v>
      </c>
      <c r="R4819" s="6" t="str">
        <f t="shared" si="7"/>
        <v>Mid (16–25%)</v>
      </c>
    </row>
    <row r="4820">
      <c r="A4820" s="3" t="s">
        <v>5338</v>
      </c>
      <c r="B4820" s="4">
        <v>45923.54375</v>
      </c>
      <c r="C4820" s="3" t="s">
        <v>138</v>
      </c>
      <c r="D4820" s="3" t="s">
        <v>218</v>
      </c>
      <c r="E4820" s="3" t="s">
        <v>21</v>
      </c>
      <c r="F4820" s="3">
        <v>5.0</v>
      </c>
      <c r="G4820" s="3">
        <v>299.0</v>
      </c>
      <c r="H4820" s="3">
        <v>0.0</v>
      </c>
      <c r="I4820" s="3">
        <v>137.05</v>
      </c>
      <c r="J4820" s="3" t="s">
        <v>32</v>
      </c>
      <c r="K4820" s="3" t="s">
        <v>23</v>
      </c>
      <c r="L4820" s="5">
        <f t="shared" si="1"/>
        <v>1495</v>
      </c>
      <c r="M4820" s="5">
        <f t="shared" si="2"/>
        <v>685.25</v>
      </c>
      <c r="N4820" s="5">
        <f t="shared" si="3"/>
        <v>809.75</v>
      </c>
      <c r="O4820" s="6">
        <f t="shared" si="4"/>
        <v>0.541638796</v>
      </c>
      <c r="P4820" s="6" t="str">
        <f t="shared" si="5"/>
        <v>Tuesday</v>
      </c>
      <c r="Q4820" s="6" t="str">
        <f t="shared" si="6"/>
        <v>Weekday</v>
      </c>
      <c r="R4820" s="6" t="str">
        <f t="shared" si="7"/>
        <v>No Discount</v>
      </c>
    </row>
    <row r="4821">
      <c r="A4821" s="3" t="s">
        <v>5339</v>
      </c>
      <c r="B4821" s="4">
        <v>45909.73888888889</v>
      </c>
      <c r="C4821" s="3" t="s">
        <v>459</v>
      </c>
      <c r="D4821" s="3" t="s">
        <v>197</v>
      </c>
      <c r="E4821" s="3" t="s">
        <v>27</v>
      </c>
      <c r="F4821" s="3">
        <v>2.0</v>
      </c>
      <c r="G4821" s="3">
        <v>799.0</v>
      </c>
      <c r="H4821" s="3">
        <v>20.0</v>
      </c>
      <c r="I4821" s="3">
        <v>463.03</v>
      </c>
      <c r="J4821" s="3" t="s">
        <v>52</v>
      </c>
      <c r="K4821" s="3" t="s">
        <v>28</v>
      </c>
      <c r="L4821" s="5">
        <f t="shared" si="1"/>
        <v>1278.4</v>
      </c>
      <c r="M4821" s="5">
        <f t="shared" si="2"/>
        <v>926.06</v>
      </c>
      <c r="N4821" s="5">
        <f t="shared" si="3"/>
        <v>352.34</v>
      </c>
      <c r="O4821" s="6">
        <f t="shared" si="4"/>
        <v>0.2756101377</v>
      </c>
      <c r="P4821" s="6" t="str">
        <f t="shared" si="5"/>
        <v>Tuesday</v>
      </c>
      <c r="Q4821" s="6" t="str">
        <f t="shared" si="6"/>
        <v>Weekday</v>
      </c>
      <c r="R4821" s="6" t="str">
        <f t="shared" si="7"/>
        <v>Mid (16–25%)</v>
      </c>
    </row>
    <row r="4822">
      <c r="A4822" s="3" t="s">
        <v>5340</v>
      </c>
      <c r="B4822" s="4">
        <v>45535.83541666667</v>
      </c>
      <c r="C4822" s="3" t="s">
        <v>459</v>
      </c>
      <c r="D4822" s="3" t="s">
        <v>565</v>
      </c>
      <c r="E4822" s="3" t="s">
        <v>35</v>
      </c>
      <c r="F4822" s="3">
        <v>1.0</v>
      </c>
      <c r="G4822" s="3">
        <v>2999.0</v>
      </c>
      <c r="H4822" s="3">
        <v>20.0</v>
      </c>
      <c r="I4822" s="3">
        <v>1987.69</v>
      </c>
      <c r="J4822" s="3" t="s">
        <v>52</v>
      </c>
      <c r="K4822" s="3" t="s">
        <v>28</v>
      </c>
      <c r="L4822" s="5">
        <f t="shared" si="1"/>
        <v>2399.2</v>
      </c>
      <c r="M4822" s="5">
        <f t="shared" si="2"/>
        <v>1987.69</v>
      </c>
      <c r="N4822" s="5">
        <f t="shared" si="3"/>
        <v>411.51</v>
      </c>
      <c r="O4822" s="6">
        <f t="shared" si="4"/>
        <v>0.1715196732</v>
      </c>
      <c r="P4822" s="6" t="str">
        <f t="shared" si="5"/>
        <v>Saturday</v>
      </c>
      <c r="Q4822" s="6" t="str">
        <f t="shared" si="6"/>
        <v>Weekend</v>
      </c>
      <c r="R4822" s="6" t="str">
        <f t="shared" si="7"/>
        <v>Mid (16–25%)</v>
      </c>
    </row>
    <row r="4823">
      <c r="A4823" s="3" t="s">
        <v>5341</v>
      </c>
      <c r="B4823" s="4">
        <v>45410.39166666667</v>
      </c>
      <c r="C4823" s="3" t="s">
        <v>257</v>
      </c>
      <c r="D4823" s="3" t="s">
        <v>1168</v>
      </c>
      <c r="E4823" s="3" t="s">
        <v>35</v>
      </c>
      <c r="F4823" s="3">
        <v>1.0</v>
      </c>
      <c r="G4823" s="3">
        <v>3999.0</v>
      </c>
      <c r="H4823" s="3">
        <v>20.0</v>
      </c>
      <c r="I4823" s="3">
        <v>2283.07</v>
      </c>
      <c r="J4823" s="3" t="s">
        <v>22</v>
      </c>
      <c r="K4823" s="3" t="s">
        <v>28</v>
      </c>
      <c r="L4823" s="5">
        <f t="shared" si="1"/>
        <v>3199.2</v>
      </c>
      <c r="M4823" s="5">
        <f t="shared" si="2"/>
        <v>2283.07</v>
      </c>
      <c r="N4823" s="5">
        <f t="shared" si="3"/>
        <v>916.13</v>
      </c>
      <c r="O4823" s="6">
        <f t="shared" si="4"/>
        <v>0.2863622156</v>
      </c>
      <c r="P4823" s="6" t="str">
        <f t="shared" si="5"/>
        <v>Sunday</v>
      </c>
      <c r="Q4823" s="6" t="str">
        <f t="shared" si="6"/>
        <v>Weekend</v>
      </c>
      <c r="R4823" s="6" t="str">
        <f t="shared" si="7"/>
        <v>Mid (16–25%)</v>
      </c>
    </row>
    <row r="4824">
      <c r="A4824" s="3" t="s">
        <v>5342</v>
      </c>
      <c r="B4824" s="4">
        <v>45458.39861111111</v>
      </c>
      <c r="C4824" s="3" t="s">
        <v>57</v>
      </c>
      <c r="D4824" s="3" t="s">
        <v>1130</v>
      </c>
      <c r="E4824" s="3" t="s">
        <v>35</v>
      </c>
      <c r="F4824" s="3">
        <v>2.0</v>
      </c>
      <c r="G4824" s="3">
        <v>3499.0</v>
      </c>
      <c r="H4824" s="3">
        <v>10.0</v>
      </c>
      <c r="I4824" s="3">
        <v>2126.9</v>
      </c>
      <c r="J4824" s="3" t="s">
        <v>32</v>
      </c>
      <c r="K4824" s="3" t="s">
        <v>28</v>
      </c>
      <c r="L4824" s="5">
        <f t="shared" si="1"/>
        <v>6298.2</v>
      </c>
      <c r="M4824" s="5">
        <f t="shared" si="2"/>
        <v>4253.8</v>
      </c>
      <c r="N4824" s="5">
        <f t="shared" si="3"/>
        <v>2044.4</v>
      </c>
      <c r="O4824" s="6">
        <f t="shared" si="4"/>
        <v>0.3246006796</v>
      </c>
      <c r="P4824" s="6" t="str">
        <f t="shared" si="5"/>
        <v>Saturday</v>
      </c>
      <c r="Q4824" s="6" t="str">
        <f t="shared" si="6"/>
        <v>Weekend</v>
      </c>
      <c r="R4824" s="6" t="str">
        <f t="shared" si="7"/>
        <v>Low (1–15%)</v>
      </c>
    </row>
    <row r="4825">
      <c r="A4825" s="3" t="s">
        <v>5343</v>
      </c>
      <c r="B4825" s="4">
        <v>45484.43958333333</v>
      </c>
      <c r="C4825" s="3" t="s">
        <v>97</v>
      </c>
      <c r="D4825" s="3" t="s">
        <v>1095</v>
      </c>
      <c r="E4825" s="3" t="s">
        <v>35</v>
      </c>
      <c r="F4825" s="3">
        <v>4.0</v>
      </c>
      <c r="G4825" s="3">
        <v>3499.0</v>
      </c>
      <c r="H4825" s="3">
        <v>10.0</v>
      </c>
      <c r="I4825" s="3">
        <v>2437.35</v>
      </c>
      <c r="J4825" s="3" t="s">
        <v>32</v>
      </c>
      <c r="K4825" s="3" t="s">
        <v>39</v>
      </c>
      <c r="L4825" s="5">
        <f t="shared" si="1"/>
        <v>12596.4</v>
      </c>
      <c r="M4825" s="5">
        <f t="shared" si="2"/>
        <v>9749.4</v>
      </c>
      <c r="N4825" s="5">
        <f t="shared" si="3"/>
        <v>2847</v>
      </c>
      <c r="O4825" s="6">
        <f t="shared" si="4"/>
        <v>0.2260169572</v>
      </c>
      <c r="P4825" s="6" t="str">
        <f t="shared" si="5"/>
        <v>Thursday</v>
      </c>
      <c r="Q4825" s="6" t="str">
        <f t="shared" si="6"/>
        <v>Weekday</v>
      </c>
      <c r="R4825" s="6" t="str">
        <f t="shared" si="7"/>
        <v>Low (1–15%)</v>
      </c>
    </row>
    <row r="4826">
      <c r="A4826" s="3" t="s">
        <v>5344</v>
      </c>
      <c r="B4826" s="4">
        <v>45814.45138888889</v>
      </c>
      <c r="C4826" s="3" t="s">
        <v>41</v>
      </c>
      <c r="D4826" s="3" t="s">
        <v>45</v>
      </c>
      <c r="E4826" s="3" t="s">
        <v>27</v>
      </c>
      <c r="F4826" s="3">
        <v>4.0</v>
      </c>
      <c r="G4826" s="3">
        <v>1999.0</v>
      </c>
      <c r="H4826" s="3">
        <v>0.0</v>
      </c>
      <c r="I4826" s="3">
        <v>1218.71</v>
      </c>
      <c r="J4826" s="3" t="s">
        <v>52</v>
      </c>
      <c r="K4826" s="3" t="s">
        <v>28</v>
      </c>
      <c r="L4826" s="5">
        <f t="shared" si="1"/>
        <v>7996</v>
      </c>
      <c r="M4826" s="5">
        <f t="shared" si="2"/>
        <v>4874.84</v>
      </c>
      <c r="N4826" s="5">
        <f t="shared" si="3"/>
        <v>3121.16</v>
      </c>
      <c r="O4826" s="6">
        <f t="shared" si="4"/>
        <v>0.3903401701</v>
      </c>
      <c r="P4826" s="6" t="str">
        <f t="shared" si="5"/>
        <v>Friday</v>
      </c>
      <c r="Q4826" s="6" t="str">
        <f t="shared" si="6"/>
        <v>Weekday</v>
      </c>
      <c r="R4826" s="6" t="str">
        <f t="shared" si="7"/>
        <v>No Discount</v>
      </c>
    </row>
    <row r="4827">
      <c r="A4827" s="3" t="s">
        <v>5345</v>
      </c>
      <c r="B4827" s="4">
        <v>45863.65625</v>
      </c>
      <c r="C4827" s="3" t="s">
        <v>459</v>
      </c>
      <c r="D4827" s="3" t="s">
        <v>914</v>
      </c>
      <c r="E4827" s="3" t="s">
        <v>21</v>
      </c>
      <c r="F4827" s="3">
        <v>2.0</v>
      </c>
      <c r="G4827" s="3">
        <v>499.0</v>
      </c>
      <c r="H4827" s="3">
        <v>0.0</v>
      </c>
      <c r="I4827" s="3">
        <v>231.9</v>
      </c>
      <c r="J4827" s="3" t="s">
        <v>32</v>
      </c>
      <c r="K4827" s="3" t="s">
        <v>39</v>
      </c>
      <c r="L4827" s="5">
        <f t="shared" si="1"/>
        <v>998</v>
      </c>
      <c r="M4827" s="5">
        <f t="shared" si="2"/>
        <v>463.8</v>
      </c>
      <c r="N4827" s="5">
        <f t="shared" si="3"/>
        <v>534.2</v>
      </c>
      <c r="O4827" s="6">
        <f t="shared" si="4"/>
        <v>0.5352705411</v>
      </c>
      <c r="P4827" s="6" t="str">
        <f t="shared" si="5"/>
        <v>Friday</v>
      </c>
      <c r="Q4827" s="6" t="str">
        <f t="shared" si="6"/>
        <v>Weekday</v>
      </c>
      <c r="R4827" s="6" t="str">
        <f t="shared" si="7"/>
        <v>No Discount</v>
      </c>
    </row>
    <row r="4828">
      <c r="A4828" s="3" t="s">
        <v>5346</v>
      </c>
      <c r="B4828" s="4">
        <v>45934.89791666667</v>
      </c>
      <c r="C4828" s="3" t="s">
        <v>138</v>
      </c>
      <c r="D4828" s="3" t="s">
        <v>1018</v>
      </c>
      <c r="E4828" s="3" t="s">
        <v>27</v>
      </c>
      <c r="F4828" s="3">
        <v>4.0</v>
      </c>
      <c r="G4828" s="3">
        <v>999.0</v>
      </c>
      <c r="H4828" s="3">
        <v>25.0</v>
      </c>
      <c r="I4828" s="3">
        <v>549.37</v>
      </c>
      <c r="J4828" s="3" t="s">
        <v>52</v>
      </c>
      <c r="K4828" s="3" t="s">
        <v>23</v>
      </c>
      <c r="L4828" s="5">
        <f t="shared" si="1"/>
        <v>2997</v>
      </c>
      <c r="M4828" s="5">
        <f t="shared" si="2"/>
        <v>2197.48</v>
      </c>
      <c r="N4828" s="5">
        <f t="shared" si="3"/>
        <v>799.52</v>
      </c>
      <c r="O4828" s="6">
        <f t="shared" si="4"/>
        <v>0.2667734401</v>
      </c>
      <c r="P4828" s="6" t="str">
        <f t="shared" si="5"/>
        <v>Saturday</v>
      </c>
      <c r="Q4828" s="6" t="str">
        <f t="shared" si="6"/>
        <v>Weekend</v>
      </c>
      <c r="R4828" s="6" t="str">
        <f t="shared" si="7"/>
        <v>Mid (16–25%)</v>
      </c>
    </row>
    <row r="4829">
      <c r="A4829" s="3" t="s">
        <v>5347</v>
      </c>
      <c r="B4829" s="4">
        <v>45378.82430555556</v>
      </c>
      <c r="C4829" s="3" t="s">
        <v>73</v>
      </c>
      <c r="D4829" s="3" t="s">
        <v>313</v>
      </c>
      <c r="E4829" s="3" t="s">
        <v>21</v>
      </c>
      <c r="F4829" s="3">
        <v>1.0</v>
      </c>
      <c r="G4829" s="3">
        <v>499.0</v>
      </c>
      <c r="H4829" s="3">
        <v>15.0</v>
      </c>
      <c r="I4829" s="3">
        <v>316.58</v>
      </c>
      <c r="J4829" s="3" t="s">
        <v>32</v>
      </c>
      <c r="K4829" s="3" t="s">
        <v>28</v>
      </c>
      <c r="L4829" s="5">
        <f t="shared" si="1"/>
        <v>424.15</v>
      </c>
      <c r="M4829" s="5">
        <f t="shared" si="2"/>
        <v>316.58</v>
      </c>
      <c r="N4829" s="5">
        <f t="shared" si="3"/>
        <v>107.57</v>
      </c>
      <c r="O4829" s="6">
        <f t="shared" si="4"/>
        <v>0.2536131086</v>
      </c>
      <c r="P4829" s="6" t="str">
        <f t="shared" si="5"/>
        <v>Wednesday</v>
      </c>
      <c r="Q4829" s="6" t="str">
        <f t="shared" si="6"/>
        <v>Weekday</v>
      </c>
      <c r="R4829" s="6" t="str">
        <f t="shared" si="7"/>
        <v>Low (1–15%)</v>
      </c>
    </row>
    <row r="4830">
      <c r="A4830" s="3" t="s">
        <v>5348</v>
      </c>
      <c r="B4830" s="4">
        <v>45322.688888888886</v>
      </c>
      <c r="C4830" s="3" t="s">
        <v>94</v>
      </c>
      <c r="D4830" s="3" t="s">
        <v>154</v>
      </c>
      <c r="E4830" s="3" t="s">
        <v>35</v>
      </c>
      <c r="F4830" s="3">
        <v>2.0</v>
      </c>
      <c r="G4830" s="3">
        <v>2999.0</v>
      </c>
      <c r="H4830" s="3">
        <v>15.0</v>
      </c>
      <c r="I4830" s="3">
        <v>1882.79</v>
      </c>
      <c r="J4830" s="3" t="s">
        <v>52</v>
      </c>
      <c r="K4830" s="3" t="s">
        <v>39</v>
      </c>
      <c r="L4830" s="5">
        <f t="shared" si="1"/>
        <v>5098.3</v>
      </c>
      <c r="M4830" s="5">
        <f t="shared" si="2"/>
        <v>3765.58</v>
      </c>
      <c r="N4830" s="5">
        <f t="shared" si="3"/>
        <v>1332.72</v>
      </c>
      <c r="O4830" s="6">
        <f t="shared" si="4"/>
        <v>0.261404782</v>
      </c>
      <c r="P4830" s="6" t="str">
        <f t="shared" si="5"/>
        <v>Wednesday</v>
      </c>
      <c r="Q4830" s="6" t="str">
        <f t="shared" si="6"/>
        <v>Weekday</v>
      </c>
      <c r="R4830" s="6" t="str">
        <f t="shared" si="7"/>
        <v>Low (1–15%)</v>
      </c>
    </row>
    <row r="4831">
      <c r="A4831" s="3" t="s">
        <v>5349</v>
      </c>
      <c r="B4831" s="4">
        <v>45914.705555555556</v>
      </c>
      <c r="C4831" s="3" t="s">
        <v>285</v>
      </c>
      <c r="D4831" s="3" t="s">
        <v>1084</v>
      </c>
      <c r="E4831" s="3" t="s">
        <v>35</v>
      </c>
      <c r="F4831" s="3">
        <v>4.0</v>
      </c>
      <c r="G4831" s="3">
        <v>1999.0</v>
      </c>
      <c r="H4831" s="3">
        <v>10.0</v>
      </c>
      <c r="I4831" s="3">
        <v>1172.86</v>
      </c>
      <c r="J4831" s="3" t="s">
        <v>32</v>
      </c>
      <c r="K4831" s="3" t="s">
        <v>28</v>
      </c>
      <c r="L4831" s="5">
        <f t="shared" si="1"/>
        <v>7196.4</v>
      </c>
      <c r="M4831" s="5">
        <f t="shared" si="2"/>
        <v>4691.44</v>
      </c>
      <c r="N4831" s="5">
        <f t="shared" si="3"/>
        <v>2504.96</v>
      </c>
      <c r="O4831" s="6">
        <f t="shared" si="4"/>
        <v>0.3480851537</v>
      </c>
      <c r="P4831" s="6" t="str">
        <f t="shared" si="5"/>
        <v>Sunday</v>
      </c>
      <c r="Q4831" s="6" t="str">
        <f t="shared" si="6"/>
        <v>Weekend</v>
      </c>
      <c r="R4831" s="6" t="str">
        <f t="shared" si="7"/>
        <v>Low (1–15%)</v>
      </c>
    </row>
    <row r="4832">
      <c r="A4832" s="3" t="s">
        <v>5350</v>
      </c>
      <c r="B4832" s="4">
        <v>45972.89027777778</v>
      </c>
      <c r="C4832" s="3" t="s">
        <v>37</v>
      </c>
      <c r="D4832" s="3" t="s">
        <v>456</v>
      </c>
      <c r="E4832" s="3" t="s">
        <v>27</v>
      </c>
      <c r="F4832" s="3">
        <v>4.0</v>
      </c>
      <c r="G4832" s="3">
        <v>799.0</v>
      </c>
      <c r="H4832" s="3">
        <v>30.0</v>
      </c>
      <c r="I4832" s="3">
        <v>440.13</v>
      </c>
      <c r="J4832" s="3" t="s">
        <v>52</v>
      </c>
      <c r="K4832" s="3" t="s">
        <v>28</v>
      </c>
      <c r="L4832" s="5">
        <f t="shared" si="1"/>
        <v>2237.2</v>
      </c>
      <c r="M4832" s="5">
        <f t="shared" si="2"/>
        <v>1760.52</v>
      </c>
      <c r="N4832" s="5">
        <f t="shared" si="3"/>
        <v>476.68</v>
      </c>
      <c r="O4832" s="6">
        <f t="shared" si="4"/>
        <v>0.2130699088</v>
      </c>
      <c r="P4832" s="6" t="str">
        <f t="shared" si="5"/>
        <v>Tuesday</v>
      </c>
      <c r="Q4832" s="6" t="str">
        <f t="shared" si="6"/>
        <v>Weekday</v>
      </c>
      <c r="R4832" s="6" t="str">
        <f t="shared" si="7"/>
        <v>High (&gt;25%)</v>
      </c>
    </row>
    <row r="4833">
      <c r="A4833" s="3" t="s">
        <v>5351</v>
      </c>
      <c r="B4833" s="4">
        <v>45562.40555555555</v>
      </c>
      <c r="C4833" s="3" t="s">
        <v>254</v>
      </c>
      <c r="D4833" s="3" t="s">
        <v>317</v>
      </c>
      <c r="E4833" s="3" t="s">
        <v>21</v>
      </c>
      <c r="F4833" s="3">
        <v>3.0</v>
      </c>
      <c r="G4833" s="3">
        <v>699.0</v>
      </c>
      <c r="H4833" s="3">
        <v>10.0</v>
      </c>
      <c r="I4833" s="3">
        <v>477.22</v>
      </c>
      <c r="J4833" s="3" t="s">
        <v>32</v>
      </c>
      <c r="K4833" s="3" t="s">
        <v>28</v>
      </c>
      <c r="L4833" s="5">
        <f t="shared" si="1"/>
        <v>1887.3</v>
      </c>
      <c r="M4833" s="5">
        <f t="shared" si="2"/>
        <v>1431.66</v>
      </c>
      <c r="N4833" s="5">
        <f t="shared" si="3"/>
        <v>455.64</v>
      </c>
      <c r="O4833" s="6">
        <f t="shared" si="4"/>
        <v>0.2414242569</v>
      </c>
      <c r="P4833" s="6" t="str">
        <f t="shared" si="5"/>
        <v>Friday</v>
      </c>
      <c r="Q4833" s="6" t="str">
        <f t="shared" si="6"/>
        <v>Weekday</v>
      </c>
      <c r="R4833" s="6" t="str">
        <f t="shared" si="7"/>
        <v>Low (1–15%)</v>
      </c>
    </row>
    <row r="4834">
      <c r="A4834" s="3" t="s">
        <v>5352</v>
      </c>
      <c r="B4834" s="4">
        <v>45675.49513888889</v>
      </c>
      <c r="C4834" s="3" t="s">
        <v>100</v>
      </c>
      <c r="D4834" s="3" t="s">
        <v>159</v>
      </c>
      <c r="E4834" s="3" t="s">
        <v>27</v>
      </c>
      <c r="F4834" s="3">
        <v>3.0</v>
      </c>
      <c r="G4834" s="3">
        <v>999.0</v>
      </c>
      <c r="H4834" s="3">
        <v>30.0</v>
      </c>
      <c r="I4834" s="3">
        <v>609.72</v>
      </c>
      <c r="J4834" s="3" t="s">
        <v>32</v>
      </c>
      <c r="K4834" s="3" t="s">
        <v>23</v>
      </c>
      <c r="L4834" s="5">
        <f t="shared" si="1"/>
        <v>2097.9</v>
      </c>
      <c r="M4834" s="5">
        <f t="shared" si="2"/>
        <v>1829.16</v>
      </c>
      <c r="N4834" s="5">
        <f t="shared" si="3"/>
        <v>268.74</v>
      </c>
      <c r="O4834" s="6">
        <f t="shared" si="4"/>
        <v>0.1280995281</v>
      </c>
      <c r="P4834" s="6" t="str">
        <f t="shared" si="5"/>
        <v>Saturday</v>
      </c>
      <c r="Q4834" s="6" t="str">
        <f t="shared" si="6"/>
        <v>Weekend</v>
      </c>
      <c r="R4834" s="6" t="str">
        <f t="shared" si="7"/>
        <v>High (&gt;25%)</v>
      </c>
    </row>
    <row r="4835">
      <c r="A4835" s="3" t="s">
        <v>5353</v>
      </c>
      <c r="B4835" s="4">
        <v>45888.91527777778</v>
      </c>
      <c r="C4835" s="3" t="s">
        <v>97</v>
      </c>
      <c r="D4835" s="3" t="s">
        <v>2187</v>
      </c>
      <c r="E4835" s="3" t="s">
        <v>21</v>
      </c>
      <c r="F4835" s="3">
        <v>4.0</v>
      </c>
      <c r="G4835" s="3">
        <v>899.0</v>
      </c>
      <c r="H4835" s="3">
        <v>15.0</v>
      </c>
      <c r="I4835" s="3">
        <v>492.29</v>
      </c>
      <c r="J4835" s="3" t="s">
        <v>32</v>
      </c>
      <c r="K4835" s="3" t="s">
        <v>28</v>
      </c>
      <c r="L4835" s="5">
        <f t="shared" si="1"/>
        <v>3056.6</v>
      </c>
      <c r="M4835" s="5">
        <f t="shared" si="2"/>
        <v>1969.16</v>
      </c>
      <c r="N4835" s="5">
        <f t="shared" si="3"/>
        <v>1087.44</v>
      </c>
      <c r="O4835" s="6">
        <f t="shared" si="4"/>
        <v>0.3557678466</v>
      </c>
      <c r="P4835" s="6" t="str">
        <f t="shared" si="5"/>
        <v>Tuesday</v>
      </c>
      <c r="Q4835" s="6" t="str">
        <f t="shared" si="6"/>
        <v>Weekday</v>
      </c>
      <c r="R4835" s="6" t="str">
        <f t="shared" si="7"/>
        <v>Low (1–15%)</v>
      </c>
    </row>
    <row r="4836">
      <c r="A4836" s="3" t="s">
        <v>5354</v>
      </c>
      <c r="B4836" s="4">
        <v>45596.458333333336</v>
      </c>
      <c r="C4836" s="3" t="s">
        <v>63</v>
      </c>
      <c r="D4836" s="3" t="s">
        <v>319</v>
      </c>
      <c r="E4836" s="3" t="s">
        <v>27</v>
      </c>
      <c r="F4836" s="3">
        <v>3.0</v>
      </c>
      <c r="G4836" s="3">
        <v>1499.0</v>
      </c>
      <c r="H4836" s="3">
        <v>15.0</v>
      </c>
      <c r="I4836" s="3">
        <v>926.15</v>
      </c>
      <c r="J4836" s="3" t="s">
        <v>52</v>
      </c>
      <c r="K4836" s="3" t="s">
        <v>23</v>
      </c>
      <c r="L4836" s="5">
        <f t="shared" si="1"/>
        <v>3822.45</v>
      </c>
      <c r="M4836" s="5">
        <f t="shared" si="2"/>
        <v>2778.45</v>
      </c>
      <c r="N4836" s="5">
        <f t="shared" si="3"/>
        <v>1044</v>
      </c>
      <c r="O4836" s="6">
        <f t="shared" si="4"/>
        <v>0.2731232586</v>
      </c>
      <c r="P4836" s="6" t="str">
        <f t="shared" si="5"/>
        <v>Thursday</v>
      </c>
      <c r="Q4836" s="6" t="str">
        <f t="shared" si="6"/>
        <v>Weekday</v>
      </c>
      <c r="R4836" s="6" t="str">
        <f t="shared" si="7"/>
        <v>Low (1–15%)</v>
      </c>
    </row>
    <row r="4837">
      <c r="A4837" s="3" t="s">
        <v>5355</v>
      </c>
      <c r="B4837" s="4">
        <v>45396.470138888886</v>
      </c>
      <c r="C4837" s="3" t="s">
        <v>124</v>
      </c>
      <c r="D4837" s="3" t="s">
        <v>405</v>
      </c>
      <c r="E4837" s="3" t="s">
        <v>35</v>
      </c>
      <c r="F4837" s="3">
        <v>1.0</v>
      </c>
      <c r="G4837" s="3">
        <v>3499.0</v>
      </c>
      <c r="H4837" s="3">
        <v>5.0</v>
      </c>
      <c r="I4837" s="3">
        <v>2230.73</v>
      </c>
      <c r="J4837" s="3" t="s">
        <v>32</v>
      </c>
      <c r="K4837" s="3" t="s">
        <v>39</v>
      </c>
      <c r="L4837" s="5">
        <f t="shared" si="1"/>
        <v>3324.05</v>
      </c>
      <c r="M4837" s="5">
        <f t="shared" si="2"/>
        <v>2230.73</v>
      </c>
      <c r="N4837" s="5">
        <f t="shared" si="3"/>
        <v>1093.32</v>
      </c>
      <c r="O4837" s="6">
        <f t="shared" si="4"/>
        <v>0.32891202</v>
      </c>
      <c r="P4837" s="6" t="str">
        <f t="shared" si="5"/>
        <v>Sunday</v>
      </c>
      <c r="Q4837" s="6" t="str">
        <f t="shared" si="6"/>
        <v>Weekend</v>
      </c>
      <c r="R4837" s="6" t="str">
        <f t="shared" si="7"/>
        <v>Low (1–15%)</v>
      </c>
    </row>
    <row r="4838">
      <c r="A4838" s="3" t="s">
        <v>5356</v>
      </c>
      <c r="B4838" s="4">
        <v>45815.413194444445</v>
      </c>
      <c r="C4838" s="3" t="s">
        <v>151</v>
      </c>
      <c r="D4838" s="3" t="s">
        <v>163</v>
      </c>
      <c r="E4838" s="3" t="s">
        <v>27</v>
      </c>
      <c r="F4838" s="3">
        <v>2.0</v>
      </c>
      <c r="G4838" s="3">
        <v>999.0</v>
      </c>
      <c r="H4838" s="3">
        <v>30.0</v>
      </c>
      <c r="I4838" s="3">
        <v>591.31</v>
      </c>
      <c r="J4838" s="3" t="s">
        <v>32</v>
      </c>
      <c r="K4838" s="3" t="s">
        <v>28</v>
      </c>
      <c r="L4838" s="5">
        <f t="shared" si="1"/>
        <v>1398.6</v>
      </c>
      <c r="M4838" s="5">
        <f t="shared" si="2"/>
        <v>1182.62</v>
      </c>
      <c r="N4838" s="5">
        <f t="shared" si="3"/>
        <v>215.98</v>
      </c>
      <c r="O4838" s="6">
        <f t="shared" si="4"/>
        <v>0.1544258544</v>
      </c>
      <c r="P4838" s="6" t="str">
        <f t="shared" si="5"/>
        <v>Saturday</v>
      </c>
      <c r="Q4838" s="6" t="str">
        <f t="shared" si="6"/>
        <v>Weekend</v>
      </c>
      <c r="R4838" s="6" t="str">
        <f t="shared" si="7"/>
        <v>High (&gt;25%)</v>
      </c>
    </row>
    <row r="4839">
      <c r="A4839" s="3" t="s">
        <v>5357</v>
      </c>
      <c r="B4839" s="4">
        <v>45526.59097222222</v>
      </c>
      <c r="C4839" s="3" t="s">
        <v>186</v>
      </c>
      <c r="D4839" s="3" t="s">
        <v>752</v>
      </c>
      <c r="E4839" s="3" t="s">
        <v>35</v>
      </c>
      <c r="F4839" s="3">
        <v>1.0</v>
      </c>
      <c r="G4839" s="3">
        <v>3499.0</v>
      </c>
      <c r="H4839" s="3">
        <v>15.0</v>
      </c>
      <c r="I4839" s="3">
        <v>2622.42</v>
      </c>
      <c r="J4839" s="3" t="s">
        <v>52</v>
      </c>
      <c r="K4839" s="3" t="s">
        <v>23</v>
      </c>
      <c r="L4839" s="5">
        <f t="shared" si="1"/>
        <v>2974.15</v>
      </c>
      <c r="M4839" s="5">
        <f t="shared" si="2"/>
        <v>2622.42</v>
      </c>
      <c r="N4839" s="5">
        <f t="shared" si="3"/>
        <v>351.73</v>
      </c>
      <c r="O4839" s="6">
        <f t="shared" si="4"/>
        <v>0.1182623607</v>
      </c>
      <c r="P4839" s="6" t="str">
        <f t="shared" si="5"/>
        <v>Thursday</v>
      </c>
      <c r="Q4839" s="6" t="str">
        <f t="shared" si="6"/>
        <v>Weekday</v>
      </c>
      <c r="R4839" s="6" t="str">
        <f t="shared" si="7"/>
        <v>Low (1–15%)</v>
      </c>
    </row>
    <row r="4840">
      <c r="A4840" s="3" t="s">
        <v>5358</v>
      </c>
      <c r="B4840" s="4">
        <v>45500.493055555555</v>
      </c>
      <c r="C4840" s="3" t="s">
        <v>194</v>
      </c>
      <c r="D4840" s="3" t="s">
        <v>181</v>
      </c>
      <c r="E4840" s="3" t="s">
        <v>35</v>
      </c>
      <c r="F4840" s="3">
        <v>2.0</v>
      </c>
      <c r="G4840" s="3">
        <v>2999.0</v>
      </c>
      <c r="H4840" s="3">
        <v>10.0</v>
      </c>
      <c r="I4840" s="3">
        <v>2042.73</v>
      </c>
      <c r="J4840" s="3" t="s">
        <v>52</v>
      </c>
      <c r="K4840" s="3" t="s">
        <v>23</v>
      </c>
      <c r="L4840" s="5">
        <f t="shared" si="1"/>
        <v>5398.2</v>
      </c>
      <c r="M4840" s="5">
        <f t="shared" si="2"/>
        <v>4085.46</v>
      </c>
      <c r="N4840" s="5">
        <f t="shared" si="3"/>
        <v>1312.74</v>
      </c>
      <c r="O4840" s="6">
        <f t="shared" si="4"/>
        <v>0.2431810604</v>
      </c>
      <c r="P4840" s="6" t="str">
        <f t="shared" si="5"/>
        <v>Saturday</v>
      </c>
      <c r="Q4840" s="6" t="str">
        <f t="shared" si="6"/>
        <v>Weekend</v>
      </c>
      <c r="R4840" s="6" t="str">
        <f t="shared" si="7"/>
        <v>Low (1–15%)</v>
      </c>
    </row>
    <row r="4841">
      <c r="A4841" s="3" t="s">
        <v>5359</v>
      </c>
      <c r="B4841" s="4">
        <v>45979.71388888889</v>
      </c>
      <c r="C4841" s="3" t="s">
        <v>158</v>
      </c>
      <c r="D4841" s="3" t="s">
        <v>664</v>
      </c>
      <c r="E4841" s="3" t="s">
        <v>27</v>
      </c>
      <c r="F4841" s="3">
        <v>2.0</v>
      </c>
      <c r="G4841" s="3">
        <v>799.0</v>
      </c>
      <c r="H4841" s="3">
        <v>0.0</v>
      </c>
      <c r="I4841" s="3">
        <v>407.73</v>
      </c>
      <c r="J4841" s="3" t="s">
        <v>52</v>
      </c>
      <c r="K4841" s="3" t="s">
        <v>39</v>
      </c>
      <c r="L4841" s="5">
        <f t="shared" si="1"/>
        <v>1598</v>
      </c>
      <c r="M4841" s="5">
        <f t="shared" si="2"/>
        <v>815.46</v>
      </c>
      <c r="N4841" s="5">
        <f t="shared" si="3"/>
        <v>782.54</v>
      </c>
      <c r="O4841" s="6">
        <f t="shared" si="4"/>
        <v>0.4896996245</v>
      </c>
      <c r="P4841" s="6" t="str">
        <f t="shared" si="5"/>
        <v>Tuesday</v>
      </c>
      <c r="Q4841" s="6" t="str">
        <f t="shared" si="6"/>
        <v>Weekday</v>
      </c>
      <c r="R4841" s="6" t="str">
        <f t="shared" si="7"/>
        <v>No Discount</v>
      </c>
    </row>
    <row r="4842">
      <c r="A4842" s="3" t="s">
        <v>5360</v>
      </c>
      <c r="B4842" s="4">
        <v>45774.84652777778</v>
      </c>
      <c r="C4842" s="3" t="s">
        <v>50</v>
      </c>
      <c r="D4842" s="3" t="s">
        <v>895</v>
      </c>
      <c r="E4842" s="3" t="s">
        <v>27</v>
      </c>
      <c r="F4842" s="3">
        <v>4.0</v>
      </c>
      <c r="G4842" s="3">
        <v>799.0</v>
      </c>
      <c r="H4842" s="3">
        <v>30.0</v>
      </c>
      <c r="I4842" s="3">
        <v>486.52</v>
      </c>
      <c r="J4842" s="3" t="s">
        <v>32</v>
      </c>
      <c r="K4842" s="3" t="s">
        <v>39</v>
      </c>
      <c r="L4842" s="5">
        <f t="shared" si="1"/>
        <v>2237.2</v>
      </c>
      <c r="M4842" s="5">
        <f t="shared" si="2"/>
        <v>1946.08</v>
      </c>
      <c r="N4842" s="5">
        <f t="shared" si="3"/>
        <v>291.12</v>
      </c>
      <c r="O4842" s="6">
        <f t="shared" si="4"/>
        <v>0.1301269444</v>
      </c>
      <c r="P4842" s="6" t="str">
        <f t="shared" si="5"/>
        <v>Sunday</v>
      </c>
      <c r="Q4842" s="6" t="str">
        <f t="shared" si="6"/>
        <v>Weekend</v>
      </c>
      <c r="R4842" s="6" t="str">
        <f t="shared" si="7"/>
        <v>High (&gt;25%)</v>
      </c>
    </row>
    <row r="4843">
      <c r="A4843" s="3" t="s">
        <v>5361</v>
      </c>
      <c r="B4843" s="4">
        <v>45705.572222222225</v>
      </c>
      <c r="C4843" s="3" t="s">
        <v>207</v>
      </c>
      <c r="D4843" s="3" t="s">
        <v>553</v>
      </c>
      <c r="E4843" s="3" t="s">
        <v>21</v>
      </c>
      <c r="F4843" s="3">
        <v>3.0</v>
      </c>
      <c r="G4843" s="3">
        <v>899.0</v>
      </c>
      <c r="H4843" s="3">
        <v>30.0</v>
      </c>
      <c r="I4843" s="3">
        <v>444.49</v>
      </c>
      <c r="J4843" s="3" t="s">
        <v>32</v>
      </c>
      <c r="K4843" s="3" t="s">
        <v>28</v>
      </c>
      <c r="L4843" s="5">
        <f t="shared" si="1"/>
        <v>1887.9</v>
      </c>
      <c r="M4843" s="5">
        <f t="shared" si="2"/>
        <v>1333.47</v>
      </c>
      <c r="N4843" s="5">
        <f t="shared" si="3"/>
        <v>554.43</v>
      </c>
      <c r="O4843" s="6">
        <f t="shared" si="4"/>
        <v>0.2936755125</v>
      </c>
      <c r="P4843" s="6" t="str">
        <f t="shared" si="5"/>
        <v>Monday</v>
      </c>
      <c r="Q4843" s="6" t="str">
        <f t="shared" si="6"/>
        <v>Weekday</v>
      </c>
      <c r="R4843" s="6" t="str">
        <f t="shared" si="7"/>
        <v>High (&gt;25%)</v>
      </c>
    </row>
    <row r="4844">
      <c r="A4844" s="3" t="s">
        <v>5362</v>
      </c>
      <c r="B4844" s="4">
        <v>45556.74930555555</v>
      </c>
      <c r="C4844" s="3" t="s">
        <v>47</v>
      </c>
      <c r="D4844" s="3" t="s">
        <v>1023</v>
      </c>
      <c r="E4844" s="3" t="s">
        <v>27</v>
      </c>
      <c r="F4844" s="3">
        <v>4.0</v>
      </c>
      <c r="G4844" s="3">
        <v>1299.0</v>
      </c>
      <c r="H4844" s="3">
        <v>0.0</v>
      </c>
      <c r="I4844" s="3">
        <v>795.69</v>
      </c>
      <c r="J4844" s="3" t="s">
        <v>32</v>
      </c>
      <c r="K4844" s="3" t="s">
        <v>39</v>
      </c>
      <c r="L4844" s="5">
        <f t="shared" si="1"/>
        <v>5196</v>
      </c>
      <c r="M4844" s="5">
        <f t="shared" si="2"/>
        <v>3182.76</v>
      </c>
      <c r="N4844" s="5">
        <f t="shared" si="3"/>
        <v>2013.24</v>
      </c>
      <c r="O4844" s="6">
        <f t="shared" si="4"/>
        <v>0.3874595843</v>
      </c>
      <c r="P4844" s="6" t="str">
        <f t="shared" si="5"/>
        <v>Saturday</v>
      </c>
      <c r="Q4844" s="6" t="str">
        <f t="shared" si="6"/>
        <v>Weekend</v>
      </c>
      <c r="R4844" s="6" t="str">
        <f t="shared" si="7"/>
        <v>No Discount</v>
      </c>
    </row>
    <row r="4845">
      <c r="A4845" s="3" t="s">
        <v>5363</v>
      </c>
      <c r="B4845" s="4">
        <v>45551.60625</v>
      </c>
      <c r="C4845" s="3" t="s">
        <v>94</v>
      </c>
      <c r="D4845" s="3" t="s">
        <v>842</v>
      </c>
      <c r="E4845" s="3" t="s">
        <v>35</v>
      </c>
      <c r="F4845" s="3">
        <v>1.0</v>
      </c>
      <c r="G4845" s="3">
        <v>3499.0</v>
      </c>
      <c r="H4845" s="3">
        <v>25.0</v>
      </c>
      <c r="I4845" s="3">
        <v>2193.17</v>
      </c>
      <c r="J4845" s="3" t="s">
        <v>52</v>
      </c>
      <c r="K4845" s="3" t="s">
        <v>23</v>
      </c>
      <c r="L4845" s="5">
        <f t="shared" si="1"/>
        <v>2624.25</v>
      </c>
      <c r="M4845" s="5">
        <f t="shared" si="2"/>
        <v>2193.17</v>
      </c>
      <c r="N4845" s="5">
        <f t="shared" si="3"/>
        <v>431.08</v>
      </c>
      <c r="O4845" s="6">
        <f t="shared" si="4"/>
        <v>0.1642678861</v>
      </c>
      <c r="P4845" s="6" t="str">
        <f t="shared" si="5"/>
        <v>Monday</v>
      </c>
      <c r="Q4845" s="6" t="str">
        <f t="shared" si="6"/>
        <v>Weekday</v>
      </c>
      <c r="R4845" s="6" t="str">
        <f t="shared" si="7"/>
        <v>Mid (16–25%)</v>
      </c>
    </row>
    <row r="4846">
      <c r="A4846" s="3" t="s">
        <v>5364</v>
      </c>
      <c r="B4846" s="4">
        <v>45390.65833333333</v>
      </c>
      <c r="C4846" s="3" t="s">
        <v>236</v>
      </c>
      <c r="D4846" s="3" t="s">
        <v>291</v>
      </c>
      <c r="E4846" s="3" t="s">
        <v>21</v>
      </c>
      <c r="F4846" s="3">
        <v>5.0</v>
      </c>
      <c r="G4846" s="3">
        <v>299.0</v>
      </c>
      <c r="H4846" s="3">
        <v>0.0</v>
      </c>
      <c r="I4846" s="3">
        <v>169.41</v>
      </c>
      <c r="J4846" s="3" t="s">
        <v>52</v>
      </c>
      <c r="K4846" s="3" t="s">
        <v>39</v>
      </c>
      <c r="L4846" s="5">
        <f t="shared" si="1"/>
        <v>1495</v>
      </c>
      <c r="M4846" s="5">
        <f t="shared" si="2"/>
        <v>847.05</v>
      </c>
      <c r="N4846" s="5">
        <f t="shared" si="3"/>
        <v>647.95</v>
      </c>
      <c r="O4846" s="6">
        <f t="shared" si="4"/>
        <v>0.4334113712</v>
      </c>
      <c r="P4846" s="6" t="str">
        <f t="shared" si="5"/>
        <v>Monday</v>
      </c>
      <c r="Q4846" s="6" t="str">
        <f t="shared" si="6"/>
        <v>Weekday</v>
      </c>
      <c r="R4846" s="6" t="str">
        <f t="shared" si="7"/>
        <v>No Discount</v>
      </c>
    </row>
    <row r="4847">
      <c r="A4847" s="3" t="s">
        <v>5365</v>
      </c>
      <c r="B4847" s="4">
        <v>45636.677777777775</v>
      </c>
      <c r="C4847" s="3" t="s">
        <v>54</v>
      </c>
      <c r="D4847" s="3" t="s">
        <v>802</v>
      </c>
      <c r="E4847" s="3" t="s">
        <v>21</v>
      </c>
      <c r="F4847" s="3">
        <v>2.0</v>
      </c>
      <c r="G4847" s="3">
        <v>699.0</v>
      </c>
      <c r="H4847" s="3">
        <v>0.0</v>
      </c>
      <c r="I4847" s="3">
        <v>332.1</v>
      </c>
      <c r="J4847" s="3" t="s">
        <v>52</v>
      </c>
      <c r="K4847" s="3" t="s">
        <v>23</v>
      </c>
      <c r="L4847" s="5">
        <f t="shared" si="1"/>
        <v>1398</v>
      </c>
      <c r="M4847" s="5">
        <f t="shared" si="2"/>
        <v>664.2</v>
      </c>
      <c r="N4847" s="5">
        <f t="shared" si="3"/>
        <v>733.8</v>
      </c>
      <c r="O4847" s="6">
        <f t="shared" si="4"/>
        <v>0.5248927039</v>
      </c>
      <c r="P4847" s="6" t="str">
        <f t="shared" si="5"/>
        <v>Tuesday</v>
      </c>
      <c r="Q4847" s="6" t="str">
        <f t="shared" si="6"/>
        <v>Weekday</v>
      </c>
      <c r="R4847" s="6" t="str">
        <f t="shared" si="7"/>
        <v>No Discount</v>
      </c>
    </row>
    <row r="4848">
      <c r="A4848" s="3" t="s">
        <v>5366</v>
      </c>
      <c r="B4848" s="4">
        <v>45959.4375</v>
      </c>
      <c r="C4848" s="3" t="s">
        <v>114</v>
      </c>
      <c r="D4848" s="3" t="s">
        <v>291</v>
      </c>
      <c r="E4848" s="3" t="s">
        <v>21</v>
      </c>
      <c r="F4848" s="3">
        <v>1.0</v>
      </c>
      <c r="G4848" s="3">
        <v>699.0</v>
      </c>
      <c r="H4848" s="3">
        <v>25.0</v>
      </c>
      <c r="I4848" s="3">
        <v>361.06</v>
      </c>
      <c r="J4848" s="3" t="s">
        <v>32</v>
      </c>
      <c r="K4848" s="3" t="s">
        <v>28</v>
      </c>
      <c r="L4848" s="5">
        <f t="shared" si="1"/>
        <v>524.25</v>
      </c>
      <c r="M4848" s="5">
        <f t="shared" si="2"/>
        <v>361.06</v>
      </c>
      <c r="N4848" s="5">
        <f t="shared" si="3"/>
        <v>163.19</v>
      </c>
      <c r="O4848" s="6">
        <f t="shared" si="4"/>
        <v>0.3112827849</v>
      </c>
      <c r="P4848" s="6" t="str">
        <f t="shared" si="5"/>
        <v>Wednesday</v>
      </c>
      <c r="Q4848" s="6" t="str">
        <f t="shared" si="6"/>
        <v>Weekday</v>
      </c>
      <c r="R4848" s="6" t="str">
        <f t="shared" si="7"/>
        <v>Mid (16–25%)</v>
      </c>
    </row>
    <row r="4849">
      <c r="A4849" s="3" t="s">
        <v>5367</v>
      </c>
      <c r="B4849" s="4">
        <v>45689.78333333333</v>
      </c>
      <c r="C4849" s="3" t="s">
        <v>94</v>
      </c>
      <c r="D4849" s="3" t="s">
        <v>533</v>
      </c>
      <c r="E4849" s="3" t="s">
        <v>21</v>
      </c>
      <c r="F4849" s="3">
        <v>2.0</v>
      </c>
      <c r="G4849" s="3">
        <v>699.0</v>
      </c>
      <c r="H4849" s="3">
        <v>15.0</v>
      </c>
      <c r="I4849" s="3">
        <v>349.79</v>
      </c>
      <c r="J4849" s="3" t="s">
        <v>52</v>
      </c>
      <c r="K4849" s="3" t="s">
        <v>23</v>
      </c>
      <c r="L4849" s="5">
        <f t="shared" si="1"/>
        <v>1188.3</v>
      </c>
      <c r="M4849" s="5">
        <f t="shared" si="2"/>
        <v>699.58</v>
      </c>
      <c r="N4849" s="5">
        <f t="shared" si="3"/>
        <v>488.72</v>
      </c>
      <c r="O4849" s="6">
        <f t="shared" si="4"/>
        <v>0.4112766136</v>
      </c>
      <c r="P4849" s="6" t="str">
        <f t="shared" si="5"/>
        <v>Saturday</v>
      </c>
      <c r="Q4849" s="6" t="str">
        <f t="shared" si="6"/>
        <v>Weekend</v>
      </c>
      <c r="R4849" s="6" t="str">
        <f t="shared" si="7"/>
        <v>Low (1–15%)</v>
      </c>
    </row>
    <row r="4850">
      <c r="A4850" s="3" t="s">
        <v>5368</v>
      </c>
      <c r="B4850" s="4">
        <v>45525.55763888889</v>
      </c>
      <c r="C4850" s="3" t="s">
        <v>124</v>
      </c>
      <c r="D4850" s="3" t="s">
        <v>549</v>
      </c>
      <c r="E4850" s="3" t="s">
        <v>21</v>
      </c>
      <c r="F4850" s="3">
        <v>3.0</v>
      </c>
      <c r="G4850" s="3">
        <v>299.0</v>
      </c>
      <c r="H4850" s="3">
        <v>15.0</v>
      </c>
      <c r="I4850" s="3">
        <v>181.8</v>
      </c>
      <c r="J4850" s="3" t="s">
        <v>32</v>
      </c>
      <c r="K4850" s="3" t="s">
        <v>28</v>
      </c>
      <c r="L4850" s="5">
        <f t="shared" si="1"/>
        <v>762.45</v>
      </c>
      <c r="M4850" s="5">
        <f t="shared" si="2"/>
        <v>545.4</v>
      </c>
      <c r="N4850" s="5">
        <f t="shared" si="3"/>
        <v>217.05</v>
      </c>
      <c r="O4850" s="6">
        <f t="shared" si="4"/>
        <v>0.2846744049</v>
      </c>
      <c r="P4850" s="6" t="str">
        <f t="shared" si="5"/>
        <v>Wednesday</v>
      </c>
      <c r="Q4850" s="6" t="str">
        <f t="shared" si="6"/>
        <v>Weekday</v>
      </c>
      <c r="R4850" s="6" t="str">
        <f t="shared" si="7"/>
        <v>Low (1–15%)</v>
      </c>
    </row>
    <row r="4851">
      <c r="A4851" s="3" t="s">
        <v>5369</v>
      </c>
      <c r="B4851" s="4">
        <v>45468.5</v>
      </c>
      <c r="C4851" s="3" t="s">
        <v>231</v>
      </c>
      <c r="D4851" s="3" t="s">
        <v>296</v>
      </c>
      <c r="E4851" s="3" t="s">
        <v>27</v>
      </c>
      <c r="F4851" s="3">
        <v>2.0</v>
      </c>
      <c r="G4851" s="3">
        <v>1299.0</v>
      </c>
      <c r="H4851" s="3">
        <v>5.0</v>
      </c>
      <c r="I4851" s="3">
        <v>903.59</v>
      </c>
      <c r="J4851" s="3" t="s">
        <v>52</v>
      </c>
      <c r="K4851" s="3" t="s">
        <v>39</v>
      </c>
      <c r="L4851" s="5">
        <f t="shared" si="1"/>
        <v>2468.1</v>
      </c>
      <c r="M4851" s="5">
        <f t="shared" si="2"/>
        <v>1807.18</v>
      </c>
      <c r="N4851" s="5">
        <f t="shared" si="3"/>
        <v>660.92</v>
      </c>
      <c r="O4851" s="6">
        <f t="shared" si="4"/>
        <v>0.2677849358</v>
      </c>
      <c r="P4851" s="6" t="str">
        <f t="shared" si="5"/>
        <v>Tuesday</v>
      </c>
      <c r="Q4851" s="6" t="str">
        <f t="shared" si="6"/>
        <v>Weekday</v>
      </c>
      <c r="R4851" s="6" t="str">
        <f t="shared" si="7"/>
        <v>Low (1–15%)</v>
      </c>
    </row>
    <row r="4852">
      <c r="A4852" s="3" t="s">
        <v>5370</v>
      </c>
      <c r="B4852" s="4">
        <v>45610.50902777778</v>
      </c>
      <c r="C4852" s="3" t="s">
        <v>50</v>
      </c>
      <c r="D4852" s="3" t="s">
        <v>820</v>
      </c>
      <c r="E4852" s="3" t="s">
        <v>21</v>
      </c>
      <c r="F4852" s="3">
        <v>2.0</v>
      </c>
      <c r="G4852" s="3">
        <v>699.0</v>
      </c>
      <c r="H4852" s="3">
        <v>30.0</v>
      </c>
      <c r="I4852" s="3">
        <v>474.64</v>
      </c>
      <c r="J4852" s="3" t="s">
        <v>32</v>
      </c>
      <c r="K4852" s="3" t="s">
        <v>23</v>
      </c>
      <c r="L4852" s="5">
        <f t="shared" si="1"/>
        <v>978.6</v>
      </c>
      <c r="M4852" s="5">
        <f t="shared" si="2"/>
        <v>949.28</v>
      </c>
      <c r="N4852" s="5">
        <f t="shared" si="3"/>
        <v>29.32</v>
      </c>
      <c r="O4852" s="6">
        <f t="shared" si="4"/>
        <v>0.02996116902</v>
      </c>
      <c r="P4852" s="6" t="str">
        <f t="shared" si="5"/>
        <v>Thursday</v>
      </c>
      <c r="Q4852" s="6" t="str">
        <f t="shared" si="6"/>
        <v>Weekday</v>
      </c>
      <c r="R4852" s="6" t="str">
        <f t="shared" si="7"/>
        <v>High (&gt;25%)</v>
      </c>
    </row>
    <row r="4853">
      <c r="A4853" s="3" t="s">
        <v>5371</v>
      </c>
      <c r="B4853" s="4">
        <v>45362.58888888889</v>
      </c>
      <c r="C4853" s="3" t="s">
        <v>132</v>
      </c>
      <c r="D4853" s="3" t="s">
        <v>569</v>
      </c>
      <c r="E4853" s="3" t="s">
        <v>21</v>
      </c>
      <c r="F4853" s="3">
        <v>4.0</v>
      </c>
      <c r="G4853" s="3">
        <v>299.0</v>
      </c>
      <c r="H4853" s="3">
        <v>20.0</v>
      </c>
      <c r="I4853" s="3">
        <v>197.22</v>
      </c>
      <c r="J4853" s="3" t="s">
        <v>52</v>
      </c>
      <c r="K4853" s="3" t="s">
        <v>39</v>
      </c>
      <c r="L4853" s="5">
        <f t="shared" si="1"/>
        <v>956.8</v>
      </c>
      <c r="M4853" s="5">
        <f t="shared" si="2"/>
        <v>788.88</v>
      </c>
      <c r="N4853" s="5">
        <f t="shared" si="3"/>
        <v>167.92</v>
      </c>
      <c r="O4853" s="6">
        <f t="shared" si="4"/>
        <v>0.1755016722</v>
      </c>
      <c r="P4853" s="6" t="str">
        <f t="shared" si="5"/>
        <v>Monday</v>
      </c>
      <c r="Q4853" s="6" t="str">
        <f t="shared" si="6"/>
        <v>Weekday</v>
      </c>
      <c r="R4853" s="6" t="str">
        <f t="shared" si="7"/>
        <v>Mid (16–25%)</v>
      </c>
    </row>
    <row r="4854">
      <c r="A4854" s="3" t="s">
        <v>5372</v>
      </c>
      <c r="B4854" s="4">
        <v>45937.54722222222</v>
      </c>
      <c r="C4854" s="3" t="s">
        <v>124</v>
      </c>
      <c r="D4854" s="3" t="s">
        <v>519</v>
      </c>
      <c r="E4854" s="3" t="s">
        <v>27</v>
      </c>
      <c r="F4854" s="3">
        <v>1.0</v>
      </c>
      <c r="G4854" s="3">
        <v>799.0</v>
      </c>
      <c r="H4854" s="3">
        <v>30.0</v>
      </c>
      <c r="I4854" s="3">
        <v>479.19</v>
      </c>
      <c r="J4854" s="3" t="s">
        <v>52</v>
      </c>
      <c r="K4854" s="3" t="s">
        <v>23</v>
      </c>
      <c r="L4854" s="5">
        <f t="shared" si="1"/>
        <v>559.3</v>
      </c>
      <c r="M4854" s="5">
        <f t="shared" si="2"/>
        <v>479.19</v>
      </c>
      <c r="N4854" s="5">
        <f t="shared" si="3"/>
        <v>80.11</v>
      </c>
      <c r="O4854" s="6">
        <f t="shared" si="4"/>
        <v>0.1432326122</v>
      </c>
      <c r="P4854" s="6" t="str">
        <f t="shared" si="5"/>
        <v>Tuesday</v>
      </c>
      <c r="Q4854" s="6" t="str">
        <f t="shared" si="6"/>
        <v>Weekday</v>
      </c>
      <c r="R4854" s="6" t="str">
        <f t="shared" si="7"/>
        <v>High (&gt;25%)</v>
      </c>
    </row>
    <row r="4855">
      <c r="A4855" s="3" t="s">
        <v>5373</v>
      </c>
      <c r="B4855" s="4">
        <v>45323.825694444444</v>
      </c>
      <c r="C4855" s="3" t="s">
        <v>239</v>
      </c>
      <c r="D4855" s="3" t="s">
        <v>683</v>
      </c>
      <c r="E4855" s="3" t="s">
        <v>35</v>
      </c>
      <c r="F4855" s="3">
        <v>1.0</v>
      </c>
      <c r="G4855" s="3">
        <v>1999.0</v>
      </c>
      <c r="H4855" s="3">
        <v>5.0</v>
      </c>
      <c r="I4855" s="3">
        <v>1427.57</v>
      </c>
      <c r="J4855" s="3" t="s">
        <v>52</v>
      </c>
      <c r="K4855" s="3" t="s">
        <v>39</v>
      </c>
      <c r="L4855" s="5">
        <f t="shared" si="1"/>
        <v>1899.05</v>
      </c>
      <c r="M4855" s="5">
        <f t="shared" si="2"/>
        <v>1427.57</v>
      </c>
      <c r="N4855" s="5">
        <f t="shared" si="3"/>
        <v>471.48</v>
      </c>
      <c r="O4855" s="6">
        <f t="shared" si="4"/>
        <v>0.2482715042</v>
      </c>
      <c r="P4855" s="6" t="str">
        <f t="shared" si="5"/>
        <v>Thursday</v>
      </c>
      <c r="Q4855" s="6" t="str">
        <f t="shared" si="6"/>
        <v>Weekday</v>
      </c>
      <c r="R4855" s="6" t="str">
        <f t="shared" si="7"/>
        <v>Low (1–15%)</v>
      </c>
    </row>
    <row r="4856">
      <c r="A4856" s="3" t="s">
        <v>5374</v>
      </c>
      <c r="B4856" s="4">
        <v>45839.89236111111</v>
      </c>
      <c r="C4856" s="3" t="s">
        <v>84</v>
      </c>
      <c r="D4856" s="3" t="s">
        <v>565</v>
      </c>
      <c r="E4856" s="3" t="s">
        <v>21</v>
      </c>
      <c r="F4856" s="3">
        <v>1.0</v>
      </c>
      <c r="G4856" s="3">
        <v>299.0</v>
      </c>
      <c r="H4856" s="3">
        <v>30.0</v>
      </c>
      <c r="I4856" s="3">
        <v>149.52</v>
      </c>
      <c r="J4856" s="3" t="s">
        <v>32</v>
      </c>
      <c r="K4856" s="3" t="s">
        <v>23</v>
      </c>
      <c r="L4856" s="5">
        <f t="shared" si="1"/>
        <v>209.3</v>
      </c>
      <c r="M4856" s="5">
        <f t="shared" si="2"/>
        <v>149.52</v>
      </c>
      <c r="N4856" s="5">
        <f t="shared" si="3"/>
        <v>59.78</v>
      </c>
      <c r="O4856" s="6">
        <f t="shared" si="4"/>
        <v>0.2856187291</v>
      </c>
      <c r="P4856" s="6" t="str">
        <f t="shared" si="5"/>
        <v>Tuesday</v>
      </c>
      <c r="Q4856" s="6" t="str">
        <f t="shared" si="6"/>
        <v>Weekday</v>
      </c>
      <c r="R4856" s="6" t="str">
        <f t="shared" si="7"/>
        <v>High (&gt;25%)</v>
      </c>
    </row>
    <row r="4857">
      <c r="A4857" s="3" t="s">
        <v>5375</v>
      </c>
      <c r="B4857" s="4">
        <v>45762.90625</v>
      </c>
      <c r="C4857" s="3" t="s">
        <v>60</v>
      </c>
      <c r="D4857" s="3" t="s">
        <v>275</v>
      </c>
      <c r="E4857" s="3" t="s">
        <v>21</v>
      </c>
      <c r="F4857" s="3">
        <v>5.0</v>
      </c>
      <c r="G4857" s="3">
        <v>499.0</v>
      </c>
      <c r="H4857" s="3">
        <v>0.0</v>
      </c>
      <c r="I4857" s="3">
        <v>316.59</v>
      </c>
      <c r="J4857" s="3" t="s">
        <v>52</v>
      </c>
      <c r="K4857" s="3" t="s">
        <v>39</v>
      </c>
      <c r="L4857" s="5">
        <f t="shared" si="1"/>
        <v>2495</v>
      </c>
      <c r="M4857" s="5">
        <f t="shared" si="2"/>
        <v>1582.95</v>
      </c>
      <c r="N4857" s="5">
        <f t="shared" si="3"/>
        <v>912.05</v>
      </c>
      <c r="O4857" s="6">
        <f t="shared" si="4"/>
        <v>0.3655511022</v>
      </c>
      <c r="P4857" s="6" t="str">
        <f t="shared" si="5"/>
        <v>Tuesday</v>
      </c>
      <c r="Q4857" s="6" t="str">
        <f t="shared" si="6"/>
        <v>Weekday</v>
      </c>
      <c r="R4857" s="6" t="str">
        <f t="shared" si="7"/>
        <v>No Discount</v>
      </c>
    </row>
    <row r="4858">
      <c r="A4858" s="3" t="s">
        <v>5376</v>
      </c>
      <c r="B4858" s="4">
        <v>45833.731944444444</v>
      </c>
      <c r="C4858" s="3" t="s">
        <v>231</v>
      </c>
      <c r="D4858" s="3" t="s">
        <v>167</v>
      </c>
      <c r="E4858" s="3" t="s">
        <v>27</v>
      </c>
      <c r="F4858" s="3">
        <v>4.0</v>
      </c>
      <c r="G4858" s="3">
        <v>1999.0</v>
      </c>
      <c r="H4858" s="3">
        <v>25.0</v>
      </c>
      <c r="I4858" s="3">
        <v>1326.18</v>
      </c>
      <c r="J4858" s="3" t="s">
        <v>32</v>
      </c>
      <c r="K4858" s="3" t="s">
        <v>39</v>
      </c>
      <c r="L4858" s="5">
        <f t="shared" si="1"/>
        <v>5997</v>
      </c>
      <c r="M4858" s="5">
        <f t="shared" si="2"/>
        <v>5304.72</v>
      </c>
      <c r="N4858" s="5">
        <f t="shared" si="3"/>
        <v>692.28</v>
      </c>
      <c r="O4858" s="6">
        <f t="shared" si="4"/>
        <v>0.1154377189</v>
      </c>
      <c r="P4858" s="6" t="str">
        <f t="shared" si="5"/>
        <v>Wednesday</v>
      </c>
      <c r="Q4858" s="6" t="str">
        <f t="shared" si="6"/>
        <v>Weekday</v>
      </c>
      <c r="R4858" s="6" t="str">
        <f t="shared" si="7"/>
        <v>Mid (16–25%)</v>
      </c>
    </row>
    <row r="4859">
      <c r="A4859" s="3" t="s">
        <v>5377</v>
      </c>
      <c r="B4859" s="4">
        <v>45611.525</v>
      </c>
      <c r="C4859" s="3" t="s">
        <v>254</v>
      </c>
      <c r="D4859" s="3" t="s">
        <v>1040</v>
      </c>
      <c r="E4859" s="3" t="s">
        <v>35</v>
      </c>
      <c r="F4859" s="3">
        <v>2.0</v>
      </c>
      <c r="G4859" s="3">
        <v>3999.0</v>
      </c>
      <c r="H4859" s="3">
        <v>10.0</v>
      </c>
      <c r="I4859" s="3">
        <v>2652.79</v>
      </c>
      <c r="J4859" s="3" t="s">
        <v>32</v>
      </c>
      <c r="K4859" s="3" t="s">
        <v>39</v>
      </c>
      <c r="L4859" s="5">
        <f t="shared" si="1"/>
        <v>7198.2</v>
      </c>
      <c r="M4859" s="5">
        <f t="shared" si="2"/>
        <v>5305.58</v>
      </c>
      <c r="N4859" s="5">
        <f t="shared" si="3"/>
        <v>1892.62</v>
      </c>
      <c r="O4859" s="6">
        <f t="shared" si="4"/>
        <v>0.2629296213</v>
      </c>
      <c r="P4859" s="6" t="str">
        <f t="shared" si="5"/>
        <v>Friday</v>
      </c>
      <c r="Q4859" s="6" t="str">
        <f t="shared" si="6"/>
        <v>Weekday</v>
      </c>
      <c r="R4859" s="6" t="str">
        <f t="shared" si="7"/>
        <v>Low (1–15%)</v>
      </c>
    </row>
    <row r="4860">
      <c r="A4860" s="3" t="s">
        <v>5378</v>
      </c>
      <c r="B4860" s="4">
        <v>45642.802083333336</v>
      </c>
      <c r="C4860" s="3" t="s">
        <v>158</v>
      </c>
      <c r="D4860" s="3" t="s">
        <v>195</v>
      </c>
      <c r="E4860" s="3" t="s">
        <v>35</v>
      </c>
      <c r="F4860" s="3">
        <v>3.0</v>
      </c>
      <c r="G4860" s="3">
        <v>3999.0</v>
      </c>
      <c r="H4860" s="3">
        <v>30.0</v>
      </c>
      <c r="I4860" s="3">
        <v>2762.02</v>
      </c>
      <c r="J4860" s="3" t="s">
        <v>52</v>
      </c>
      <c r="K4860" s="3" t="s">
        <v>28</v>
      </c>
      <c r="L4860" s="5">
        <f t="shared" si="1"/>
        <v>8397.9</v>
      </c>
      <c r="M4860" s="5">
        <f t="shared" si="2"/>
        <v>8286.06</v>
      </c>
      <c r="N4860" s="5">
        <f t="shared" si="3"/>
        <v>111.84</v>
      </c>
      <c r="O4860" s="6">
        <f t="shared" si="4"/>
        <v>0.01331761512</v>
      </c>
      <c r="P4860" s="6" t="str">
        <f t="shared" si="5"/>
        <v>Monday</v>
      </c>
      <c r="Q4860" s="6" t="str">
        <f t="shared" si="6"/>
        <v>Weekday</v>
      </c>
      <c r="R4860" s="6" t="str">
        <f t="shared" si="7"/>
        <v>High (&gt;25%)</v>
      </c>
    </row>
    <row r="4861">
      <c r="A4861" s="3" t="s">
        <v>5379</v>
      </c>
      <c r="B4861" s="4">
        <v>45563.82708333333</v>
      </c>
      <c r="C4861" s="3" t="s">
        <v>135</v>
      </c>
      <c r="D4861" s="3" t="s">
        <v>323</v>
      </c>
      <c r="E4861" s="3" t="s">
        <v>35</v>
      </c>
      <c r="F4861" s="3">
        <v>1.0</v>
      </c>
      <c r="G4861" s="3">
        <v>3999.0</v>
      </c>
      <c r="H4861" s="3">
        <v>5.0</v>
      </c>
      <c r="I4861" s="3">
        <v>2325.93</v>
      </c>
      <c r="J4861" s="3" t="s">
        <v>52</v>
      </c>
      <c r="K4861" s="3" t="s">
        <v>28</v>
      </c>
      <c r="L4861" s="5">
        <f t="shared" si="1"/>
        <v>3799.05</v>
      </c>
      <c r="M4861" s="5">
        <f t="shared" si="2"/>
        <v>2325.93</v>
      </c>
      <c r="N4861" s="5">
        <f t="shared" si="3"/>
        <v>1473.12</v>
      </c>
      <c r="O4861" s="6">
        <f t="shared" si="4"/>
        <v>0.3877600979</v>
      </c>
      <c r="P4861" s="6" t="str">
        <f t="shared" si="5"/>
        <v>Saturday</v>
      </c>
      <c r="Q4861" s="6" t="str">
        <f t="shared" si="6"/>
        <v>Weekend</v>
      </c>
      <c r="R4861" s="6" t="str">
        <f t="shared" si="7"/>
        <v>Low (1–15%)</v>
      </c>
    </row>
    <row r="4862">
      <c r="A4862" s="3" t="s">
        <v>5380</v>
      </c>
      <c r="B4862" s="4">
        <v>45878.8875</v>
      </c>
      <c r="C4862" s="3" t="s">
        <v>100</v>
      </c>
      <c r="D4862" s="3" t="s">
        <v>195</v>
      </c>
      <c r="E4862" s="3" t="s">
        <v>35</v>
      </c>
      <c r="F4862" s="3">
        <v>3.0</v>
      </c>
      <c r="G4862" s="3">
        <v>3999.0</v>
      </c>
      <c r="H4862" s="3">
        <v>10.0</v>
      </c>
      <c r="I4862" s="3">
        <v>2442.4</v>
      </c>
      <c r="J4862" s="3" t="s">
        <v>32</v>
      </c>
      <c r="K4862" s="3" t="s">
        <v>39</v>
      </c>
      <c r="L4862" s="5">
        <f t="shared" si="1"/>
        <v>10797.3</v>
      </c>
      <c r="M4862" s="5">
        <f t="shared" si="2"/>
        <v>7327.2</v>
      </c>
      <c r="N4862" s="5">
        <f t="shared" si="3"/>
        <v>3470.1</v>
      </c>
      <c r="O4862" s="6">
        <f t="shared" si="4"/>
        <v>0.321385902</v>
      </c>
      <c r="P4862" s="6" t="str">
        <f t="shared" si="5"/>
        <v>Saturday</v>
      </c>
      <c r="Q4862" s="6" t="str">
        <f t="shared" si="6"/>
        <v>Weekend</v>
      </c>
      <c r="R4862" s="6" t="str">
        <f t="shared" si="7"/>
        <v>Low (1–15%)</v>
      </c>
    </row>
    <row r="4863">
      <c r="A4863" s="3" t="s">
        <v>5381</v>
      </c>
      <c r="B4863" s="4">
        <v>45600.586805555555</v>
      </c>
      <c r="C4863" s="3" t="s">
        <v>97</v>
      </c>
      <c r="D4863" s="3" t="s">
        <v>2119</v>
      </c>
      <c r="E4863" s="3" t="s">
        <v>21</v>
      </c>
      <c r="F4863" s="3">
        <v>2.0</v>
      </c>
      <c r="G4863" s="3">
        <v>299.0</v>
      </c>
      <c r="H4863" s="3">
        <v>15.0</v>
      </c>
      <c r="I4863" s="3">
        <v>181.59</v>
      </c>
      <c r="J4863" s="3" t="s">
        <v>52</v>
      </c>
      <c r="K4863" s="3" t="s">
        <v>23</v>
      </c>
      <c r="L4863" s="5">
        <f t="shared" si="1"/>
        <v>508.3</v>
      </c>
      <c r="M4863" s="5">
        <f t="shared" si="2"/>
        <v>363.18</v>
      </c>
      <c r="N4863" s="5">
        <f t="shared" si="3"/>
        <v>145.12</v>
      </c>
      <c r="O4863" s="6">
        <f t="shared" si="4"/>
        <v>0.2855006886</v>
      </c>
      <c r="P4863" s="6" t="str">
        <f t="shared" si="5"/>
        <v>Monday</v>
      </c>
      <c r="Q4863" s="6" t="str">
        <f t="shared" si="6"/>
        <v>Weekday</v>
      </c>
      <c r="R4863" s="6" t="str">
        <f t="shared" si="7"/>
        <v>Low (1–15%)</v>
      </c>
    </row>
    <row r="4864">
      <c r="A4864" s="3" t="s">
        <v>5382</v>
      </c>
      <c r="B4864" s="4">
        <v>45680.83541666667</v>
      </c>
      <c r="C4864" s="3" t="s">
        <v>285</v>
      </c>
      <c r="D4864" s="3" t="s">
        <v>697</v>
      </c>
      <c r="E4864" s="3" t="s">
        <v>35</v>
      </c>
      <c r="F4864" s="3">
        <v>2.0</v>
      </c>
      <c r="G4864" s="3">
        <v>2499.0</v>
      </c>
      <c r="H4864" s="3">
        <v>0.0</v>
      </c>
      <c r="I4864" s="3">
        <v>1768.94</v>
      </c>
      <c r="J4864" s="3" t="s">
        <v>32</v>
      </c>
      <c r="K4864" s="3" t="s">
        <v>39</v>
      </c>
      <c r="L4864" s="5">
        <f t="shared" si="1"/>
        <v>4998</v>
      </c>
      <c r="M4864" s="5">
        <f t="shared" si="2"/>
        <v>3537.88</v>
      </c>
      <c r="N4864" s="5">
        <f t="shared" si="3"/>
        <v>1460.12</v>
      </c>
      <c r="O4864" s="6">
        <f t="shared" si="4"/>
        <v>0.2921408563</v>
      </c>
      <c r="P4864" s="6" t="str">
        <f t="shared" si="5"/>
        <v>Thursday</v>
      </c>
      <c r="Q4864" s="6" t="str">
        <f t="shared" si="6"/>
        <v>Weekday</v>
      </c>
      <c r="R4864" s="6" t="str">
        <f t="shared" si="7"/>
        <v>No Discount</v>
      </c>
    </row>
    <row r="4865">
      <c r="A4865" s="3" t="s">
        <v>5383</v>
      </c>
      <c r="B4865" s="4">
        <v>45580.80902777778</v>
      </c>
      <c r="C4865" s="3" t="s">
        <v>41</v>
      </c>
      <c r="D4865" s="3" t="s">
        <v>227</v>
      </c>
      <c r="E4865" s="3" t="s">
        <v>27</v>
      </c>
      <c r="F4865" s="3">
        <v>2.0</v>
      </c>
      <c r="G4865" s="3">
        <v>999.0</v>
      </c>
      <c r="H4865" s="3">
        <v>10.0</v>
      </c>
      <c r="I4865" s="3">
        <v>646.03</v>
      </c>
      <c r="J4865" s="3" t="s">
        <v>32</v>
      </c>
      <c r="K4865" s="3" t="s">
        <v>23</v>
      </c>
      <c r="L4865" s="5">
        <f t="shared" si="1"/>
        <v>1798.2</v>
      </c>
      <c r="M4865" s="5">
        <f t="shared" si="2"/>
        <v>1292.06</v>
      </c>
      <c r="N4865" s="5">
        <f t="shared" si="3"/>
        <v>506.14</v>
      </c>
      <c r="O4865" s="6">
        <f t="shared" si="4"/>
        <v>0.2814703592</v>
      </c>
      <c r="P4865" s="6" t="str">
        <f t="shared" si="5"/>
        <v>Tuesday</v>
      </c>
      <c r="Q4865" s="6" t="str">
        <f t="shared" si="6"/>
        <v>Weekday</v>
      </c>
      <c r="R4865" s="6" t="str">
        <f t="shared" si="7"/>
        <v>Low (1–15%)</v>
      </c>
    </row>
    <row r="4866">
      <c r="A4866" s="3" t="s">
        <v>5384</v>
      </c>
      <c r="B4866" s="4">
        <v>45635.85833333333</v>
      </c>
      <c r="C4866" s="3" t="s">
        <v>37</v>
      </c>
      <c r="D4866" s="3" t="s">
        <v>246</v>
      </c>
      <c r="E4866" s="3" t="s">
        <v>27</v>
      </c>
      <c r="F4866" s="3">
        <v>4.0</v>
      </c>
      <c r="G4866" s="3">
        <v>999.0</v>
      </c>
      <c r="H4866" s="3">
        <v>0.0</v>
      </c>
      <c r="I4866" s="3">
        <v>667.11</v>
      </c>
      <c r="J4866" s="3" t="s">
        <v>32</v>
      </c>
      <c r="K4866" s="3" t="s">
        <v>23</v>
      </c>
      <c r="L4866" s="5">
        <f t="shared" si="1"/>
        <v>3996</v>
      </c>
      <c r="M4866" s="5">
        <f t="shared" si="2"/>
        <v>2668.44</v>
      </c>
      <c r="N4866" s="5">
        <f t="shared" si="3"/>
        <v>1327.56</v>
      </c>
      <c r="O4866" s="6">
        <f t="shared" si="4"/>
        <v>0.3322222222</v>
      </c>
      <c r="P4866" s="6" t="str">
        <f t="shared" si="5"/>
        <v>Monday</v>
      </c>
      <c r="Q4866" s="6" t="str">
        <f t="shared" si="6"/>
        <v>Weekday</v>
      </c>
      <c r="R4866" s="6" t="str">
        <f t="shared" si="7"/>
        <v>No Discount</v>
      </c>
    </row>
    <row r="4867">
      <c r="A4867" s="3" t="s">
        <v>5385</v>
      </c>
      <c r="B4867" s="4">
        <v>45353.779861111114</v>
      </c>
      <c r="C4867" s="3" t="s">
        <v>25</v>
      </c>
      <c r="D4867" s="3" t="s">
        <v>26</v>
      </c>
      <c r="E4867" s="3" t="s">
        <v>35</v>
      </c>
      <c r="F4867" s="3">
        <v>1.0</v>
      </c>
      <c r="G4867" s="3">
        <v>2499.0</v>
      </c>
      <c r="H4867" s="3">
        <v>20.0</v>
      </c>
      <c r="I4867" s="3">
        <v>1800.75</v>
      </c>
      <c r="J4867" s="3" t="s">
        <v>52</v>
      </c>
      <c r="K4867" s="3" t="s">
        <v>23</v>
      </c>
      <c r="L4867" s="5">
        <f t="shared" si="1"/>
        <v>1999.2</v>
      </c>
      <c r="M4867" s="5">
        <f t="shared" si="2"/>
        <v>1800.75</v>
      </c>
      <c r="N4867" s="5">
        <f t="shared" si="3"/>
        <v>198.45</v>
      </c>
      <c r="O4867" s="6">
        <f t="shared" si="4"/>
        <v>0.09926470588</v>
      </c>
      <c r="P4867" s="6" t="str">
        <f t="shared" si="5"/>
        <v>Saturday</v>
      </c>
      <c r="Q4867" s="6" t="str">
        <f t="shared" si="6"/>
        <v>Weekend</v>
      </c>
      <c r="R4867" s="6" t="str">
        <f t="shared" si="7"/>
        <v>Mid (16–25%)</v>
      </c>
    </row>
    <row r="4868">
      <c r="A4868" s="3" t="s">
        <v>5386</v>
      </c>
      <c r="B4868" s="4">
        <v>45782.592361111114</v>
      </c>
      <c r="C4868" s="3" t="s">
        <v>111</v>
      </c>
      <c r="D4868" s="3" t="s">
        <v>1440</v>
      </c>
      <c r="E4868" s="3" t="s">
        <v>21</v>
      </c>
      <c r="F4868" s="3">
        <v>5.0</v>
      </c>
      <c r="G4868" s="3">
        <v>299.0</v>
      </c>
      <c r="H4868" s="3">
        <v>30.0</v>
      </c>
      <c r="I4868" s="3">
        <v>191.42</v>
      </c>
      <c r="J4868" s="3" t="s">
        <v>52</v>
      </c>
      <c r="K4868" s="3" t="s">
        <v>28</v>
      </c>
      <c r="L4868" s="5">
        <f t="shared" si="1"/>
        <v>1046.5</v>
      </c>
      <c r="M4868" s="5">
        <f t="shared" si="2"/>
        <v>957.1</v>
      </c>
      <c r="N4868" s="5">
        <f t="shared" si="3"/>
        <v>89.4</v>
      </c>
      <c r="O4868" s="6">
        <f t="shared" si="4"/>
        <v>0.08542761586</v>
      </c>
      <c r="P4868" s="6" t="str">
        <f t="shared" si="5"/>
        <v>Monday</v>
      </c>
      <c r="Q4868" s="6" t="str">
        <f t="shared" si="6"/>
        <v>Weekday</v>
      </c>
      <c r="R4868" s="6" t="str">
        <f t="shared" si="7"/>
        <v>High (&gt;25%)</v>
      </c>
    </row>
    <row r="4869">
      <c r="A4869" s="3" t="s">
        <v>5387</v>
      </c>
      <c r="B4869" s="4">
        <v>45377.74513888889</v>
      </c>
      <c r="C4869" s="3" t="s">
        <v>399</v>
      </c>
      <c r="D4869" s="3" t="s">
        <v>489</v>
      </c>
      <c r="E4869" s="3" t="s">
        <v>21</v>
      </c>
      <c r="F4869" s="3">
        <v>3.0</v>
      </c>
      <c r="G4869" s="3">
        <v>299.0</v>
      </c>
      <c r="H4869" s="3">
        <v>20.0</v>
      </c>
      <c r="I4869" s="3">
        <v>167.62</v>
      </c>
      <c r="J4869" s="3" t="s">
        <v>32</v>
      </c>
      <c r="K4869" s="3" t="s">
        <v>23</v>
      </c>
      <c r="L4869" s="5">
        <f t="shared" si="1"/>
        <v>717.6</v>
      </c>
      <c r="M4869" s="5">
        <f t="shared" si="2"/>
        <v>502.86</v>
      </c>
      <c r="N4869" s="5">
        <f t="shared" si="3"/>
        <v>214.74</v>
      </c>
      <c r="O4869" s="6">
        <f t="shared" si="4"/>
        <v>0.2992474916</v>
      </c>
      <c r="P4869" s="6" t="str">
        <f t="shared" si="5"/>
        <v>Tuesday</v>
      </c>
      <c r="Q4869" s="6" t="str">
        <f t="shared" si="6"/>
        <v>Weekday</v>
      </c>
      <c r="R4869" s="6" t="str">
        <f t="shared" si="7"/>
        <v>Mid (16–25%)</v>
      </c>
    </row>
    <row r="4870">
      <c r="A4870" s="3" t="s">
        <v>5388</v>
      </c>
      <c r="B4870" s="4">
        <v>45663.39236111111</v>
      </c>
      <c r="C4870" s="3" t="s">
        <v>399</v>
      </c>
      <c r="D4870" s="3" t="s">
        <v>336</v>
      </c>
      <c r="E4870" s="3" t="s">
        <v>21</v>
      </c>
      <c r="F4870" s="3">
        <v>3.0</v>
      </c>
      <c r="G4870" s="3">
        <v>299.0</v>
      </c>
      <c r="H4870" s="3">
        <v>10.0</v>
      </c>
      <c r="I4870" s="3">
        <v>185.73</v>
      </c>
      <c r="J4870" s="3" t="s">
        <v>32</v>
      </c>
      <c r="K4870" s="3" t="s">
        <v>39</v>
      </c>
      <c r="L4870" s="5">
        <f t="shared" si="1"/>
        <v>807.3</v>
      </c>
      <c r="M4870" s="5">
        <f t="shared" si="2"/>
        <v>557.19</v>
      </c>
      <c r="N4870" s="5">
        <f t="shared" si="3"/>
        <v>250.11</v>
      </c>
      <c r="O4870" s="6">
        <f t="shared" si="4"/>
        <v>0.3098104794</v>
      </c>
      <c r="P4870" s="6" t="str">
        <f t="shared" si="5"/>
        <v>Monday</v>
      </c>
      <c r="Q4870" s="6" t="str">
        <f t="shared" si="6"/>
        <v>Weekday</v>
      </c>
      <c r="R4870" s="6" t="str">
        <f t="shared" si="7"/>
        <v>Low (1–15%)</v>
      </c>
    </row>
    <row r="4871">
      <c r="A4871" s="3" t="s">
        <v>5389</v>
      </c>
      <c r="B4871" s="4">
        <v>45941.631944444445</v>
      </c>
      <c r="C4871" s="3" t="s">
        <v>65</v>
      </c>
      <c r="D4871" s="3" t="s">
        <v>183</v>
      </c>
      <c r="E4871" s="3" t="s">
        <v>27</v>
      </c>
      <c r="F4871" s="3">
        <v>4.0</v>
      </c>
      <c r="G4871" s="3">
        <v>999.0</v>
      </c>
      <c r="H4871" s="3">
        <v>25.0</v>
      </c>
      <c r="I4871" s="3">
        <v>634.35</v>
      </c>
      <c r="J4871" s="3" t="s">
        <v>52</v>
      </c>
      <c r="K4871" s="3" t="s">
        <v>39</v>
      </c>
      <c r="L4871" s="5">
        <f t="shared" si="1"/>
        <v>2997</v>
      </c>
      <c r="M4871" s="5">
        <f t="shared" si="2"/>
        <v>2537.4</v>
      </c>
      <c r="N4871" s="5">
        <f t="shared" si="3"/>
        <v>459.6</v>
      </c>
      <c r="O4871" s="6">
        <f t="shared" si="4"/>
        <v>0.1533533534</v>
      </c>
      <c r="P4871" s="6" t="str">
        <f t="shared" si="5"/>
        <v>Saturday</v>
      </c>
      <c r="Q4871" s="6" t="str">
        <f t="shared" si="6"/>
        <v>Weekend</v>
      </c>
      <c r="R4871" s="6" t="str">
        <f t="shared" si="7"/>
        <v>Mid (16–25%)</v>
      </c>
    </row>
    <row r="4872">
      <c r="A4872" s="3" t="s">
        <v>5390</v>
      </c>
      <c r="B4872" s="4">
        <v>45567.60138888889</v>
      </c>
      <c r="C4872" s="3" t="s">
        <v>97</v>
      </c>
      <c r="D4872" s="3" t="s">
        <v>876</v>
      </c>
      <c r="E4872" s="3" t="s">
        <v>35</v>
      </c>
      <c r="F4872" s="3">
        <v>3.0</v>
      </c>
      <c r="G4872" s="3">
        <v>3999.0</v>
      </c>
      <c r="H4872" s="3">
        <v>10.0</v>
      </c>
      <c r="I4872" s="3">
        <v>2681.36</v>
      </c>
      <c r="J4872" s="3" t="s">
        <v>52</v>
      </c>
      <c r="K4872" s="3" t="s">
        <v>39</v>
      </c>
      <c r="L4872" s="5">
        <f t="shared" si="1"/>
        <v>10797.3</v>
      </c>
      <c r="M4872" s="5">
        <f t="shared" si="2"/>
        <v>8044.08</v>
      </c>
      <c r="N4872" s="5">
        <f t="shared" si="3"/>
        <v>2753.22</v>
      </c>
      <c r="O4872" s="6">
        <f t="shared" si="4"/>
        <v>0.2549915257</v>
      </c>
      <c r="P4872" s="6" t="str">
        <f t="shared" si="5"/>
        <v>Wednesday</v>
      </c>
      <c r="Q4872" s="6" t="str">
        <f t="shared" si="6"/>
        <v>Weekday</v>
      </c>
      <c r="R4872" s="6" t="str">
        <f t="shared" si="7"/>
        <v>Low (1–15%)</v>
      </c>
    </row>
    <row r="4873">
      <c r="A4873" s="3" t="s">
        <v>5391</v>
      </c>
      <c r="B4873" s="4">
        <v>45509.52361111111</v>
      </c>
      <c r="C4873" s="3" t="s">
        <v>50</v>
      </c>
      <c r="D4873" s="3" t="s">
        <v>642</v>
      </c>
      <c r="E4873" s="3" t="s">
        <v>35</v>
      </c>
      <c r="F4873" s="3">
        <v>3.0</v>
      </c>
      <c r="G4873" s="3">
        <v>2999.0</v>
      </c>
      <c r="H4873" s="3">
        <v>0.0</v>
      </c>
      <c r="I4873" s="3">
        <v>1849.57</v>
      </c>
      <c r="J4873" s="3" t="s">
        <v>52</v>
      </c>
      <c r="K4873" s="3" t="s">
        <v>28</v>
      </c>
      <c r="L4873" s="5">
        <f t="shared" si="1"/>
        <v>8997</v>
      </c>
      <c r="M4873" s="5">
        <f t="shared" si="2"/>
        <v>5548.71</v>
      </c>
      <c r="N4873" s="5">
        <f t="shared" si="3"/>
        <v>3448.29</v>
      </c>
      <c r="O4873" s="6">
        <f t="shared" si="4"/>
        <v>0.3832710904</v>
      </c>
      <c r="P4873" s="6" t="str">
        <f t="shared" si="5"/>
        <v>Monday</v>
      </c>
      <c r="Q4873" s="6" t="str">
        <f t="shared" si="6"/>
        <v>Weekday</v>
      </c>
      <c r="R4873" s="6" t="str">
        <f t="shared" si="7"/>
        <v>No Discount</v>
      </c>
    </row>
    <row r="4874">
      <c r="A4874" s="3" t="s">
        <v>5392</v>
      </c>
      <c r="B4874" s="4">
        <v>45995.89791666667</v>
      </c>
      <c r="C4874" s="3" t="s">
        <v>248</v>
      </c>
      <c r="D4874" s="3" t="s">
        <v>353</v>
      </c>
      <c r="E4874" s="3" t="s">
        <v>21</v>
      </c>
      <c r="F4874" s="3">
        <v>3.0</v>
      </c>
      <c r="G4874" s="3">
        <v>299.0</v>
      </c>
      <c r="H4874" s="3">
        <v>5.0</v>
      </c>
      <c r="I4874" s="3">
        <v>149.83</v>
      </c>
      <c r="J4874" s="3" t="s">
        <v>52</v>
      </c>
      <c r="K4874" s="3" t="s">
        <v>23</v>
      </c>
      <c r="L4874" s="5">
        <f t="shared" si="1"/>
        <v>852.15</v>
      </c>
      <c r="M4874" s="5">
        <f t="shared" si="2"/>
        <v>449.49</v>
      </c>
      <c r="N4874" s="5">
        <f t="shared" si="3"/>
        <v>402.66</v>
      </c>
      <c r="O4874" s="6">
        <f t="shared" si="4"/>
        <v>0.4725224432</v>
      </c>
      <c r="P4874" s="6" t="str">
        <f t="shared" si="5"/>
        <v>Thursday</v>
      </c>
      <c r="Q4874" s="6" t="str">
        <f t="shared" si="6"/>
        <v>Weekday</v>
      </c>
      <c r="R4874" s="6" t="str">
        <f t="shared" si="7"/>
        <v>Low (1–15%)</v>
      </c>
    </row>
    <row r="4875">
      <c r="A4875" s="3" t="s">
        <v>5393</v>
      </c>
      <c r="B4875" s="4">
        <v>45858.77291666667</v>
      </c>
      <c r="C4875" s="3" t="s">
        <v>309</v>
      </c>
      <c r="D4875" s="3" t="s">
        <v>341</v>
      </c>
      <c r="E4875" s="3" t="s">
        <v>21</v>
      </c>
      <c r="F4875" s="3">
        <v>2.0</v>
      </c>
      <c r="G4875" s="3">
        <v>299.0</v>
      </c>
      <c r="H4875" s="3">
        <v>25.0</v>
      </c>
      <c r="I4875" s="3">
        <v>209.09</v>
      </c>
      <c r="J4875" s="3" t="s">
        <v>52</v>
      </c>
      <c r="K4875" s="3" t="s">
        <v>23</v>
      </c>
      <c r="L4875" s="5">
        <f t="shared" si="1"/>
        <v>448.5</v>
      </c>
      <c r="M4875" s="5">
        <f t="shared" si="2"/>
        <v>418.18</v>
      </c>
      <c r="N4875" s="5">
        <f t="shared" si="3"/>
        <v>30.32</v>
      </c>
      <c r="O4875" s="6">
        <f t="shared" si="4"/>
        <v>0.06760312152</v>
      </c>
      <c r="P4875" s="6" t="str">
        <f t="shared" si="5"/>
        <v>Sunday</v>
      </c>
      <c r="Q4875" s="6" t="str">
        <f t="shared" si="6"/>
        <v>Weekend</v>
      </c>
      <c r="R4875" s="6" t="str">
        <f t="shared" si="7"/>
        <v>Mid (16–25%)</v>
      </c>
    </row>
    <row r="4876">
      <c r="A4876" s="3" t="s">
        <v>5394</v>
      </c>
      <c r="B4876" s="4">
        <v>45460.87430555555</v>
      </c>
      <c r="C4876" s="3" t="s">
        <v>111</v>
      </c>
      <c r="D4876" s="3" t="s">
        <v>688</v>
      </c>
      <c r="E4876" s="3" t="s">
        <v>35</v>
      </c>
      <c r="F4876" s="3">
        <v>4.0</v>
      </c>
      <c r="G4876" s="3">
        <v>3499.0</v>
      </c>
      <c r="H4876" s="3">
        <v>0.0</v>
      </c>
      <c r="I4876" s="3">
        <v>2209.64</v>
      </c>
      <c r="J4876" s="3" t="s">
        <v>32</v>
      </c>
      <c r="K4876" s="3" t="s">
        <v>39</v>
      </c>
      <c r="L4876" s="5">
        <f t="shared" si="1"/>
        <v>13996</v>
      </c>
      <c r="M4876" s="5">
        <f t="shared" si="2"/>
        <v>8838.56</v>
      </c>
      <c r="N4876" s="5">
        <f t="shared" si="3"/>
        <v>5157.44</v>
      </c>
      <c r="O4876" s="6">
        <f t="shared" si="4"/>
        <v>0.3684938554</v>
      </c>
      <c r="P4876" s="6" t="str">
        <f t="shared" si="5"/>
        <v>Monday</v>
      </c>
      <c r="Q4876" s="6" t="str">
        <f t="shared" si="6"/>
        <v>Weekday</v>
      </c>
      <c r="R4876" s="6" t="str">
        <f t="shared" si="7"/>
        <v>No Discount</v>
      </c>
    </row>
    <row r="4877">
      <c r="A4877" s="3" t="s">
        <v>5395</v>
      </c>
      <c r="B4877" s="4">
        <v>45835.53055555555</v>
      </c>
      <c r="C4877" s="3" t="s">
        <v>459</v>
      </c>
      <c r="D4877" s="3" t="s">
        <v>1316</v>
      </c>
      <c r="E4877" s="3" t="s">
        <v>21</v>
      </c>
      <c r="F4877" s="3">
        <v>5.0</v>
      </c>
      <c r="G4877" s="3">
        <v>499.0</v>
      </c>
      <c r="H4877" s="3">
        <v>15.0</v>
      </c>
      <c r="I4877" s="3">
        <v>271.72</v>
      </c>
      <c r="J4877" s="3" t="s">
        <v>32</v>
      </c>
      <c r="K4877" s="3" t="s">
        <v>28</v>
      </c>
      <c r="L4877" s="5">
        <f t="shared" si="1"/>
        <v>2120.75</v>
      </c>
      <c r="M4877" s="5">
        <f t="shared" si="2"/>
        <v>1358.6</v>
      </c>
      <c r="N4877" s="5">
        <f t="shared" si="3"/>
        <v>762.15</v>
      </c>
      <c r="O4877" s="6">
        <f t="shared" si="4"/>
        <v>0.3593775787</v>
      </c>
      <c r="P4877" s="6" t="str">
        <f t="shared" si="5"/>
        <v>Friday</v>
      </c>
      <c r="Q4877" s="6" t="str">
        <f t="shared" si="6"/>
        <v>Weekday</v>
      </c>
      <c r="R4877" s="6" t="str">
        <f t="shared" si="7"/>
        <v>Low (1–15%)</v>
      </c>
    </row>
    <row r="4878">
      <c r="A4878" s="3" t="s">
        <v>5396</v>
      </c>
      <c r="B4878" s="4">
        <v>45299.77916666667</v>
      </c>
      <c r="C4878" s="3" t="s">
        <v>151</v>
      </c>
      <c r="D4878" s="3" t="s">
        <v>613</v>
      </c>
      <c r="E4878" s="3" t="s">
        <v>35</v>
      </c>
      <c r="F4878" s="3">
        <v>2.0</v>
      </c>
      <c r="G4878" s="3">
        <v>2999.0</v>
      </c>
      <c r="H4878" s="3">
        <v>10.0</v>
      </c>
      <c r="I4878" s="3">
        <v>2063.79</v>
      </c>
      <c r="J4878" s="3" t="s">
        <v>32</v>
      </c>
      <c r="K4878" s="3" t="s">
        <v>39</v>
      </c>
      <c r="L4878" s="5">
        <f t="shared" si="1"/>
        <v>5398.2</v>
      </c>
      <c r="M4878" s="5">
        <f t="shared" si="2"/>
        <v>4127.58</v>
      </c>
      <c r="N4878" s="5">
        <f t="shared" si="3"/>
        <v>1270.62</v>
      </c>
      <c r="O4878" s="6">
        <f t="shared" si="4"/>
        <v>0.2353784595</v>
      </c>
      <c r="P4878" s="6" t="str">
        <f t="shared" si="5"/>
        <v>Monday</v>
      </c>
      <c r="Q4878" s="6" t="str">
        <f t="shared" si="6"/>
        <v>Weekday</v>
      </c>
      <c r="R4878" s="6" t="str">
        <f t="shared" si="7"/>
        <v>Low (1–15%)</v>
      </c>
    </row>
    <row r="4879">
      <c r="A4879" s="3" t="s">
        <v>5397</v>
      </c>
      <c r="B4879" s="4">
        <v>45897.40694444445</v>
      </c>
      <c r="C4879" s="3" t="s">
        <v>97</v>
      </c>
      <c r="D4879" s="3" t="s">
        <v>361</v>
      </c>
      <c r="E4879" s="3" t="s">
        <v>27</v>
      </c>
      <c r="F4879" s="3">
        <v>1.0</v>
      </c>
      <c r="G4879" s="3">
        <v>999.0</v>
      </c>
      <c r="H4879" s="3">
        <v>5.0</v>
      </c>
      <c r="I4879" s="3">
        <v>572.28</v>
      </c>
      <c r="J4879" s="3" t="s">
        <v>52</v>
      </c>
      <c r="K4879" s="3" t="s">
        <v>28</v>
      </c>
      <c r="L4879" s="5">
        <f t="shared" si="1"/>
        <v>949.05</v>
      </c>
      <c r="M4879" s="5">
        <f t="shared" si="2"/>
        <v>572.28</v>
      </c>
      <c r="N4879" s="5">
        <f t="shared" si="3"/>
        <v>376.77</v>
      </c>
      <c r="O4879" s="6">
        <f t="shared" si="4"/>
        <v>0.396996997</v>
      </c>
      <c r="P4879" s="6" t="str">
        <f t="shared" si="5"/>
        <v>Thursday</v>
      </c>
      <c r="Q4879" s="6" t="str">
        <f t="shared" si="6"/>
        <v>Weekday</v>
      </c>
      <c r="R4879" s="6" t="str">
        <f t="shared" si="7"/>
        <v>Low (1–15%)</v>
      </c>
    </row>
    <row r="4880">
      <c r="A4880" s="3" t="s">
        <v>5398</v>
      </c>
      <c r="B4880" s="4">
        <v>45495.65694444445</v>
      </c>
      <c r="C4880" s="3" t="s">
        <v>114</v>
      </c>
      <c r="D4880" s="3" t="s">
        <v>82</v>
      </c>
      <c r="E4880" s="3" t="s">
        <v>35</v>
      </c>
      <c r="F4880" s="3">
        <v>4.0</v>
      </c>
      <c r="G4880" s="3">
        <v>3999.0</v>
      </c>
      <c r="H4880" s="3">
        <v>0.0</v>
      </c>
      <c r="I4880" s="3">
        <v>2377.53</v>
      </c>
      <c r="J4880" s="3" t="s">
        <v>32</v>
      </c>
      <c r="K4880" s="3" t="s">
        <v>39</v>
      </c>
      <c r="L4880" s="5">
        <f t="shared" si="1"/>
        <v>15996</v>
      </c>
      <c r="M4880" s="5">
        <f t="shared" si="2"/>
        <v>9510.12</v>
      </c>
      <c r="N4880" s="5">
        <f t="shared" si="3"/>
        <v>6485.88</v>
      </c>
      <c r="O4880" s="6">
        <f t="shared" si="4"/>
        <v>0.4054688672</v>
      </c>
      <c r="P4880" s="6" t="str">
        <f t="shared" si="5"/>
        <v>Monday</v>
      </c>
      <c r="Q4880" s="6" t="str">
        <f t="shared" si="6"/>
        <v>Weekday</v>
      </c>
      <c r="R4880" s="6" t="str">
        <f t="shared" si="7"/>
        <v>No Discount</v>
      </c>
    </row>
    <row r="4881">
      <c r="A4881" s="3" t="s">
        <v>5399</v>
      </c>
      <c r="B4881" s="4">
        <v>45589.38402777778</v>
      </c>
      <c r="C4881" s="3" t="s">
        <v>127</v>
      </c>
      <c r="D4881" s="3" t="s">
        <v>802</v>
      </c>
      <c r="E4881" s="3" t="s">
        <v>21</v>
      </c>
      <c r="F4881" s="3">
        <v>3.0</v>
      </c>
      <c r="G4881" s="3">
        <v>499.0</v>
      </c>
      <c r="H4881" s="3">
        <v>0.0</v>
      </c>
      <c r="I4881" s="3">
        <v>247.44</v>
      </c>
      <c r="J4881" s="3" t="s">
        <v>32</v>
      </c>
      <c r="K4881" s="3" t="s">
        <v>28</v>
      </c>
      <c r="L4881" s="5">
        <f t="shared" si="1"/>
        <v>1497</v>
      </c>
      <c r="M4881" s="5">
        <f t="shared" si="2"/>
        <v>742.32</v>
      </c>
      <c r="N4881" s="5">
        <f t="shared" si="3"/>
        <v>754.68</v>
      </c>
      <c r="O4881" s="6">
        <f t="shared" si="4"/>
        <v>0.5041282565</v>
      </c>
      <c r="P4881" s="6" t="str">
        <f t="shared" si="5"/>
        <v>Thursday</v>
      </c>
      <c r="Q4881" s="6" t="str">
        <f t="shared" si="6"/>
        <v>Weekday</v>
      </c>
      <c r="R4881" s="6" t="str">
        <f t="shared" si="7"/>
        <v>No Discount</v>
      </c>
    </row>
    <row r="4882">
      <c r="A4882" s="3" t="s">
        <v>5400</v>
      </c>
      <c r="B4882" s="4">
        <v>45797.459027777775</v>
      </c>
      <c r="C4882" s="3" t="s">
        <v>194</v>
      </c>
      <c r="D4882" s="3" t="s">
        <v>616</v>
      </c>
      <c r="E4882" s="3" t="s">
        <v>35</v>
      </c>
      <c r="F4882" s="3">
        <v>3.0</v>
      </c>
      <c r="G4882" s="3">
        <v>2499.0</v>
      </c>
      <c r="H4882" s="3">
        <v>15.0</v>
      </c>
      <c r="I4882" s="3">
        <v>1455.78</v>
      </c>
      <c r="J4882" s="3" t="s">
        <v>32</v>
      </c>
      <c r="K4882" s="3" t="s">
        <v>23</v>
      </c>
      <c r="L4882" s="5">
        <f t="shared" si="1"/>
        <v>6372.45</v>
      </c>
      <c r="M4882" s="5">
        <f t="shared" si="2"/>
        <v>4367.34</v>
      </c>
      <c r="N4882" s="5">
        <f t="shared" si="3"/>
        <v>2005.11</v>
      </c>
      <c r="O4882" s="6">
        <f t="shared" si="4"/>
        <v>0.31465292</v>
      </c>
      <c r="P4882" s="6" t="str">
        <f t="shared" si="5"/>
        <v>Tuesday</v>
      </c>
      <c r="Q4882" s="6" t="str">
        <f t="shared" si="6"/>
        <v>Weekday</v>
      </c>
      <c r="R4882" s="6" t="str">
        <f t="shared" si="7"/>
        <v>Low (1–15%)</v>
      </c>
    </row>
    <row r="4883">
      <c r="A4883" s="3" t="s">
        <v>5401</v>
      </c>
      <c r="B4883" s="4">
        <v>45688.7625</v>
      </c>
      <c r="C4883" s="3" t="s">
        <v>63</v>
      </c>
      <c r="D4883" s="3" t="s">
        <v>234</v>
      </c>
      <c r="E4883" s="3" t="s">
        <v>35</v>
      </c>
      <c r="F4883" s="3">
        <v>3.0</v>
      </c>
      <c r="G4883" s="3">
        <v>3999.0</v>
      </c>
      <c r="H4883" s="3">
        <v>25.0</v>
      </c>
      <c r="I4883" s="3">
        <v>2852.4</v>
      </c>
      <c r="J4883" s="3" t="s">
        <v>32</v>
      </c>
      <c r="K4883" s="3" t="s">
        <v>28</v>
      </c>
      <c r="L4883" s="5">
        <f t="shared" si="1"/>
        <v>8997.75</v>
      </c>
      <c r="M4883" s="5">
        <f t="shared" si="2"/>
        <v>8557.2</v>
      </c>
      <c r="N4883" s="5">
        <f t="shared" si="3"/>
        <v>440.55</v>
      </c>
      <c r="O4883" s="6">
        <f t="shared" si="4"/>
        <v>0.04896224056</v>
      </c>
      <c r="P4883" s="6" t="str">
        <f t="shared" si="5"/>
        <v>Friday</v>
      </c>
      <c r="Q4883" s="6" t="str">
        <f t="shared" si="6"/>
        <v>Weekday</v>
      </c>
      <c r="R4883" s="6" t="str">
        <f t="shared" si="7"/>
        <v>Mid (16–25%)</v>
      </c>
    </row>
    <row r="4884">
      <c r="A4884" s="3" t="s">
        <v>5402</v>
      </c>
      <c r="B4884" s="4">
        <v>45580.90069444444</v>
      </c>
      <c r="C4884" s="3" t="s">
        <v>171</v>
      </c>
      <c r="D4884" s="3" t="s">
        <v>1701</v>
      </c>
      <c r="E4884" s="3" t="s">
        <v>21</v>
      </c>
      <c r="F4884" s="3">
        <v>5.0</v>
      </c>
      <c r="G4884" s="3">
        <v>499.0</v>
      </c>
      <c r="H4884" s="3">
        <v>30.0</v>
      </c>
      <c r="I4884" s="3">
        <v>323.52</v>
      </c>
      <c r="J4884" s="3" t="s">
        <v>32</v>
      </c>
      <c r="K4884" s="3" t="s">
        <v>23</v>
      </c>
      <c r="L4884" s="5">
        <f t="shared" si="1"/>
        <v>1746.5</v>
      </c>
      <c r="M4884" s="5">
        <f t="shared" si="2"/>
        <v>1617.6</v>
      </c>
      <c r="N4884" s="5">
        <f t="shared" si="3"/>
        <v>128.9</v>
      </c>
      <c r="O4884" s="6">
        <f t="shared" si="4"/>
        <v>0.07380475236</v>
      </c>
      <c r="P4884" s="6" t="str">
        <f t="shared" si="5"/>
        <v>Tuesday</v>
      </c>
      <c r="Q4884" s="6" t="str">
        <f t="shared" si="6"/>
        <v>Weekday</v>
      </c>
      <c r="R4884" s="6" t="str">
        <f t="shared" si="7"/>
        <v>High (&gt;25%)</v>
      </c>
    </row>
    <row r="4885">
      <c r="A4885" s="3" t="s">
        <v>5403</v>
      </c>
      <c r="B4885" s="4">
        <v>45392.39236111111</v>
      </c>
      <c r="C4885" s="3" t="s">
        <v>84</v>
      </c>
      <c r="D4885" s="3" t="s">
        <v>1110</v>
      </c>
      <c r="E4885" s="3" t="s">
        <v>21</v>
      </c>
      <c r="F4885" s="3">
        <v>3.0</v>
      </c>
      <c r="G4885" s="3">
        <v>499.0</v>
      </c>
      <c r="H4885" s="3">
        <v>10.0</v>
      </c>
      <c r="I4885" s="3">
        <v>290.7</v>
      </c>
      <c r="J4885" s="3" t="s">
        <v>22</v>
      </c>
      <c r="K4885" s="3" t="s">
        <v>28</v>
      </c>
      <c r="L4885" s="5">
        <f t="shared" si="1"/>
        <v>1347.3</v>
      </c>
      <c r="M4885" s="5">
        <f t="shared" si="2"/>
        <v>872.1</v>
      </c>
      <c r="N4885" s="5">
        <f t="shared" si="3"/>
        <v>475.2</v>
      </c>
      <c r="O4885" s="6">
        <f t="shared" si="4"/>
        <v>0.3527054108</v>
      </c>
      <c r="P4885" s="6" t="str">
        <f t="shared" si="5"/>
        <v>Wednesday</v>
      </c>
      <c r="Q4885" s="6" t="str">
        <f t="shared" si="6"/>
        <v>Weekday</v>
      </c>
      <c r="R4885" s="6" t="str">
        <f t="shared" si="7"/>
        <v>Low (1–15%)</v>
      </c>
    </row>
    <row r="4886">
      <c r="A4886" s="3" t="s">
        <v>5404</v>
      </c>
      <c r="B4886" s="4">
        <v>45508.85208333333</v>
      </c>
      <c r="C4886" s="3" t="s">
        <v>282</v>
      </c>
      <c r="D4886" s="3" t="s">
        <v>1200</v>
      </c>
      <c r="E4886" s="3" t="s">
        <v>27</v>
      </c>
      <c r="F4886" s="3">
        <v>1.0</v>
      </c>
      <c r="G4886" s="3">
        <v>1499.0</v>
      </c>
      <c r="H4886" s="3">
        <v>0.0</v>
      </c>
      <c r="I4886" s="3">
        <v>998.02</v>
      </c>
      <c r="J4886" s="3" t="s">
        <v>32</v>
      </c>
      <c r="K4886" s="3" t="s">
        <v>39</v>
      </c>
      <c r="L4886" s="5">
        <f t="shared" si="1"/>
        <v>1499</v>
      </c>
      <c r="M4886" s="5">
        <f t="shared" si="2"/>
        <v>998.02</v>
      </c>
      <c r="N4886" s="5">
        <f t="shared" si="3"/>
        <v>500.98</v>
      </c>
      <c r="O4886" s="6">
        <f t="shared" si="4"/>
        <v>0.334209473</v>
      </c>
      <c r="P4886" s="6" t="str">
        <f t="shared" si="5"/>
        <v>Sunday</v>
      </c>
      <c r="Q4886" s="6" t="str">
        <f t="shared" si="6"/>
        <v>Weekend</v>
      </c>
      <c r="R4886" s="6" t="str">
        <f t="shared" si="7"/>
        <v>No Discount</v>
      </c>
    </row>
    <row r="4887">
      <c r="A4887" s="3" t="s">
        <v>5405</v>
      </c>
      <c r="B4887" s="4">
        <v>46014.49791666667</v>
      </c>
      <c r="C4887" s="3" t="s">
        <v>285</v>
      </c>
      <c r="D4887" s="3" t="s">
        <v>218</v>
      </c>
      <c r="E4887" s="3" t="s">
        <v>27</v>
      </c>
      <c r="F4887" s="3">
        <v>3.0</v>
      </c>
      <c r="G4887" s="3">
        <v>799.0</v>
      </c>
      <c r="H4887" s="3">
        <v>20.0</v>
      </c>
      <c r="I4887" s="3">
        <v>428.78</v>
      </c>
      <c r="J4887" s="3" t="s">
        <v>22</v>
      </c>
      <c r="K4887" s="3" t="s">
        <v>28</v>
      </c>
      <c r="L4887" s="5">
        <f t="shared" si="1"/>
        <v>1917.6</v>
      </c>
      <c r="M4887" s="5">
        <f t="shared" si="2"/>
        <v>1286.34</v>
      </c>
      <c r="N4887" s="5">
        <f t="shared" si="3"/>
        <v>631.26</v>
      </c>
      <c r="O4887" s="6">
        <f t="shared" si="4"/>
        <v>0.3291927409</v>
      </c>
      <c r="P4887" s="6" t="str">
        <f t="shared" si="5"/>
        <v>Tuesday</v>
      </c>
      <c r="Q4887" s="6" t="str">
        <f t="shared" si="6"/>
        <v>Weekday</v>
      </c>
      <c r="R4887" s="6" t="str">
        <f t="shared" si="7"/>
        <v>Mid (16–25%)</v>
      </c>
    </row>
    <row r="4888">
      <c r="A4888" s="3" t="s">
        <v>5406</v>
      </c>
      <c r="B4888" s="4">
        <v>45920.52638888889</v>
      </c>
      <c r="C4888" s="3" t="s">
        <v>242</v>
      </c>
      <c r="D4888" s="3" t="s">
        <v>152</v>
      </c>
      <c r="E4888" s="3" t="s">
        <v>35</v>
      </c>
      <c r="F4888" s="3">
        <v>5.0</v>
      </c>
      <c r="G4888" s="3">
        <v>3999.0</v>
      </c>
      <c r="H4888" s="3">
        <v>0.0</v>
      </c>
      <c r="I4888" s="3">
        <v>2875.12</v>
      </c>
      <c r="J4888" s="3" t="s">
        <v>32</v>
      </c>
      <c r="K4888" s="3" t="s">
        <v>28</v>
      </c>
      <c r="L4888" s="5">
        <f t="shared" si="1"/>
        <v>19995</v>
      </c>
      <c r="M4888" s="5">
        <f t="shared" si="2"/>
        <v>14375.6</v>
      </c>
      <c r="N4888" s="5">
        <f t="shared" si="3"/>
        <v>5619.4</v>
      </c>
      <c r="O4888" s="6">
        <f t="shared" si="4"/>
        <v>0.2810402601</v>
      </c>
      <c r="P4888" s="6" t="str">
        <f t="shared" si="5"/>
        <v>Saturday</v>
      </c>
      <c r="Q4888" s="6" t="str">
        <f t="shared" si="6"/>
        <v>Weekend</v>
      </c>
      <c r="R4888" s="6" t="str">
        <f t="shared" si="7"/>
        <v>No Discount</v>
      </c>
    </row>
    <row r="4889">
      <c r="A4889" s="3" t="s">
        <v>5407</v>
      </c>
      <c r="B4889" s="4">
        <v>45317.84861111111</v>
      </c>
      <c r="C4889" s="3" t="s">
        <v>207</v>
      </c>
      <c r="D4889" s="3" t="s">
        <v>990</v>
      </c>
      <c r="E4889" s="3" t="s">
        <v>35</v>
      </c>
      <c r="F4889" s="3">
        <v>3.0</v>
      </c>
      <c r="G4889" s="3">
        <v>3999.0</v>
      </c>
      <c r="H4889" s="3">
        <v>20.0</v>
      </c>
      <c r="I4889" s="3">
        <v>2804.99</v>
      </c>
      <c r="J4889" s="3" t="s">
        <v>32</v>
      </c>
      <c r="K4889" s="3" t="s">
        <v>39</v>
      </c>
      <c r="L4889" s="5">
        <f t="shared" si="1"/>
        <v>9597.6</v>
      </c>
      <c r="M4889" s="5">
        <f t="shared" si="2"/>
        <v>8414.97</v>
      </c>
      <c r="N4889" s="5">
        <f t="shared" si="3"/>
        <v>1182.63</v>
      </c>
      <c r="O4889" s="6">
        <f t="shared" si="4"/>
        <v>0.1232214304</v>
      </c>
      <c r="P4889" s="6" t="str">
        <f t="shared" si="5"/>
        <v>Friday</v>
      </c>
      <c r="Q4889" s="6" t="str">
        <f t="shared" si="6"/>
        <v>Weekday</v>
      </c>
      <c r="R4889" s="6" t="str">
        <f t="shared" si="7"/>
        <v>Mid (16–25%)</v>
      </c>
    </row>
    <row r="4890">
      <c r="A4890" s="3" t="s">
        <v>5408</v>
      </c>
      <c r="B4890" s="4">
        <v>45803.427777777775</v>
      </c>
      <c r="C4890" s="3" t="s">
        <v>236</v>
      </c>
      <c r="D4890" s="3" t="s">
        <v>286</v>
      </c>
      <c r="E4890" s="3" t="s">
        <v>27</v>
      </c>
      <c r="F4890" s="3">
        <v>5.0</v>
      </c>
      <c r="G4890" s="3">
        <v>1999.0</v>
      </c>
      <c r="H4890" s="3">
        <v>30.0</v>
      </c>
      <c r="I4890" s="3">
        <v>1184.59</v>
      </c>
      <c r="J4890" s="3" t="s">
        <v>32</v>
      </c>
      <c r="K4890" s="3" t="s">
        <v>39</v>
      </c>
      <c r="L4890" s="5">
        <f t="shared" si="1"/>
        <v>6996.5</v>
      </c>
      <c r="M4890" s="5">
        <f t="shared" si="2"/>
        <v>5922.95</v>
      </c>
      <c r="N4890" s="5">
        <f t="shared" si="3"/>
        <v>1073.55</v>
      </c>
      <c r="O4890" s="6">
        <f t="shared" si="4"/>
        <v>0.1534410062</v>
      </c>
      <c r="P4890" s="6" t="str">
        <f t="shared" si="5"/>
        <v>Monday</v>
      </c>
      <c r="Q4890" s="6" t="str">
        <f t="shared" si="6"/>
        <v>Weekday</v>
      </c>
      <c r="R4890" s="6" t="str">
        <f t="shared" si="7"/>
        <v>High (&gt;25%)</v>
      </c>
    </row>
    <row r="4891">
      <c r="A4891" s="3" t="s">
        <v>5409</v>
      </c>
      <c r="B4891" s="4">
        <v>45916.78680555556</v>
      </c>
      <c r="C4891" s="3" t="s">
        <v>41</v>
      </c>
      <c r="D4891" s="3" t="s">
        <v>412</v>
      </c>
      <c r="E4891" s="3" t="s">
        <v>27</v>
      </c>
      <c r="F4891" s="3">
        <v>5.0</v>
      </c>
      <c r="G4891" s="3">
        <v>799.0</v>
      </c>
      <c r="H4891" s="3">
        <v>5.0</v>
      </c>
      <c r="I4891" s="3">
        <v>548.92</v>
      </c>
      <c r="J4891" s="3" t="s">
        <v>32</v>
      </c>
      <c r="K4891" s="3" t="s">
        <v>23</v>
      </c>
      <c r="L4891" s="5">
        <f t="shared" si="1"/>
        <v>3795.25</v>
      </c>
      <c r="M4891" s="5">
        <f t="shared" si="2"/>
        <v>2744.6</v>
      </c>
      <c r="N4891" s="5">
        <f t="shared" si="3"/>
        <v>1050.65</v>
      </c>
      <c r="O4891" s="6">
        <f t="shared" si="4"/>
        <v>0.2768328832</v>
      </c>
      <c r="P4891" s="6" t="str">
        <f t="shared" si="5"/>
        <v>Tuesday</v>
      </c>
      <c r="Q4891" s="6" t="str">
        <f t="shared" si="6"/>
        <v>Weekday</v>
      </c>
      <c r="R4891" s="6" t="str">
        <f t="shared" si="7"/>
        <v>Low (1–15%)</v>
      </c>
    </row>
    <row r="4892">
      <c r="A4892" s="3" t="s">
        <v>5410</v>
      </c>
      <c r="B4892" s="4">
        <v>45699.73125</v>
      </c>
      <c r="C4892" s="3" t="s">
        <v>207</v>
      </c>
      <c r="D4892" s="3" t="s">
        <v>1518</v>
      </c>
      <c r="E4892" s="3" t="s">
        <v>35</v>
      </c>
      <c r="F4892" s="3">
        <v>1.0</v>
      </c>
      <c r="G4892" s="3">
        <v>2999.0</v>
      </c>
      <c r="H4892" s="3">
        <v>30.0</v>
      </c>
      <c r="I4892" s="3">
        <v>2068.57</v>
      </c>
      <c r="J4892" s="3" t="s">
        <v>32</v>
      </c>
      <c r="K4892" s="3" t="s">
        <v>28</v>
      </c>
      <c r="L4892" s="5">
        <f t="shared" si="1"/>
        <v>2099.3</v>
      </c>
      <c r="M4892" s="5">
        <f t="shared" si="2"/>
        <v>2068.57</v>
      </c>
      <c r="N4892" s="5">
        <f t="shared" si="3"/>
        <v>30.73</v>
      </c>
      <c r="O4892" s="6">
        <f t="shared" si="4"/>
        <v>0.01463821274</v>
      </c>
      <c r="P4892" s="6" t="str">
        <f t="shared" si="5"/>
        <v>Tuesday</v>
      </c>
      <c r="Q4892" s="6" t="str">
        <f t="shared" si="6"/>
        <v>Weekday</v>
      </c>
      <c r="R4892" s="6" t="str">
        <f t="shared" si="7"/>
        <v>High (&gt;25%)</v>
      </c>
    </row>
    <row r="4893">
      <c r="A4893" s="3" t="s">
        <v>5411</v>
      </c>
      <c r="B4893" s="4">
        <v>46000.763194444444</v>
      </c>
      <c r="C4893" s="3" t="s">
        <v>60</v>
      </c>
      <c r="D4893" s="3" t="s">
        <v>161</v>
      </c>
      <c r="E4893" s="3" t="s">
        <v>35</v>
      </c>
      <c r="F4893" s="3">
        <v>5.0</v>
      </c>
      <c r="G4893" s="3">
        <v>1999.0</v>
      </c>
      <c r="H4893" s="3">
        <v>10.0</v>
      </c>
      <c r="I4893" s="3">
        <v>1221.3</v>
      </c>
      <c r="J4893" s="3" t="s">
        <v>52</v>
      </c>
      <c r="K4893" s="3" t="s">
        <v>23</v>
      </c>
      <c r="L4893" s="5">
        <f t="shared" si="1"/>
        <v>8995.5</v>
      </c>
      <c r="M4893" s="5">
        <f t="shared" si="2"/>
        <v>6106.5</v>
      </c>
      <c r="N4893" s="5">
        <f t="shared" si="3"/>
        <v>2889</v>
      </c>
      <c r="O4893" s="6">
        <f t="shared" si="4"/>
        <v>0.3211605803</v>
      </c>
      <c r="P4893" s="6" t="str">
        <f t="shared" si="5"/>
        <v>Tuesday</v>
      </c>
      <c r="Q4893" s="6" t="str">
        <f t="shared" si="6"/>
        <v>Weekday</v>
      </c>
      <c r="R4893" s="6" t="str">
        <f t="shared" si="7"/>
        <v>Low (1–15%)</v>
      </c>
    </row>
    <row r="4894">
      <c r="A4894" s="3" t="s">
        <v>5412</v>
      </c>
      <c r="B4894" s="4">
        <v>45770.646527777775</v>
      </c>
      <c r="C4894" s="3" t="s">
        <v>239</v>
      </c>
      <c r="D4894" s="3" t="s">
        <v>71</v>
      </c>
      <c r="E4894" s="3" t="s">
        <v>35</v>
      </c>
      <c r="F4894" s="3">
        <v>1.0</v>
      </c>
      <c r="G4894" s="3">
        <v>3499.0</v>
      </c>
      <c r="H4894" s="3">
        <v>30.0</v>
      </c>
      <c r="I4894" s="3">
        <v>2159.67</v>
      </c>
      <c r="J4894" s="3" t="s">
        <v>32</v>
      </c>
      <c r="K4894" s="3" t="s">
        <v>39</v>
      </c>
      <c r="L4894" s="5">
        <f t="shared" si="1"/>
        <v>2449.3</v>
      </c>
      <c r="M4894" s="5">
        <f t="shared" si="2"/>
        <v>2159.67</v>
      </c>
      <c r="N4894" s="5">
        <f t="shared" si="3"/>
        <v>289.63</v>
      </c>
      <c r="O4894" s="6">
        <f t="shared" si="4"/>
        <v>0.1182501123</v>
      </c>
      <c r="P4894" s="6" t="str">
        <f t="shared" si="5"/>
        <v>Wednesday</v>
      </c>
      <c r="Q4894" s="6" t="str">
        <f t="shared" si="6"/>
        <v>Weekday</v>
      </c>
      <c r="R4894" s="6" t="str">
        <f t="shared" si="7"/>
        <v>High (&gt;25%)</v>
      </c>
    </row>
    <row r="4895">
      <c r="A4895" s="3" t="s">
        <v>5413</v>
      </c>
      <c r="B4895" s="4">
        <v>45861.61944444444</v>
      </c>
      <c r="C4895" s="3" t="s">
        <v>65</v>
      </c>
      <c r="D4895" s="3" t="s">
        <v>677</v>
      </c>
      <c r="E4895" s="3" t="s">
        <v>35</v>
      </c>
      <c r="F4895" s="3">
        <v>4.0</v>
      </c>
      <c r="G4895" s="3">
        <v>1999.0</v>
      </c>
      <c r="H4895" s="3">
        <v>5.0</v>
      </c>
      <c r="I4895" s="3">
        <v>1250.54</v>
      </c>
      <c r="J4895" s="3" t="s">
        <v>32</v>
      </c>
      <c r="K4895" s="3" t="s">
        <v>23</v>
      </c>
      <c r="L4895" s="5">
        <f t="shared" si="1"/>
        <v>7596.2</v>
      </c>
      <c r="M4895" s="5">
        <f t="shared" si="2"/>
        <v>5002.16</v>
      </c>
      <c r="N4895" s="5">
        <f t="shared" si="3"/>
        <v>2594.04</v>
      </c>
      <c r="O4895" s="6">
        <f t="shared" si="4"/>
        <v>0.3414917985</v>
      </c>
      <c r="P4895" s="6" t="str">
        <f t="shared" si="5"/>
        <v>Wednesday</v>
      </c>
      <c r="Q4895" s="6" t="str">
        <f t="shared" si="6"/>
        <v>Weekday</v>
      </c>
      <c r="R4895" s="6" t="str">
        <f t="shared" si="7"/>
        <v>Low (1–15%)</v>
      </c>
    </row>
    <row r="4896">
      <c r="A4896" s="3" t="s">
        <v>5414</v>
      </c>
      <c r="B4896" s="4">
        <v>45706.89791666667</v>
      </c>
      <c r="C4896" s="3" t="s">
        <v>282</v>
      </c>
      <c r="D4896" s="3" t="s">
        <v>478</v>
      </c>
      <c r="E4896" s="3" t="s">
        <v>35</v>
      </c>
      <c r="F4896" s="3">
        <v>3.0</v>
      </c>
      <c r="G4896" s="3">
        <v>2499.0</v>
      </c>
      <c r="H4896" s="3">
        <v>15.0</v>
      </c>
      <c r="I4896" s="3">
        <v>1529.74</v>
      </c>
      <c r="J4896" s="3" t="s">
        <v>52</v>
      </c>
      <c r="K4896" s="3" t="s">
        <v>28</v>
      </c>
      <c r="L4896" s="5">
        <f t="shared" si="1"/>
        <v>6372.45</v>
      </c>
      <c r="M4896" s="5">
        <f t="shared" si="2"/>
        <v>4589.22</v>
      </c>
      <c r="N4896" s="5">
        <f t="shared" si="3"/>
        <v>1783.23</v>
      </c>
      <c r="O4896" s="6">
        <f t="shared" si="4"/>
        <v>0.2798342867</v>
      </c>
      <c r="P4896" s="6" t="str">
        <f t="shared" si="5"/>
        <v>Tuesday</v>
      </c>
      <c r="Q4896" s="6" t="str">
        <f t="shared" si="6"/>
        <v>Weekday</v>
      </c>
      <c r="R4896" s="6" t="str">
        <f t="shared" si="7"/>
        <v>Low (1–15%)</v>
      </c>
    </row>
    <row r="4897">
      <c r="A4897" s="3" t="s">
        <v>5415</v>
      </c>
      <c r="B4897" s="4">
        <v>45459.60138888889</v>
      </c>
      <c r="C4897" s="3" t="s">
        <v>25</v>
      </c>
      <c r="D4897" s="3" t="s">
        <v>1461</v>
      </c>
      <c r="E4897" s="3" t="s">
        <v>21</v>
      </c>
      <c r="F4897" s="3">
        <v>3.0</v>
      </c>
      <c r="G4897" s="3">
        <v>499.0</v>
      </c>
      <c r="H4897" s="3">
        <v>0.0</v>
      </c>
      <c r="I4897" s="3">
        <v>246.17</v>
      </c>
      <c r="J4897" s="3" t="s">
        <v>52</v>
      </c>
      <c r="K4897" s="3" t="s">
        <v>28</v>
      </c>
      <c r="L4897" s="5">
        <f t="shared" si="1"/>
        <v>1497</v>
      </c>
      <c r="M4897" s="5">
        <f t="shared" si="2"/>
        <v>738.51</v>
      </c>
      <c r="N4897" s="5">
        <f t="shared" si="3"/>
        <v>758.49</v>
      </c>
      <c r="O4897" s="6">
        <f t="shared" si="4"/>
        <v>0.5066733467</v>
      </c>
      <c r="P4897" s="6" t="str">
        <f t="shared" si="5"/>
        <v>Sunday</v>
      </c>
      <c r="Q4897" s="6" t="str">
        <f t="shared" si="6"/>
        <v>Weekend</v>
      </c>
      <c r="R4897" s="6" t="str">
        <f t="shared" si="7"/>
        <v>No Discount</v>
      </c>
    </row>
    <row r="4898">
      <c r="A4898" s="3" t="s">
        <v>5416</v>
      </c>
      <c r="B4898" s="4">
        <v>45862.71666666667</v>
      </c>
      <c r="C4898" s="3" t="s">
        <v>19</v>
      </c>
      <c r="D4898" s="3" t="s">
        <v>336</v>
      </c>
      <c r="E4898" s="3" t="s">
        <v>21</v>
      </c>
      <c r="F4898" s="3">
        <v>3.0</v>
      </c>
      <c r="G4898" s="3">
        <v>299.0</v>
      </c>
      <c r="H4898" s="3">
        <v>0.0</v>
      </c>
      <c r="I4898" s="3">
        <v>154.72</v>
      </c>
      <c r="J4898" s="3" t="s">
        <v>52</v>
      </c>
      <c r="K4898" s="3" t="s">
        <v>28</v>
      </c>
      <c r="L4898" s="5">
        <f t="shared" si="1"/>
        <v>897</v>
      </c>
      <c r="M4898" s="5">
        <f t="shared" si="2"/>
        <v>464.16</v>
      </c>
      <c r="N4898" s="5">
        <f t="shared" si="3"/>
        <v>432.84</v>
      </c>
      <c r="O4898" s="6">
        <f t="shared" si="4"/>
        <v>0.482541806</v>
      </c>
      <c r="P4898" s="6" t="str">
        <f t="shared" si="5"/>
        <v>Thursday</v>
      </c>
      <c r="Q4898" s="6" t="str">
        <f t="shared" si="6"/>
        <v>Weekday</v>
      </c>
      <c r="R4898" s="6" t="str">
        <f t="shared" si="7"/>
        <v>No Discount</v>
      </c>
    </row>
    <row r="4899">
      <c r="A4899" s="3" t="s">
        <v>5417</v>
      </c>
      <c r="B4899" s="4">
        <v>45756.888194444444</v>
      </c>
      <c r="C4899" s="3" t="s">
        <v>47</v>
      </c>
      <c r="D4899" s="3" t="s">
        <v>830</v>
      </c>
      <c r="E4899" s="3" t="s">
        <v>35</v>
      </c>
      <c r="F4899" s="3">
        <v>5.0</v>
      </c>
      <c r="G4899" s="3">
        <v>1999.0</v>
      </c>
      <c r="H4899" s="3">
        <v>25.0</v>
      </c>
      <c r="I4899" s="3">
        <v>1497.35</v>
      </c>
      <c r="J4899" s="3" t="s">
        <v>32</v>
      </c>
      <c r="K4899" s="3" t="s">
        <v>39</v>
      </c>
      <c r="L4899" s="5">
        <f t="shared" si="1"/>
        <v>7496.25</v>
      </c>
      <c r="M4899" s="5">
        <f t="shared" si="2"/>
        <v>7486.75</v>
      </c>
      <c r="N4899" s="5">
        <f t="shared" si="3"/>
        <v>9.5</v>
      </c>
      <c r="O4899" s="6">
        <f t="shared" si="4"/>
        <v>0.001267300317</v>
      </c>
      <c r="P4899" s="6" t="str">
        <f t="shared" si="5"/>
        <v>Wednesday</v>
      </c>
      <c r="Q4899" s="6" t="str">
        <f t="shared" si="6"/>
        <v>Weekday</v>
      </c>
      <c r="R4899" s="6" t="str">
        <f t="shared" si="7"/>
        <v>Mid (16–25%)</v>
      </c>
    </row>
    <row r="4900">
      <c r="A4900" s="3" t="s">
        <v>5418</v>
      </c>
      <c r="B4900" s="4">
        <v>45424.53402777778</v>
      </c>
      <c r="C4900" s="3" t="s">
        <v>100</v>
      </c>
      <c r="D4900" s="3" t="s">
        <v>288</v>
      </c>
      <c r="E4900" s="3" t="s">
        <v>21</v>
      </c>
      <c r="F4900" s="3">
        <v>2.0</v>
      </c>
      <c r="G4900" s="3">
        <v>299.0</v>
      </c>
      <c r="H4900" s="3">
        <v>10.0</v>
      </c>
      <c r="I4900" s="3">
        <v>147.47</v>
      </c>
      <c r="J4900" s="3" t="s">
        <v>52</v>
      </c>
      <c r="K4900" s="3" t="s">
        <v>23</v>
      </c>
      <c r="L4900" s="5">
        <f t="shared" si="1"/>
        <v>538.2</v>
      </c>
      <c r="M4900" s="5">
        <f t="shared" si="2"/>
        <v>294.94</v>
      </c>
      <c r="N4900" s="5">
        <f t="shared" si="3"/>
        <v>243.26</v>
      </c>
      <c r="O4900" s="6">
        <f t="shared" si="4"/>
        <v>0.4519881085</v>
      </c>
      <c r="P4900" s="6" t="str">
        <f t="shared" si="5"/>
        <v>Sunday</v>
      </c>
      <c r="Q4900" s="6" t="str">
        <f t="shared" si="6"/>
        <v>Weekend</v>
      </c>
      <c r="R4900" s="6" t="str">
        <f t="shared" si="7"/>
        <v>Low (1–15%)</v>
      </c>
    </row>
    <row r="4901">
      <c r="A4901" s="3" t="s">
        <v>5419</v>
      </c>
      <c r="B4901" s="4">
        <v>45813.407638888886</v>
      </c>
      <c r="C4901" s="3" t="s">
        <v>70</v>
      </c>
      <c r="D4901" s="3" t="s">
        <v>1044</v>
      </c>
      <c r="E4901" s="3" t="s">
        <v>35</v>
      </c>
      <c r="F4901" s="3">
        <v>5.0</v>
      </c>
      <c r="G4901" s="3">
        <v>2499.0</v>
      </c>
      <c r="H4901" s="3">
        <v>25.0</v>
      </c>
      <c r="I4901" s="3">
        <v>1605.03</v>
      </c>
      <c r="J4901" s="3" t="s">
        <v>32</v>
      </c>
      <c r="K4901" s="3" t="s">
        <v>28</v>
      </c>
      <c r="L4901" s="5">
        <f t="shared" si="1"/>
        <v>9371.25</v>
      </c>
      <c r="M4901" s="5">
        <f t="shared" si="2"/>
        <v>8025.15</v>
      </c>
      <c r="N4901" s="5">
        <f t="shared" si="3"/>
        <v>1346.1</v>
      </c>
      <c r="O4901" s="6">
        <f t="shared" si="4"/>
        <v>0.1436414566</v>
      </c>
      <c r="P4901" s="6" t="str">
        <f t="shared" si="5"/>
        <v>Thursday</v>
      </c>
      <c r="Q4901" s="6" t="str">
        <f t="shared" si="6"/>
        <v>Weekday</v>
      </c>
      <c r="R4901" s="6" t="str">
        <f t="shared" si="7"/>
        <v>Mid (16–25%)</v>
      </c>
    </row>
    <row r="4902">
      <c r="A4902" s="3" t="s">
        <v>5420</v>
      </c>
      <c r="B4902" s="4">
        <v>45587.472916666666</v>
      </c>
      <c r="C4902" s="3" t="s">
        <v>257</v>
      </c>
      <c r="D4902" s="3" t="s">
        <v>115</v>
      </c>
      <c r="E4902" s="3" t="s">
        <v>35</v>
      </c>
      <c r="F4902" s="3">
        <v>3.0</v>
      </c>
      <c r="G4902" s="3">
        <v>3499.0</v>
      </c>
      <c r="H4902" s="3">
        <v>5.0</v>
      </c>
      <c r="I4902" s="3">
        <v>1966.97</v>
      </c>
      <c r="J4902" s="3" t="s">
        <v>32</v>
      </c>
      <c r="K4902" s="3" t="s">
        <v>28</v>
      </c>
      <c r="L4902" s="5">
        <f t="shared" si="1"/>
        <v>9972.15</v>
      </c>
      <c r="M4902" s="5">
        <f t="shared" si="2"/>
        <v>5900.91</v>
      </c>
      <c r="N4902" s="5">
        <f t="shared" si="3"/>
        <v>4071.24</v>
      </c>
      <c r="O4902" s="6">
        <f t="shared" si="4"/>
        <v>0.4082610069</v>
      </c>
      <c r="P4902" s="6" t="str">
        <f t="shared" si="5"/>
        <v>Tuesday</v>
      </c>
      <c r="Q4902" s="6" t="str">
        <f t="shared" si="6"/>
        <v>Weekday</v>
      </c>
      <c r="R4902" s="6" t="str">
        <f t="shared" si="7"/>
        <v>Low (1–15%)</v>
      </c>
    </row>
    <row r="4903">
      <c r="A4903" s="3" t="s">
        <v>5421</v>
      </c>
      <c r="B4903" s="4">
        <v>45591.64236111111</v>
      </c>
      <c r="C4903" s="3" t="s">
        <v>127</v>
      </c>
      <c r="D4903" s="3" t="s">
        <v>571</v>
      </c>
      <c r="E4903" s="3" t="s">
        <v>35</v>
      </c>
      <c r="F4903" s="3">
        <v>2.0</v>
      </c>
      <c r="G4903" s="3">
        <v>1999.0</v>
      </c>
      <c r="H4903" s="3">
        <v>25.0</v>
      </c>
      <c r="I4903" s="3">
        <v>1292.87</v>
      </c>
      <c r="J4903" s="3" t="s">
        <v>52</v>
      </c>
      <c r="K4903" s="3" t="s">
        <v>23</v>
      </c>
      <c r="L4903" s="5">
        <f t="shared" si="1"/>
        <v>2998.5</v>
      </c>
      <c r="M4903" s="5">
        <f t="shared" si="2"/>
        <v>2585.74</v>
      </c>
      <c r="N4903" s="5">
        <f t="shared" si="3"/>
        <v>412.76</v>
      </c>
      <c r="O4903" s="6">
        <f t="shared" si="4"/>
        <v>0.1376554944</v>
      </c>
      <c r="P4903" s="6" t="str">
        <f t="shared" si="5"/>
        <v>Saturday</v>
      </c>
      <c r="Q4903" s="6" t="str">
        <f t="shared" si="6"/>
        <v>Weekend</v>
      </c>
      <c r="R4903" s="6" t="str">
        <f t="shared" si="7"/>
        <v>Mid (16–25%)</v>
      </c>
    </row>
    <row r="4904">
      <c r="A4904" s="3" t="s">
        <v>5422</v>
      </c>
      <c r="B4904" s="4">
        <v>46009.44861111111</v>
      </c>
      <c r="C4904" s="3" t="s">
        <v>127</v>
      </c>
      <c r="D4904" s="3" t="s">
        <v>1034</v>
      </c>
      <c r="E4904" s="3" t="s">
        <v>21</v>
      </c>
      <c r="F4904" s="3">
        <v>4.0</v>
      </c>
      <c r="G4904" s="3">
        <v>299.0</v>
      </c>
      <c r="H4904" s="3">
        <v>15.0</v>
      </c>
      <c r="I4904" s="3">
        <v>172.58</v>
      </c>
      <c r="J4904" s="3" t="s">
        <v>52</v>
      </c>
      <c r="K4904" s="3" t="s">
        <v>28</v>
      </c>
      <c r="L4904" s="5">
        <f t="shared" si="1"/>
        <v>1016.6</v>
      </c>
      <c r="M4904" s="5">
        <f t="shared" si="2"/>
        <v>690.32</v>
      </c>
      <c r="N4904" s="5">
        <f t="shared" si="3"/>
        <v>326.28</v>
      </c>
      <c r="O4904" s="6">
        <f t="shared" si="4"/>
        <v>0.3209521936</v>
      </c>
      <c r="P4904" s="6" t="str">
        <f t="shared" si="5"/>
        <v>Thursday</v>
      </c>
      <c r="Q4904" s="6" t="str">
        <f t="shared" si="6"/>
        <v>Weekday</v>
      </c>
      <c r="R4904" s="6" t="str">
        <f t="shared" si="7"/>
        <v>Low (1–15%)</v>
      </c>
    </row>
    <row r="4905">
      <c r="A4905" s="3" t="s">
        <v>5423</v>
      </c>
      <c r="B4905" s="4">
        <v>45575.59305555555</v>
      </c>
      <c r="C4905" s="3" t="s">
        <v>158</v>
      </c>
      <c r="D4905" s="3" t="s">
        <v>1422</v>
      </c>
      <c r="E4905" s="3" t="s">
        <v>21</v>
      </c>
      <c r="F4905" s="3">
        <v>3.0</v>
      </c>
      <c r="G4905" s="3">
        <v>299.0</v>
      </c>
      <c r="H4905" s="3">
        <v>20.0</v>
      </c>
      <c r="I4905" s="3">
        <v>175.58</v>
      </c>
      <c r="J4905" s="3" t="s">
        <v>52</v>
      </c>
      <c r="K4905" s="3" t="s">
        <v>39</v>
      </c>
      <c r="L4905" s="5">
        <f t="shared" si="1"/>
        <v>717.6</v>
      </c>
      <c r="M4905" s="5">
        <f t="shared" si="2"/>
        <v>526.74</v>
      </c>
      <c r="N4905" s="5">
        <f t="shared" si="3"/>
        <v>190.86</v>
      </c>
      <c r="O4905" s="6">
        <f t="shared" si="4"/>
        <v>0.2659698997</v>
      </c>
      <c r="P4905" s="6" t="str">
        <f t="shared" si="5"/>
        <v>Thursday</v>
      </c>
      <c r="Q4905" s="6" t="str">
        <f t="shared" si="6"/>
        <v>Weekday</v>
      </c>
      <c r="R4905" s="6" t="str">
        <f t="shared" si="7"/>
        <v>Mid (16–25%)</v>
      </c>
    </row>
    <row r="4906">
      <c r="A4906" s="3" t="s">
        <v>5424</v>
      </c>
      <c r="B4906" s="4">
        <v>45690.870833333334</v>
      </c>
      <c r="C4906" s="3" t="s">
        <v>171</v>
      </c>
      <c r="D4906" s="3" t="s">
        <v>1869</v>
      </c>
      <c r="E4906" s="3" t="s">
        <v>21</v>
      </c>
      <c r="F4906" s="3">
        <v>1.0</v>
      </c>
      <c r="G4906" s="3">
        <v>499.0</v>
      </c>
      <c r="H4906" s="3">
        <v>10.0</v>
      </c>
      <c r="I4906" s="3">
        <v>294.05</v>
      </c>
      <c r="J4906" s="3" t="s">
        <v>52</v>
      </c>
      <c r="K4906" s="3" t="s">
        <v>23</v>
      </c>
      <c r="L4906" s="5">
        <f t="shared" si="1"/>
        <v>449.1</v>
      </c>
      <c r="M4906" s="5">
        <f t="shared" si="2"/>
        <v>294.05</v>
      </c>
      <c r="N4906" s="5">
        <f t="shared" si="3"/>
        <v>155.05</v>
      </c>
      <c r="O4906" s="6">
        <f t="shared" si="4"/>
        <v>0.3452460477</v>
      </c>
      <c r="P4906" s="6" t="str">
        <f t="shared" si="5"/>
        <v>Sunday</v>
      </c>
      <c r="Q4906" s="6" t="str">
        <f t="shared" si="6"/>
        <v>Weekend</v>
      </c>
      <c r="R4906" s="6" t="str">
        <f t="shared" si="7"/>
        <v>Low (1–15%)</v>
      </c>
    </row>
    <row r="4907">
      <c r="A4907" s="3" t="s">
        <v>5425</v>
      </c>
      <c r="B4907" s="4">
        <v>45721.83888888889</v>
      </c>
      <c r="C4907" s="3" t="s">
        <v>54</v>
      </c>
      <c r="D4907" s="3" t="s">
        <v>208</v>
      </c>
      <c r="E4907" s="3" t="s">
        <v>21</v>
      </c>
      <c r="F4907" s="3">
        <v>5.0</v>
      </c>
      <c r="G4907" s="3">
        <v>699.0</v>
      </c>
      <c r="H4907" s="3">
        <v>10.0</v>
      </c>
      <c r="I4907" s="3">
        <v>422.54</v>
      </c>
      <c r="J4907" s="3" t="s">
        <v>52</v>
      </c>
      <c r="K4907" s="3" t="s">
        <v>39</v>
      </c>
      <c r="L4907" s="5">
        <f t="shared" si="1"/>
        <v>3145.5</v>
      </c>
      <c r="M4907" s="5">
        <f t="shared" si="2"/>
        <v>2112.7</v>
      </c>
      <c r="N4907" s="5">
        <f t="shared" si="3"/>
        <v>1032.8</v>
      </c>
      <c r="O4907" s="6">
        <f t="shared" si="4"/>
        <v>0.328342076</v>
      </c>
      <c r="P4907" s="6" t="str">
        <f t="shared" si="5"/>
        <v>Wednesday</v>
      </c>
      <c r="Q4907" s="6" t="str">
        <f t="shared" si="6"/>
        <v>Weekday</v>
      </c>
      <c r="R4907" s="6" t="str">
        <f t="shared" si="7"/>
        <v>Low (1–15%)</v>
      </c>
    </row>
    <row r="4908">
      <c r="A4908" s="3" t="s">
        <v>5426</v>
      </c>
      <c r="B4908" s="4">
        <v>45905.38611111111</v>
      </c>
      <c r="C4908" s="3" t="s">
        <v>127</v>
      </c>
      <c r="D4908" s="3" t="s">
        <v>630</v>
      </c>
      <c r="E4908" s="3" t="s">
        <v>35</v>
      </c>
      <c r="F4908" s="3">
        <v>3.0</v>
      </c>
      <c r="G4908" s="3">
        <v>1999.0</v>
      </c>
      <c r="H4908" s="3">
        <v>15.0</v>
      </c>
      <c r="I4908" s="3">
        <v>1237.87</v>
      </c>
      <c r="J4908" s="3" t="s">
        <v>52</v>
      </c>
      <c r="K4908" s="3" t="s">
        <v>39</v>
      </c>
      <c r="L4908" s="5">
        <f t="shared" si="1"/>
        <v>5097.45</v>
      </c>
      <c r="M4908" s="5">
        <f t="shared" si="2"/>
        <v>3713.61</v>
      </c>
      <c r="N4908" s="5">
        <f t="shared" si="3"/>
        <v>1383.84</v>
      </c>
      <c r="O4908" s="6">
        <f t="shared" si="4"/>
        <v>0.2714769149</v>
      </c>
      <c r="P4908" s="6" t="str">
        <f t="shared" si="5"/>
        <v>Friday</v>
      </c>
      <c r="Q4908" s="6" t="str">
        <f t="shared" si="6"/>
        <v>Weekday</v>
      </c>
      <c r="R4908" s="6" t="str">
        <f t="shared" si="7"/>
        <v>Low (1–15%)</v>
      </c>
    </row>
    <row r="4909">
      <c r="A4909" s="3" t="s">
        <v>5427</v>
      </c>
      <c r="B4909" s="4">
        <v>45313.74236111111</v>
      </c>
      <c r="C4909" s="3" t="s">
        <v>151</v>
      </c>
      <c r="D4909" s="3" t="s">
        <v>76</v>
      </c>
      <c r="E4909" s="3" t="s">
        <v>27</v>
      </c>
      <c r="F4909" s="3">
        <v>5.0</v>
      </c>
      <c r="G4909" s="3">
        <v>999.0</v>
      </c>
      <c r="H4909" s="3">
        <v>0.0</v>
      </c>
      <c r="I4909" s="3">
        <v>501.77</v>
      </c>
      <c r="J4909" s="3" t="s">
        <v>52</v>
      </c>
      <c r="K4909" s="3" t="s">
        <v>39</v>
      </c>
      <c r="L4909" s="5">
        <f t="shared" si="1"/>
        <v>4995</v>
      </c>
      <c r="M4909" s="5">
        <f t="shared" si="2"/>
        <v>2508.85</v>
      </c>
      <c r="N4909" s="5">
        <f t="shared" si="3"/>
        <v>2486.15</v>
      </c>
      <c r="O4909" s="6">
        <f t="shared" si="4"/>
        <v>0.4977277277</v>
      </c>
      <c r="P4909" s="6" t="str">
        <f t="shared" si="5"/>
        <v>Monday</v>
      </c>
      <c r="Q4909" s="6" t="str">
        <f t="shared" si="6"/>
        <v>Weekday</v>
      </c>
      <c r="R4909" s="6" t="str">
        <f t="shared" si="7"/>
        <v>No Discount</v>
      </c>
    </row>
    <row r="4910">
      <c r="A4910" s="3" t="s">
        <v>5428</v>
      </c>
      <c r="B4910" s="4">
        <v>45841.393055555556</v>
      </c>
      <c r="C4910" s="3" t="s">
        <v>124</v>
      </c>
      <c r="D4910" s="3" t="s">
        <v>640</v>
      </c>
      <c r="E4910" s="3" t="s">
        <v>21</v>
      </c>
      <c r="F4910" s="3">
        <v>5.0</v>
      </c>
      <c r="G4910" s="3">
        <v>499.0</v>
      </c>
      <c r="H4910" s="3">
        <v>15.0</v>
      </c>
      <c r="I4910" s="3">
        <v>302.63</v>
      </c>
      <c r="J4910" s="3" t="s">
        <v>32</v>
      </c>
      <c r="K4910" s="3" t="s">
        <v>23</v>
      </c>
      <c r="L4910" s="5">
        <f t="shared" si="1"/>
        <v>2120.75</v>
      </c>
      <c r="M4910" s="5">
        <f t="shared" si="2"/>
        <v>1513.15</v>
      </c>
      <c r="N4910" s="5">
        <f t="shared" si="3"/>
        <v>607.6</v>
      </c>
      <c r="O4910" s="6">
        <f t="shared" si="4"/>
        <v>0.2865024166</v>
      </c>
      <c r="P4910" s="6" t="str">
        <f t="shared" si="5"/>
        <v>Thursday</v>
      </c>
      <c r="Q4910" s="6" t="str">
        <f t="shared" si="6"/>
        <v>Weekday</v>
      </c>
      <c r="R4910" s="6" t="str">
        <f t="shared" si="7"/>
        <v>Low (1–15%)</v>
      </c>
    </row>
    <row r="4911">
      <c r="A4911" s="3" t="s">
        <v>5429</v>
      </c>
      <c r="B4911" s="4">
        <v>45444.46527777778</v>
      </c>
      <c r="C4911" s="3" t="s">
        <v>138</v>
      </c>
      <c r="D4911" s="3" t="s">
        <v>145</v>
      </c>
      <c r="E4911" s="3" t="s">
        <v>27</v>
      </c>
      <c r="F4911" s="3">
        <v>5.0</v>
      </c>
      <c r="G4911" s="3">
        <v>1999.0</v>
      </c>
      <c r="H4911" s="3">
        <v>20.0</v>
      </c>
      <c r="I4911" s="3">
        <v>1040.88</v>
      </c>
      <c r="J4911" s="3" t="s">
        <v>52</v>
      </c>
      <c r="K4911" s="3" t="s">
        <v>23</v>
      </c>
      <c r="L4911" s="5">
        <f t="shared" si="1"/>
        <v>7996</v>
      </c>
      <c r="M4911" s="5">
        <f t="shared" si="2"/>
        <v>5204.4</v>
      </c>
      <c r="N4911" s="5">
        <f t="shared" si="3"/>
        <v>2791.6</v>
      </c>
      <c r="O4911" s="6">
        <f t="shared" si="4"/>
        <v>0.3491245623</v>
      </c>
      <c r="P4911" s="6" t="str">
        <f t="shared" si="5"/>
        <v>Saturday</v>
      </c>
      <c r="Q4911" s="6" t="str">
        <f t="shared" si="6"/>
        <v>Weekend</v>
      </c>
      <c r="R4911" s="6" t="str">
        <f t="shared" si="7"/>
        <v>Mid (16–25%)</v>
      </c>
    </row>
    <row r="4912">
      <c r="A4912" s="3" t="s">
        <v>5430</v>
      </c>
      <c r="B4912" s="4">
        <v>45470.87291666667</v>
      </c>
      <c r="C4912" s="3" t="s">
        <v>207</v>
      </c>
      <c r="D4912" s="3" t="s">
        <v>621</v>
      </c>
      <c r="E4912" s="3" t="s">
        <v>27</v>
      </c>
      <c r="F4912" s="3">
        <v>2.0</v>
      </c>
      <c r="G4912" s="3">
        <v>1499.0</v>
      </c>
      <c r="H4912" s="3">
        <v>10.0</v>
      </c>
      <c r="I4912" s="3">
        <v>792.56</v>
      </c>
      <c r="J4912" s="3" t="s">
        <v>32</v>
      </c>
      <c r="K4912" s="3" t="s">
        <v>39</v>
      </c>
      <c r="L4912" s="5">
        <f t="shared" si="1"/>
        <v>2698.2</v>
      </c>
      <c r="M4912" s="5">
        <f t="shared" si="2"/>
        <v>1585.12</v>
      </c>
      <c r="N4912" s="5">
        <f t="shared" si="3"/>
        <v>1113.08</v>
      </c>
      <c r="O4912" s="6">
        <f t="shared" si="4"/>
        <v>0.4125268698</v>
      </c>
      <c r="P4912" s="6" t="str">
        <f t="shared" si="5"/>
        <v>Thursday</v>
      </c>
      <c r="Q4912" s="6" t="str">
        <f t="shared" si="6"/>
        <v>Weekday</v>
      </c>
      <c r="R4912" s="6" t="str">
        <f t="shared" si="7"/>
        <v>Low (1–15%)</v>
      </c>
    </row>
    <row r="4913">
      <c r="A4913" s="3" t="s">
        <v>5431</v>
      </c>
      <c r="B4913" s="4">
        <v>45351.717361111114</v>
      </c>
      <c r="C4913" s="3" t="s">
        <v>37</v>
      </c>
      <c r="D4913" s="3" t="s">
        <v>619</v>
      </c>
      <c r="E4913" s="3" t="s">
        <v>21</v>
      </c>
      <c r="F4913" s="3">
        <v>1.0</v>
      </c>
      <c r="G4913" s="3">
        <v>699.0</v>
      </c>
      <c r="H4913" s="3">
        <v>20.0</v>
      </c>
      <c r="I4913" s="3">
        <v>446.91</v>
      </c>
      <c r="J4913" s="3" t="s">
        <v>32</v>
      </c>
      <c r="K4913" s="3" t="s">
        <v>23</v>
      </c>
      <c r="L4913" s="5">
        <f t="shared" si="1"/>
        <v>559.2</v>
      </c>
      <c r="M4913" s="5">
        <f t="shared" si="2"/>
        <v>446.91</v>
      </c>
      <c r="N4913" s="5">
        <f t="shared" si="3"/>
        <v>112.29</v>
      </c>
      <c r="O4913" s="6">
        <f t="shared" si="4"/>
        <v>0.200804721</v>
      </c>
      <c r="P4913" s="6" t="str">
        <f t="shared" si="5"/>
        <v>Thursday</v>
      </c>
      <c r="Q4913" s="6" t="str">
        <f t="shared" si="6"/>
        <v>Weekday</v>
      </c>
      <c r="R4913" s="6" t="str">
        <f t="shared" si="7"/>
        <v>Mid (16–25%)</v>
      </c>
    </row>
    <row r="4914">
      <c r="A4914" s="3" t="s">
        <v>5432</v>
      </c>
      <c r="B4914" s="4">
        <v>45511.8</v>
      </c>
      <c r="C4914" s="3" t="s">
        <v>285</v>
      </c>
      <c r="D4914" s="3" t="s">
        <v>1321</v>
      </c>
      <c r="E4914" s="3" t="s">
        <v>27</v>
      </c>
      <c r="F4914" s="3">
        <v>5.0</v>
      </c>
      <c r="G4914" s="3">
        <v>1299.0</v>
      </c>
      <c r="H4914" s="3">
        <v>30.0</v>
      </c>
      <c r="I4914" s="3">
        <v>759.91</v>
      </c>
      <c r="J4914" s="3" t="s">
        <v>32</v>
      </c>
      <c r="K4914" s="3" t="s">
        <v>23</v>
      </c>
      <c r="L4914" s="5">
        <f t="shared" si="1"/>
        <v>4546.5</v>
      </c>
      <c r="M4914" s="5">
        <f t="shared" si="2"/>
        <v>3799.55</v>
      </c>
      <c r="N4914" s="5">
        <f t="shared" si="3"/>
        <v>746.95</v>
      </c>
      <c r="O4914" s="6">
        <f t="shared" si="4"/>
        <v>0.164291213</v>
      </c>
      <c r="P4914" s="6" t="str">
        <f t="shared" si="5"/>
        <v>Wednesday</v>
      </c>
      <c r="Q4914" s="6" t="str">
        <f t="shared" si="6"/>
        <v>Weekday</v>
      </c>
      <c r="R4914" s="6" t="str">
        <f t="shared" si="7"/>
        <v>High (&gt;25%)</v>
      </c>
    </row>
    <row r="4915">
      <c r="A4915" s="3" t="s">
        <v>5433</v>
      </c>
      <c r="B4915" s="4">
        <v>45338.739583333336</v>
      </c>
      <c r="C4915" s="3" t="s">
        <v>127</v>
      </c>
      <c r="D4915" s="3" t="s">
        <v>227</v>
      </c>
      <c r="E4915" s="3" t="s">
        <v>27</v>
      </c>
      <c r="F4915" s="3">
        <v>5.0</v>
      </c>
      <c r="G4915" s="3">
        <v>1499.0</v>
      </c>
      <c r="H4915" s="3">
        <v>0.0</v>
      </c>
      <c r="I4915" s="3">
        <v>808.5</v>
      </c>
      <c r="J4915" s="3" t="s">
        <v>52</v>
      </c>
      <c r="K4915" s="3" t="s">
        <v>28</v>
      </c>
      <c r="L4915" s="5">
        <f t="shared" si="1"/>
        <v>7495</v>
      </c>
      <c r="M4915" s="5">
        <f t="shared" si="2"/>
        <v>4042.5</v>
      </c>
      <c r="N4915" s="5">
        <f t="shared" si="3"/>
        <v>3452.5</v>
      </c>
      <c r="O4915" s="6">
        <f t="shared" si="4"/>
        <v>0.460640427</v>
      </c>
      <c r="P4915" s="6" t="str">
        <f t="shared" si="5"/>
        <v>Friday</v>
      </c>
      <c r="Q4915" s="6" t="str">
        <f t="shared" si="6"/>
        <v>Weekday</v>
      </c>
      <c r="R4915" s="6" t="str">
        <f t="shared" si="7"/>
        <v>No Discount</v>
      </c>
    </row>
    <row r="4916">
      <c r="A4916" s="3" t="s">
        <v>5434</v>
      </c>
      <c r="B4916" s="4">
        <v>45617.86319444444</v>
      </c>
      <c r="C4916" s="3" t="s">
        <v>132</v>
      </c>
      <c r="D4916" s="3" t="s">
        <v>355</v>
      </c>
      <c r="E4916" s="3" t="s">
        <v>27</v>
      </c>
      <c r="F4916" s="3">
        <v>3.0</v>
      </c>
      <c r="G4916" s="3">
        <v>1299.0</v>
      </c>
      <c r="H4916" s="3">
        <v>30.0</v>
      </c>
      <c r="I4916" s="3">
        <v>821.49</v>
      </c>
      <c r="J4916" s="3" t="s">
        <v>32</v>
      </c>
      <c r="K4916" s="3" t="s">
        <v>23</v>
      </c>
      <c r="L4916" s="5">
        <f t="shared" si="1"/>
        <v>2727.9</v>
      </c>
      <c r="M4916" s="5">
        <f t="shared" si="2"/>
        <v>2464.47</v>
      </c>
      <c r="N4916" s="5">
        <f t="shared" si="3"/>
        <v>263.43</v>
      </c>
      <c r="O4916" s="6">
        <f t="shared" si="4"/>
        <v>0.09656878918</v>
      </c>
      <c r="P4916" s="6" t="str">
        <f t="shared" si="5"/>
        <v>Thursday</v>
      </c>
      <c r="Q4916" s="6" t="str">
        <f t="shared" si="6"/>
        <v>Weekday</v>
      </c>
      <c r="R4916" s="6" t="str">
        <f t="shared" si="7"/>
        <v>High (&gt;25%)</v>
      </c>
    </row>
    <row r="4917">
      <c r="A4917" s="3" t="s">
        <v>5435</v>
      </c>
      <c r="B4917" s="4">
        <v>45344.56458333333</v>
      </c>
      <c r="C4917" s="3" t="s">
        <v>399</v>
      </c>
      <c r="D4917" s="3" t="s">
        <v>286</v>
      </c>
      <c r="E4917" s="3" t="s">
        <v>21</v>
      </c>
      <c r="F4917" s="3">
        <v>5.0</v>
      </c>
      <c r="G4917" s="3">
        <v>899.0</v>
      </c>
      <c r="H4917" s="3">
        <v>30.0</v>
      </c>
      <c r="I4917" s="3">
        <v>584.83</v>
      </c>
      <c r="J4917" s="3" t="s">
        <v>32</v>
      </c>
      <c r="K4917" s="3" t="s">
        <v>28</v>
      </c>
      <c r="L4917" s="5">
        <f t="shared" si="1"/>
        <v>3146.5</v>
      </c>
      <c r="M4917" s="5">
        <f t="shared" si="2"/>
        <v>2924.15</v>
      </c>
      <c r="N4917" s="5">
        <f t="shared" si="3"/>
        <v>222.35</v>
      </c>
      <c r="O4917" s="6">
        <f t="shared" si="4"/>
        <v>0.07066581916</v>
      </c>
      <c r="P4917" s="6" t="str">
        <f t="shared" si="5"/>
        <v>Thursday</v>
      </c>
      <c r="Q4917" s="6" t="str">
        <f t="shared" si="6"/>
        <v>Weekday</v>
      </c>
      <c r="R4917" s="6" t="str">
        <f t="shared" si="7"/>
        <v>High (&gt;25%)</v>
      </c>
    </row>
    <row r="4918">
      <c r="A4918" s="3" t="s">
        <v>5436</v>
      </c>
      <c r="B4918" s="4">
        <v>45991.675</v>
      </c>
      <c r="C4918" s="3" t="s">
        <v>285</v>
      </c>
      <c r="D4918" s="3" t="s">
        <v>602</v>
      </c>
      <c r="E4918" s="3" t="s">
        <v>27</v>
      </c>
      <c r="F4918" s="3">
        <v>4.0</v>
      </c>
      <c r="G4918" s="3">
        <v>1299.0</v>
      </c>
      <c r="H4918" s="3">
        <v>30.0</v>
      </c>
      <c r="I4918" s="3">
        <v>783.33</v>
      </c>
      <c r="J4918" s="3" t="s">
        <v>32</v>
      </c>
      <c r="K4918" s="3" t="s">
        <v>39</v>
      </c>
      <c r="L4918" s="5">
        <f t="shared" si="1"/>
        <v>3637.2</v>
      </c>
      <c r="M4918" s="5">
        <f t="shared" si="2"/>
        <v>3133.32</v>
      </c>
      <c r="N4918" s="5">
        <f t="shared" si="3"/>
        <v>503.88</v>
      </c>
      <c r="O4918" s="6">
        <f t="shared" si="4"/>
        <v>0.1385351369</v>
      </c>
      <c r="P4918" s="6" t="str">
        <f t="shared" si="5"/>
        <v>Sunday</v>
      </c>
      <c r="Q4918" s="6" t="str">
        <f t="shared" si="6"/>
        <v>Weekend</v>
      </c>
      <c r="R4918" s="6" t="str">
        <f t="shared" si="7"/>
        <v>High (&gt;25%)</v>
      </c>
    </row>
    <row r="4919">
      <c r="A4919" s="3" t="s">
        <v>5437</v>
      </c>
      <c r="B4919" s="4">
        <v>45519.490277777775</v>
      </c>
      <c r="C4919" s="3" t="s">
        <v>282</v>
      </c>
      <c r="D4919" s="3" t="s">
        <v>842</v>
      </c>
      <c r="E4919" s="3" t="s">
        <v>27</v>
      </c>
      <c r="F4919" s="3">
        <v>1.0</v>
      </c>
      <c r="G4919" s="3">
        <v>1499.0</v>
      </c>
      <c r="H4919" s="3">
        <v>0.0</v>
      </c>
      <c r="I4919" s="3">
        <v>946.99</v>
      </c>
      <c r="J4919" s="3" t="s">
        <v>52</v>
      </c>
      <c r="K4919" s="3" t="s">
        <v>23</v>
      </c>
      <c r="L4919" s="5">
        <f t="shared" si="1"/>
        <v>1499</v>
      </c>
      <c r="M4919" s="5">
        <f t="shared" si="2"/>
        <v>946.99</v>
      </c>
      <c r="N4919" s="5">
        <f t="shared" si="3"/>
        <v>552.01</v>
      </c>
      <c r="O4919" s="6">
        <f t="shared" si="4"/>
        <v>0.3682521681</v>
      </c>
      <c r="P4919" s="6" t="str">
        <f t="shared" si="5"/>
        <v>Thursday</v>
      </c>
      <c r="Q4919" s="6" t="str">
        <f t="shared" si="6"/>
        <v>Weekday</v>
      </c>
      <c r="R4919" s="6" t="str">
        <f t="shared" si="7"/>
        <v>No Discount</v>
      </c>
    </row>
    <row r="4920">
      <c r="A4920" s="3" t="s">
        <v>5438</v>
      </c>
      <c r="B4920" s="4">
        <v>45737.8625</v>
      </c>
      <c r="C4920" s="3" t="s">
        <v>158</v>
      </c>
      <c r="D4920" s="3" t="s">
        <v>846</v>
      </c>
      <c r="E4920" s="3" t="s">
        <v>35</v>
      </c>
      <c r="F4920" s="3">
        <v>3.0</v>
      </c>
      <c r="G4920" s="3">
        <v>3999.0</v>
      </c>
      <c r="H4920" s="3">
        <v>20.0</v>
      </c>
      <c r="I4920" s="3">
        <v>2483.96</v>
      </c>
      <c r="J4920" s="3" t="s">
        <v>32</v>
      </c>
      <c r="K4920" s="3" t="s">
        <v>28</v>
      </c>
      <c r="L4920" s="5">
        <f t="shared" si="1"/>
        <v>9597.6</v>
      </c>
      <c r="M4920" s="5">
        <f t="shared" si="2"/>
        <v>7451.88</v>
      </c>
      <c r="N4920" s="5">
        <f t="shared" si="3"/>
        <v>2145.72</v>
      </c>
      <c r="O4920" s="6">
        <f t="shared" si="4"/>
        <v>0.2235683921</v>
      </c>
      <c r="P4920" s="6" t="str">
        <f t="shared" si="5"/>
        <v>Friday</v>
      </c>
      <c r="Q4920" s="6" t="str">
        <f t="shared" si="6"/>
        <v>Weekday</v>
      </c>
      <c r="R4920" s="6" t="str">
        <f t="shared" si="7"/>
        <v>Mid (16–25%)</v>
      </c>
    </row>
    <row r="4921">
      <c r="A4921" s="3" t="s">
        <v>5439</v>
      </c>
      <c r="B4921" s="4">
        <v>45616.70347222222</v>
      </c>
      <c r="C4921" s="3" t="s">
        <v>30</v>
      </c>
      <c r="D4921" s="3" t="s">
        <v>179</v>
      </c>
      <c r="E4921" s="3" t="s">
        <v>27</v>
      </c>
      <c r="F4921" s="3">
        <v>2.0</v>
      </c>
      <c r="G4921" s="3">
        <v>1299.0</v>
      </c>
      <c r="H4921" s="3">
        <v>20.0</v>
      </c>
      <c r="I4921" s="3">
        <v>908.21</v>
      </c>
      <c r="J4921" s="3" t="s">
        <v>52</v>
      </c>
      <c r="K4921" s="3" t="s">
        <v>23</v>
      </c>
      <c r="L4921" s="5">
        <f t="shared" si="1"/>
        <v>2078.4</v>
      </c>
      <c r="M4921" s="5">
        <f t="shared" si="2"/>
        <v>1816.42</v>
      </c>
      <c r="N4921" s="5">
        <f t="shared" si="3"/>
        <v>261.98</v>
      </c>
      <c r="O4921" s="6">
        <f t="shared" si="4"/>
        <v>0.1260488838</v>
      </c>
      <c r="P4921" s="6" t="str">
        <f t="shared" si="5"/>
        <v>Wednesday</v>
      </c>
      <c r="Q4921" s="6" t="str">
        <f t="shared" si="6"/>
        <v>Weekday</v>
      </c>
      <c r="R4921" s="6" t="str">
        <f t="shared" si="7"/>
        <v>Mid (16–25%)</v>
      </c>
    </row>
    <row r="4922">
      <c r="A4922" s="3" t="s">
        <v>5440</v>
      </c>
      <c r="B4922" s="4">
        <v>45544.740277777775</v>
      </c>
      <c r="C4922" s="3" t="s">
        <v>127</v>
      </c>
      <c r="D4922" s="3" t="s">
        <v>704</v>
      </c>
      <c r="E4922" s="3" t="s">
        <v>21</v>
      </c>
      <c r="F4922" s="3">
        <v>3.0</v>
      </c>
      <c r="G4922" s="3">
        <v>299.0</v>
      </c>
      <c r="H4922" s="3">
        <v>20.0</v>
      </c>
      <c r="I4922" s="3">
        <v>158.96</v>
      </c>
      <c r="J4922" s="3" t="s">
        <v>32</v>
      </c>
      <c r="K4922" s="3" t="s">
        <v>23</v>
      </c>
      <c r="L4922" s="5">
        <f t="shared" si="1"/>
        <v>717.6</v>
      </c>
      <c r="M4922" s="5">
        <f t="shared" si="2"/>
        <v>476.88</v>
      </c>
      <c r="N4922" s="5">
        <f t="shared" si="3"/>
        <v>240.72</v>
      </c>
      <c r="O4922" s="6">
        <f t="shared" si="4"/>
        <v>0.335451505</v>
      </c>
      <c r="P4922" s="6" t="str">
        <f t="shared" si="5"/>
        <v>Monday</v>
      </c>
      <c r="Q4922" s="6" t="str">
        <f t="shared" si="6"/>
        <v>Weekday</v>
      </c>
      <c r="R4922" s="6" t="str">
        <f t="shared" si="7"/>
        <v>Mid (16–25%)</v>
      </c>
    </row>
    <row r="4923">
      <c r="A4923" s="3" t="s">
        <v>5441</v>
      </c>
      <c r="B4923" s="4">
        <v>45918.478472222225</v>
      </c>
      <c r="C4923" s="3" t="s">
        <v>135</v>
      </c>
      <c r="D4923" s="3" t="s">
        <v>619</v>
      </c>
      <c r="E4923" s="3" t="s">
        <v>21</v>
      </c>
      <c r="F4923" s="3">
        <v>1.0</v>
      </c>
      <c r="G4923" s="3">
        <v>499.0</v>
      </c>
      <c r="H4923" s="3">
        <v>0.0</v>
      </c>
      <c r="I4923" s="3">
        <v>317.26</v>
      </c>
      <c r="J4923" s="3" t="s">
        <v>32</v>
      </c>
      <c r="K4923" s="3" t="s">
        <v>28</v>
      </c>
      <c r="L4923" s="5">
        <f t="shared" si="1"/>
        <v>499</v>
      </c>
      <c r="M4923" s="5">
        <f t="shared" si="2"/>
        <v>317.26</v>
      </c>
      <c r="N4923" s="5">
        <f t="shared" si="3"/>
        <v>181.74</v>
      </c>
      <c r="O4923" s="6">
        <f t="shared" si="4"/>
        <v>0.3642084168</v>
      </c>
      <c r="P4923" s="6" t="str">
        <f t="shared" si="5"/>
        <v>Thursday</v>
      </c>
      <c r="Q4923" s="6" t="str">
        <f t="shared" si="6"/>
        <v>Weekday</v>
      </c>
      <c r="R4923" s="6" t="str">
        <f t="shared" si="7"/>
        <v>No Discount</v>
      </c>
    </row>
    <row r="4924">
      <c r="A4924" s="3" t="s">
        <v>5442</v>
      </c>
      <c r="B4924" s="4">
        <v>45328.785416666666</v>
      </c>
      <c r="C4924" s="3" t="s">
        <v>285</v>
      </c>
      <c r="D4924" s="3" t="s">
        <v>315</v>
      </c>
      <c r="E4924" s="3" t="s">
        <v>21</v>
      </c>
      <c r="F4924" s="3">
        <v>2.0</v>
      </c>
      <c r="G4924" s="3">
        <v>499.0</v>
      </c>
      <c r="H4924" s="3">
        <v>5.0</v>
      </c>
      <c r="I4924" s="3">
        <v>257.26</v>
      </c>
      <c r="J4924" s="3" t="s">
        <v>32</v>
      </c>
      <c r="K4924" s="3" t="s">
        <v>28</v>
      </c>
      <c r="L4924" s="5">
        <f t="shared" si="1"/>
        <v>948.1</v>
      </c>
      <c r="M4924" s="5">
        <f t="shared" si="2"/>
        <v>514.52</v>
      </c>
      <c r="N4924" s="5">
        <f t="shared" si="3"/>
        <v>433.58</v>
      </c>
      <c r="O4924" s="6">
        <f t="shared" si="4"/>
        <v>0.4573146293</v>
      </c>
      <c r="P4924" s="6" t="str">
        <f t="shared" si="5"/>
        <v>Tuesday</v>
      </c>
      <c r="Q4924" s="6" t="str">
        <f t="shared" si="6"/>
        <v>Weekday</v>
      </c>
      <c r="R4924" s="6" t="str">
        <f t="shared" si="7"/>
        <v>Low (1–15%)</v>
      </c>
    </row>
    <row r="4925">
      <c r="A4925" s="3" t="s">
        <v>5443</v>
      </c>
      <c r="B4925" s="4">
        <v>45543.67291666667</v>
      </c>
      <c r="C4925" s="3" t="s">
        <v>231</v>
      </c>
      <c r="D4925" s="3" t="s">
        <v>34</v>
      </c>
      <c r="E4925" s="3" t="s">
        <v>27</v>
      </c>
      <c r="F4925" s="3">
        <v>4.0</v>
      </c>
      <c r="G4925" s="3">
        <v>799.0</v>
      </c>
      <c r="H4925" s="3">
        <v>15.0</v>
      </c>
      <c r="I4925" s="3">
        <v>409.67</v>
      </c>
      <c r="J4925" s="3" t="s">
        <v>32</v>
      </c>
      <c r="K4925" s="3" t="s">
        <v>39</v>
      </c>
      <c r="L4925" s="5">
        <f t="shared" si="1"/>
        <v>2716.6</v>
      </c>
      <c r="M4925" s="5">
        <f t="shared" si="2"/>
        <v>1638.68</v>
      </c>
      <c r="N4925" s="5">
        <f t="shared" si="3"/>
        <v>1077.92</v>
      </c>
      <c r="O4925" s="6">
        <f t="shared" si="4"/>
        <v>0.3967901053</v>
      </c>
      <c r="P4925" s="6" t="str">
        <f t="shared" si="5"/>
        <v>Sunday</v>
      </c>
      <c r="Q4925" s="6" t="str">
        <f t="shared" si="6"/>
        <v>Weekend</v>
      </c>
      <c r="R4925" s="6" t="str">
        <f t="shared" si="7"/>
        <v>Low (1–15%)</v>
      </c>
    </row>
    <row r="4926">
      <c r="A4926" s="3" t="s">
        <v>5444</v>
      </c>
      <c r="B4926" s="4">
        <v>45762.5625</v>
      </c>
      <c r="C4926" s="3" t="s">
        <v>151</v>
      </c>
      <c r="D4926" s="3" t="s">
        <v>594</v>
      </c>
      <c r="E4926" s="3" t="s">
        <v>27</v>
      </c>
      <c r="F4926" s="3">
        <v>1.0</v>
      </c>
      <c r="G4926" s="3">
        <v>799.0</v>
      </c>
      <c r="H4926" s="3">
        <v>15.0</v>
      </c>
      <c r="I4926" s="3">
        <v>541.71</v>
      </c>
      <c r="J4926" s="3" t="s">
        <v>32</v>
      </c>
      <c r="K4926" s="3" t="s">
        <v>28</v>
      </c>
      <c r="L4926" s="5">
        <f t="shared" si="1"/>
        <v>679.15</v>
      </c>
      <c r="M4926" s="5">
        <f t="shared" si="2"/>
        <v>541.71</v>
      </c>
      <c r="N4926" s="5">
        <f t="shared" si="3"/>
        <v>137.44</v>
      </c>
      <c r="O4926" s="6">
        <f t="shared" si="4"/>
        <v>0.2023706103</v>
      </c>
      <c r="P4926" s="6" t="str">
        <f t="shared" si="5"/>
        <v>Tuesday</v>
      </c>
      <c r="Q4926" s="6" t="str">
        <f t="shared" si="6"/>
        <v>Weekday</v>
      </c>
      <c r="R4926" s="6" t="str">
        <f t="shared" si="7"/>
        <v>Low (1–15%)</v>
      </c>
    </row>
    <row r="4927">
      <c r="A4927" s="3" t="s">
        <v>5445</v>
      </c>
      <c r="B4927" s="4">
        <v>45812.751388888886</v>
      </c>
      <c r="C4927" s="3" t="s">
        <v>54</v>
      </c>
      <c r="D4927" s="3" t="s">
        <v>167</v>
      </c>
      <c r="E4927" s="3" t="s">
        <v>21</v>
      </c>
      <c r="F4927" s="3">
        <v>1.0</v>
      </c>
      <c r="G4927" s="3">
        <v>899.0</v>
      </c>
      <c r="H4927" s="3">
        <v>15.0</v>
      </c>
      <c r="I4927" s="3">
        <v>514.27</v>
      </c>
      <c r="J4927" s="3" t="s">
        <v>52</v>
      </c>
      <c r="K4927" s="3" t="s">
        <v>28</v>
      </c>
      <c r="L4927" s="5">
        <f t="shared" si="1"/>
        <v>764.15</v>
      </c>
      <c r="M4927" s="5">
        <f t="shared" si="2"/>
        <v>514.27</v>
      </c>
      <c r="N4927" s="5">
        <f t="shared" si="3"/>
        <v>249.88</v>
      </c>
      <c r="O4927" s="6">
        <f t="shared" si="4"/>
        <v>0.3270038605</v>
      </c>
      <c r="P4927" s="6" t="str">
        <f t="shared" si="5"/>
        <v>Wednesday</v>
      </c>
      <c r="Q4927" s="6" t="str">
        <f t="shared" si="6"/>
        <v>Weekday</v>
      </c>
      <c r="R4927" s="6" t="str">
        <f t="shared" si="7"/>
        <v>Low (1–15%)</v>
      </c>
    </row>
    <row r="4928">
      <c r="A4928" s="3" t="s">
        <v>5446</v>
      </c>
      <c r="B4928" s="4">
        <v>45430.529861111114</v>
      </c>
      <c r="C4928" s="3" t="s">
        <v>65</v>
      </c>
      <c r="D4928" s="3" t="s">
        <v>820</v>
      </c>
      <c r="E4928" s="3" t="s">
        <v>21</v>
      </c>
      <c r="F4928" s="3">
        <v>1.0</v>
      </c>
      <c r="G4928" s="3">
        <v>299.0</v>
      </c>
      <c r="H4928" s="3">
        <v>5.0</v>
      </c>
      <c r="I4928" s="3">
        <v>176.41</v>
      </c>
      <c r="J4928" s="3" t="s">
        <v>32</v>
      </c>
      <c r="K4928" s="3" t="s">
        <v>39</v>
      </c>
      <c r="L4928" s="5">
        <f t="shared" si="1"/>
        <v>284.05</v>
      </c>
      <c r="M4928" s="5">
        <f t="shared" si="2"/>
        <v>176.41</v>
      </c>
      <c r="N4928" s="5">
        <f t="shared" si="3"/>
        <v>107.64</v>
      </c>
      <c r="O4928" s="6">
        <f t="shared" si="4"/>
        <v>0.3789473684</v>
      </c>
      <c r="P4928" s="6" t="str">
        <f t="shared" si="5"/>
        <v>Saturday</v>
      </c>
      <c r="Q4928" s="6" t="str">
        <f t="shared" si="6"/>
        <v>Weekend</v>
      </c>
      <c r="R4928" s="6" t="str">
        <f t="shared" si="7"/>
        <v>Low (1–15%)</v>
      </c>
    </row>
    <row r="4929">
      <c r="A4929" s="3" t="s">
        <v>5447</v>
      </c>
      <c r="B4929" s="4">
        <v>46015.618055555555</v>
      </c>
      <c r="C4929" s="3" t="s">
        <v>194</v>
      </c>
      <c r="D4929" s="3" t="s">
        <v>311</v>
      </c>
      <c r="E4929" s="3" t="s">
        <v>21</v>
      </c>
      <c r="F4929" s="3">
        <v>2.0</v>
      </c>
      <c r="G4929" s="3">
        <v>499.0</v>
      </c>
      <c r="H4929" s="3">
        <v>30.0</v>
      </c>
      <c r="I4929" s="3">
        <v>231.38</v>
      </c>
      <c r="J4929" s="3" t="s">
        <v>52</v>
      </c>
      <c r="K4929" s="3" t="s">
        <v>23</v>
      </c>
      <c r="L4929" s="5">
        <f t="shared" si="1"/>
        <v>698.6</v>
      </c>
      <c r="M4929" s="5">
        <f t="shared" si="2"/>
        <v>462.76</v>
      </c>
      <c r="N4929" s="5">
        <f t="shared" si="3"/>
        <v>235.84</v>
      </c>
      <c r="O4929" s="6">
        <f t="shared" si="4"/>
        <v>0.3375894646</v>
      </c>
      <c r="P4929" s="6" t="str">
        <f t="shared" si="5"/>
        <v>Wednesday</v>
      </c>
      <c r="Q4929" s="6" t="str">
        <f t="shared" si="6"/>
        <v>Weekday</v>
      </c>
      <c r="R4929" s="6" t="str">
        <f t="shared" si="7"/>
        <v>High (&gt;25%)</v>
      </c>
    </row>
    <row r="4930">
      <c r="A4930" s="3" t="s">
        <v>5448</v>
      </c>
      <c r="B4930" s="4">
        <v>45670.55069444444</v>
      </c>
      <c r="C4930" s="3" t="s">
        <v>207</v>
      </c>
      <c r="D4930" s="3" t="s">
        <v>76</v>
      </c>
      <c r="E4930" s="3" t="s">
        <v>27</v>
      </c>
      <c r="F4930" s="3">
        <v>4.0</v>
      </c>
      <c r="G4930" s="3">
        <v>999.0</v>
      </c>
      <c r="H4930" s="3">
        <v>25.0</v>
      </c>
      <c r="I4930" s="3">
        <v>521.34</v>
      </c>
      <c r="J4930" s="3" t="s">
        <v>22</v>
      </c>
      <c r="K4930" s="3" t="s">
        <v>39</v>
      </c>
      <c r="L4930" s="5">
        <f t="shared" si="1"/>
        <v>2997</v>
      </c>
      <c r="M4930" s="5">
        <f t="shared" si="2"/>
        <v>2085.36</v>
      </c>
      <c r="N4930" s="5">
        <f t="shared" si="3"/>
        <v>911.64</v>
      </c>
      <c r="O4930" s="6">
        <f t="shared" si="4"/>
        <v>0.3041841842</v>
      </c>
      <c r="P4930" s="6" t="str">
        <f t="shared" si="5"/>
        <v>Monday</v>
      </c>
      <c r="Q4930" s="6" t="str">
        <f t="shared" si="6"/>
        <v>Weekday</v>
      </c>
      <c r="R4930" s="6" t="str">
        <f t="shared" si="7"/>
        <v>Mid (16–25%)</v>
      </c>
    </row>
    <row r="4931">
      <c r="A4931" s="3" t="s">
        <v>5449</v>
      </c>
      <c r="B4931" s="4">
        <v>45856.73611111111</v>
      </c>
      <c r="C4931" s="3" t="s">
        <v>254</v>
      </c>
      <c r="D4931" s="3" t="s">
        <v>142</v>
      </c>
      <c r="E4931" s="3" t="s">
        <v>21</v>
      </c>
      <c r="F4931" s="3">
        <v>1.0</v>
      </c>
      <c r="G4931" s="3">
        <v>899.0</v>
      </c>
      <c r="H4931" s="3">
        <v>20.0</v>
      </c>
      <c r="I4931" s="3">
        <v>562.27</v>
      </c>
      <c r="J4931" s="3" t="s">
        <v>32</v>
      </c>
      <c r="K4931" s="3" t="s">
        <v>28</v>
      </c>
      <c r="L4931" s="5">
        <f t="shared" si="1"/>
        <v>719.2</v>
      </c>
      <c r="M4931" s="5">
        <f t="shared" si="2"/>
        <v>562.27</v>
      </c>
      <c r="N4931" s="5">
        <f t="shared" si="3"/>
        <v>156.93</v>
      </c>
      <c r="O4931" s="6">
        <f t="shared" si="4"/>
        <v>0.2182007786</v>
      </c>
      <c r="P4931" s="6" t="str">
        <f t="shared" si="5"/>
        <v>Friday</v>
      </c>
      <c r="Q4931" s="6" t="str">
        <f t="shared" si="6"/>
        <v>Weekday</v>
      </c>
      <c r="R4931" s="6" t="str">
        <f t="shared" si="7"/>
        <v>Mid (16–25%)</v>
      </c>
    </row>
    <row r="4932">
      <c r="A4932" s="3" t="s">
        <v>5450</v>
      </c>
      <c r="B4932" s="4">
        <v>45428.68958333333</v>
      </c>
      <c r="C4932" s="3" t="s">
        <v>41</v>
      </c>
      <c r="D4932" s="3" t="s">
        <v>313</v>
      </c>
      <c r="E4932" s="3" t="s">
        <v>27</v>
      </c>
      <c r="F4932" s="3">
        <v>5.0</v>
      </c>
      <c r="G4932" s="3">
        <v>999.0</v>
      </c>
      <c r="H4932" s="3">
        <v>5.0</v>
      </c>
      <c r="I4932" s="3">
        <v>680.76</v>
      </c>
      <c r="J4932" s="3" t="s">
        <v>32</v>
      </c>
      <c r="K4932" s="3" t="s">
        <v>23</v>
      </c>
      <c r="L4932" s="5">
        <f t="shared" si="1"/>
        <v>4745.25</v>
      </c>
      <c r="M4932" s="5">
        <f t="shared" si="2"/>
        <v>3403.8</v>
      </c>
      <c r="N4932" s="5">
        <f t="shared" si="3"/>
        <v>1341.45</v>
      </c>
      <c r="O4932" s="6">
        <f t="shared" si="4"/>
        <v>0.2826932195</v>
      </c>
      <c r="P4932" s="6" t="str">
        <f t="shared" si="5"/>
        <v>Thursday</v>
      </c>
      <c r="Q4932" s="6" t="str">
        <f t="shared" si="6"/>
        <v>Weekday</v>
      </c>
      <c r="R4932" s="6" t="str">
        <f t="shared" si="7"/>
        <v>Low (1–15%)</v>
      </c>
    </row>
    <row r="4933">
      <c r="A4933" s="3" t="s">
        <v>5451</v>
      </c>
      <c r="B4933" s="4">
        <v>45721.459027777775</v>
      </c>
      <c r="C4933" s="3" t="s">
        <v>239</v>
      </c>
      <c r="D4933" s="3" t="s">
        <v>1082</v>
      </c>
      <c r="E4933" s="3" t="s">
        <v>35</v>
      </c>
      <c r="F4933" s="3">
        <v>4.0</v>
      </c>
      <c r="G4933" s="3">
        <v>3999.0</v>
      </c>
      <c r="H4933" s="3">
        <v>5.0</v>
      </c>
      <c r="I4933" s="3">
        <v>2531.16</v>
      </c>
      <c r="J4933" s="3" t="s">
        <v>52</v>
      </c>
      <c r="K4933" s="3" t="s">
        <v>28</v>
      </c>
      <c r="L4933" s="5">
        <f t="shared" si="1"/>
        <v>15196.2</v>
      </c>
      <c r="M4933" s="5">
        <f t="shared" si="2"/>
        <v>10124.64</v>
      </c>
      <c r="N4933" s="5">
        <f t="shared" si="3"/>
        <v>5071.56</v>
      </c>
      <c r="O4933" s="6">
        <f t="shared" si="4"/>
        <v>0.3337386978</v>
      </c>
      <c r="P4933" s="6" t="str">
        <f t="shared" si="5"/>
        <v>Wednesday</v>
      </c>
      <c r="Q4933" s="6" t="str">
        <f t="shared" si="6"/>
        <v>Weekday</v>
      </c>
      <c r="R4933" s="6" t="str">
        <f t="shared" si="7"/>
        <v>Low (1–15%)</v>
      </c>
    </row>
    <row r="4934">
      <c r="A4934" s="3" t="s">
        <v>5452</v>
      </c>
      <c r="B4934" s="4">
        <v>45361.78333333333</v>
      </c>
      <c r="C4934" s="3" t="s">
        <v>100</v>
      </c>
      <c r="D4934" s="3" t="s">
        <v>142</v>
      </c>
      <c r="E4934" s="3" t="s">
        <v>35</v>
      </c>
      <c r="F4934" s="3">
        <v>4.0</v>
      </c>
      <c r="G4934" s="3">
        <v>3499.0</v>
      </c>
      <c r="H4934" s="3">
        <v>25.0</v>
      </c>
      <c r="I4934" s="3">
        <v>1951.79</v>
      </c>
      <c r="J4934" s="3" t="s">
        <v>32</v>
      </c>
      <c r="K4934" s="3" t="s">
        <v>39</v>
      </c>
      <c r="L4934" s="5">
        <f t="shared" si="1"/>
        <v>10497</v>
      </c>
      <c r="M4934" s="5">
        <f t="shared" si="2"/>
        <v>7807.16</v>
      </c>
      <c r="N4934" s="5">
        <f t="shared" si="3"/>
        <v>2689.84</v>
      </c>
      <c r="O4934" s="6">
        <f t="shared" si="4"/>
        <v>0.2562484519</v>
      </c>
      <c r="P4934" s="6" t="str">
        <f t="shared" si="5"/>
        <v>Sunday</v>
      </c>
      <c r="Q4934" s="6" t="str">
        <f t="shared" si="6"/>
        <v>Weekend</v>
      </c>
      <c r="R4934" s="6" t="str">
        <f t="shared" si="7"/>
        <v>Mid (16–25%)</v>
      </c>
    </row>
    <row r="4935">
      <c r="A4935" s="3" t="s">
        <v>5453</v>
      </c>
      <c r="B4935" s="4">
        <v>45554.57777777778</v>
      </c>
      <c r="C4935" s="3" t="s">
        <v>25</v>
      </c>
      <c r="D4935" s="3" t="s">
        <v>478</v>
      </c>
      <c r="E4935" s="3" t="s">
        <v>35</v>
      </c>
      <c r="F4935" s="3">
        <v>1.0</v>
      </c>
      <c r="G4935" s="3">
        <v>1999.0</v>
      </c>
      <c r="H4935" s="3">
        <v>0.0</v>
      </c>
      <c r="I4935" s="3">
        <v>1317.62</v>
      </c>
      <c r="J4935" s="3" t="s">
        <v>52</v>
      </c>
      <c r="K4935" s="3" t="s">
        <v>39</v>
      </c>
      <c r="L4935" s="5">
        <f t="shared" si="1"/>
        <v>1999</v>
      </c>
      <c r="M4935" s="5">
        <f t="shared" si="2"/>
        <v>1317.62</v>
      </c>
      <c r="N4935" s="5">
        <f t="shared" si="3"/>
        <v>681.38</v>
      </c>
      <c r="O4935" s="6">
        <f t="shared" si="4"/>
        <v>0.3408604302</v>
      </c>
      <c r="P4935" s="6" t="str">
        <f t="shared" si="5"/>
        <v>Thursday</v>
      </c>
      <c r="Q4935" s="6" t="str">
        <f t="shared" si="6"/>
        <v>Weekday</v>
      </c>
      <c r="R4935" s="6" t="str">
        <f t="shared" si="7"/>
        <v>No Discount</v>
      </c>
    </row>
    <row r="4936">
      <c r="A4936" s="3" t="s">
        <v>5454</v>
      </c>
      <c r="B4936" s="4">
        <v>45471.597916666666</v>
      </c>
      <c r="C4936" s="3" t="s">
        <v>186</v>
      </c>
      <c r="D4936" s="3" t="s">
        <v>275</v>
      </c>
      <c r="E4936" s="3" t="s">
        <v>35</v>
      </c>
      <c r="F4936" s="3">
        <v>1.0</v>
      </c>
      <c r="G4936" s="3">
        <v>1999.0</v>
      </c>
      <c r="H4936" s="3">
        <v>25.0</v>
      </c>
      <c r="I4936" s="3">
        <v>1496.01</v>
      </c>
      <c r="J4936" s="3" t="s">
        <v>52</v>
      </c>
      <c r="K4936" s="3" t="s">
        <v>39</v>
      </c>
      <c r="L4936" s="5">
        <f t="shared" si="1"/>
        <v>1499.25</v>
      </c>
      <c r="M4936" s="5">
        <f t="shared" si="2"/>
        <v>1496.01</v>
      </c>
      <c r="N4936" s="5">
        <f t="shared" si="3"/>
        <v>3.24</v>
      </c>
      <c r="O4936" s="6">
        <f t="shared" si="4"/>
        <v>0.00216108054</v>
      </c>
      <c r="P4936" s="6" t="str">
        <f t="shared" si="5"/>
        <v>Friday</v>
      </c>
      <c r="Q4936" s="6" t="str">
        <f t="shared" si="6"/>
        <v>Weekday</v>
      </c>
      <c r="R4936" s="6" t="str">
        <f t="shared" si="7"/>
        <v>Mid (16–25%)</v>
      </c>
    </row>
    <row r="4937">
      <c r="A4937" s="3" t="s">
        <v>5455</v>
      </c>
      <c r="B4937" s="4">
        <v>45471.50069444445</v>
      </c>
      <c r="C4937" s="3" t="s">
        <v>25</v>
      </c>
      <c r="D4937" s="3" t="s">
        <v>569</v>
      </c>
      <c r="E4937" s="3" t="s">
        <v>27</v>
      </c>
      <c r="F4937" s="3">
        <v>4.0</v>
      </c>
      <c r="G4937" s="3">
        <v>999.0</v>
      </c>
      <c r="H4937" s="3">
        <v>30.0</v>
      </c>
      <c r="I4937" s="3">
        <v>596.36</v>
      </c>
      <c r="J4937" s="3" t="s">
        <v>32</v>
      </c>
      <c r="K4937" s="3" t="s">
        <v>39</v>
      </c>
      <c r="L4937" s="5">
        <f t="shared" si="1"/>
        <v>2797.2</v>
      </c>
      <c r="M4937" s="5">
        <f t="shared" si="2"/>
        <v>2385.44</v>
      </c>
      <c r="N4937" s="5">
        <f t="shared" si="3"/>
        <v>411.76</v>
      </c>
      <c r="O4937" s="6">
        <f t="shared" si="4"/>
        <v>0.1472043472</v>
      </c>
      <c r="P4937" s="6" t="str">
        <f t="shared" si="5"/>
        <v>Friday</v>
      </c>
      <c r="Q4937" s="6" t="str">
        <f t="shared" si="6"/>
        <v>Weekday</v>
      </c>
      <c r="R4937" s="6" t="str">
        <f t="shared" si="7"/>
        <v>High (&gt;25%)</v>
      </c>
    </row>
    <row r="4938">
      <c r="A4938" s="3" t="s">
        <v>5456</v>
      </c>
      <c r="B4938" s="4">
        <v>45974.46875</v>
      </c>
      <c r="C4938" s="3" t="s">
        <v>138</v>
      </c>
      <c r="D4938" s="3" t="s">
        <v>729</v>
      </c>
      <c r="E4938" s="3" t="s">
        <v>27</v>
      </c>
      <c r="F4938" s="3">
        <v>3.0</v>
      </c>
      <c r="G4938" s="3">
        <v>999.0</v>
      </c>
      <c r="H4938" s="3">
        <v>25.0</v>
      </c>
      <c r="I4938" s="3">
        <v>556.88</v>
      </c>
      <c r="J4938" s="3" t="s">
        <v>32</v>
      </c>
      <c r="K4938" s="3" t="s">
        <v>23</v>
      </c>
      <c r="L4938" s="5">
        <f t="shared" si="1"/>
        <v>2247.75</v>
      </c>
      <c r="M4938" s="5">
        <f t="shared" si="2"/>
        <v>1670.64</v>
      </c>
      <c r="N4938" s="5">
        <f t="shared" si="3"/>
        <v>577.11</v>
      </c>
      <c r="O4938" s="6">
        <f t="shared" si="4"/>
        <v>0.2567500834</v>
      </c>
      <c r="P4938" s="6" t="str">
        <f t="shared" si="5"/>
        <v>Thursday</v>
      </c>
      <c r="Q4938" s="6" t="str">
        <f t="shared" si="6"/>
        <v>Weekday</v>
      </c>
      <c r="R4938" s="6" t="str">
        <f t="shared" si="7"/>
        <v>Mid (16–25%)</v>
      </c>
    </row>
    <row r="4939">
      <c r="A4939" s="3" t="s">
        <v>5457</v>
      </c>
      <c r="B4939" s="4">
        <v>45719.686111111114</v>
      </c>
      <c r="C4939" s="3" t="s">
        <v>135</v>
      </c>
      <c r="D4939" s="3" t="s">
        <v>364</v>
      </c>
      <c r="E4939" s="3" t="s">
        <v>35</v>
      </c>
      <c r="F4939" s="3">
        <v>4.0</v>
      </c>
      <c r="G4939" s="3">
        <v>2499.0</v>
      </c>
      <c r="H4939" s="3">
        <v>15.0</v>
      </c>
      <c r="I4939" s="3">
        <v>1606.92</v>
      </c>
      <c r="J4939" s="3" t="s">
        <v>52</v>
      </c>
      <c r="K4939" s="3" t="s">
        <v>39</v>
      </c>
      <c r="L4939" s="5">
        <f t="shared" si="1"/>
        <v>8496.6</v>
      </c>
      <c r="M4939" s="5">
        <f t="shared" si="2"/>
        <v>6427.68</v>
      </c>
      <c r="N4939" s="5">
        <f t="shared" si="3"/>
        <v>2068.92</v>
      </c>
      <c r="O4939" s="6">
        <f t="shared" si="4"/>
        <v>0.2434997528</v>
      </c>
      <c r="P4939" s="6" t="str">
        <f t="shared" si="5"/>
        <v>Monday</v>
      </c>
      <c r="Q4939" s="6" t="str">
        <f t="shared" si="6"/>
        <v>Weekday</v>
      </c>
      <c r="R4939" s="6" t="str">
        <f t="shared" si="7"/>
        <v>Low (1–15%)</v>
      </c>
    </row>
    <row r="4940">
      <c r="A4940" s="3" t="s">
        <v>5458</v>
      </c>
      <c r="B4940" s="4">
        <v>45319.59166666667</v>
      </c>
      <c r="C4940" s="3" t="s">
        <v>124</v>
      </c>
      <c r="D4940" s="3" t="s">
        <v>273</v>
      </c>
      <c r="E4940" s="3" t="s">
        <v>21</v>
      </c>
      <c r="F4940" s="3">
        <v>4.0</v>
      </c>
      <c r="G4940" s="3">
        <v>699.0</v>
      </c>
      <c r="H4940" s="3">
        <v>15.0</v>
      </c>
      <c r="I4940" s="3">
        <v>426.11</v>
      </c>
      <c r="J4940" s="3" t="s">
        <v>32</v>
      </c>
      <c r="K4940" s="3" t="s">
        <v>39</v>
      </c>
      <c r="L4940" s="5">
        <f t="shared" si="1"/>
        <v>2376.6</v>
      </c>
      <c r="M4940" s="5">
        <f t="shared" si="2"/>
        <v>1704.44</v>
      </c>
      <c r="N4940" s="5">
        <f t="shared" si="3"/>
        <v>672.16</v>
      </c>
      <c r="O4940" s="6">
        <f t="shared" si="4"/>
        <v>0.2828242026</v>
      </c>
      <c r="P4940" s="6" t="str">
        <f t="shared" si="5"/>
        <v>Sunday</v>
      </c>
      <c r="Q4940" s="6" t="str">
        <f t="shared" si="6"/>
        <v>Weekend</v>
      </c>
      <c r="R4940" s="6" t="str">
        <f t="shared" si="7"/>
        <v>Low (1–15%)</v>
      </c>
    </row>
    <row r="4941">
      <c r="A4941" s="3" t="s">
        <v>5459</v>
      </c>
      <c r="B4941" s="4">
        <v>45843.51111111111</v>
      </c>
      <c r="C4941" s="3" t="s">
        <v>127</v>
      </c>
      <c r="D4941" s="3" t="s">
        <v>1034</v>
      </c>
      <c r="E4941" s="3" t="s">
        <v>21</v>
      </c>
      <c r="F4941" s="3">
        <v>5.0</v>
      </c>
      <c r="G4941" s="3">
        <v>899.0</v>
      </c>
      <c r="H4941" s="3">
        <v>20.0</v>
      </c>
      <c r="I4941" s="3">
        <v>580.15</v>
      </c>
      <c r="J4941" s="3" t="s">
        <v>32</v>
      </c>
      <c r="K4941" s="3" t="s">
        <v>39</v>
      </c>
      <c r="L4941" s="5">
        <f t="shared" si="1"/>
        <v>3596</v>
      </c>
      <c r="M4941" s="5">
        <f t="shared" si="2"/>
        <v>2900.75</v>
      </c>
      <c r="N4941" s="5">
        <f t="shared" si="3"/>
        <v>695.25</v>
      </c>
      <c r="O4941" s="6">
        <f t="shared" si="4"/>
        <v>0.193339822</v>
      </c>
      <c r="P4941" s="6" t="str">
        <f t="shared" si="5"/>
        <v>Saturday</v>
      </c>
      <c r="Q4941" s="6" t="str">
        <f t="shared" si="6"/>
        <v>Weekend</v>
      </c>
      <c r="R4941" s="6" t="str">
        <f t="shared" si="7"/>
        <v>Mid (16–25%)</v>
      </c>
    </row>
    <row r="4942">
      <c r="A4942" s="3" t="s">
        <v>5460</v>
      </c>
      <c r="B4942" s="4">
        <v>45454.75555555556</v>
      </c>
      <c r="C4942" s="3" t="s">
        <v>151</v>
      </c>
      <c r="D4942" s="3" t="s">
        <v>101</v>
      </c>
      <c r="E4942" s="3" t="s">
        <v>21</v>
      </c>
      <c r="F4942" s="3">
        <v>4.0</v>
      </c>
      <c r="G4942" s="3">
        <v>899.0</v>
      </c>
      <c r="H4942" s="3">
        <v>15.0</v>
      </c>
      <c r="I4942" s="3">
        <v>573.53</v>
      </c>
      <c r="J4942" s="3" t="s">
        <v>52</v>
      </c>
      <c r="K4942" s="3" t="s">
        <v>23</v>
      </c>
      <c r="L4942" s="5">
        <f t="shared" si="1"/>
        <v>3056.6</v>
      </c>
      <c r="M4942" s="5">
        <f t="shared" si="2"/>
        <v>2294.12</v>
      </c>
      <c r="N4942" s="5">
        <f t="shared" si="3"/>
        <v>762.48</v>
      </c>
      <c r="O4942" s="6">
        <f t="shared" si="4"/>
        <v>0.2494536413</v>
      </c>
      <c r="P4942" s="6" t="str">
        <f t="shared" si="5"/>
        <v>Tuesday</v>
      </c>
      <c r="Q4942" s="6" t="str">
        <f t="shared" si="6"/>
        <v>Weekday</v>
      </c>
      <c r="R4942" s="6" t="str">
        <f t="shared" si="7"/>
        <v>Low (1–15%)</v>
      </c>
    </row>
    <row r="4943">
      <c r="A4943" s="3" t="s">
        <v>5461</v>
      </c>
      <c r="B4943" s="4">
        <v>45848.42013888889</v>
      </c>
      <c r="C4943" s="3" t="s">
        <v>171</v>
      </c>
      <c r="D4943" s="3" t="s">
        <v>1126</v>
      </c>
      <c r="E4943" s="3" t="s">
        <v>27</v>
      </c>
      <c r="F4943" s="3">
        <v>1.0</v>
      </c>
      <c r="G4943" s="3">
        <v>1499.0</v>
      </c>
      <c r="H4943" s="3">
        <v>15.0</v>
      </c>
      <c r="I4943" s="3">
        <v>1004.22</v>
      </c>
      <c r="J4943" s="3" t="s">
        <v>52</v>
      </c>
      <c r="K4943" s="3" t="s">
        <v>23</v>
      </c>
      <c r="L4943" s="5">
        <f t="shared" si="1"/>
        <v>1274.15</v>
      </c>
      <c r="M4943" s="5">
        <f t="shared" si="2"/>
        <v>1004.22</v>
      </c>
      <c r="N4943" s="5">
        <f t="shared" si="3"/>
        <v>269.93</v>
      </c>
      <c r="O4943" s="6">
        <f t="shared" si="4"/>
        <v>0.2118510379</v>
      </c>
      <c r="P4943" s="6" t="str">
        <f t="shared" si="5"/>
        <v>Thursday</v>
      </c>
      <c r="Q4943" s="6" t="str">
        <f t="shared" si="6"/>
        <v>Weekday</v>
      </c>
      <c r="R4943" s="6" t="str">
        <f t="shared" si="7"/>
        <v>Low (1–15%)</v>
      </c>
    </row>
    <row r="4944">
      <c r="A4944" s="3" t="s">
        <v>5462</v>
      </c>
      <c r="B4944" s="4">
        <v>45710.520833333336</v>
      </c>
      <c r="C4944" s="3" t="s">
        <v>81</v>
      </c>
      <c r="D4944" s="3" t="s">
        <v>55</v>
      </c>
      <c r="E4944" s="3" t="s">
        <v>21</v>
      </c>
      <c r="F4944" s="3">
        <v>1.0</v>
      </c>
      <c r="G4944" s="3">
        <v>899.0</v>
      </c>
      <c r="H4944" s="3">
        <v>0.0</v>
      </c>
      <c r="I4944" s="3">
        <v>557.12</v>
      </c>
      <c r="J4944" s="3" t="s">
        <v>52</v>
      </c>
      <c r="K4944" s="3" t="s">
        <v>28</v>
      </c>
      <c r="L4944" s="5">
        <f t="shared" si="1"/>
        <v>899</v>
      </c>
      <c r="M4944" s="5">
        <f t="shared" si="2"/>
        <v>557.12</v>
      </c>
      <c r="N4944" s="5">
        <f t="shared" si="3"/>
        <v>341.88</v>
      </c>
      <c r="O4944" s="6">
        <f t="shared" si="4"/>
        <v>0.3802892102</v>
      </c>
      <c r="P4944" s="6" t="str">
        <f t="shared" si="5"/>
        <v>Saturday</v>
      </c>
      <c r="Q4944" s="6" t="str">
        <f t="shared" si="6"/>
        <v>Weekend</v>
      </c>
      <c r="R4944" s="6" t="str">
        <f t="shared" si="7"/>
        <v>No Discount</v>
      </c>
    </row>
    <row r="4945">
      <c r="A4945" s="3" t="s">
        <v>5463</v>
      </c>
      <c r="B4945" s="4">
        <v>45819.44375</v>
      </c>
      <c r="C4945" s="3" t="s">
        <v>97</v>
      </c>
      <c r="D4945" s="3" t="s">
        <v>435</v>
      </c>
      <c r="E4945" s="3" t="s">
        <v>27</v>
      </c>
      <c r="F4945" s="3">
        <v>5.0</v>
      </c>
      <c r="G4945" s="3">
        <v>999.0</v>
      </c>
      <c r="H4945" s="3">
        <v>30.0</v>
      </c>
      <c r="I4945" s="3">
        <v>531.65</v>
      </c>
      <c r="J4945" s="3" t="s">
        <v>32</v>
      </c>
      <c r="K4945" s="3" t="s">
        <v>28</v>
      </c>
      <c r="L4945" s="5">
        <f t="shared" si="1"/>
        <v>3496.5</v>
      </c>
      <c r="M4945" s="5">
        <f t="shared" si="2"/>
        <v>2658.25</v>
      </c>
      <c r="N4945" s="5">
        <f t="shared" si="3"/>
        <v>838.25</v>
      </c>
      <c r="O4945" s="6">
        <f t="shared" si="4"/>
        <v>0.2397397397</v>
      </c>
      <c r="P4945" s="6" t="str">
        <f t="shared" si="5"/>
        <v>Wednesday</v>
      </c>
      <c r="Q4945" s="6" t="str">
        <f t="shared" si="6"/>
        <v>Weekday</v>
      </c>
      <c r="R4945" s="6" t="str">
        <f t="shared" si="7"/>
        <v>High (&gt;25%)</v>
      </c>
    </row>
    <row r="4946">
      <c r="A4946" s="3" t="s">
        <v>5464</v>
      </c>
      <c r="B4946" s="4">
        <v>46002.615277777775</v>
      </c>
      <c r="C4946" s="3" t="s">
        <v>54</v>
      </c>
      <c r="D4946" s="3" t="s">
        <v>45</v>
      </c>
      <c r="E4946" s="3" t="s">
        <v>35</v>
      </c>
      <c r="F4946" s="3">
        <v>3.0</v>
      </c>
      <c r="G4946" s="3">
        <v>3499.0</v>
      </c>
      <c r="H4946" s="3">
        <v>15.0</v>
      </c>
      <c r="I4946" s="3">
        <v>2587.3</v>
      </c>
      <c r="J4946" s="3" t="s">
        <v>32</v>
      </c>
      <c r="K4946" s="3" t="s">
        <v>39</v>
      </c>
      <c r="L4946" s="5">
        <f t="shared" si="1"/>
        <v>8922.45</v>
      </c>
      <c r="M4946" s="5">
        <f t="shared" si="2"/>
        <v>7761.9</v>
      </c>
      <c r="N4946" s="5">
        <f t="shared" si="3"/>
        <v>1160.55</v>
      </c>
      <c r="O4946" s="6">
        <f t="shared" si="4"/>
        <v>0.1300707765</v>
      </c>
      <c r="P4946" s="6" t="str">
        <f t="shared" si="5"/>
        <v>Thursday</v>
      </c>
      <c r="Q4946" s="6" t="str">
        <f t="shared" si="6"/>
        <v>Weekday</v>
      </c>
      <c r="R4946" s="6" t="str">
        <f t="shared" si="7"/>
        <v>Low (1–15%)</v>
      </c>
    </row>
    <row r="4947">
      <c r="A4947" s="3" t="s">
        <v>5465</v>
      </c>
      <c r="B4947" s="4">
        <v>45740.82361111111</v>
      </c>
      <c r="C4947" s="3" t="s">
        <v>207</v>
      </c>
      <c r="D4947" s="3" t="s">
        <v>1391</v>
      </c>
      <c r="E4947" s="3" t="s">
        <v>21</v>
      </c>
      <c r="F4947" s="3">
        <v>1.0</v>
      </c>
      <c r="G4947" s="3">
        <v>899.0</v>
      </c>
      <c r="H4947" s="3">
        <v>15.0</v>
      </c>
      <c r="I4947" s="3">
        <v>474.63</v>
      </c>
      <c r="J4947" s="3" t="s">
        <v>32</v>
      </c>
      <c r="K4947" s="3" t="s">
        <v>28</v>
      </c>
      <c r="L4947" s="5">
        <f t="shared" si="1"/>
        <v>764.15</v>
      </c>
      <c r="M4947" s="5">
        <f t="shared" si="2"/>
        <v>474.63</v>
      </c>
      <c r="N4947" s="5">
        <f t="shared" si="3"/>
        <v>289.52</v>
      </c>
      <c r="O4947" s="6">
        <f t="shared" si="4"/>
        <v>0.3788784924</v>
      </c>
      <c r="P4947" s="6" t="str">
        <f t="shared" si="5"/>
        <v>Monday</v>
      </c>
      <c r="Q4947" s="6" t="str">
        <f t="shared" si="6"/>
        <v>Weekday</v>
      </c>
      <c r="R4947" s="6" t="str">
        <f t="shared" si="7"/>
        <v>Low (1–15%)</v>
      </c>
    </row>
    <row r="4948">
      <c r="A4948" s="3" t="s">
        <v>5466</v>
      </c>
      <c r="B4948" s="4">
        <v>45559.49652777778</v>
      </c>
      <c r="C4948" s="3" t="s">
        <v>63</v>
      </c>
      <c r="D4948" s="3" t="s">
        <v>286</v>
      </c>
      <c r="E4948" s="3" t="s">
        <v>27</v>
      </c>
      <c r="F4948" s="3">
        <v>4.0</v>
      </c>
      <c r="G4948" s="3">
        <v>799.0</v>
      </c>
      <c r="H4948" s="3">
        <v>15.0</v>
      </c>
      <c r="I4948" s="3">
        <v>434.45</v>
      </c>
      <c r="J4948" s="3" t="s">
        <v>52</v>
      </c>
      <c r="K4948" s="3" t="s">
        <v>23</v>
      </c>
      <c r="L4948" s="5">
        <f t="shared" si="1"/>
        <v>2716.6</v>
      </c>
      <c r="M4948" s="5">
        <f t="shared" si="2"/>
        <v>1737.8</v>
      </c>
      <c r="N4948" s="5">
        <f t="shared" si="3"/>
        <v>978.8</v>
      </c>
      <c r="O4948" s="6">
        <f t="shared" si="4"/>
        <v>0.3603033203</v>
      </c>
      <c r="P4948" s="6" t="str">
        <f t="shared" si="5"/>
        <v>Tuesday</v>
      </c>
      <c r="Q4948" s="6" t="str">
        <f t="shared" si="6"/>
        <v>Weekday</v>
      </c>
      <c r="R4948" s="6" t="str">
        <f t="shared" si="7"/>
        <v>Low (1–15%)</v>
      </c>
    </row>
    <row r="4949">
      <c r="A4949" s="3" t="s">
        <v>5467</v>
      </c>
      <c r="B4949" s="4">
        <v>45616.85972222222</v>
      </c>
      <c r="C4949" s="3" t="s">
        <v>84</v>
      </c>
      <c r="D4949" s="3" t="s">
        <v>1162</v>
      </c>
      <c r="E4949" s="3" t="s">
        <v>27</v>
      </c>
      <c r="F4949" s="3">
        <v>5.0</v>
      </c>
      <c r="G4949" s="3">
        <v>1499.0</v>
      </c>
      <c r="H4949" s="3">
        <v>30.0</v>
      </c>
      <c r="I4949" s="3">
        <v>904.73</v>
      </c>
      <c r="J4949" s="3" t="s">
        <v>32</v>
      </c>
      <c r="K4949" s="3" t="s">
        <v>28</v>
      </c>
      <c r="L4949" s="5">
        <f t="shared" si="1"/>
        <v>5246.5</v>
      </c>
      <c r="M4949" s="5">
        <f t="shared" si="2"/>
        <v>4523.65</v>
      </c>
      <c r="N4949" s="5">
        <f t="shared" si="3"/>
        <v>722.85</v>
      </c>
      <c r="O4949" s="6">
        <f t="shared" si="4"/>
        <v>0.137777566</v>
      </c>
      <c r="P4949" s="6" t="str">
        <f t="shared" si="5"/>
        <v>Wednesday</v>
      </c>
      <c r="Q4949" s="6" t="str">
        <f t="shared" si="6"/>
        <v>Weekday</v>
      </c>
      <c r="R4949" s="6" t="str">
        <f t="shared" si="7"/>
        <v>High (&gt;25%)</v>
      </c>
    </row>
    <row r="4950">
      <c r="A4950" s="3" t="s">
        <v>5468</v>
      </c>
      <c r="B4950" s="4">
        <v>45370.461805555555</v>
      </c>
      <c r="C4950" s="3" t="s">
        <v>30</v>
      </c>
      <c r="D4950" s="3" t="s">
        <v>927</v>
      </c>
      <c r="E4950" s="3" t="s">
        <v>27</v>
      </c>
      <c r="F4950" s="3">
        <v>2.0</v>
      </c>
      <c r="G4950" s="3">
        <v>1299.0</v>
      </c>
      <c r="H4950" s="3">
        <v>25.0</v>
      </c>
      <c r="I4950" s="3">
        <v>856.83</v>
      </c>
      <c r="J4950" s="3" t="s">
        <v>52</v>
      </c>
      <c r="K4950" s="3" t="s">
        <v>23</v>
      </c>
      <c r="L4950" s="5">
        <f t="shared" si="1"/>
        <v>1948.5</v>
      </c>
      <c r="M4950" s="5">
        <f t="shared" si="2"/>
        <v>1713.66</v>
      </c>
      <c r="N4950" s="5">
        <f t="shared" si="3"/>
        <v>234.84</v>
      </c>
      <c r="O4950" s="6">
        <f t="shared" si="4"/>
        <v>0.1205234796</v>
      </c>
      <c r="P4950" s="6" t="str">
        <f t="shared" si="5"/>
        <v>Tuesday</v>
      </c>
      <c r="Q4950" s="6" t="str">
        <f t="shared" si="6"/>
        <v>Weekday</v>
      </c>
      <c r="R4950" s="6" t="str">
        <f t="shared" si="7"/>
        <v>Mid (16–25%)</v>
      </c>
    </row>
    <row r="4951">
      <c r="A4951" s="3" t="s">
        <v>5469</v>
      </c>
      <c r="B4951" s="4">
        <v>45690.46527777778</v>
      </c>
      <c r="C4951" s="3" t="s">
        <v>54</v>
      </c>
      <c r="D4951" s="3" t="s">
        <v>1102</v>
      </c>
      <c r="E4951" s="3" t="s">
        <v>21</v>
      </c>
      <c r="F4951" s="3">
        <v>1.0</v>
      </c>
      <c r="G4951" s="3">
        <v>499.0</v>
      </c>
      <c r="H4951" s="3">
        <v>15.0</v>
      </c>
      <c r="I4951" s="3">
        <v>248.5</v>
      </c>
      <c r="J4951" s="3" t="s">
        <v>52</v>
      </c>
      <c r="K4951" s="3" t="s">
        <v>39</v>
      </c>
      <c r="L4951" s="5">
        <f t="shared" si="1"/>
        <v>424.15</v>
      </c>
      <c r="M4951" s="5">
        <f t="shared" si="2"/>
        <v>248.5</v>
      </c>
      <c r="N4951" s="5">
        <f t="shared" si="3"/>
        <v>175.65</v>
      </c>
      <c r="O4951" s="6">
        <f t="shared" si="4"/>
        <v>0.4141223624</v>
      </c>
      <c r="P4951" s="6" t="str">
        <f t="shared" si="5"/>
        <v>Sunday</v>
      </c>
      <c r="Q4951" s="6" t="str">
        <f t="shared" si="6"/>
        <v>Weekend</v>
      </c>
      <c r="R4951" s="6" t="str">
        <f t="shared" si="7"/>
        <v>Low (1–15%)</v>
      </c>
    </row>
    <row r="4952">
      <c r="A4952" s="3" t="s">
        <v>5470</v>
      </c>
      <c r="B4952" s="4">
        <v>45527.69652777778</v>
      </c>
      <c r="C4952" s="3" t="s">
        <v>236</v>
      </c>
      <c r="D4952" s="3" t="s">
        <v>1182</v>
      </c>
      <c r="E4952" s="3" t="s">
        <v>27</v>
      </c>
      <c r="F4952" s="3">
        <v>2.0</v>
      </c>
      <c r="G4952" s="3">
        <v>1999.0</v>
      </c>
      <c r="H4952" s="3">
        <v>25.0</v>
      </c>
      <c r="I4952" s="3">
        <v>1101.11</v>
      </c>
      <c r="J4952" s="3" t="s">
        <v>52</v>
      </c>
      <c r="K4952" s="3" t="s">
        <v>23</v>
      </c>
      <c r="L4952" s="5">
        <f t="shared" si="1"/>
        <v>2998.5</v>
      </c>
      <c r="M4952" s="5">
        <f t="shared" si="2"/>
        <v>2202.22</v>
      </c>
      <c r="N4952" s="5">
        <f t="shared" si="3"/>
        <v>796.28</v>
      </c>
      <c r="O4952" s="6">
        <f t="shared" si="4"/>
        <v>0.2655594464</v>
      </c>
      <c r="P4952" s="6" t="str">
        <f t="shared" si="5"/>
        <v>Friday</v>
      </c>
      <c r="Q4952" s="6" t="str">
        <f t="shared" si="6"/>
        <v>Weekday</v>
      </c>
      <c r="R4952" s="6" t="str">
        <f t="shared" si="7"/>
        <v>Mid (16–25%)</v>
      </c>
    </row>
    <row r="4953">
      <c r="A4953" s="3" t="s">
        <v>5471</v>
      </c>
      <c r="B4953" s="4">
        <v>45351.38611111111</v>
      </c>
      <c r="C4953" s="3" t="s">
        <v>266</v>
      </c>
      <c r="D4953" s="3" t="s">
        <v>476</v>
      </c>
      <c r="E4953" s="3" t="s">
        <v>27</v>
      </c>
      <c r="F4953" s="3">
        <v>1.0</v>
      </c>
      <c r="G4953" s="3">
        <v>1999.0</v>
      </c>
      <c r="H4953" s="3">
        <v>20.0</v>
      </c>
      <c r="I4953" s="3">
        <v>1391.41</v>
      </c>
      <c r="J4953" s="3" t="s">
        <v>52</v>
      </c>
      <c r="K4953" s="3" t="s">
        <v>39</v>
      </c>
      <c r="L4953" s="5">
        <f t="shared" si="1"/>
        <v>1599.2</v>
      </c>
      <c r="M4953" s="5">
        <f t="shared" si="2"/>
        <v>1391.41</v>
      </c>
      <c r="N4953" s="5">
        <f t="shared" si="3"/>
        <v>207.79</v>
      </c>
      <c r="O4953" s="6">
        <f t="shared" si="4"/>
        <v>0.1299337169</v>
      </c>
      <c r="P4953" s="6" t="str">
        <f t="shared" si="5"/>
        <v>Thursday</v>
      </c>
      <c r="Q4953" s="6" t="str">
        <f t="shared" si="6"/>
        <v>Weekday</v>
      </c>
      <c r="R4953" s="6" t="str">
        <f t="shared" si="7"/>
        <v>Mid (16–25%)</v>
      </c>
    </row>
    <row r="4954">
      <c r="A4954" s="3" t="s">
        <v>5472</v>
      </c>
      <c r="B4954" s="4">
        <v>45785.76736111111</v>
      </c>
      <c r="C4954" s="3" t="s">
        <v>151</v>
      </c>
      <c r="D4954" s="3" t="s">
        <v>415</v>
      </c>
      <c r="E4954" s="3" t="s">
        <v>21</v>
      </c>
      <c r="F4954" s="3">
        <v>4.0</v>
      </c>
      <c r="G4954" s="3">
        <v>899.0</v>
      </c>
      <c r="H4954" s="3">
        <v>0.0</v>
      </c>
      <c r="I4954" s="3">
        <v>519.86</v>
      </c>
      <c r="J4954" s="3" t="s">
        <v>52</v>
      </c>
      <c r="K4954" s="3" t="s">
        <v>28</v>
      </c>
      <c r="L4954" s="5">
        <f t="shared" si="1"/>
        <v>3596</v>
      </c>
      <c r="M4954" s="5">
        <f t="shared" si="2"/>
        <v>2079.44</v>
      </c>
      <c r="N4954" s="5">
        <f t="shared" si="3"/>
        <v>1516.56</v>
      </c>
      <c r="O4954" s="6">
        <f t="shared" si="4"/>
        <v>0.4217352614</v>
      </c>
      <c r="P4954" s="6" t="str">
        <f t="shared" si="5"/>
        <v>Thursday</v>
      </c>
      <c r="Q4954" s="6" t="str">
        <f t="shared" si="6"/>
        <v>Weekday</v>
      </c>
      <c r="R4954" s="6" t="str">
        <f t="shared" si="7"/>
        <v>No Discount</v>
      </c>
    </row>
    <row r="4955">
      <c r="A4955" s="3" t="s">
        <v>5473</v>
      </c>
      <c r="B4955" s="4">
        <v>45564.402083333334</v>
      </c>
      <c r="C4955" s="3" t="s">
        <v>97</v>
      </c>
      <c r="D4955" s="3" t="s">
        <v>31</v>
      </c>
      <c r="E4955" s="3" t="s">
        <v>21</v>
      </c>
      <c r="F4955" s="3">
        <v>4.0</v>
      </c>
      <c r="G4955" s="3">
        <v>699.0</v>
      </c>
      <c r="H4955" s="3">
        <v>15.0</v>
      </c>
      <c r="I4955" s="3">
        <v>328.59</v>
      </c>
      <c r="J4955" s="3" t="s">
        <v>32</v>
      </c>
      <c r="K4955" s="3" t="s">
        <v>28</v>
      </c>
      <c r="L4955" s="5">
        <f t="shared" si="1"/>
        <v>2376.6</v>
      </c>
      <c r="M4955" s="5">
        <f t="shared" si="2"/>
        <v>1314.36</v>
      </c>
      <c r="N4955" s="5">
        <f t="shared" si="3"/>
        <v>1062.24</v>
      </c>
      <c r="O4955" s="6">
        <f t="shared" si="4"/>
        <v>0.4469578389</v>
      </c>
      <c r="P4955" s="6" t="str">
        <f t="shared" si="5"/>
        <v>Sunday</v>
      </c>
      <c r="Q4955" s="6" t="str">
        <f t="shared" si="6"/>
        <v>Weekend</v>
      </c>
      <c r="R4955" s="6" t="str">
        <f t="shared" si="7"/>
        <v>Low (1–15%)</v>
      </c>
    </row>
    <row r="4956">
      <c r="A4956" s="3" t="s">
        <v>5474</v>
      </c>
      <c r="B4956" s="4">
        <v>45407.57430555556</v>
      </c>
      <c r="C4956" s="3" t="s">
        <v>50</v>
      </c>
      <c r="D4956" s="3" t="s">
        <v>176</v>
      </c>
      <c r="E4956" s="3" t="s">
        <v>21</v>
      </c>
      <c r="F4956" s="3">
        <v>5.0</v>
      </c>
      <c r="G4956" s="3">
        <v>899.0</v>
      </c>
      <c r="H4956" s="3">
        <v>20.0</v>
      </c>
      <c r="I4956" s="3">
        <v>515.73</v>
      </c>
      <c r="J4956" s="3" t="s">
        <v>52</v>
      </c>
      <c r="K4956" s="3" t="s">
        <v>28</v>
      </c>
      <c r="L4956" s="5">
        <f t="shared" si="1"/>
        <v>3596</v>
      </c>
      <c r="M4956" s="5">
        <f t="shared" si="2"/>
        <v>2578.65</v>
      </c>
      <c r="N4956" s="5">
        <f t="shared" si="3"/>
        <v>1017.35</v>
      </c>
      <c r="O4956" s="6">
        <f t="shared" si="4"/>
        <v>0.2829115684</v>
      </c>
      <c r="P4956" s="6" t="str">
        <f t="shared" si="5"/>
        <v>Thursday</v>
      </c>
      <c r="Q4956" s="6" t="str">
        <f t="shared" si="6"/>
        <v>Weekday</v>
      </c>
      <c r="R4956" s="6" t="str">
        <f t="shared" si="7"/>
        <v>Mid (16–25%)</v>
      </c>
    </row>
    <row r="4957">
      <c r="A4957" s="3" t="s">
        <v>5475</v>
      </c>
      <c r="B4957" s="4">
        <v>45449.39722222222</v>
      </c>
      <c r="C4957" s="3" t="s">
        <v>30</v>
      </c>
      <c r="D4957" s="3" t="s">
        <v>1010</v>
      </c>
      <c r="E4957" s="3" t="s">
        <v>21</v>
      </c>
      <c r="F4957" s="3">
        <v>5.0</v>
      </c>
      <c r="G4957" s="3">
        <v>899.0</v>
      </c>
      <c r="H4957" s="3">
        <v>30.0</v>
      </c>
      <c r="I4957" s="3">
        <v>483.27</v>
      </c>
      <c r="J4957" s="3" t="s">
        <v>32</v>
      </c>
      <c r="K4957" s="3" t="s">
        <v>39</v>
      </c>
      <c r="L4957" s="5">
        <f t="shared" si="1"/>
        <v>3146.5</v>
      </c>
      <c r="M4957" s="5">
        <f t="shared" si="2"/>
        <v>2416.35</v>
      </c>
      <c r="N4957" s="5">
        <f t="shared" si="3"/>
        <v>730.15</v>
      </c>
      <c r="O4957" s="6">
        <f t="shared" si="4"/>
        <v>0.2320514858</v>
      </c>
      <c r="P4957" s="6" t="str">
        <f t="shared" si="5"/>
        <v>Thursday</v>
      </c>
      <c r="Q4957" s="6" t="str">
        <f t="shared" si="6"/>
        <v>Weekday</v>
      </c>
      <c r="R4957" s="6" t="str">
        <f t="shared" si="7"/>
        <v>High (&gt;25%)</v>
      </c>
    </row>
    <row r="4958">
      <c r="A4958" s="3" t="s">
        <v>5476</v>
      </c>
      <c r="B4958" s="4">
        <v>45704.72083333333</v>
      </c>
      <c r="C4958" s="3" t="s">
        <v>84</v>
      </c>
      <c r="D4958" s="3" t="s">
        <v>565</v>
      </c>
      <c r="E4958" s="3" t="s">
        <v>21</v>
      </c>
      <c r="F4958" s="3">
        <v>5.0</v>
      </c>
      <c r="G4958" s="3">
        <v>499.0</v>
      </c>
      <c r="H4958" s="3">
        <v>0.0</v>
      </c>
      <c r="I4958" s="3">
        <v>311.13</v>
      </c>
      <c r="J4958" s="3" t="s">
        <v>52</v>
      </c>
      <c r="K4958" s="3" t="s">
        <v>28</v>
      </c>
      <c r="L4958" s="5">
        <f t="shared" si="1"/>
        <v>2495</v>
      </c>
      <c r="M4958" s="5">
        <f t="shared" si="2"/>
        <v>1555.65</v>
      </c>
      <c r="N4958" s="5">
        <f t="shared" si="3"/>
        <v>939.35</v>
      </c>
      <c r="O4958" s="6">
        <f t="shared" si="4"/>
        <v>0.376492986</v>
      </c>
      <c r="P4958" s="6" t="str">
        <f t="shared" si="5"/>
        <v>Sunday</v>
      </c>
      <c r="Q4958" s="6" t="str">
        <f t="shared" si="6"/>
        <v>Weekend</v>
      </c>
      <c r="R4958" s="6" t="str">
        <f t="shared" si="7"/>
        <v>No Discount</v>
      </c>
    </row>
    <row r="4959">
      <c r="A4959" s="3" t="s">
        <v>5477</v>
      </c>
      <c r="B4959" s="4">
        <v>45755.86944444444</v>
      </c>
      <c r="C4959" s="3" t="s">
        <v>257</v>
      </c>
      <c r="D4959" s="3" t="s">
        <v>1568</v>
      </c>
      <c r="E4959" s="3" t="s">
        <v>21</v>
      </c>
      <c r="F4959" s="3">
        <v>4.0</v>
      </c>
      <c r="G4959" s="3">
        <v>499.0</v>
      </c>
      <c r="H4959" s="3">
        <v>10.0</v>
      </c>
      <c r="I4959" s="3">
        <v>241.91</v>
      </c>
      <c r="J4959" s="3" t="s">
        <v>32</v>
      </c>
      <c r="K4959" s="3" t="s">
        <v>23</v>
      </c>
      <c r="L4959" s="5">
        <f t="shared" si="1"/>
        <v>1796.4</v>
      </c>
      <c r="M4959" s="5">
        <f t="shared" si="2"/>
        <v>967.64</v>
      </c>
      <c r="N4959" s="5">
        <f t="shared" si="3"/>
        <v>828.76</v>
      </c>
      <c r="O4959" s="6">
        <f t="shared" si="4"/>
        <v>0.461344912</v>
      </c>
      <c r="P4959" s="6" t="str">
        <f t="shared" si="5"/>
        <v>Tuesday</v>
      </c>
      <c r="Q4959" s="6" t="str">
        <f t="shared" si="6"/>
        <v>Weekday</v>
      </c>
      <c r="R4959" s="6" t="str">
        <f t="shared" si="7"/>
        <v>Low (1–15%)</v>
      </c>
    </row>
    <row r="4960">
      <c r="A4960" s="3" t="s">
        <v>5478</v>
      </c>
      <c r="B4960" s="4">
        <v>45423.472916666666</v>
      </c>
      <c r="C4960" s="3" t="s">
        <v>54</v>
      </c>
      <c r="D4960" s="3" t="s">
        <v>76</v>
      </c>
      <c r="E4960" s="3" t="s">
        <v>21</v>
      </c>
      <c r="F4960" s="3">
        <v>1.0</v>
      </c>
      <c r="G4960" s="3">
        <v>499.0</v>
      </c>
      <c r="H4960" s="3">
        <v>5.0</v>
      </c>
      <c r="I4960" s="3">
        <v>335.1</v>
      </c>
      <c r="J4960" s="3" t="s">
        <v>32</v>
      </c>
      <c r="K4960" s="3" t="s">
        <v>28</v>
      </c>
      <c r="L4960" s="5">
        <f t="shared" si="1"/>
        <v>474.05</v>
      </c>
      <c r="M4960" s="5">
        <f t="shared" si="2"/>
        <v>335.1</v>
      </c>
      <c r="N4960" s="5">
        <f t="shared" si="3"/>
        <v>138.95</v>
      </c>
      <c r="O4960" s="6">
        <f t="shared" si="4"/>
        <v>0.2931125409</v>
      </c>
      <c r="P4960" s="6" t="str">
        <f t="shared" si="5"/>
        <v>Saturday</v>
      </c>
      <c r="Q4960" s="6" t="str">
        <f t="shared" si="6"/>
        <v>Weekend</v>
      </c>
      <c r="R4960" s="6" t="str">
        <f t="shared" si="7"/>
        <v>Low (1–15%)</v>
      </c>
    </row>
    <row r="4961">
      <c r="A4961" s="3" t="s">
        <v>5479</v>
      </c>
      <c r="B4961" s="4">
        <v>45875.89097222222</v>
      </c>
      <c r="C4961" s="3" t="s">
        <v>114</v>
      </c>
      <c r="D4961" s="3" t="s">
        <v>747</v>
      </c>
      <c r="E4961" s="3" t="s">
        <v>35</v>
      </c>
      <c r="F4961" s="3">
        <v>1.0</v>
      </c>
      <c r="G4961" s="3">
        <v>2499.0</v>
      </c>
      <c r="H4961" s="3">
        <v>15.0</v>
      </c>
      <c r="I4961" s="3">
        <v>1714.79</v>
      </c>
      <c r="J4961" s="3" t="s">
        <v>32</v>
      </c>
      <c r="K4961" s="3" t="s">
        <v>39</v>
      </c>
      <c r="L4961" s="5">
        <f t="shared" si="1"/>
        <v>2124.15</v>
      </c>
      <c r="M4961" s="5">
        <f t="shared" si="2"/>
        <v>1714.79</v>
      </c>
      <c r="N4961" s="5">
        <f t="shared" si="3"/>
        <v>409.36</v>
      </c>
      <c r="O4961" s="6">
        <f t="shared" si="4"/>
        <v>0.1927170868</v>
      </c>
      <c r="P4961" s="6" t="str">
        <f t="shared" si="5"/>
        <v>Wednesday</v>
      </c>
      <c r="Q4961" s="6" t="str">
        <f t="shared" si="6"/>
        <v>Weekday</v>
      </c>
      <c r="R4961" s="6" t="str">
        <f t="shared" si="7"/>
        <v>Low (1–15%)</v>
      </c>
    </row>
    <row r="4962">
      <c r="A4962" s="3" t="s">
        <v>5480</v>
      </c>
      <c r="B4962" s="4">
        <v>45742.46875</v>
      </c>
      <c r="C4962" s="3" t="s">
        <v>19</v>
      </c>
      <c r="D4962" s="3" t="s">
        <v>533</v>
      </c>
      <c r="E4962" s="3" t="s">
        <v>21</v>
      </c>
      <c r="F4962" s="3">
        <v>4.0</v>
      </c>
      <c r="G4962" s="3">
        <v>899.0</v>
      </c>
      <c r="H4962" s="3">
        <v>20.0</v>
      </c>
      <c r="I4962" s="3">
        <v>521.46</v>
      </c>
      <c r="J4962" s="3" t="s">
        <v>52</v>
      </c>
      <c r="K4962" s="3" t="s">
        <v>39</v>
      </c>
      <c r="L4962" s="5">
        <f t="shared" si="1"/>
        <v>2876.8</v>
      </c>
      <c r="M4962" s="5">
        <f t="shared" si="2"/>
        <v>2085.84</v>
      </c>
      <c r="N4962" s="5">
        <f t="shared" si="3"/>
        <v>790.96</v>
      </c>
      <c r="O4962" s="6">
        <f t="shared" si="4"/>
        <v>0.2749443826</v>
      </c>
      <c r="P4962" s="6" t="str">
        <f t="shared" si="5"/>
        <v>Wednesday</v>
      </c>
      <c r="Q4962" s="6" t="str">
        <f t="shared" si="6"/>
        <v>Weekday</v>
      </c>
      <c r="R4962" s="6" t="str">
        <f t="shared" si="7"/>
        <v>Mid (16–25%)</v>
      </c>
    </row>
    <row r="4963">
      <c r="A4963" s="3" t="s">
        <v>5481</v>
      </c>
      <c r="B4963" s="4">
        <v>45498.708333333336</v>
      </c>
      <c r="C4963" s="3" t="s">
        <v>30</v>
      </c>
      <c r="D4963" s="3" t="s">
        <v>906</v>
      </c>
      <c r="E4963" s="3" t="s">
        <v>35</v>
      </c>
      <c r="F4963" s="3">
        <v>2.0</v>
      </c>
      <c r="G4963" s="3">
        <v>3499.0</v>
      </c>
      <c r="H4963" s="3">
        <v>0.0</v>
      </c>
      <c r="I4963" s="3">
        <v>2452.64</v>
      </c>
      <c r="J4963" s="3" t="s">
        <v>32</v>
      </c>
      <c r="K4963" s="3" t="s">
        <v>39</v>
      </c>
      <c r="L4963" s="5">
        <f t="shared" si="1"/>
        <v>6998</v>
      </c>
      <c r="M4963" s="5">
        <f t="shared" si="2"/>
        <v>4905.28</v>
      </c>
      <c r="N4963" s="5">
        <f t="shared" si="3"/>
        <v>2092.72</v>
      </c>
      <c r="O4963" s="6">
        <f t="shared" si="4"/>
        <v>0.2990454416</v>
      </c>
      <c r="P4963" s="6" t="str">
        <f t="shared" si="5"/>
        <v>Thursday</v>
      </c>
      <c r="Q4963" s="6" t="str">
        <f t="shared" si="6"/>
        <v>Weekday</v>
      </c>
      <c r="R4963" s="6" t="str">
        <f t="shared" si="7"/>
        <v>No Discount</v>
      </c>
    </row>
    <row r="4964">
      <c r="A4964" s="3" t="s">
        <v>5482</v>
      </c>
      <c r="B4964" s="4">
        <v>45505.69861111111</v>
      </c>
      <c r="C4964" s="3" t="s">
        <v>41</v>
      </c>
      <c r="D4964" s="3" t="s">
        <v>2426</v>
      </c>
      <c r="E4964" s="3" t="s">
        <v>27</v>
      </c>
      <c r="F4964" s="3">
        <v>5.0</v>
      </c>
      <c r="G4964" s="3">
        <v>799.0</v>
      </c>
      <c r="H4964" s="3">
        <v>10.0</v>
      </c>
      <c r="I4964" s="3">
        <v>479.33</v>
      </c>
      <c r="J4964" s="3" t="s">
        <v>52</v>
      </c>
      <c r="K4964" s="3" t="s">
        <v>28</v>
      </c>
      <c r="L4964" s="5">
        <f t="shared" si="1"/>
        <v>3595.5</v>
      </c>
      <c r="M4964" s="5">
        <f t="shared" si="2"/>
        <v>2396.65</v>
      </c>
      <c r="N4964" s="5">
        <f t="shared" si="3"/>
        <v>1198.85</v>
      </c>
      <c r="O4964" s="6">
        <f t="shared" si="4"/>
        <v>0.3334306772</v>
      </c>
      <c r="P4964" s="6" t="str">
        <f t="shared" si="5"/>
        <v>Thursday</v>
      </c>
      <c r="Q4964" s="6" t="str">
        <f t="shared" si="6"/>
        <v>Weekday</v>
      </c>
      <c r="R4964" s="6" t="str">
        <f t="shared" si="7"/>
        <v>Low (1–15%)</v>
      </c>
    </row>
    <row r="4965">
      <c r="A4965" s="3" t="s">
        <v>5483</v>
      </c>
      <c r="B4965" s="4">
        <v>45656.552777777775</v>
      </c>
      <c r="C4965" s="3" t="s">
        <v>257</v>
      </c>
      <c r="D4965" s="3" t="s">
        <v>1110</v>
      </c>
      <c r="E4965" s="3" t="s">
        <v>27</v>
      </c>
      <c r="F4965" s="3">
        <v>2.0</v>
      </c>
      <c r="G4965" s="3">
        <v>1999.0</v>
      </c>
      <c r="H4965" s="3">
        <v>20.0</v>
      </c>
      <c r="I4965" s="3">
        <v>1031.42</v>
      </c>
      <c r="J4965" s="3" t="s">
        <v>22</v>
      </c>
      <c r="K4965" s="3" t="s">
        <v>28</v>
      </c>
      <c r="L4965" s="5">
        <f t="shared" si="1"/>
        <v>3198.4</v>
      </c>
      <c r="M4965" s="5">
        <f t="shared" si="2"/>
        <v>2062.84</v>
      </c>
      <c r="N4965" s="5">
        <f t="shared" si="3"/>
        <v>1135.56</v>
      </c>
      <c r="O4965" s="6">
        <f t="shared" si="4"/>
        <v>0.35504002</v>
      </c>
      <c r="P4965" s="6" t="str">
        <f t="shared" si="5"/>
        <v>Monday</v>
      </c>
      <c r="Q4965" s="6" t="str">
        <f t="shared" si="6"/>
        <v>Weekday</v>
      </c>
      <c r="R4965" s="6" t="str">
        <f t="shared" si="7"/>
        <v>Mid (16–25%)</v>
      </c>
    </row>
    <row r="4966">
      <c r="A4966" s="3" t="s">
        <v>5484</v>
      </c>
      <c r="B4966" s="4">
        <v>45827.56597222222</v>
      </c>
      <c r="C4966" s="3" t="s">
        <v>30</v>
      </c>
      <c r="D4966" s="3" t="s">
        <v>1197</v>
      </c>
      <c r="E4966" s="3" t="s">
        <v>35</v>
      </c>
      <c r="F4966" s="3">
        <v>3.0</v>
      </c>
      <c r="G4966" s="3">
        <v>3999.0</v>
      </c>
      <c r="H4966" s="3">
        <v>5.0</v>
      </c>
      <c r="I4966" s="3">
        <v>2343.1</v>
      </c>
      <c r="J4966" s="3" t="s">
        <v>52</v>
      </c>
      <c r="K4966" s="3" t="s">
        <v>28</v>
      </c>
      <c r="L4966" s="5">
        <f t="shared" si="1"/>
        <v>11397.15</v>
      </c>
      <c r="M4966" s="5">
        <f t="shared" si="2"/>
        <v>7029.3</v>
      </c>
      <c r="N4966" s="5">
        <f t="shared" si="3"/>
        <v>4367.85</v>
      </c>
      <c r="O4966" s="6">
        <f t="shared" si="4"/>
        <v>0.383240547</v>
      </c>
      <c r="P4966" s="6" t="str">
        <f t="shared" si="5"/>
        <v>Thursday</v>
      </c>
      <c r="Q4966" s="6" t="str">
        <f t="shared" si="6"/>
        <v>Weekday</v>
      </c>
      <c r="R4966" s="6" t="str">
        <f t="shared" si="7"/>
        <v>Low (1–15%)</v>
      </c>
    </row>
    <row r="4967">
      <c r="A4967" s="3" t="s">
        <v>5485</v>
      </c>
      <c r="B4967" s="4">
        <v>45428.49513888889</v>
      </c>
      <c r="C4967" s="3" t="s">
        <v>41</v>
      </c>
      <c r="D4967" s="3" t="s">
        <v>38</v>
      </c>
      <c r="E4967" s="3" t="s">
        <v>21</v>
      </c>
      <c r="F4967" s="3">
        <v>3.0</v>
      </c>
      <c r="G4967" s="3">
        <v>299.0</v>
      </c>
      <c r="H4967" s="3">
        <v>15.0</v>
      </c>
      <c r="I4967" s="3">
        <v>140.68</v>
      </c>
      <c r="J4967" s="3" t="s">
        <v>32</v>
      </c>
      <c r="K4967" s="3" t="s">
        <v>39</v>
      </c>
      <c r="L4967" s="5">
        <f t="shared" si="1"/>
        <v>762.45</v>
      </c>
      <c r="M4967" s="5">
        <f t="shared" si="2"/>
        <v>422.04</v>
      </c>
      <c r="N4967" s="5">
        <f t="shared" si="3"/>
        <v>340.41</v>
      </c>
      <c r="O4967" s="6">
        <f t="shared" si="4"/>
        <v>0.4464686209</v>
      </c>
      <c r="P4967" s="6" t="str">
        <f t="shared" si="5"/>
        <v>Thursday</v>
      </c>
      <c r="Q4967" s="6" t="str">
        <f t="shared" si="6"/>
        <v>Weekday</v>
      </c>
      <c r="R4967" s="6" t="str">
        <f t="shared" si="7"/>
        <v>Low (1–15%)</v>
      </c>
    </row>
    <row r="4968">
      <c r="A4968" s="3" t="s">
        <v>5486</v>
      </c>
      <c r="B4968" s="4">
        <v>45485.652083333334</v>
      </c>
      <c r="C4968" s="3" t="s">
        <v>97</v>
      </c>
      <c r="D4968" s="3" t="s">
        <v>79</v>
      </c>
      <c r="E4968" s="3" t="s">
        <v>27</v>
      </c>
      <c r="F4968" s="3">
        <v>1.0</v>
      </c>
      <c r="G4968" s="3">
        <v>1299.0</v>
      </c>
      <c r="H4968" s="3">
        <v>15.0</v>
      </c>
      <c r="I4968" s="3">
        <v>789.5</v>
      </c>
      <c r="J4968" s="3" t="s">
        <v>52</v>
      </c>
      <c r="K4968" s="3" t="s">
        <v>23</v>
      </c>
      <c r="L4968" s="5">
        <f t="shared" si="1"/>
        <v>1104.15</v>
      </c>
      <c r="M4968" s="5">
        <f t="shared" si="2"/>
        <v>789.5</v>
      </c>
      <c r="N4968" s="5">
        <f t="shared" si="3"/>
        <v>314.65</v>
      </c>
      <c r="O4968" s="6">
        <f t="shared" si="4"/>
        <v>0.2849703392</v>
      </c>
      <c r="P4968" s="6" t="str">
        <f t="shared" si="5"/>
        <v>Friday</v>
      </c>
      <c r="Q4968" s="6" t="str">
        <f t="shared" si="6"/>
        <v>Weekday</v>
      </c>
      <c r="R4968" s="6" t="str">
        <f t="shared" si="7"/>
        <v>Low (1–15%)</v>
      </c>
    </row>
    <row r="4969">
      <c r="A4969" s="3" t="s">
        <v>5487</v>
      </c>
      <c r="B4969" s="4">
        <v>45637.822222222225</v>
      </c>
      <c r="C4969" s="3" t="s">
        <v>30</v>
      </c>
      <c r="D4969" s="3" t="s">
        <v>613</v>
      </c>
      <c r="E4969" s="3" t="s">
        <v>27</v>
      </c>
      <c r="F4969" s="3">
        <v>3.0</v>
      </c>
      <c r="G4969" s="3">
        <v>1999.0</v>
      </c>
      <c r="H4969" s="3">
        <v>15.0</v>
      </c>
      <c r="I4969" s="3">
        <v>1076.05</v>
      </c>
      <c r="J4969" s="3" t="s">
        <v>52</v>
      </c>
      <c r="K4969" s="3" t="s">
        <v>28</v>
      </c>
      <c r="L4969" s="5">
        <f t="shared" si="1"/>
        <v>5097.45</v>
      </c>
      <c r="M4969" s="5">
        <f t="shared" si="2"/>
        <v>3228.15</v>
      </c>
      <c r="N4969" s="5">
        <f t="shared" si="3"/>
        <v>1869.3</v>
      </c>
      <c r="O4969" s="6">
        <f t="shared" si="4"/>
        <v>0.3667127681</v>
      </c>
      <c r="P4969" s="6" t="str">
        <f t="shared" si="5"/>
        <v>Wednesday</v>
      </c>
      <c r="Q4969" s="6" t="str">
        <f t="shared" si="6"/>
        <v>Weekday</v>
      </c>
      <c r="R4969" s="6" t="str">
        <f t="shared" si="7"/>
        <v>Low (1–15%)</v>
      </c>
    </row>
    <row r="4970">
      <c r="A4970" s="3" t="s">
        <v>5488</v>
      </c>
      <c r="B4970" s="4">
        <v>45981.555555555555</v>
      </c>
      <c r="C4970" s="3" t="s">
        <v>399</v>
      </c>
      <c r="D4970" s="3" t="s">
        <v>1701</v>
      </c>
      <c r="E4970" s="3" t="s">
        <v>35</v>
      </c>
      <c r="F4970" s="3">
        <v>1.0</v>
      </c>
      <c r="G4970" s="3">
        <v>2999.0</v>
      </c>
      <c r="H4970" s="3">
        <v>20.0</v>
      </c>
      <c r="I4970" s="3">
        <v>1917.47</v>
      </c>
      <c r="J4970" s="3" t="s">
        <v>32</v>
      </c>
      <c r="K4970" s="3" t="s">
        <v>23</v>
      </c>
      <c r="L4970" s="5">
        <f t="shared" si="1"/>
        <v>2399.2</v>
      </c>
      <c r="M4970" s="5">
        <f t="shared" si="2"/>
        <v>1917.47</v>
      </c>
      <c r="N4970" s="5">
        <f t="shared" si="3"/>
        <v>481.73</v>
      </c>
      <c r="O4970" s="6">
        <f t="shared" si="4"/>
        <v>0.2007877626</v>
      </c>
      <c r="P4970" s="6" t="str">
        <f t="shared" si="5"/>
        <v>Thursday</v>
      </c>
      <c r="Q4970" s="6" t="str">
        <f t="shared" si="6"/>
        <v>Weekday</v>
      </c>
      <c r="R4970" s="6" t="str">
        <f t="shared" si="7"/>
        <v>Mid (16–25%)</v>
      </c>
    </row>
    <row r="4971">
      <c r="A4971" s="3" t="s">
        <v>5489</v>
      </c>
      <c r="B4971" s="4">
        <v>45832.739583333336</v>
      </c>
      <c r="C4971" s="3" t="s">
        <v>151</v>
      </c>
      <c r="D4971" s="3" t="s">
        <v>1157</v>
      </c>
      <c r="E4971" s="3" t="s">
        <v>21</v>
      </c>
      <c r="F4971" s="3">
        <v>4.0</v>
      </c>
      <c r="G4971" s="3">
        <v>699.0</v>
      </c>
      <c r="H4971" s="3">
        <v>20.0</v>
      </c>
      <c r="I4971" s="3">
        <v>488.77</v>
      </c>
      <c r="J4971" s="3" t="s">
        <v>32</v>
      </c>
      <c r="K4971" s="3" t="s">
        <v>28</v>
      </c>
      <c r="L4971" s="5">
        <f t="shared" si="1"/>
        <v>2236.8</v>
      </c>
      <c r="M4971" s="5">
        <f t="shared" si="2"/>
        <v>1955.08</v>
      </c>
      <c r="N4971" s="5">
        <f t="shared" si="3"/>
        <v>281.72</v>
      </c>
      <c r="O4971" s="6">
        <f t="shared" si="4"/>
        <v>0.1259477825</v>
      </c>
      <c r="P4971" s="6" t="str">
        <f t="shared" si="5"/>
        <v>Tuesday</v>
      </c>
      <c r="Q4971" s="6" t="str">
        <f t="shared" si="6"/>
        <v>Weekday</v>
      </c>
      <c r="R4971" s="6" t="str">
        <f t="shared" si="7"/>
        <v>Mid (16–25%)</v>
      </c>
    </row>
    <row r="4972">
      <c r="A4972" s="3" t="s">
        <v>5490</v>
      </c>
      <c r="B4972" s="4">
        <v>45780.74930555555</v>
      </c>
      <c r="C4972" s="3" t="s">
        <v>63</v>
      </c>
      <c r="D4972" s="3" t="s">
        <v>355</v>
      </c>
      <c r="E4972" s="3" t="s">
        <v>21</v>
      </c>
      <c r="F4972" s="3">
        <v>4.0</v>
      </c>
      <c r="G4972" s="3">
        <v>899.0</v>
      </c>
      <c r="H4972" s="3">
        <v>0.0</v>
      </c>
      <c r="I4972" s="3">
        <v>520.29</v>
      </c>
      <c r="J4972" s="3" t="s">
        <v>32</v>
      </c>
      <c r="K4972" s="3" t="s">
        <v>28</v>
      </c>
      <c r="L4972" s="5">
        <f t="shared" si="1"/>
        <v>3596</v>
      </c>
      <c r="M4972" s="5">
        <f t="shared" si="2"/>
        <v>2081.16</v>
      </c>
      <c r="N4972" s="5">
        <f t="shared" si="3"/>
        <v>1514.84</v>
      </c>
      <c r="O4972" s="6">
        <f t="shared" si="4"/>
        <v>0.4212569522</v>
      </c>
      <c r="P4972" s="6" t="str">
        <f t="shared" si="5"/>
        <v>Saturday</v>
      </c>
      <c r="Q4972" s="6" t="str">
        <f t="shared" si="6"/>
        <v>Weekend</v>
      </c>
      <c r="R4972" s="6" t="str">
        <f t="shared" si="7"/>
        <v>No Discount</v>
      </c>
    </row>
    <row r="4973">
      <c r="A4973" s="3" t="s">
        <v>5491</v>
      </c>
      <c r="B4973" s="4">
        <v>45858.67916666667</v>
      </c>
      <c r="C4973" s="3" t="s">
        <v>127</v>
      </c>
      <c r="D4973" s="3" t="s">
        <v>864</v>
      </c>
      <c r="E4973" s="3" t="s">
        <v>21</v>
      </c>
      <c r="F4973" s="3">
        <v>4.0</v>
      </c>
      <c r="G4973" s="3">
        <v>499.0</v>
      </c>
      <c r="H4973" s="3">
        <v>0.0</v>
      </c>
      <c r="I4973" s="3">
        <v>323.26</v>
      </c>
      <c r="J4973" s="3" t="s">
        <v>32</v>
      </c>
      <c r="K4973" s="3" t="s">
        <v>39</v>
      </c>
      <c r="L4973" s="5">
        <f t="shared" si="1"/>
        <v>1996</v>
      </c>
      <c r="M4973" s="5">
        <f t="shared" si="2"/>
        <v>1293.04</v>
      </c>
      <c r="N4973" s="5">
        <f t="shared" si="3"/>
        <v>702.96</v>
      </c>
      <c r="O4973" s="6">
        <f t="shared" si="4"/>
        <v>0.3521843687</v>
      </c>
      <c r="P4973" s="6" t="str">
        <f t="shared" si="5"/>
        <v>Sunday</v>
      </c>
      <c r="Q4973" s="6" t="str">
        <f t="shared" si="6"/>
        <v>Weekend</v>
      </c>
      <c r="R4973" s="6" t="str">
        <f t="shared" si="7"/>
        <v>No Discount</v>
      </c>
    </row>
    <row r="4974">
      <c r="A4974" s="3" t="s">
        <v>5492</v>
      </c>
      <c r="B4974" s="4">
        <v>45592.603472222225</v>
      </c>
      <c r="C4974" s="3" t="s">
        <v>186</v>
      </c>
      <c r="D4974" s="3" t="s">
        <v>400</v>
      </c>
      <c r="E4974" s="3" t="s">
        <v>35</v>
      </c>
      <c r="F4974" s="3">
        <v>4.0</v>
      </c>
      <c r="G4974" s="3">
        <v>1999.0</v>
      </c>
      <c r="H4974" s="3">
        <v>20.0</v>
      </c>
      <c r="I4974" s="3">
        <v>1258.1</v>
      </c>
      <c r="J4974" s="3" t="s">
        <v>32</v>
      </c>
      <c r="K4974" s="3" t="s">
        <v>28</v>
      </c>
      <c r="L4974" s="5">
        <f t="shared" si="1"/>
        <v>6396.8</v>
      </c>
      <c r="M4974" s="5">
        <f t="shared" si="2"/>
        <v>5032.4</v>
      </c>
      <c r="N4974" s="5">
        <f t="shared" si="3"/>
        <v>1364.4</v>
      </c>
      <c r="O4974" s="6">
        <f t="shared" si="4"/>
        <v>0.2132941471</v>
      </c>
      <c r="P4974" s="6" t="str">
        <f t="shared" si="5"/>
        <v>Sunday</v>
      </c>
      <c r="Q4974" s="6" t="str">
        <f t="shared" si="6"/>
        <v>Weekend</v>
      </c>
      <c r="R4974" s="6" t="str">
        <f t="shared" si="7"/>
        <v>Mid (16–25%)</v>
      </c>
    </row>
    <row r="4975">
      <c r="A4975" s="3" t="s">
        <v>5493</v>
      </c>
      <c r="B4975" s="4">
        <v>45487.56527777778</v>
      </c>
      <c r="C4975" s="3" t="s">
        <v>50</v>
      </c>
      <c r="D4975" s="3" t="s">
        <v>1959</v>
      </c>
      <c r="E4975" s="3" t="s">
        <v>35</v>
      </c>
      <c r="F4975" s="3">
        <v>3.0</v>
      </c>
      <c r="G4975" s="3">
        <v>2499.0</v>
      </c>
      <c r="H4975" s="3">
        <v>30.0</v>
      </c>
      <c r="I4975" s="3">
        <v>1838.68</v>
      </c>
      <c r="J4975" s="3" t="s">
        <v>32</v>
      </c>
      <c r="K4975" s="3" t="s">
        <v>28</v>
      </c>
      <c r="L4975" s="5">
        <f t="shared" si="1"/>
        <v>5247.9</v>
      </c>
      <c r="M4975" s="5">
        <f t="shared" si="2"/>
        <v>5516.04</v>
      </c>
      <c r="N4975" s="5">
        <f t="shared" si="3"/>
        <v>-268.14</v>
      </c>
      <c r="O4975" s="6">
        <f t="shared" si="4"/>
        <v>-0.0510947236</v>
      </c>
      <c r="P4975" s="6" t="str">
        <f t="shared" si="5"/>
        <v>Sunday</v>
      </c>
      <c r="Q4975" s="6" t="str">
        <f t="shared" si="6"/>
        <v>Weekend</v>
      </c>
      <c r="R4975" s="6" t="str">
        <f t="shared" si="7"/>
        <v>High (&gt;25%)</v>
      </c>
    </row>
    <row r="4976">
      <c r="A4976" s="3" t="s">
        <v>5494</v>
      </c>
      <c r="B4976" s="4">
        <v>45621.64097222222</v>
      </c>
      <c r="C4976" s="3" t="s">
        <v>25</v>
      </c>
      <c r="D4976" s="3" t="s">
        <v>152</v>
      </c>
      <c r="E4976" s="3" t="s">
        <v>27</v>
      </c>
      <c r="F4976" s="3">
        <v>4.0</v>
      </c>
      <c r="G4976" s="3">
        <v>799.0</v>
      </c>
      <c r="H4976" s="3">
        <v>25.0</v>
      </c>
      <c r="I4976" s="3">
        <v>545.49</v>
      </c>
      <c r="J4976" s="3" t="s">
        <v>32</v>
      </c>
      <c r="K4976" s="3" t="s">
        <v>39</v>
      </c>
      <c r="L4976" s="5">
        <f t="shared" si="1"/>
        <v>2397</v>
      </c>
      <c r="M4976" s="5">
        <f t="shared" si="2"/>
        <v>2181.96</v>
      </c>
      <c r="N4976" s="5">
        <f t="shared" si="3"/>
        <v>215.04</v>
      </c>
      <c r="O4976" s="6">
        <f t="shared" si="4"/>
        <v>0.08971214018</v>
      </c>
      <c r="P4976" s="6" t="str">
        <f t="shared" si="5"/>
        <v>Monday</v>
      </c>
      <c r="Q4976" s="6" t="str">
        <f t="shared" si="6"/>
        <v>Weekday</v>
      </c>
      <c r="R4976" s="6" t="str">
        <f t="shared" si="7"/>
        <v>Mid (16–25%)</v>
      </c>
    </row>
    <row r="4977">
      <c r="A4977" s="3" t="s">
        <v>5495</v>
      </c>
      <c r="B4977" s="4">
        <v>45702.902083333334</v>
      </c>
      <c r="C4977" s="3" t="s">
        <v>459</v>
      </c>
      <c r="D4977" s="3" t="s">
        <v>916</v>
      </c>
      <c r="E4977" s="3" t="s">
        <v>21</v>
      </c>
      <c r="F4977" s="3">
        <v>1.0</v>
      </c>
      <c r="G4977" s="3">
        <v>299.0</v>
      </c>
      <c r="H4977" s="3">
        <v>5.0</v>
      </c>
      <c r="I4977" s="3">
        <v>196.01</v>
      </c>
      <c r="J4977" s="3" t="s">
        <v>32</v>
      </c>
      <c r="K4977" s="3" t="s">
        <v>23</v>
      </c>
      <c r="L4977" s="5">
        <f t="shared" si="1"/>
        <v>284.05</v>
      </c>
      <c r="M4977" s="5">
        <f t="shared" si="2"/>
        <v>196.01</v>
      </c>
      <c r="N4977" s="5">
        <f t="shared" si="3"/>
        <v>88.04</v>
      </c>
      <c r="O4977" s="6">
        <f t="shared" si="4"/>
        <v>0.3099454321</v>
      </c>
      <c r="P4977" s="6" t="str">
        <f t="shared" si="5"/>
        <v>Friday</v>
      </c>
      <c r="Q4977" s="6" t="str">
        <f t="shared" si="6"/>
        <v>Weekday</v>
      </c>
      <c r="R4977" s="6" t="str">
        <f t="shared" si="7"/>
        <v>Low (1–15%)</v>
      </c>
    </row>
    <row r="4978">
      <c r="A4978" s="3" t="s">
        <v>5496</v>
      </c>
      <c r="B4978" s="4">
        <v>45863.59444444445</v>
      </c>
      <c r="C4978" s="3" t="s">
        <v>30</v>
      </c>
      <c r="D4978" s="3" t="s">
        <v>1023</v>
      </c>
      <c r="E4978" s="3" t="s">
        <v>35</v>
      </c>
      <c r="F4978" s="3">
        <v>1.0</v>
      </c>
      <c r="G4978" s="3">
        <v>3499.0</v>
      </c>
      <c r="H4978" s="3">
        <v>30.0</v>
      </c>
      <c r="I4978" s="3">
        <v>2427.64</v>
      </c>
      <c r="J4978" s="3" t="s">
        <v>32</v>
      </c>
      <c r="K4978" s="3" t="s">
        <v>39</v>
      </c>
      <c r="L4978" s="5">
        <f t="shared" si="1"/>
        <v>2449.3</v>
      </c>
      <c r="M4978" s="5">
        <f t="shared" si="2"/>
        <v>2427.64</v>
      </c>
      <c r="N4978" s="5">
        <f t="shared" si="3"/>
        <v>21.66</v>
      </c>
      <c r="O4978" s="6">
        <f t="shared" si="4"/>
        <v>0.008843342996</v>
      </c>
      <c r="P4978" s="6" t="str">
        <f t="shared" si="5"/>
        <v>Friday</v>
      </c>
      <c r="Q4978" s="6" t="str">
        <f t="shared" si="6"/>
        <v>Weekday</v>
      </c>
      <c r="R4978" s="6" t="str">
        <f t="shared" si="7"/>
        <v>High (&gt;25%)</v>
      </c>
    </row>
    <row r="4979">
      <c r="A4979" s="3" t="s">
        <v>5497</v>
      </c>
      <c r="B4979" s="4">
        <v>45994.65277777778</v>
      </c>
      <c r="C4979" s="3" t="s">
        <v>186</v>
      </c>
      <c r="D4979" s="3" t="s">
        <v>466</v>
      </c>
      <c r="E4979" s="3" t="s">
        <v>35</v>
      </c>
      <c r="F4979" s="3">
        <v>2.0</v>
      </c>
      <c r="G4979" s="3">
        <v>2499.0</v>
      </c>
      <c r="H4979" s="3">
        <v>10.0</v>
      </c>
      <c r="I4979" s="3">
        <v>1493.78</v>
      </c>
      <c r="J4979" s="3" t="s">
        <v>32</v>
      </c>
      <c r="K4979" s="3" t="s">
        <v>28</v>
      </c>
      <c r="L4979" s="5">
        <f t="shared" si="1"/>
        <v>4498.2</v>
      </c>
      <c r="M4979" s="5">
        <f t="shared" si="2"/>
        <v>2987.56</v>
      </c>
      <c r="N4979" s="5">
        <f t="shared" si="3"/>
        <v>1510.64</v>
      </c>
      <c r="O4979" s="6">
        <f t="shared" si="4"/>
        <v>0.3358321106</v>
      </c>
      <c r="P4979" s="6" t="str">
        <f t="shared" si="5"/>
        <v>Wednesday</v>
      </c>
      <c r="Q4979" s="6" t="str">
        <f t="shared" si="6"/>
        <v>Weekday</v>
      </c>
      <c r="R4979" s="6" t="str">
        <f t="shared" si="7"/>
        <v>Low (1–15%)</v>
      </c>
    </row>
    <row r="4980">
      <c r="A4980" s="3" t="s">
        <v>5498</v>
      </c>
      <c r="B4980" s="4">
        <v>45498.86875</v>
      </c>
      <c r="C4980" s="3" t="s">
        <v>257</v>
      </c>
      <c r="D4980" s="3" t="s">
        <v>621</v>
      </c>
      <c r="E4980" s="3" t="s">
        <v>27</v>
      </c>
      <c r="F4980" s="3">
        <v>1.0</v>
      </c>
      <c r="G4980" s="3">
        <v>1299.0</v>
      </c>
      <c r="H4980" s="3">
        <v>25.0</v>
      </c>
      <c r="I4980" s="3">
        <v>800.56</v>
      </c>
      <c r="J4980" s="3" t="s">
        <v>52</v>
      </c>
      <c r="K4980" s="3" t="s">
        <v>28</v>
      </c>
      <c r="L4980" s="5">
        <f t="shared" si="1"/>
        <v>974.25</v>
      </c>
      <c r="M4980" s="5">
        <f t="shared" si="2"/>
        <v>800.56</v>
      </c>
      <c r="N4980" s="5">
        <f t="shared" si="3"/>
        <v>173.69</v>
      </c>
      <c r="O4980" s="6">
        <f t="shared" si="4"/>
        <v>0.1782807288</v>
      </c>
      <c r="P4980" s="6" t="str">
        <f t="shared" si="5"/>
        <v>Thursday</v>
      </c>
      <c r="Q4980" s="6" t="str">
        <f t="shared" si="6"/>
        <v>Weekday</v>
      </c>
      <c r="R4980" s="6" t="str">
        <f t="shared" si="7"/>
        <v>Mid (16–25%)</v>
      </c>
    </row>
    <row r="4981">
      <c r="A4981" s="3" t="s">
        <v>5499</v>
      </c>
      <c r="B4981" s="4">
        <v>45994.48055555556</v>
      </c>
      <c r="C4981" s="3" t="s">
        <v>236</v>
      </c>
      <c r="D4981" s="3" t="s">
        <v>844</v>
      </c>
      <c r="E4981" s="3" t="s">
        <v>21</v>
      </c>
      <c r="F4981" s="3">
        <v>1.0</v>
      </c>
      <c r="G4981" s="3">
        <v>899.0</v>
      </c>
      <c r="H4981" s="3">
        <v>10.0</v>
      </c>
      <c r="I4981" s="3">
        <v>501.11</v>
      </c>
      <c r="J4981" s="3" t="s">
        <v>52</v>
      </c>
      <c r="K4981" s="3" t="s">
        <v>23</v>
      </c>
      <c r="L4981" s="5">
        <f t="shared" si="1"/>
        <v>809.1</v>
      </c>
      <c r="M4981" s="5">
        <f t="shared" si="2"/>
        <v>501.11</v>
      </c>
      <c r="N4981" s="5">
        <f t="shared" si="3"/>
        <v>307.99</v>
      </c>
      <c r="O4981" s="6">
        <f t="shared" si="4"/>
        <v>0.3806575207</v>
      </c>
      <c r="P4981" s="6" t="str">
        <f t="shared" si="5"/>
        <v>Wednesday</v>
      </c>
      <c r="Q4981" s="6" t="str">
        <f t="shared" si="6"/>
        <v>Weekday</v>
      </c>
      <c r="R4981" s="6" t="str">
        <f t="shared" si="7"/>
        <v>Low (1–15%)</v>
      </c>
    </row>
    <row r="4982">
      <c r="A4982" s="3" t="s">
        <v>5500</v>
      </c>
      <c r="B4982" s="4">
        <v>45327.75069444445</v>
      </c>
      <c r="C4982" s="3" t="s">
        <v>231</v>
      </c>
      <c r="D4982" s="3" t="s">
        <v>139</v>
      </c>
      <c r="E4982" s="3" t="s">
        <v>27</v>
      </c>
      <c r="F4982" s="3">
        <v>5.0</v>
      </c>
      <c r="G4982" s="3">
        <v>799.0</v>
      </c>
      <c r="H4982" s="3">
        <v>0.0</v>
      </c>
      <c r="I4982" s="3">
        <v>399.52</v>
      </c>
      <c r="J4982" s="3" t="s">
        <v>52</v>
      </c>
      <c r="K4982" s="3" t="s">
        <v>39</v>
      </c>
      <c r="L4982" s="5">
        <f t="shared" si="1"/>
        <v>3995</v>
      </c>
      <c r="M4982" s="5">
        <f t="shared" si="2"/>
        <v>1997.6</v>
      </c>
      <c r="N4982" s="5">
        <f t="shared" si="3"/>
        <v>1997.4</v>
      </c>
      <c r="O4982" s="6">
        <f t="shared" si="4"/>
        <v>0.4999749687</v>
      </c>
      <c r="P4982" s="6" t="str">
        <f t="shared" si="5"/>
        <v>Monday</v>
      </c>
      <c r="Q4982" s="6" t="str">
        <f t="shared" si="6"/>
        <v>Weekday</v>
      </c>
      <c r="R4982" s="6" t="str">
        <f t="shared" si="7"/>
        <v>No Discount</v>
      </c>
    </row>
    <row r="4983">
      <c r="A4983" s="3" t="s">
        <v>5501</v>
      </c>
      <c r="B4983" s="4">
        <v>45384.69097222222</v>
      </c>
      <c r="C4983" s="3" t="s">
        <v>282</v>
      </c>
      <c r="D4983" s="3" t="s">
        <v>1993</v>
      </c>
      <c r="E4983" s="3" t="s">
        <v>27</v>
      </c>
      <c r="F4983" s="3">
        <v>5.0</v>
      </c>
      <c r="G4983" s="3">
        <v>1499.0</v>
      </c>
      <c r="H4983" s="3">
        <v>10.0</v>
      </c>
      <c r="I4983" s="3">
        <v>988.19</v>
      </c>
      <c r="J4983" s="3" t="s">
        <v>52</v>
      </c>
      <c r="K4983" s="3" t="s">
        <v>28</v>
      </c>
      <c r="L4983" s="5">
        <f t="shared" si="1"/>
        <v>6745.5</v>
      </c>
      <c r="M4983" s="5">
        <f t="shared" si="2"/>
        <v>4940.95</v>
      </c>
      <c r="N4983" s="5">
        <f t="shared" si="3"/>
        <v>1804.55</v>
      </c>
      <c r="O4983" s="6">
        <f t="shared" si="4"/>
        <v>0.2675190868</v>
      </c>
      <c r="P4983" s="6" t="str">
        <f t="shared" si="5"/>
        <v>Tuesday</v>
      </c>
      <c r="Q4983" s="6" t="str">
        <f t="shared" si="6"/>
        <v>Weekday</v>
      </c>
      <c r="R4983" s="6" t="str">
        <f t="shared" si="7"/>
        <v>Low (1–15%)</v>
      </c>
    </row>
    <row r="4984">
      <c r="A4984" s="3" t="s">
        <v>5502</v>
      </c>
      <c r="B4984" s="4">
        <v>45789.893055555556</v>
      </c>
      <c r="C4984" s="3" t="s">
        <v>266</v>
      </c>
      <c r="D4984" s="3" t="s">
        <v>497</v>
      </c>
      <c r="E4984" s="3" t="s">
        <v>35</v>
      </c>
      <c r="F4984" s="3">
        <v>2.0</v>
      </c>
      <c r="G4984" s="3">
        <v>3999.0</v>
      </c>
      <c r="H4984" s="3">
        <v>30.0</v>
      </c>
      <c r="I4984" s="3">
        <v>2809.82</v>
      </c>
      <c r="J4984" s="3" t="s">
        <v>52</v>
      </c>
      <c r="K4984" s="3" t="s">
        <v>23</v>
      </c>
      <c r="L4984" s="5">
        <f t="shared" si="1"/>
        <v>5598.6</v>
      </c>
      <c r="M4984" s="5">
        <f t="shared" si="2"/>
        <v>5619.64</v>
      </c>
      <c r="N4984" s="5">
        <f t="shared" si="3"/>
        <v>-21.04</v>
      </c>
      <c r="O4984" s="6">
        <f t="shared" si="4"/>
        <v>-0.003758082378</v>
      </c>
      <c r="P4984" s="6" t="str">
        <f t="shared" si="5"/>
        <v>Monday</v>
      </c>
      <c r="Q4984" s="6" t="str">
        <f t="shared" si="6"/>
        <v>Weekday</v>
      </c>
      <c r="R4984" s="6" t="str">
        <f t="shared" si="7"/>
        <v>High (&gt;25%)</v>
      </c>
    </row>
    <row r="4985">
      <c r="A4985" s="3" t="s">
        <v>5503</v>
      </c>
      <c r="B4985" s="4">
        <v>45879.43263888889</v>
      </c>
      <c r="C4985" s="3" t="s">
        <v>47</v>
      </c>
      <c r="D4985" s="3" t="s">
        <v>594</v>
      </c>
      <c r="E4985" s="3" t="s">
        <v>27</v>
      </c>
      <c r="F4985" s="3">
        <v>2.0</v>
      </c>
      <c r="G4985" s="3">
        <v>1499.0</v>
      </c>
      <c r="H4985" s="3">
        <v>20.0</v>
      </c>
      <c r="I4985" s="3">
        <v>847.74</v>
      </c>
      <c r="J4985" s="3" t="s">
        <v>52</v>
      </c>
      <c r="K4985" s="3" t="s">
        <v>39</v>
      </c>
      <c r="L4985" s="5">
        <f t="shared" si="1"/>
        <v>2398.4</v>
      </c>
      <c r="M4985" s="5">
        <f t="shared" si="2"/>
        <v>1695.48</v>
      </c>
      <c r="N4985" s="5">
        <f t="shared" si="3"/>
        <v>702.92</v>
      </c>
      <c r="O4985" s="6">
        <f t="shared" si="4"/>
        <v>0.2930787191</v>
      </c>
      <c r="P4985" s="6" t="str">
        <f t="shared" si="5"/>
        <v>Sunday</v>
      </c>
      <c r="Q4985" s="6" t="str">
        <f t="shared" si="6"/>
        <v>Weekend</v>
      </c>
      <c r="R4985" s="6" t="str">
        <f t="shared" si="7"/>
        <v>Mid (16–25%)</v>
      </c>
    </row>
    <row r="4986">
      <c r="A4986" s="3" t="s">
        <v>5504</v>
      </c>
      <c r="B4986" s="4">
        <v>45696.850694444445</v>
      </c>
      <c r="C4986" s="3" t="s">
        <v>37</v>
      </c>
      <c r="D4986" s="3" t="s">
        <v>533</v>
      </c>
      <c r="E4986" s="3" t="s">
        <v>27</v>
      </c>
      <c r="F4986" s="3">
        <v>2.0</v>
      </c>
      <c r="G4986" s="3">
        <v>1299.0</v>
      </c>
      <c r="H4986" s="3">
        <v>30.0</v>
      </c>
      <c r="I4986" s="3">
        <v>684.91</v>
      </c>
      <c r="J4986" s="3" t="s">
        <v>22</v>
      </c>
      <c r="K4986" s="3" t="s">
        <v>23</v>
      </c>
      <c r="L4986" s="5">
        <f t="shared" si="1"/>
        <v>1818.6</v>
      </c>
      <c r="M4986" s="5">
        <f t="shared" si="2"/>
        <v>1369.82</v>
      </c>
      <c r="N4986" s="5">
        <f t="shared" si="3"/>
        <v>448.78</v>
      </c>
      <c r="O4986" s="6">
        <f t="shared" si="4"/>
        <v>0.2467722424</v>
      </c>
      <c r="P4986" s="6" t="str">
        <f t="shared" si="5"/>
        <v>Saturday</v>
      </c>
      <c r="Q4986" s="6" t="str">
        <f t="shared" si="6"/>
        <v>Weekend</v>
      </c>
      <c r="R4986" s="6" t="str">
        <f t="shared" si="7"/>
        <v>High (&gt;25%)</v>
      </c>
    </row>
    <row r="4987">
      <c r="A4987" s="3" t="s">
        <v>5505</v>
      </c>
      <c r="B4987" s="4">
        <v>45777.79305555556</v>
      </c>
      <c r="C4987" s="3" t="s">
        <v>239</v>
      </c>
      <c r="D4987" s="3" t="s">
        <v>1609</v>
      </c>
      <c r="E4987" s="3" t="s">
        <v>27</v>
      </c>
      <c r="F4987" s="3">
        <v>4.0</v>
      </c>
      <c r="G4987" s="3">
        <v>1299.0</v>
      </c>
      <c r="H4987" s="3">
        <v>0.0</v>
      </c>
      <c r="I4987" s="3">
        <v>729.65</v>
      </c>
      <c r="J4987" s="3" t="s">
        <v>52</v>
      </c>
      <c r="K4987" s="3" t="s">
        <v>39</v>
      </c>
      <c r="L4987" s="5">
        <f t="shared" si="1"/>
        <v>5196</v>
      </c>
      <c r="M4987" s="5">
        <f t="shared" si="2"/>
        <v>2918.6</v>
      </c>
      <c r="N4987" s="5">
        <f t="shared" si="3"/>
        <v>2277.4</v>
      </c>
      <c r="O4987" s="6">
        <f t="shared" si="4"/>
        <v>0.4382986913</v>
      </c>
      <c r="P4987" s="6" t="str">
        <f t="shared" si="5"/>
        <v>Wednesday</v>
      </c>
      <c r="Q4987" s="6" t="str">
        <f t="shared" si="6"/>
        <v>Weekday</v>
      </c>
      <c r="R4987" s="6" t="str">
        <f t="shared" si="7"/>
        <v>No Discount</v>
      </c>
    </row>
    <row r="4988">
      <c r="A4988" s="3" t="s">
        <v>5506</v>
      </c>
      <c r="B4988" s="4">
        <v>45880.43819444445</v>
      </c>
      <c r="C4988" s="3" t="s">
        <v>78</v>
      </c>
      <c r="D4988" s="3" t="s">
        <v>499</v>
      </c>
      <c r="E4988" s="3" t="s">
        <v>21</v>
      </c>
      <c r="F4988" s="3">
        <v>1.0</v>
      </c>
      <c r="G4988" s="3">
        <v>899.0</v>
      </c>
      <c r="H4988" s="3">
        <v>30.0</v>
      </c>
      <c r="I4988" s="3">
        <v>527.62</v>
      </c>
      <c r="J4988" s="3" t="s">
        <v>52</v>
      </c>
      <c r="K4988" s="3" t="s">
        <v>23</v>
      </c>
      <c r="L4988" s="5">
        <f t="shared" si="1"/>
        <v>629.3</v>
      </c>
      <c r="M4988" s="5">
        <f t="shared" si="2"/>
        <v>527.62</v>
      </c>
      <c r="N4988" s="5">
        <f t="shared" si="3"/>
        <v>101.68</v>
      </c>
      <c r="O4988" s="6">
        <f t="shared" si="4"/>
        <v>0.1615763547</v>
      </c>
      <c r="P4988" s="6" t="str">
        <f t="shared" si="5"/>
        <v>Monday</v>
      </c>
      <c r="Q4988" s="6" t="str">
        <f t="shared" si="6"/>
        <v>Weekday</v>
      </c>
      <c r="R4988" s="6" t="str">
        <f t="shared" si="7"/>
        <v>High (&gt;25%)</v>
      </c>
    </row>
    <row r="4989">
      <c r="A4989" s="3" t="s">
        <v>5507</v>
      </c>
      <c r="B4989" s="4">
        <v>45410.620833333334</v>
      </c>
      <c r="C4989" s="3" t="s">
        <v>127</v>
      </c>
      <c r="D4989" s="3" t="s">
        <v>179</v>
      </c>
      <c r="E4989" s="3" t="s">
        <v>21</v>
      </c>
      <c r="F4989" s="3">
        <v>3.0</v>
      </c>
      <c r="G4989" s="3">
        <v>899.0</v>
      </c>
      <c r="H4989" s="3">
        <v>0.0</v>
      </c>
      <c r="I4989" s="3">
        <v>489.35</v>
      </c>
      <c r="J4989" s="3" t="s">
        <v>32</v>
      </c>
      <c r="K4989" s="3" t="s">
        <v>28</v>
      </c>
      <c r="L4989" s="5">
        <f t="shared" si="1"/>
        <v>2697</v>
      </c>
      <c r="M4989" s="5">
        <f t="shared" si="2"/>
        <v>1468.05</v>
      </c>
      <c r="N4989" s="5">
        <f t="shared" si="3"/>
        <v>1228.95</v>
      </c>
      <c r="O4989" s="6">
        <f t="shared" si="4"/>
        <v>0.45567297</v>
      </c>
      <c r="P4989" s="6" t="str">
        <f t="shared" si="5"/>
        <v>Sunday</v>
      </c>
      <c r="Q4989" s="6" t="str">
        <f t="shared" si="6"/>
        <v>Weekend</v>
      </c>
      <c r="R4989" s="6" t="str">
        <f t="shared" si="7"/>
        <v>No Discount</v>
      </c>
    </row>
    <row r="4990">
      <c r="A4990" s="3" t="s">
        <v>5508</v>
      </c>
      <c r="B4990" s="4">
        <v>45518.68194444444</v>
      </c>
      <c r="C4990" s="3" t="s">
        <v>44</v>
      </c>
      <c r="D4990" s="3" t="s">
        <v>573</v>
      </c>
      <c r="E4990" s="3" t="s">
        <v>27</v>
      </c>
      <c r="F4990" s="3">
        <v>1.0</v>
      </c>
      <c r="G4990" s="3">
        <v>1499.0</v>
      </c>
      <c r="H4990" s="3">
        <v>25.0</v>
      </c>
      <c r="I4990" s="3">
        <v>833.5</v>
      </c>
      <c r="J4990" s="3" t="s">
        <v>32</v>
      </c>
      <c r="K4990" s="3" t="s">
        <v>28</v>
      </c>
      <c r="L4990" s="5">
        <f t="shared" si="1"/>
        <v>1124.25</v>
      </c>
      <c r="M4990" s="5">
        <f t="shared" si="2"/>
        <v>833.5</v>
      </c>
      <c r="N4990" s="5">
        <f t="shared" si="3"/>
        <v>290.75</v>
      </c>
      <c r="O4990" s="6">
        <f t="shared" si="4"/>
        <v>0.2586168557</v>
      </c>
      <c r="P4990" s="6" t="str">
        <f t="shared" si="5"/>
        <v>Wednesday</v>
      </c>
      <c r="Q4990" s="6" t="str">
        <f t="shared" si="6"/>
        <v>Weekday</v>
      </c>
      <c r="R4990" s="6" t="str">
        <f t="shared" si="7"/>
        <v>Mid (16–25%)</v>
      </c>
    </row>
    <row r="4991">
      <c r="A4991" s="3" t="s">
        <v>5509</v>
      </c>
      <c r="B4991" s="4">
        <v>45483.527083333334</v>
      </c>
      <c r="C4991" s="3" t="s">
        <v>236</v>
      </c>
      <c r="D4991" s="3" t="s">
        <v>195</v>
      </c>
      <c r="E4991" s="3" t="s">
        <v>21</v>
      </c>
      <c r="F4991" s="3">
        <v>2.0</v>
      </c>
      <c r="G4991" s="3">
        <v>499.0</v>
      </c>
      <c r="H4991" s="3">
        <v>15.0</v>
      </c>
      <c r="I4991" s="3">
        <v>280.1</v>
      </c>
      <c r="J4991" s="3" t="s">
        <v>52</v>
      </c>
      <c r="K4991" s="3" t="s">
        <v>28</v>
      </c>
      <c r="L4991" s="5">
        <f t="shared" si="1"/>
        <v>848.3</v>
      </c>
      <c r="M4991" s="5">
        <f t="shared" si="2"/>
        <v>560.2</v>
      </c>
      <c r="N4991" s="5">
        <f t="shared" si="3"/>
        <v>288.1</v>
      </c>
      <c r="O4991" s="6">
        <f t="shared" si="4"/>
        <v>0.3396204173</v>
      </c>
      <c r="P4991" s="6" t="str">
        <f t="shared" si="5"/>
        <v>Wednesday</v>
      </c>
      <c r="Q4991" s="6" t="str">
        <f t="shared" si="6"/>
        <v>Weekday</v>
      </c>
      <c r="R4991" s="6" t="str">
        <f t="shared" si="7"/>
        <v>Low (1–15%)</v>
      </c>
    </row>
    <row r="4992">
      <c r="A4992" s="3" t="s">
        <v>5510</v>
      </c>
      <c r="B4992" s="4">
        <v>45715.53888888889</v>
      </c>
      <c r="C4992" s="3" t="s">
        <v>309</v>
      </c>
      <c r="D4992" s="3" t="s">
        <v>1942</v>
      </c>
      <c r="E4992" s="3" t="s">
        <v>35</v>
      </c>
      <c r="F4992" s="3">
        <v>3.0</v>
      </c>
      <c r="G4992" s="3">
        <v>1999.0</v>
      </c>
      <c r="H4992" s="3">
        <v>0.0</v>
      </c>
      <c r="I4992" s="3">
        <v>1126.65</v>
      </c>
      <c r="J4992" s="3" t="s">
        <v>52</v>
      </c>
      <c r="K4992" s="3" t="s">
        <v>28</v>
      </c>
      <c r="L4992" s="5">
        <f t="shared" si="1"/>
        <v>5997</v>
      </c>
      <c r="M4992" s="5">
        <f t="shared" si="2"/>
        <v>3379.95</v>
      </c>
      <c r="N4992" s="5">
        <f t="shared" si="3"/>
        <v>2617.05</v>
      </c>
      <c r="O4992" s="6">
        <f t="shared" si="4"/>
        <v>0.4363931966</v>
      </c>
      <c r="P4992" s="6" t="str">
        <f t="shared" si="5"/>
        <v>Thursday</v>
      </c>
      <c r="Q4992" s="6" t="str">
        <f t="shared" si="6"/>
        <v>Weekday</v>
      </c>
      <c r="R4992" s="6" t="str">
        <f t="shared" si="7"/>
        <v>No Discount</v>
      </c>
    </row>
    <row r="4993">
      <c r="A4993" s="3" t="s">
        <v>5511</v>
      </c>
      <c r="B4993" s="4">
        <v>45648.47222222222</v>
      </c>
      <c r="C4993" s="3" t="s">
        <v>135</v>
      </c>
      <c r="D4993" s="3" t="s">
        <v>1007</v>
      </c>
      <c r="E4993" s="3" t="s">
        <v>27</v>
      </c>
      <c r="F4993" s="3">
        <v>5.0</v>
      </c>
      <c r="G4993" s="3">
        <v>1299.0</v>
      </c>
      <c r="H4993" s="3">
        <v>0.0</v>
      </c>
      <c r="I4993" s="3">
        <v>710.98</v>
      </c>
      <c r="J4993" s="3" t="s">
        <v>52</v>
      </c>
      <c r="K4993" s="3" t="s">
        <v>28</v>
      </c>
      <c r="L4993" s="5">
        <f t="shared" si="1"/>
        <v>6495</v>
      </c>
      <c r="M4993" s="5">
        <f t="shared" si="2"/>
        <v>3554.9</v>
      </c>
      <c r="N4993" s="5">
        <f t="shared" si="3"/>
        <v>2940.1</v>
      </c>
      <c r="O4993" s="6">
        <f t="shared" si="4"/>
        <v>0.4526712856</v>
      </c>
      <c r="P4993" s="6" t="str">
        <f t="shared" si="5"/>
        <v>Sunday</v>
      </c>
      <c r="Q4993" s="6" t="str">
        <f t="shared" si="6"/>
        <v>Weekend</v>
      </c>
      <c r="R4993" s="6" t="str">
        <f t="shared" si="7"/>
        <v>No Discount</v>
      </c>
    </row>
    <row r="4994">
      <c r="A4994" s="3" t="s">
        <v>5512</v>
      </c>
      <c r="B4994" s="4">
        <v>45791.38958333333</v>
      </c>
      <c r="C4994" s="3" t="s">
        <v>50</v>
      </c>
      <c r="D4994" s="3" t="s">
        <v>656</v>
      </c>
      <c r="E4994" s="3" t="s">
        <v>21</v>
      </c>
      <c r="F4994" s="3">
        <v>3.0</v>
      </c>
      <c r="G4994" s="3">
        <v>699.0</v>
      </c>
      <c r="H4994" s="3">
        <v>20.0</v>
      </c>
      <c r="I4994" s="3">
        <v>433.03</v>
      </c>
      <c r="J4994" s="3" t="s">
        <v>52</v>
      </c>
      <c r="K4994" s="3" t="s">
        <v>23</v>
      </c>
      <c r="L4994" s="5">
        <f t="shared" si="1"/>
        <v>1677.6</v>
      </c>
      <c r="M4994" s="5">
        <f t="shared" si="2"/>
        <v>1299.09</v>
      </c>
      <c r="N4994" s="5">
        <f t="shared" si="3"/>
        <v>378.51</v>
      </c>
      <c r="O4994" s="6">
        <f t="shared" si="4"/>
        <v>0.2256258941</v>
      </c>
      <c r="P4994" s="6" t="str">
        <f t="shared" si="5"/>
        <v>Wednesday</v>
      </c>
      <c r="Q4994" s="6" t="str">
        <f t="shared" si="6"/>
        <v>Weekday</v>
      </c>
      <c r="R4994" s="6" t="str">
        <f t="shared" si="7"/>
        <v>Mid (16–25%)</v>
      </c>
    </row>
    <row r="4995">
      <c r="A4995" s="3" t="s">
        <v>5513</v>
      </c>
      <c r="B4995" s="4">
        <v>45432.40277777778</v>
      </c>
      <c r="C4995" s="3" t="s">
        <v>114</v>
      </c>
      <c r="D4995" s="3" t="s">
        <v>396</v>
      </c>
      <c r="E4995" s="3" t="s">
        <v>27</v>
      </c>
      <c r="F4995" s="3">
        <v>5.0</v>
      </c>
      <c r="G4995" s="3">
        <v>1499.0</v>
      </c>
      <c r="H4995" s="3">
        <v>15.0</v>
      </c>
      <c r="I4995" s="3">
        <v>749.99</v>
      </c>
      <c r="J4995" s="3" t="s">
        <v>52</v>
      </c>
      <c r="K4995" s="3" t="s">
        <v>23</v>
      </c>
      <c r="L4995" s="5">
        <f t="shared" si="1"/>
        <v>6370.75</v>
      </c>
      <c r="M4995" s="5">
        <f t="shared" si="2"/>
        <v>3749.95</v>
      </c>
      <c r="N4995" s="5">
        <f t="shared" si="3"/>
        <v>2620.8</v>
      </c>
      <c r="O4995" s="6">
        <f t="shared" si="4"/>
        <v>0.4113801358</v>
      </c>
      <c r="P4995" s="6" t="str">
        <f t="shared" si="5"/>
        <v>Monday</v>
      </c>
      <c r="Q4995" s="6" t="str">
        <f t="shared" si="6"/>
        <v>Weekday</v>
      </c>
      <c r="R4995" s="6" t="str">
        <f t="shared" si="7"/>
        <v>Low (1–15%)</v>
      </c>
    </row>
    <row r="4996">
      <c r="A4996" s="3" t="s">
        <v>5514</v>
      </c>
      <c r="B4996" s="4">
        <v>45586.46111111111</v>
      </c>
      <c r="C4996" s="3" t="s">
        <v>19</v>
      </c>
      <c r="D4996" s="3" t="s">
        <v>181</v>
      </c>
      <c r="E4996" s="3" t="s">
        <v>27</v>
      </c>
      <c r="F4996" s="3">
        <v>1.0</v>
      </c>
      <c r="G4996" s="3">
        <v>799.0</v>
      </c>
      <c r="H4996" s="3">
        <v>20.0</v>
      </c>
      <c r="I4996" s="3">
        <v>445.25</v>
      </c>
      <c r="J4996" s="3" t="s">
        <v>32</v>
      </c>
      <c r="K4996" s="3" t="s">
        <v>23</v>
      </c>
      <c r="L4996" s="5">
        <f t="shared" si="1"/>
        <v>639.2</v>
      </c>
      <c r="M4996" s="5">
        <f t="shared" si="2"/>
        <v>445.25</v>
      </c>
      <c r="N4996" s="5">
        <f t="shared" si="3"/>
        <v>193.95</v>
      </c>
      <c r="O4996" s="6">
        <f t="shared" si="4"/>
        <v>0.3034261577</v>
      </c>
      <c r="P4996" s="6" t="str">
        <f t="shared" si="5"/>
        <v>Monday</v>
      </c>
      <c r="Q4996" s="6" t="str">
        <f t="shared" si="6"/>
        <v>Weekday</v>
      </c>
      <c r="R4996" s="6" t="str">
        <f t="shared" si="7"/>
        <v>Mid (16–25%)</v>
      </c>
    </row>
    <row r="4997">
      <c r="A4997" s="3" t="s">
        <v>5515</v>
      </c>
      <c r="B4997" s="4">
        <v>45353.72083333333</v>
      </c>
      <c r="C4997" s="3" t="s">
        <v>171</v>
      </c>
      <c r="D4997" s="3" t="s">
        <v>258</v>
      </c>
      <c r="E4997" s="3" t="s">
        <v>21</v>
      </c>
      <c r="F4997" s="3">
        <v>3.0</v>
      </c>
      <c r="G4997" s="3">
        <v>699.0</v>
      </c>
      <c r="H4997" s="3">
        <v>25.0</v>
      </c>
      <c r="I4997" s="3">
        <v>345.18</v>
      </c>
      <c r="J4997" s="3" t="s">
        <v>32</v>
      </c>
      <c r="K4997" s="3" t="s">
        <v>39</v>
      </c>
      <c r="L4997" s="5">
        <f t="shared" si="1"/>
        <v>1572.75</v>
      </c>
      <c r="M4997" s="5">
        <f t="shared" si="2"/>
        <v>1035.54</v>
      </c>
      <c r="N4997" s="5">
        <f t="shared" si="3"/>
        <v>537.21</v>
      </c>
      <c r="O4997" s="6">
        <f t="shared" si="4"/>
        <v>0.3415736767</v>
      </c>
      <c r="P4997" s="6" t="str">
        <f t="shared" si="5"/>
        <v>Saturday</v>
      </c>
      <c r="Q4997" s="6" t="str">
        <f t="shared" si="6"/>
        <v>Weekend</v>
      </c>
      <c r="R4997" s="6" t="str">
        <f t="shared" si="7"/>
        <v>Mid (16–25%)</v>
      </c>
    </row>
    <row r="4998">
      <c r="A4998" s="3" t="s">
        <v>5516</v>
      </c>
      <c r="B4998" s="4">
        <v>45437.46527777778</v>
      </c>
      <c r="C4998" s="3" t="s">
        <v>239</v>
      </c>
      <c r="D4998" s="3" t="s">
        <v>288</v>
      </c>
      <c r="E4998" s="3" t="s">
        <v>21</v>
      </c>
      <c r="F4998" s="3">
        <v>3.0</v>
      </c>
      <c r="G4998" s="3">
        <v>699.0</v>
      </c>
      <c r="H4998" s="3">
        <v>0.0</v>
      </c>
      <c r="I4998" s="3">
        <v>364.04</v>
      </c>
      <c r="J4998" s="3" t="s">
        <v>32</v>
      </c>
      <c r="K4998" s="3" t="s">
        <v>39</v>
      </c>
      <c r="L4998" s="5">
        <f t="shared" si="1"/>
        <v>2097</v>
      </c>
      <c r="M4998" s="5">
        <f t="shared" si="2"/>
        <v>1092.12</v>
      </c>
      <c r="N4998" s="5">
        <f t="shared" si="3"/>
        <v>1004.88</v>
      </c>
      <c r="O4998" s="6">
        <f t="shared" si="4"/>
        <v>0.4791988555</v>
      </c>
      <c r="P4998" s="6" t="str">
        <f t="shared" si="5"/>
        <v>Saturday</v>
      </c>
      <c r="Q4998" s="6" t="str">
        <f t="shared" si="6"/>
        <v>Weekend</v>
      </c>
      <c r="R4998" s="6" t="str">
        <f t="shared" si="7"/>
        <v>No Discount</v>
      </c>
    </row>
    <row r="4999">
      <c r="A4999" s="3" t="s">
        <v>5517</v>
      </c>
      <c r="B4999" s="4">
        <v>45511.78194444445</v>
      </c>
      <c r="C4999" s="3" t="s">
        <v>239</v>
      </c>
      <c r="D4999" s="3" t="s">
        <v>237</v>
      </c>
      <c r="E4999" s="3" t="s">
        <v>27</v>
      </c>
      <c r="F4999" s="3">
        <v>2.0</v>
      </c>
      <c r="G4999" s="3">
        <v>1499.0</v>
      </c>
      <c r="H4999" s="3">
        <v>30.0</v>
      </c>
      <c r="I4999" s="3">
        <v>975.57</v>
      </c>
      <c r="J4999" s="3" t="s">
        <v>22</v>
      </c>
      <c r="K4999" s="3" t="s">
        <v>39</v>
      </c>
      <c r="L4999" s="5">
        <f t="shared" si="1"/>
        <v>2098.6</v>
      </c>
      <c r="M4999" s="5">
        <f t="shared" si="2"/>
        <v>1951.14</v>
      </c>
      <c r="N4999" s="5">
        <f t="shared" si="3"/>
        <v>147.46</v>
      </c>
      <c r="O4999" s="6">
        <f t="shared" si="4"/>
        <v>0.07026589155</v>
      </c>
      <c r="P4999" s="6" t="str">
        <f t="shared" si="5"/>
        <v>Wednesday</v>
      </c>
      <c r="Q4999" s="6" t="str">
        <f t="shared" si="6"/>
        <v>Weekday</v>
      </c>
      <c r="R4999" s="6" t="str">
        <f t="shared" si="7"/>
        <v>High (&gt;25%)</v>
      </c>
    </row>
    <row r="5000">
      <c r="A5000" s="3" t="s">
        <v>5518</v>
      </c>
      <c r="B5000" s="4">
        <v>45987.736805555556</v>
      </c>
      <c r="C5000" s="3" t="s">
        <v>44</v>
      </c>
      <c r="D5000" s="3" t="s">
        <v>361</v>
      </c>
      <c r="E5000" s="3" t="s">
        <v>35</v>
      </c>
      <c r="F5000" s="3">
        <v>2.0</v>
      </c>
      <c r="G5000" s="3">
        <v>2999.0</v>
      </c>
      <c r="H5000" s="3">
        <v>30.0</v>
      </c>
      <c r="I5000" s="3">
        <v>2104.54</v>
      </c>
      <c r="J5000" s="3" t="s">
        <v>52</v>
      </c>
      <c r="K5000" s="3" t="s">
        <v>28</v>
      </c>
      <c r="L5000" s="5">
        <f t="shared" si="1"/>
        <v>4198.6</v>
      </c>
      <c r="M5000" s="5">
        <f t="shared" si="2"/>
        <v>4209.08</v>
      </c>
      <c r="N5000" s="5">
        <f t="shared" si="3"/>
        <v>-10.48</v>
      </c>
      <c r="O5000" s="6">
        <f t="shared" si="4"/>
        <v>-0.002496070119</v>
      </c>
      <c r="P5000" s="6" t="str">
        <f t="shared" si="5"/>
        <v>Wednesday</v>
      </c>
      <c r="Q5000" s="6" t="str">
        <f t="shared" si="6"/>
        <v>Weekday</v>
      </c>
      <c r="R5000" s="6" t="str">
        <f t="shared" si="7"/>
        <v>High (&gt;25%)</v>
      </c>
    </row>
    <row r="5001">
      <c r="A5001" s="3" t="s">
        <v>5519</v>
      </c>
      <c r="B5001" s="4">
        <v>45967.586805555555</v>
      </c>
      <c r="C5001" s="3" t="s">
        <v>236</v>
      </c>
      <c r="D5001" s="3" t="s">
        <v>930</v>
      </c>
      <c r="E5001" s="3" t="s">
        <v>35</v>
      </c>
      <c r="F5001" s="3">
        <v>2.0</v>
      </c>
      <c r="G5001" s="3">
        <v>1999.0</v>
      </c>
      <c r="H5001" s="3">
        <v>0.0</v>
      </c>
      <c r="I5001" s="3">
        <v>1221.06</v>
      </c>
      <c r="J5001" s="3" t="s">
        <v>52</v>
      </c>
      <c r="K5001" s="3" t="s">
        <v>23</v>
      </c>
      <c r="L5001" s="5">
        <f t="shared" si="1"/>
        <v>3998</v>
      </c>
      <c r="M5001" s="5">
        <f t="shared" si="2"/>
        <v>2442.12</v>
      </c>
      <c r="N5001" s="5">
        <f t="shared" si="3"/>
        <v>1555.88</v>
      </c>
      <c r="O5001" s="6">
        <f t="shared" si="4"/>
        <v>0.3891645823</v>
      </c>
      <c r="P5001" s="6" t="str">
        <f t="shared" si="5"/>
        <v>Thursday</v>
      </c>
      <c r="Q5001" s="6" t="str">
        <f t="shared" si="6"/>
        <v>Weekday</v>
      </c>
      <c r="R5001" s="6" t="str">
        <f t="shared" si="7"/>
        <v>No Discount</v>
      </c>
    </row>
  </sheetData>
  <autoFilter ref="$A$1:$K$5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7"/>
      <c r="H1" s="7"/>
      <c r="I1" s="7"/>
    </row>
    <row r="2">
      <c r="G2" s="9"/>
      <c r="H2" s="9"/>
      <c r="I2" s="9"/>
    </row>
    <row r="3">
      <c r="G3" s="9"/>
      <c r="H3" s="7"/>
      <c r="I3" s="10"/>
    </row>
    <row r="4">
      <c r="G4" s="9"/>
      <c r="H4" s="7"/>
      <c r="I4" s="10"/>
    </row>
    <row r="5">
      <c r="G5" s="9"/>
      <c r="H5" s="7"/>
      <c r="I5" s="10"/>
    </row>
    <row r="6">
      <c r="G6" s="9"/>
      <c r="H6" s="7"/>
      <c r="I6" s="10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9"/>
    <row r="90"/>
    <row r="91"/>
    <row r="92"/>
    <row r="93"/>
    <row r="97"/>
    <row r="98"/>
    <row r="99"/>
    <row r="100"/>
    <row r="101"/>
    <row r="113"/>
    <row r="114"/>
    <row r="115"/>
    <row r="116"/>
    <row r="117"/>
  </sheetData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17.63"/>
    <col customWidth="1" min="3" max="3" width="21.88"/>
    <col customWidth="1" min="4" max="4" width="17.5"/>
    <col customWidth="1" min="5" max="5" width="17.75"/>
  </cols>
  <sheetData>
    <row r="1"/>
    <row r="2">
      <c r="F2" s="3" t="s">
        <v>21</v>
      </c>
      <c r="G2" s="15">
        <f t="shared" ref="G2:G4" si="1">B2/100000</f>
        <v>25.5441775</v>
      </c>
    </row>
    <row r="3">
      <c r="F3" s="3" t="s">
        <v>27</v>
      </c>
      <c r="G3" s="15">
        <f t="shared" si="1"/>
        <v>54.5503405</v>
      </c>
    </row>
    <row r="4">
      <c r="F4" s="3" t="s">
        <v>35</v>
      </c>
      <c r="G4" s="16">
        <f t="shared" si="1"/>
        <v>132.8697095</v>
      </c>
    </row>
    <row r="5"/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/>
    <row r="143"/>
    <row r="144"/>
    <row r="145"/>
    <row r="146"/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C166" s="3" t="s">
        <v>11</v>
      </c>
      <c r="E166" s="6"/>
    </row>
    <row r="167">
      <c r="C167" s="15">
        <f t="shared" ref="C167:C191" si="2">B167/100000</f>
        <v>10.119633</v>
      </c>
      <c r="E167" s="6"/>
    </row>
    <row r="168">
      <c r="C168" s="15">
        <f t="shared" si="2"/>
        <v>7.0463395</v>
      </c>
      <c r="E168" s="6"/>
    </row>
    <row r="169">
      <c r="C169" s="15">
        <f t="shared" si="2"/>
        <v>9.019782</v>
      </c>
      <c r="E169" s="6"/>
    </row>
    <row r="170">
      <c r="C170" s="15">
        <f t="shared" si="2"/>
        <v>8.6678205</v>
      </c>
      <c r="E170" s="6"/>
    </row>
    <row r="171">
      <c r="C171" s="15">
        <f t="shared" si="2"/>
        <v>9.086383</v>
      </c>
      <c r="E171" s="6"/>
    </row>
    <row r="172">
      <c r="C172" s="15">
        <f t="shared" si="2"/>
        <v>8.7134</v>
      </c>
      <c r="E172" s="6"/>
    </row>
    <row r="173">
      <c r="C173" s="15">
        <f t="shared" si="2"/>
        <v>8.4483925</v>
      </c>
      <c r="E173" s="6"/>
    </row>
    <row r="174">
      <c r="C174" s="15">
        <f t="shared" si="2"/>
        <v>9.7688275</v>
      </c>
      <c r="E174" s="6"/>
    </row>
    <row r="175">
      <c r="C175" s="15">
        <f t="shared" si="2"/>
        <v>7.84784</v>
      </c>
      <c r="E175" s="6"/>
    </row>
    <row r="176">
      <c r="C176" s="15">
        <f t="shared" si="2"/>
        <v>8.665477</v>
      </c>
      <c r="E176" s="6"/>
    </row>
    <row r="177">
      <c r="C177" s="15">
        <f t="shared" si="2"/>
        <v>9.0639295</v>
      </c>
      <c r="E177" s="6"/>
    </row>
    <row r="178">
      <c r="C178" s="15">
        <f t="shared" si="2"/>
        <v>9.2816775</v>
      </c>
      <c r="E178" s="6"/>
    </row>
    <row r="179">
      <c r="C179" s="15">
        <f t="shared" si="2"/>
        <v>10.0845145</v>
      </c>
      <c r="E179" s="6"/>
    </row>
    <row r="180">
      <c r="C180" s="15">
        <f t="shared" si="2"/>
        <v>8.973379</v>
      </c>
      <c r="E180" s="6"/>
    </row>
    <row r="181">
      <c r="C181" s="15">
        <f t="shared" si="2"/>
        <v>9.993007</v>
      </c>
      <c r="E181" s="6"/>
    </row>
    <row r="182">
      <c r="C182" s="15">
        <f t="shared" si="2"/>
        <v>7.0927905</v>
      </c>
      <c r="E182" s="6"/>
    </row>
    <row r="183">
      <c r="C183" s="15">
        <f t="shared" si="2"/>
        <v>9.5634295</v>
      </c>
      <c r="E183" s="6"/>
    </row>
    <row r="184">
      <c r="C184" s="15">
        <f t="shared" si="2"/>
        <v>8.7553425</v>
      </c>
      <c r="E184" s="6"/>
    </row>
    <row r="185">
      <c r="C185" s="15">
        <f t="shared" si="2"/>
        <v>8.3939185</v>
      </c>
      <c r="E185" s="6"/>
    </row>
    <row r="186">
      <c r="C186" s="15">
        <f t="shared" si="2"/>
        <v>9.9818245</v>
      </c>
      <c r="E186" s="6"/>
    </row>
    <row r="187">
      <c r="C187" s="15">
        <f t="shared" si="2"/>
        <v>9.152497</v>
      </c>
      <c r="E187" s="6"/>
    </row>
    <row r="188">
      <c r="C188" s="15">
        <f t="shared" si="2"/>
        <v>8.9901485</v>
      </c>
      <c r="E188" s="6"/>
    </row>
    <row r="189">
      <c r="C189" s="15">
        <f t="shared" si="2"/>
        <v>8.4581715</v>
      </c>
      <c r="E189" s="6"/>
    </row>
    <row r="190">
      <c r="C190" s="15">
        <f t="shared" si="2"/>
        <v>7.7957025</v>
      </c>
      <c r="E190" s="6"/>
    </row>
    <row r="191">
      <c r="C191" s="5">
        <f t="shared" si="2"/>
        <v>212.9642275</v>
      </c>
      <c r="E191" s="6"/>
    </row>
    <row r="192">
      <c r="E192" s="6"/>
    </row>
    <row r="193">
      <c r="E193" s="6"/>
    </row>
    <row r="194">
      <c r="E194" s="6"/>
    </row>
    <row r="195"/>
    <row r="196"/>
    <row r="197"/>
    <row r="198"/>
    <row r="199"/>
    <row r="200"/>
    <row r="201"/>
    <row r="202"/>
    <row r="203"/>
    <row r="204"/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  <row r="1001">
      <c r="E1001" s="6"/>
    </row>
    <row r="1002">
      <c r="E1002" s="6"/>
    </row>
    <row r="1003">
      <c r="E1003" s="6"/>
    </row>
    <row r="1004">
      <c r="E1004" s="6"/>
    </row>
    <row r="1005">
      <c r="E1005" s="6"/>
    </row>
    <row r="1006">
      <c r="E1006" s="6"/>
    </row>
    <row r="1007">
      <c r="E1007" s="6"/>
    </row>
    <row r="1008">
      <c r="E1008" s="6"/>
    </row>
    <row r="1009">
      <c r="E1009" s="6"/>
    </row>
    <row r="1010">
      <c r="E1010" s="6"/>
    </row>
    <row r="1011">
      <c r="E1011" s="6"/>
    </row>
    <row r="1012">
      <c r="E1012" s="6"/>
    </row>
    <row r="1013">
      <c r="E1013" s="6"/>
    </row>
    <row r="1014">
      <c r="E1014" s="6"/>
    </row>
    <row r="1015">
      <c r="E1015" s="6"/>
    </row>
    <row r="1016">
      <c r="E1016" s="6"/>
    </row>
    <row r="1017">
      <c r="E1017" s="6"/>
    </row>
    <row r="1018">
      <c r="E1018" s="6"/>
    </row>
    <row r="1019">
      <c r="E1019" s="6"/>
    </row>
    <row r="1020">
      <c r="E1020" s="6"/>
    </row>
    <row r="1021">
      <c r="E1021" s="6"/>
    </row>
    <row r="1022">
      <c r="E1022" s="6"/>
    </row>
    <row r="1023">
      <c r="E1023" s="6"/>
    </row>
    <row r="1024">
      <c r="E1024" s="6"/>
    </row>
    <row r="1025">
      <c r="E1025" s="6"/>
    </row>
    <row r="1026">
      <c r="E1026" s="6"/>
    </row>
    <row r="1027">
      <c r="E1027" s="6"/>
    </row>
    <row r="1028">
      <c r="E1028" s="6"/>
    </row>
    <row r="1029">
      <c r="E1029" s="6"/>
    </row>
    <row r="1030">
      <c r="E1030" s="6"/>
    </row>
    <row r="1031">
      <c r="E1031" s="6"/>
    </row>
    <row r="1032">
      <c r="E1032" s="6"/>
    </row>
    <row r="1033">
      <c r="E1033" s="6"/>
    </row>
    <row r="1034">
      <c r="E1034" s="6"/>
    </row>
    <row r="1035">
      <c r="E1035" s="6"/>
    </row>
    <row r="1036">
      <c r="E1036" s="6"/>
    </row>
    <row r="1037">
      <c r="E1037" s="6"/>
    </row>
    <row r="1038">
      <c r="E1038" s="6"/>
    </row>
    <row r="1039">
      <c r="E1039" s="6"/>
    </row>
    <row r="1040">
      <c r="E1040" s="6"/>
    </row>
    <row r="1041">
      <c r="E1041" s="6"/>
    </row>
    <row r="1042">
      <c r="E1042" s="6"/>
    </row>
    <row r="1043">
      <c r="E1043" s="6"/>
    </row>
    <row r="1044">
      <c r="E1044" s="6"/>
    </row>
    <row r="1045">
      <c r="E1045" s="6"/>
    </row>
    <row r="1046">
      <c r="E1046" s="6"/>
    </row>
    <row r="1047">
      <c r="E1047" s="6"/>
    </row>
    <row r="1048">
      <c r="E1048" s="6"/>
    </row>
    <row r="1049">
      <c r="E1049" s="6"/>
    </row>
    <row r="1050">
      <c r="E1050" s="6"/>
    </row>
    <row r="1051">
      <c r="E1051" s="6"/>
    </row>
    <row r="1052">
      <c r="E1052" s="6"/>
    </row>
    <row r="1053">
      <c r="E1053" s="6"/>
    </row>
    <row r="1054">
      <c r="E1054" s="6"/>
    </row>
    <row r="1055">
      <c r="E1055" s="6"/>
    </row>
    <row r="1056">
      <c r="E1056" s="6"/>
    </row>
    <row r="1057">
      <c r="E1057" s="6"/>
    </row>
    <row r="1058">
      <c r="E1058" s="6"/>
    </row>
    <row r="1059">
      <c r="E1059" s="6"/>
    </row>
    <row r="1060">
      <c r="E1060" s="6"/>
    </row>
    <row r="1061">
      <c r="E1061" s="6"/>
    </row>
    <row r="1062">
      <c r="E1062" s="6"/>
    </row>
    <row r="1063">
      <c r="E1063" s="6"/>
    </row>
    <row r="1064">
      <c r="E1064" s="6"/>
    </row>
    <row r="1065">
      <c r="E1065" s="6"/>
    </row>
    <row r="1066">
      <c r="E1066" s="6"/>
    </row>
    <row r="1067">
      <c r="E1067" s="6"/>
    </row>
    <row r="1068">
      <c r="E1068" s="6"/>
    </row>
    <row r="1069">
      <c r="E1069" s="6"/>
    </row>
    <row r="1070">
      <c r="E1070" s="6"/>
    </row>
    <row r="1071">
      <c r="E1071" s="6"/>
    </row>
    <row r="1072">
      <c r="E1072" s="6"/>
    </row>
    <row r="1073">
      <c r="E1073" s="6"/>
    </row>
    <row r="1074">
      <c r="E1074" s="6"/>
    </row>
    <row r="1075">
      <c r="E1075" s="6"/>
    </row>
    <row r="1076">
      <c r="E1076" s="6"/>
    </row>
    <row r="1077">
      <c r="E1077" s="6"/>
    </row>
    <row r="1078">
      <c r="E1078" s="6"/>
    </row>
    <row r="1079">
      <c r="E1079" s="6"/>
    </row>
    <row r="1080">
      <c r="E1080" s="6"/>
    </row>
    <row r="1081">
      <c r="E1081" s="6"/>
    </row>
    <row r="1082">
      <c r="E1082" s="6"/>
    </row>
    <row r="1083">
      <c r="E1083" s="6"/>
    </row>
    <row r="1084">
      <c r="E1084" s="6"/>
    </row>
    <row r="1085">
      <c r="E1085" s="6"/>
    </row>
    <row r="1086">
      <c r="E1086" s="6"/>
    </row>
    <row r="1087">
      <c r="E1087" s="6"/>
    </row>
    <row r="1088">
      <c r="E1088" s="6"/>
    </row>
    <row r="1089">
      <c r="E1089" s="6"/>
    </row>
    <row r="1090">
      <c r="E1090" s="6"/>
    </row>
    <row r="1091">
      <c r="E1091" s="6"/>
    </row>
    <row r="1092">
      <c r="E1092" s="6"/>
    </row>
    <row r="1093">
      <c r="E1093" s="6"/>
    </row>
    <row r="1094">
      <c r="E1094" s="6"/>
    </row>
    <row r="1095">
      <c r="E1095" s="6"/>
    </row>
    <row r="1096">
      <c r="E1096" s="6"/>
    </row>
    <row r="1097">
      <c r="E1097" s="6"/>
    </row>
    <row r="1098">
      <c r="E1098" s="6"/>
    </row>
    <row r="1099">
      <c r="E1099" s="6"/>
    </row>
    <row r="1100">
      <c r="E1100" s="6"/>
    </row>
    <row r="1101">
      <c r="E1101" s="6"/>
    </row>
    <row r="1102">
      <c r="E1102" s="6"/>
    </row>
    <row r="1103">
      <c r="E1103" s="6"/>
    </row>
    <row r="1104">
      <c r="E1104" s="6"/>
    </row>
    <row r="1105">
      <c r="E1105" s="6"/>
    </row>
    <row r="1106">
      <c r="E1106" s="6"/>
    </row>
    <row r="1107">
      <c r="E1107" s="6"/>
    </row>
    <row r="1108">
      <c r="E1108" s="6"/>
    </row>
    <row r="1109">
      <c r="E1109" s="6"/>
    </row>
    <row r="1110">
      <c r="E1110" s="6"/>
    </row>
    <row r="1111">
      <c r="E1111" s="6"/>
    </row>
    <row r="1112">
      <c r="E1112" s="6"/>
    </row>
    <row r="1113">
      <c r="E1113" s="6"/>
    </row>
    <row r="1114">
      <c r="E1114" s="6"/>
    </row>
    <row r="1115">
      <c r="E1115" s="6"/>
    </row>
    <row r="1116">
      <c r="E1116" s="6"/>
    </row>
    <row r="1117">
      <c r="E1117" s="6"/>
    </row>
    <row r="1118">
      <c r="E1118" s="6"/>
    </row>
    <row r="1119">
      <c r="E1119" s="6"/>
    </row>
    <row r="1120">
      <c r="E1120" s="6"/>
    </row>
    <row r="1121">
      <c r="E1121" s="6"/>
    </row>
    <row r="1122">
      <c r="E1122" s="6"/>
    </row>
    <row r="1123">
      <c r="E1123" s="6"/>
    </row>
    <row r="1124">
      <c r="E1124" s="6"/>
    </row>
    <row r="1125">
      <c r="E1125" s="6"/>
    </row>
    <row r="1126">
      <c r="E1126" s="6"/>
    </row>
    <row r="1127">
      <c r="E1127" s="6"/>
    </row>
    <row r="1128">
      <c r="E1128" s="6"/>
    </row>
    <row r="1129">
      <c r="E1129" s="6"/>
    </row>
    <row r="1130">
      <c r="E1130" s="6"/>
    </row>
    <row r="1131">
      <c r="E1131" s="6"/>
    </row>
    <row r="1132">
      <c r="E1132" s="6"/>
    </row>
    <row r="1133">
      <c r="E1133" s="6"/>
    </row>
    <row r="1134">
      <c r="E1134" s="6"/>
    </row>
    <row r="1135">
      <c r="E1135" s="6"/>
    </row>
    <row r="1136">
      <c r="E1136" s="6"/>
    </row>
    <row r="1137">
      <c r="E1137" s="6"/>
    </row>
    <row r="1138">
      <c r="E1138" s="6"/>
    </row>
    <row r="1139">
      <c r="E1139" s="6"/>
    </row>
    <row r="1140">
      <c r="E1140" s="6"/>
    </row>
    <row r="1141">
      <c r="E1141" s="6"/>
    </row>
    <row r="1142">
      <c r="E1142" s="6"/>
    </row>
    <row r="1143">
      <c r="E1143" s="6"/>
    </row>
    <row r="1144">
      <c r="E1144" s="6"/>
    </row>
    <row r="1145">
      <c r="E1145" s="6"/>
    </row>
    <row r="1146">
      <c r="E1146" s="6"/>
    </row>
    <row r="1147">
      <c r="E1147" s="6"/>
    </row>
    <row r="1148">
      <c r="E1148" s="6"/>
    </row>
    <row r="1149">
      <c r="E1149" s="6"/>
    </row>
    <row r="1150">
      <c r="E1150" s="6"/>
    </row>
    <row r="1151">
      <c r="E1151" s="6"/>
    </row>
    <row r="1152">
      <c r="E1152" s="6"/>
    </row>
    <row r="1153">
      <c r="E1153" s="6"/>
    </row>
    <row r="1154">
      <c r="E1154" s="6"/>
    </row>
    <row r="1155">
      <c r="E1155" s="6"/>
    </row>
    <row r="1156">
      <c r="E1156" s="6"/>
    </row>
    <row r="1157">
      <c r="E1157" s="6"/>
    </row>
    <row r="1158">
      <c r="E1158" s="6"/>
    </row>
    <row r="1159">
      <c r="E1159" s="6"/>
    </row>
    <row r="1160">
      <c r="E1160" s="6"/>
    </row>
    <row r="1161">
      <c r="E1161" s="6"/>
    </row>
    <row r="1162">
      <c r="E1162" s="6"/>
    </row>
    <row r="1163">
      <c r="E1163" s="6"/>
    </row>
    <row r="1164">
      <c r="E1164" s="6"/>
    </row>
    <row r="1165">
      <c r="E1165" s="6"/>
    </row>
    <row r="1166">
      <c r="E1166" s="6"/>
    </row>
    <row r="1167">
      <c r="E1167" s="6"/>
    </row>
    <row r="1168">
      <c r="E1168" s="6"/>
    </row>
    <row r="1169">
      <c r="E1169" s="6"/>
    </row>
    <row r="1170">
      <c r="E1170" s="6"/>
    </row>
    <row r="1171">
      <c r="E1171" s="6"/>
    </row>
    <row r="1172">
      <c r="E1172" s="6"/>
    </row>
    <row r="1173">
      <c r="E1173" s="6"/>
    </row>
    <row r="1174">
      <c r="E1174" s="6"/>
    </row>
    <row r="1175">
      <c r="E1175" s="6"/>
    </row>
    <row r="1176">
      <c r="E1176" s="6"/>
    </row>
    <row r="1177">
      <c r="E1177" s="6"/>
    </row>
    <row r="1178">
      <c r="E1178" s="6"/>
    </row>
    <row r="1179">
      <c r="E1179" s="6"/>
    </row>
    <row r="1180">
      <c r="E1180" s="6"/>
    </row>
    <row r="1181">
      <c r="E1181" s="6"/>
    </row>
    <row r="1182">
      <c r="E1182" s="6"/>
    </row>
    <row r="1183">
      <c r="E1183" s="6"/>
    </row>
    <row r="1184">
      <c r="E1184" s="6"/>
    </row>
    <row r="1185">
      <c r="E1185" s="6"/>
    </row>
    <row r="1186">
      <c r="E1186" s="6"/>
    </row>
    <row r="1187">
      <c r="E1187" s="6"/>
    </row>
    <row r="1188">
      <c r="E1188" s="6"/>
    </row>
    <row r="1189">
      <c r="E1189" s="6"/>
    </row>
    <row r="1190">
      <c r="E1190" s="6"/>
    </row>
    <row r="1191">
      <c r="E1191" s="6"/>
    </row>
    <row r="1192">
      <c r="E1192" s="6"/>
    </row>
    <row r="1193">
      <c r="E1193" s="6"/>
    </row>
    <row r="1194">
      <c r="E1194" s="6"/>
    </row>
    <row r="1195">
      <c r="E1195" s="6"/>
    </row>
    <row r="1196">
      <c r="E1196" s="6"/>
    </row>
    <row r="1197">
      <c r="E1197" s="6"/>
    </row>
    <row r="1198">
      <c r="E1198" s="6"/>
    </row>
    <row r="1199">
      <c r="E1199" s="6"/>
    </row>
    <row r="1200">
      <c r="E1200" s="6"/>
    </row>
    <row r="1201">
      <c r="E1201" s="6"/>
    </row>
    <row r="1202">
      <c r="E1202" s="6"/>
    </row>
    <row r="1203">
      <c r="E1203" s="6"/>
    </row>
    <row r="1204">
      <c r="E1204" s="6"/>
    </row>
    <row r="1205">
      <c r="E1205" s="6"/>
    </row>
    <row r="1206">
      <c r="E1206" s="6"/>
    </row>
    <row r="1207">
      <c r="E1207" s="6"/>
    </row>
    <row r="1208">
      <c r="E1208" s="6"/>
    </row>
    <row r="1209">
      <c r="E1209" s="6"/>
    </row>
    <row r="1210">
      <c r="E1210" s="6"/>
    </row>
    <row r="1211">
      <c r="E1211" s="6"/>
    </row>
    <row r="1212">
      <c r="E1212" s="6"/>
    </row>
    <row r="1213">
      <c r="E1213" s="6"/>
    </row>
    <row r="1214">
      <c r="E1214" s="6"/>
    </row>
    <row r="1215">
      <c r="E1215" s="6"/>
    </row>
    <row r="1216">
      <c r="E1216" s="6"/>
    </row>
    <row r="1217">
      <c r="E1217" s="6"/>
    </row>
    <row r="1218">
      <c r="E1218" s="6"/>
    </row>
    <row r="1219">
      <c r="E1219" s="6"/>
    </row>
    <row r="1220">
      <c r="E1220" s="6"/>
    </row>
    <row r="1221">
      <c r="E1221" s="6"/>
    </row>
    <row r="1222">
      <c r="E1222" s="6"/>
    </row>
    <row r="1223">
      <c r="E1223" s="6"/>
    </row>
    <row r="1224">
      <c r="E1224" s="6"/>
    </row>
    <row r="1225">
      <c r="E1225" s="6"/>
    </row>
    <row r="1226">
      <c r="E1226" s="6"/>
    </row>
    <row r="1227">
      <c r="E1227" s="6"/>
    </row>
    <row r="1228">
      <c r="E1228" s="6"/>
    </row>
    <row r="1229">
      <c r="E1229" s="6"/>
    </row>
    <row r="1230">
      <c r="E1230" s="6"/>
    </row>
    <row r="1231">
      <c r="E1231" s="6"/>
    </row>
    <row r="1232">
      <c r="E1232" s="6"/>
    </row>
    <row r="1233">
      <c r="E1233" s="6"/>
    </row>
    <row r="1234">
      <c r="E1234" s="6"/>
    </row>
    <row r="1235">
      <c r="E1235" s="6"/>
    </row>
    <row r="1236">
      <c r="E1236" s="6"/>
    </row>
    <row r="1237">
      <c r="E1237" s="6"/>
    </row>
    <row r="1238">
      <c r="E1238" s="6"/>
    </row>
    <row r="1239">
      <c r="E1239" s="6"/>
    </row>
    <row r="1240">
      <c r="E1240" s="6"/>
    </row>
    <row r="1241">
      <c r="E1241" s="6"/>
    </row>
    <row r="1242">
      <c r="E1242" s="6"/>
    </row>
    <row r="1243">
      <c r="E1243" s="6"/>
    </row>
    <row r="1244">
      <c r="E1244" s="6"/>
    </row>
    <row r="1245">
      <c r="E1245" s="6"/>
    </row>
    <row r="1246">
      <c r="E1246" s="6"/>
    </row>
    <row r="1247">
      <c r="E1247" s="6"/>
    </row>
    <row r="1248">
      <c r="E1248" s="6"/>
    </row>
    <row r="1249">
      <c r="E1249" s="6"/>
    </row>
    <row r="1250">
      <c r="E1250" s="6"/>
    </row>
    <row r="1251">
      <c r="E1251" s="6"/>
    </row>
    <row r="1252">
      <c r="E1252" s="6"/>
    </row>
    <row r="1253">
      <c r="E1253" s="6"/>
    </row>
    <row r="1254">
      <c r="E1254" s="6"/>
    </row>
    <row r="1255">
      <c r="E1255" s="6"/>
    </row>
    <row r="1256">
      <c r="E1256" s="6"/>
    </row>
    <row r="1257">
      <c r="E1257" s="6"/>
    </row>
    <row r="1258">
      <c r="E1258" s="6"/>
    </row>
    <row r="1259">
      <c r="E1259" s="6"/>
    </row>
    <row r="1260">
      <c r="E1260" s="6"/>
    </row>
    <row r="1261">
      <c r="E1261" s="6"/>
    </row>
    <row r="1262">
      <c r="E1262" s="6"/>
    </row>
    <row r="1263">
      <c r="E1263" s="6"/>
    </row>
    <row r="1264">
      <c r="E1264" s="6"/>
    </row>
    <row r="1265">
      <c r="E1265" s="6"/>
    </row>
    <row r="1266">
      <c r="E1266" s="6"/>
    </row>
    <row r="1267">
      <c r="E1267" s="6"/>
    </row>
    <row r="1268">
      <c r="E1268" s="6"/>
    </row>
    <row r="1269">
      <c r="E1269" s="6"/>
    </row>
    <row r="1270">
      <c r="E1270" s="6"/>
    </row>
    <row r="1271">
      <c r="E1271" s="6"/>
    </row>
    <row r="1272">
      <c r="E1272" s="6"/>
    </row>
    <row r="1273">
      <c r="E1273" s="6"/>
    </row>
    <row r="1274">
      <c r="E1274" s="6"/>
    </row>
    <row r="1275">
      <c r="E1275" s="6"/>
    </row>
    <row r="1276">
      <c r="E1276" s="6"/>
    </row>
    <row r="1277">
      <c r="E1277" s="6"/>
    </row>
    <row r="1278">
      <c r="E1278" s="6"/>
    </row>
    <row r="1279">
      <c r="E1279" s="6"/>
    </row>
    <row r="1280">
      <c r="E1280" s="6"/>
    </row>
    <row r="1281">
      <c r="E1281" s="6"/>
    </row>
    <row r="1282">
      <c r="E1282" s="6"/>
    </row>
    <row r="1283">
      <c r="E1283" s="6"/>
    </row>
    <row r="1284">
      <c r="E1284" s="6"/>
    </row>
    <row r="1285">
      <c r="E1285" s="6"/>
    </row>
    <row r="1286">
      <c r="E1286" s="6"/>
    </row>
    <row r="1287">
      <c r="E1287" s="6"/>
    </row>
    <row r="1288">
      <c r="E1288" s="6"/>
    </row>
    <row r="1289">
      <c r="E1289" s="6"/>
    </row>
    <row r="1290">
      <c r="E1290" s="6"/>
    </row>
    <row r="1291">
      <c r="E1291" s="6"/>
    </row>
    <row r="1292">
      <c r="E1292" s="6"/>
    </row>
    <row r="1293">
      <c r="E1293" s="6"/>
    </row>
    <row r="1294">
      <c r="E1294" s="6"/>
    </row>
    <row r="1295">
      <c r="E1295" s="6"/>
    </row>
    <row r="1296">
      <c r="E1296" s="6"/>
    </row>
    <row r="1297">
      <c r="E1297" s="6"/>
    </row>
    <row r="1298">
      <c r="E1298" s="6"/>
    </row>
    <row r="1299">
      <c r="E1299" s="6"/>
    </row>
    <row r="1300">
      <c r="E1300" s="6"/>
    </row>
    <row r="1301">
      <c r="E1301" s="6"/>
    </row>
    <row r="1302">
      <c r="E1302" s="6"/>
    </row>
    <row r="1303">
      <c r="E1303" s="6"/>
    </row>
    <row r="1304">
      <c r="E1304" s="6"/>
    </row>
    <row r="1305">
      <c r="E1305" s="6"/>
    </row>
    <row r="1306">
      <c r="E1306" s="6"/>
    </row>
    <row r="1307">
      <c r="E1307" s="6"/>
    </row>
    <row r="1308">
      <c r="E1308" s="6"/>
    </row>
    <row r="1309">
      <c r="E1309" s="6"/>
    </row>
    <row r="1310">
      <c r="E1310" s="6"/>
    </row>
    <row r="1311">
      <c r="E1311" s="6"/>
    </row>
    <row r="1312">
      <c r="E1312" s="6"/>
    </row>
    <row r="1313">
      <c r="E1313" s="6"/>
    </row>
    <row r="1314">
      <c r="E1314" s="6"/>
    </row>
    <row r="1315">
      <c r="E1315" s="6"/>
    </row>
    <row r="1316">
      <c r="E1316" s="6"/>
    </row>
    <row r="1317">
      <c r="E1317" s="6"/>
    </row>
    <row r="1318">
      <c r="E1318" s="6"/>
    </row>
    <row r="1319">
      <c r="E1319" s="6"/>
    </row>
    <row r="1320">
      <c r="E1320" s="6"/>
    </row>
    <row r="1321">
      <c r="E1321" s="6"/>
    </row>
    <row r="1322">
      <c r="E1322" s="6"/>
    </row>
    <row r="1323">
      <c r="E1323" s="6"/>
    </row>
    <row r="1324">
      <c r="E1324" s="6"/>
    </row>
    <row r="1325">
      <c r="E1325" s="6"/>
    </row>
    <row r="1326">
      <c r="E1326" s="6"/>
    </row>
    <row r="1327">
      <c r="E1327" s="6"/>
    </row>
    <row r="1328">
      <c r="E1328" s="6"/>
    </row>
    <row r="1329">
      <c r="E1329" s="6"/>
    </row>
    <row r="1330">
      <c r="E1330" s="6"/>
    </row>
    <row r="1331">
      <c r="E1331" s="6"/>
    </row>
    <row r="1332">
      <c r="E1332" s="6"/>
    </row>
    <row r="1333">
      <c r="E1333" s="6"/>
    </row>
    <row r="1334">
      <c r="E1334" s="6"/>
    </row>
    <row r="1335">
      <c r="E1335" s="6"/>
    </row>
    <row r="1336">
      <c r="E1336" s="6"/>
    </row>
    <row r="1337">
      <c r="E1337" s="6"/>
    </row>
    <row r="1338">
      <c r="E1338" s="6"/>
    </row>
    <row r="1339">
      <c r="E1339" s="6"/>
    </row>
    <row r="1340">
      <c r="E1340" s="6"/>
    </row>
    <row r="1341">
      <c r="E1341" s="6"/>
    </row>
    <row r="1342">
      <c r="E1342" s="6"/>
    </row>
    <row r="1343">
      <c r="E1343" s="6"/>
    </row>
    <row r="1344">
      <c r="E1344" s="6"/>
    </row>
    <row r="1345">
      <c r="E1345" s="6"/>
    </row>
    <row r="1346">
      <c r="E1346" s="6"/>
    </row>
    <row r="1347">
      <c r="E1347" s="6"/>
    </row>
    <row r="1348">
      <c r="E1348" s="6"/>
    </row>
    <row r="1349">
      <c r="E1349" s="6"/>
    </row>
    <row r="1350">
      <c r="E1350" s="6"/>
    </row>
    <row r="1351">
      <c r="E1351" s="6"/>
    </row>
    <row r="1352">
      <c r="E1352" s="6"/>
    </row>
    <row r="1353">
      <c r="E1353" s="6"/>
    </row>
    <row r="1354">
      <c r="E1354" s="6"/>
    </row>
    <row r="1355">
      <c r="E1355" s="6"/>
    </row>
    <row r="1356">
      <c r="E1356" s="6"/>
    </row>
    <row r="1357">
      <c r="E1357" s="6"/>
    </row>
    <row r="1358">
      <c r="E1358" s="6"/>
    </row>
    <row r="1359">
      <c r="E1359" s="6"/>
    </row>
    <row r="1360">
      <c r="E1360" s="6"/>
    </row>
    <row r="1361">
      <c r="E1361" s="6"/>
    </row>
    <row r="1362">
      <c r="E1362" s="6"/>
    </row>
    <row r="1363">
      <c r="E1363" s="6"/>
    </row>
    <row r="1364">
      <c r="E1364" s="6"/>
    </row>
    <row r="1365">
      <c r="E1365" s="6"/>
    </row>
    <row r="1366">
      <c r="E1366" s="6"/>
    </row>
    <row r="1367">
      <c r="E1367" s="6"/>
    </row>
    <row r="1368">
      <c r="E1368" s="6"/>
    </row>
    <row r="1369">
      <c r="E1369" s="6"/>
    </row>
    <row r="1370">
      <c r="E1370" s="6"/>
    </row>
    <row r="1371">
      <c r="E1371" s="6"/>
    </row>
    <row r="1372">
      <c r="E1372" s="6"/>
    </row>
    <row r="1373">
      <c r="E1373" s="6"/>
    </row>
    <row r="1374">
      <c r="E1374" s="6"/>
    </row>
    <row r="1375">
      <c r="E1375" s="6"/>
    </row>
    <row r="1376">
      <c r="E1376" s="6"/>
    </row>
    <row r="1377">
      <c r="E1377" s="6"/>
    </row>
    <row r="1378">
      <c r="E1378" s="6"/>
    </row>
    <row r="1379">
      <c r="E1379" s="6"/>
    </row>
    <row r="1380">
      <c r="E1380" s="6"/>
    </row>
    <row r="1381">
      <c r="E1381" s="6"/>
    </row>
    <row r="1382">
      <c r="E1382" s="6"/>
    </row>
    <row r="1383">
      <c r="E1383" s="6"/>
    </row>
    <row r="1384">
      <c r="E1384" s="6"/>
    </row>
    <row r="1385">
      <c r="E1385" s="6"/>
    </row>
    <row r="1386">
      <c r="E1386" s="6"/>
    </row>
    <row r="1387">
      <c r="E1387" s="6"/>
    </row>
    <row r="1388">
      <c r="E1388" s="6"/>
    </row>
    <row r="1389">
      <c r="E1389" s="6"/>
    </row>
    <row r="1390">
      <c r="E1390" s="6"/>
    </row>
    <row r="1391">
      <c r="E1391" s="6"/>
    </row>
    <row r="1392">
      <c r="E1392" s="6"/>
    </row>
    <row r="1393">
      <c r="E1393" s="6"/>
    </row>
    <row r="1394">
      <c r="E1394" s="6"/>
    </row>
    <row r="1395">
      <c r="E1395" s="6"/>
    </row>
    <row r="1396">
      <c r="E1396" s="6"/>
    </row>
    <row r="1397">
      <c r="E1397" s="6"/>
    </row>
    <row r="1398">
      <c r="E1398" s="6"/>
    </row>
    <row r="1399">
      <c r="E1399" s="6"/>
    </row>
    <row r="1400">
      <c r="E1400" s="6"/>
    </row>
    <row r="1401">
      <c r="E1401" s="6"/>
    </row>
    <row r="1402">
      <c r="E1402" s="6"/>
    </row>
    <row r="1403">
      <c r="E1403" s="6"/>
    </row>
    <row r="1404">
      <c r="E1404" s="6"/>
    </row>
    <row r="1405">
      <c r="E1405" s="6"/>
    </row>
    <row r="1406">
      <c r="E1406" s="6"/>
    </row>
    <row r="1407">
      <c r="E1407" s="6"/>
    </row>
    <row r="1408">
      <c r="E1408" s="6"/>
    </row>
    <row r="1409">
      <c r="E1409" s="6"/>
    </row>
    <row r="1410">
      <c r="E1410" s="6"/>
    </row>
    <row r="1411">
      <c r="E1411" s="6"/>
    </row>
    <row r="1412">
      <c r="E1412" s="6"/>
    </row>
    <row r="1413">
      <c r="E1413" s="6"/>
    </row>
    <row r="1414">
      <c r="E1414" s="6"/>
    </row>
    <row r="1415">
      <c r="E1415" s="6"/>
    </row>
    <row r="1416">
      <c r="E1416" s="6"/>
    </row>
    <row r="1417">
      <c r="E1417" s="6"/>
    </row>
    <row r="1418">
      <c r="E1418" s="6"/>
    </row>
    <row r="1419">
      <c r="E1419" s="6"/>
    </row>
    <row r="1420">
      <c r="E1420" s="6"/>
    </row>
    <row r="1421">
      <c r="E1421" s="6"/>
    </row>
    <row r="1422">
      <c r="E1422" s="6"/>
    </row>
    <row r="1423">
      <c r="E1423" s="6"/>
    </row>
    <row r="1424">
      <c r="E1424" s="6"/>
    </row>
    <row r="1425">
      <c r="E1425" s="6"/>
    </row>
    <row r="1426">
      <c r="E1426" s="6"/>
    </row>
    <row r="1427">
      <c r="E1427" s="6"/>
    </row>
    <row r="1428">
      <c r="E1428" s="6"/>
    </row>
    <row r="1429">
      <c r="E1429" s="6"/>
    </row>
    <row r="1430">
      <c r="E1430" s="6"/>
    </row>
    <row r="1431">
      <c r="E1431" s="6"/>
    </row>
    <row r="1432">
      <c r="E1432" s="6"/>
    </row>
    <row r="1433">
      <c r="E1433" s="6"/>
    </row>
    <row r="1434">
      <c r="E1434" s="6"/>
    </row>
    <row r="1435">
      <c r="E1435" s="6"/>
    </row>
    <row r="1436">
      <c r="E1436" s="6"/>
    </row>
    <row r="1437">
      <c r="E1437" s="6"/>
    </row>
    <row r="1438">
      <c r="E1438" s="6"/>
    </row>
    <row r="1439">
      <c r="E1439" s="6"/>
    </row>
    <row r="1440">
      <c r="E1440" s="6"/>
    </row>
    <row r="1441">
      <c r="E1441" s="6"/>
    </row>
    <row r="1442">
      <c r="E1442" s="6"/>
    </row>
    <row r="1443">
      <c r="E1443" s="6"/>
    </row>
    <row r="1444">
      <c r="E1444" s="6"/>
    </row>
    <row r="1445">
      <c r="E1445" s="6"/>
    </row>
    <row r="1446">
      <c r="E1446" s="6"/>
    </row>
    <row r="1447">
      <c r="E1447" s="6"/>
    </row>
    <row r="1448">
      <c r="E1448" s="6"/>
    </row>
    <row r="1449">
      <c r="E1449" s="6"/>
    </row>
    <row r="1450">
      <c r="E1450" s="6"/>
    </row>
    <row r="1451">
      <c r="E1451" s="6"/>
    </row>
    <row r="1452">
      <c r="E1452" s="6"/>
    </row>
    <row r="1453">
      <c r="E1453" s="6"/>
    </row>
    <row r="1454">
      <c r="E1454" s="6"/>
    </row>
    <row r="1455">
      <c r="E1455" s="6"/>
    </row>
    <row r="1456">
      <c r="E1456" s="6"/>
    </row>
    <row r="1457">
      <c r="E1457" s="6"/>
    </row>
    <row r="1458">
      <c r="E1458" s="6"/>
    </row>
    <row r="1459">
      <c r="E1459" s="6"/>
    </row>
    <row r="1460">
      <c r="E1460" s="6"/>
    </row>
    <row r="1461">
      <c r="E1461" s="6"/>
    </row>
    <row r="1462">
      <c r="E1462" s="6"/>
    </row>
    <row r="1463">
      <c r="E1463" s="6"/>
    </row>
    <row r="1464">
      <c r="E1464" s="6"/>
    </row>
    <row r="1465">
      <c r="E1465" s="6"/>
    </row>
    <row r="1466">
      <c r="E1466" s="6"/>
    </row>
    <row r="1467">
      <c r="E1467" s="6"/>
    </row>
    <row r="1468">
      <c r="E1468" s="6"/>
    </row>
    <row r="1469">
      <c r="E1469" s="6"/>
    </row>
    <row r="1470">
      <c r="E1470" s="6"/>
    </row>
    <row r="1471">
      <c r="E1471" s="6"/>
    </row>
    <row r="1472">
      <c r="E1472" s="6"/>
    </row>
    <row r="1473">
      <c r="E1473" s="6"/>
    </row>
    <row r="1474">
      <c r="E1474" s="6"/>
    </row>
    <row r="1475">
      <c r="E1475" s="6"/>
    </row>
    <row r="1476">
      <c r="E1476" s="6"/>
    </row>
    <row r="1477">
      <c r="E1477" s="6"/>
    </row>
    <row r="1478">
      <c r="E1478" s="6"/>
    </row>
    <row r="1479">
      <c r="E1479" s="6"/>
    </row>
    <row r="1480">
      <c r="E1480" s="6"/>
    </row>
    <row r="1481">
      <c r="E1481" s="6"/>
    </row>
    <row r="1482">
      <c r="E1482" s="6"/>
    </row>
    <row r="1483">
      <c r="E1483" s="6"/>
    </row>
    <row r="1484">
      <c r="E1484" s="6"/>
    </row>
    <row r="1485">
      <c r="E1485" s="6"/>
    </row>
    <row r="1486">
      <c r="E1486" s="6"/>
    </row>
    <row r="1487">
      <c r="E1487" s="6"/>
    </row>
    <row r="1488">
      <c r="E1488" s="6"/>
    </row>
    <row r="1489">
      <c r="E1489" s="6"/>
    </row>
    <row r="1490">
      <c r="E1490" s="6"/>
    </row>
    <row r="1491">
      <c r="E1491" s="6"/>
    </row>
    <row r="1492">
      <c r="E1492" s="6"/>
    </row>
    <row r="1493">
      <c r="E1493" s="6"/>
    </row>
    <row r="1494">
      <c r="E1494" s="6"/>
    </row>
    <row r="1495">
      <c r="E1495" s="6"/>
    </row>
    <row r="1496">
      <c r="E1496" s="6"/>
    </row>
    <row r="1497">
      <c r="E1497" s="6"/>
    </row>
    <row r="1498">
      <c r="E1498" s="6"/>
    </row>
    <row r="1499">
      <c r="E1499" s="6"/>
    </row>
    <row r="1500">
      <c r="E1500" s="6"/>
    </row>
    <row r="1501">
      <c r="E1501" s="6"/>
    </row>
    <row r="1502">
      <c r="E1502" s="6"/>
    </row>
    <row r="1503">
      <c r="E1503" s="6"/>
    </row>
    <row r="1504">
      <c r="E1504" s="6"/>
    </row>
    <row r="1505">
      <c r="E1505" s="6"/>
    </row>
    <row r="1506">
      <c r="E1506" s="6"/>
    </row>
    <row r="1507">
      <c r="E1507" s="6"/>
    </row>
    <row r="1508">
      <c r="E1508" s="6"/>
    </row>
    <row r="1509">
      <c r="E1509" s="6"/>
    </row>
    <row r="1510">
      <c r="E1510" s="6"/>
    </row>
    <row r="1511">
      <c r="E1511" s="6"/>
    </row>
    <row r="1512">
      <c r="E1512" s="6"/>
    </row>
    <row r="1513">
      <c r="E1513" s="6"/>
    </row>
    <row r="1514">
      <c r="E1514" s="6"/>
    </row>
    <row r="1515">
      <c r="E1515" s="6"/>
    </row>
    <row r="1516">
      <c r="E1516" s="6"/>
    </row>
    <row r="1517">
      <c r="E1517" s="6"/>
    </row>
    <row r="1518">
      <c r="E1518" s="6"/>
    </row>
    <row r="1519">
      <c r="E1519" s="6"/>
    </row>
    <row r="1520">
      <c r="E1520" s="6"/>
    </row>
    <row r="1521">
      <c r="E1521" s="6"/>
    </row>
    <row r="1522">
      <c r="E1522" s="6"/>
    </row>
    <row r="1523">
      <c r="E1523" s="6"/>
    </row>
    <row r="1524">
      <c r="E1524" s="6"/>
    </row>
    <row r="1525">
      <c r="E1525" s="6"/>
    </row>
    <row r="1526">
      <c r="E1526" s="6"/>
    </row>
    <row r="1527">
      <c r="E1527" s="6"/>
    </row>
    <row r="1528">
      <c r="E1528" s="6"/>
    </row>
    <row r="1529">
      <c r="E1529" s="6"/>
    </row>
    <row r="1530">
      <c r="E1530" s="6"/>
    </row>
    <row r="1531">
      <c r="E1531" s="6"/>
    </row>
    <row r="1532">
      <c r="E1532" s="6"/>
    </row>
    <row r="1533">
      <c r="E1533" s="6"/>
    </row>
    <row r="1534">
      <c r="E1534" s="6"/>
    </row>
    <row r="1535">
      <c r="E1535" s="6"/>
    </row>
    <row r="1536">
      <c r="E1536" s="6"/>
    </row>
    <row r="1537">
      <c r="E1537" s="6"/>
    </row>
    <row r="1538">
      <c r="E1538" s="6"/>
    </row>
    <row r="1539">
      <c r="E1539" s="6"/>
    </row>
    <row r="1540">
      <c r="E1540" s="6"/>
    </row>
    <row r="1541">
      <c r="E1541" s="6"/>
    </row>
    <row r="1542">
      <c r="E1542" s="6"/>
    </row>
    <row r="1543">
      <c r="E1543" s="6"/>
    </row>
    <row r="1544">
      <c r="E1544" s="6"/>
    </row>
    <row r="1545">
      <c r="E1545" s="6"/>
    </row>
    <row r="1546">
      <c r="E1546" s="6"/>
    </row>
    <row r="1547">
      <c r="E1547" s="6"/>
    </row>
    <row r="1548">
      <c r="E1548" s="6"/>
    </row>
    <row r="1549">
      <c r="E1549" s="6"/>
    </row>
    <row r="1550">
      <c r="E1550" s="6"/>
    </row>
    <row r="1551">
      <c r="E1551" s="6"/>
    </row>
    <row r="1552">
      <c r="E1552" s="6"/>
    </row>
    <row r="1553">
      <c r="E1553" s="6"/>
    </row>
    <row r="1554">
      <c r="E1554" s="6"/>
    </row>
    <row r="1555">
      <c r="E1555" s="6"/>
    </row>
    <row r="1556">
      <c r="E1556" s="6"/>
    </row>
    <row r="1557">
      <c r="E1557" s="6"/>
    </row>
    <row r="1558">
      <c r="E1558" s="6"/>
    </row>
    <row r="1559">
      <c r="E1559" s="6"/>
    </row>
    <row r="1560">
      <c r="E1560" s="6"/>
    </row>
    <row r="1561">
      <c r="E1561" s="6"/>
    </row>
    <row r="1562">
      <c r="E1562" s="6"/>
    </row>
    <row r="1563">
      <c r="E1563" s="6"/>
    </row>
    <row r="1564">
      <c r="E1564" s="6"/>
    </row>
    <row r="1565">
      <c r="E1565" s="6"/>
    </row>
    <row r="1566">
      <c r="E1566" s="6"/>
    </row>
    <row r="1567">
      <c r="E1567" s="6"/>
    </row>
    <row r="1568">
      <c r="E1568" s="6"/>
    </row>
    <row r="1569">
      <c r="E1569" s="6"/>
    </row>
    <row r="1570">
      <c r="E1570" s="6"/>
    </row>
    <row r="1571">
      <c r="E1571" s="6"/>
    </row>
    <row r="1572">
      <c r="E1572" s="6"/>
    </row>
    <row r="1573">
      <c r="E1573" s="6"/>
    </row>
    <row r="1574">
      <c r="E1574" s="6"/>
    </row>
    <row r="1575">
      <c r="E1575" s="6"/>
    </row>
    <row r="1576">
      <c r="E1576" s="6"/>
    </row>
    <row r="1577">
      <c r="E1577" s="6"/>
    </row>
    <row r="1578">
      <c r="E1578" s="6"/>
    </row>
    <row r="1579">
      <c r="E1579" s="6"/>
    </row>
    <row r="1580">
      <c r="E1580" s="6"/>
    </row>
    <row r="1581">
      <c r="E1581" s="6"/>
    </row>
    <row r="1582">
      <c r="E1582" s="6"/>
    </row>
    <row r="1583">
      <c r="E1583" s="6"/>
    </row>
    <row r="1584">
      <c r="E1584" s="6"/>
    </row>
    <row r="1585">
      <c r="E1585" s="6"/>
    </row>
    <row r="1586">
      <c r="E1586" s="6"/>
    </row>
    <row r="1587">
      <c r="E1587" s="6"/>
    </row>
    <row r="1588">
      <c r="E1588" s="6"/>
    </row>
    <row r="1589">
      <c r="E1589" s="6"/>
    </row>
    <row r="1590">
      <c r="E1590" s="6"/>
    </row>
    <row r="1591">
      <c r="E1591" s="6"/>
    </row>
    <row r="1592">
      <c r="E1592" s="6"/>
    </row>
    <row r="1593">
      <c r="E1593" s="6"/>
    </row>
    <row r="1594">
      <c r="E1594" s="6"/>
    </row>
    <row r="1595">
      <c r="E1595" s="6"/>
    </row>
    <row r="1596">
      <c r="E1596" s="6"/>
    </row>
    <row r="1597">
      <c r="E1597" s="6"/>
    </row>
    <row r="1598">
      <c r="E1598" s="6"/>
    </row>
    <row r="1599">
      <c r="E1599" s="6"/>
    </row>
    <row r="1600">
      <c r="E1600" s="6"/>
    </row>
    <row r="1601">
      <c r="E1601" s="6"/>
    </row>
    <row r="1602">
      <c r="E1602" s="6"/>
    </row>
    <row r="1603">
      <c r="E1603" s="6"/>
    </row>
    <row r="1604">
      <c r="E1604" s="6"/>
    </row>
    <row r="1605">
      <c r="E1605" s="6"/>
    </row>
    <row r="1606">
      <c r="E1606" s="6"/>
    </row>
    <row r="1607">
      <c r="E1607" s="6"/>
    </row>
    <row r="1608">
      <c r="E1608" s="6"/>
    </row>
    <row r="1609">
      <c r="E1609" s="6"/>
    </row>
    <row r="1610">
      <c r="E1610" s="6"/>
    </row>
    <row r="1611">
      <c r="E1611" s="6"/>
    </row>
    <row r="1612">
      <c r="E1612" s="6"/>
    </row>
    <row r="1613">
      <c r="E1613" s="6"/>
    </row>
    <row r="1614">
      <c r="E1614" s="6"/>
    </row>
    <row r="1615">
      <c r="E1615" s="6"/>
    </row>
    <row r="1616">
      <c r="E1616" s="6"/>
    </row>
    <row r="1617">
      <c r="E1617" s="6"/>
    </row>
    <row r="1618">
      <c r="E1618" s="6"/>
    </row>
    <row r="1619">
      <c r="E1619" s="6"/>
    </row>
    <row r="1620">
      <c r="E1620" s="6"/>
    </row>
    <row r="1621">
      <c r="E1621" s="6"/>
    </row>
    <row r="1622">
      <c r="E1622" s="6"/>
    </row>
    <row r="1623">
      <c r="E1623" s="6"/>
    </row>
    <row r="1624">
      <c r="E1624" s="6"/>
    </row>
    <row r="1625">
      <c r="E1625" s="6"/>
    </row>
    <row r="1626">
      <c r="E1626" s="6"/>
    </row>
    <row r="1627">
      <c r="E1627" s="6"/>
    </row>
    <row r="1628">
      <c r="E1628" s="6"/>
    </row>
    <row r="1629">
      <c r="E1629" s="6"/>
    </row>
    <row r="1630">
      <c r="E1630" s="6"/>
    </row>
    <row r="1631">
      <c r="E1631" s="6"/>
    </row>
    <row r="1632">
      <c r="E1632" s="6"/>
    </row>
    <row r="1633">
      <c r="E1633" s="6"/>
    </row>
    <row r="1634">
      <c r="E1634" s="6"/>
    </row>
    <row r="1635">
      <c r="E1635" s="6"/>
    </row>
    <row r="1636">
      <c r="E1636" s="6"/>
    </row>
    <row r="1637">
      <c r="E1637" s="6"/>
    </row>
    <row r="1638">
      <c r="E1638" s="6"/>
    </row>
    <row r="1639">
      <c r="E1639" s="6"/>
    </row>
    <row r="1640">
      <c r="E1640" s="6"/>
    </row>
    <row r="1641">
      <c r="E1641" s="6"/>
    </row>
    <row r="1642">
      <c r="E1642" s="6"/>
    </row>
    <row r="1643">
      <c r="E1643" s="6"/>
    </row>
    <row r="1644">
      <c r="E1644" s="6"/>
    </row>
    <row r="1645">
      <c r="E1645" s="6"/>
    </row>
    <row r="1646">
      <c r="E1646" s="6"/>
    </row>
    <row r="1647">
      <c r="E1647" s="6"/>
    </row>
    <row r="1648">
      <c r="E1648" s="6"/>
    </row>
    <row r="1649">
      <c r="E1649" s="6"/>
    </row>
    <row r="1650">
      <c r="E1650" s="6"/>
    </row>
    <row r="1651">
      <c r="E1651" s="6"/>
    </row>
    <row r="1652">
      <c r="E1652" s="6"/>
    </row>
    <row r="1653">
      <c r="E1653" s="6"/>
    </row>
    <row r="1654">
      <c r="E1654" s="6"/>
    </row>
    <row r="1655">
      <c r="E1655" s="6"/>
    </row>
    <row r="1656">
      <c r="E1656" s="6"/>
    </row>
    <row r="1657">
      <c r="E1657" s="6"/>
    </row>
    <row r="1658">
      <c r="E1658" s="6"/>
    </row>
    <row r="1659">
      <c r="E1659" s="6"/>
    </row>
    <row r="1660">
      <c r="E1660" s="6"/>
    </row>
    <row r="1661">
      <c r="E1661" s="6"/>
    </row>
    <row r="1662">
      <c r="E1662" s="6"/>
    </row>
    <row r="1663">
      <c r="E1663" s="6"/>
    </row>
    <row r="1664">
      <c r="E1664" s="6"/>
    </row>
    <row r="1665">
      <c r="E1665" s="6"/>
    </row>
    <row r="1666">
      <c r="E1666" s="6"/>
    </row>
    <row r="1667">
      <c r="E1667" s="6"/>
    </row>
    <row r="1668">
      <c r="E1668" s="6"/>
    </row>
    <row r="1669">
      <c r="E1669" s="6"/>
    </row>
    <row r="1670">
      <c r="E1670" s="6"/>
    </row>
    <row r="1671">
      <c r="E1671" s="6"/>
    </row>
    <row r="1672">
      <c r="E1672" s="6"/>
    </row>
    <row r="1673">
      <c r="E1673" s="6"/>
    </row>
    <row r="1674">
      <c r="E1674" s="6"/>
    </row>
    <row r="1675">
      <c r="E1675" s="6"/>
    </row>
    <row r="1676">
      <c r="E1676" s="6"/>
    </row>
    <row r="1677">
      <c r="E1677" s="6"/>
    </row>
    <row r="1678">
      <c r="E1678" s="6"/>
    </row>
    <row r="1679">
      <c r="E1679" s="6"/>
    </row>
    <row r="1680">
      <c r="E1680" s="6"/>
    </row>
    <row r="1681">
      <c r="E1681" s="6"/>
    </row>
    <row r="1682">
      <c r="E1682" s="6"/>
    </row>
    <row r="1683">
      <c r="E1683" s="6"/>
    </row>
    <row r="1684">
      <c r="E1684" s="6"/>
    </row>
    <row r="1685">
      <c r="E1685" s="6"/>
    </row>
    <row r="1686">
      <c r="E1686" s="6"/>
    </row>
    <row r="1687">
      <c r="E1687" s="6"/>
    </row>
    <row r="1688">
      <c r="E1688" s="6"/>
    </row>
    <row r="1689">
      <c r="E1689" s="6"/>
    </row>
    <row r="1690">
      <c r="E1690" s="6"/>
    </row>
    <row r="1691">
      <c r="E1691" s="6"/>
    </row>
    <row r="1692">
      <c r="E1692" s="6"/>
    </row>
    <row r="1693">
      <c r="E1693" s="6"/>
    </row>
    <row r="1694">
      <c r="E1694" s="6"/>
    </row>
    <row r="1695">
      <c r="E1695" s="6"/>
    </row>
    <row r="1696">
      <c r="E1696" s="6"/>
    </row>
    <row r="1697">
      <c r="E1697" s="6"/>
    </row>
    <row r="1698">
      <c r="E1698" s="6"/>
    </row>
    <row r="1699">
      <c r="E1699" s="6"/>
    </row>
    <row r="1700">
      <c r="E1700" s="6"/>
    </row>
    <row r="1701">
      <c r="E1701" s="6"/>
    </row>
    <row r="1702">
      <c r="E1702" s="6"/>
    </row>
    <row r="1703">
      <c r="E1703" s="6"/>
    </row>
    <row r="1704">
      <c r="E1704" s="6"/>
    </row>
    <row r="1705">
      <c r="E1705" s="6"/>
    </row>
    <row r="1706">
      <c r="E1706" s="6"/>
    </row>
    <row r="1707">
      <c r="E1707" s="6"/>
    </row>
    <row r="1708">
      <c r="E1708" s="6"/>
    </row>
    <row r="1709">
      <c r="E1709" s="6"/>
    </row>
    <row r="1710">
      <c r="E1710" s="6"/>
    </row>
    <row r="1711">
      <c r="E1711" s="6"/>
    </row>
    <row r="1712">
      <c r="E1712" s="6"/>
    </row>
    <row r="1713">
      <c r="E1713" s="6"/>
    </row>
    <row r="1714">
      <c r="E1714" s="6"/>
    </row>
    <row r="1715">
      <c r="E1715" s="6"/>
    </row>
    <row r="1716">
      <c r="E1716" s="6"/>
    </row>
    <row r="1717">
      <c r="E1717" s="6"/>
    </row>
    <row r="1718">
      <c r="E1718" s="6"/>
    </row>
    <row r="1719">
      <c r="E1719" s="6"/>
    </row>
    <row r="1720">
      <c r="E1720" s="6"/>
    </row>
    <row r="1721">
      <c r="E1721" s="6"/>
    </row>
    <row r="1722">
      <c r="E1722" s="6"/>
    </row>
    <row r="1723">
      <c r="E1723" s="6"/>
    </row>
    <row r="1724">
      <c r="E1724" s="6"/>
    </row>
    <row r="1725">
      <c r="E1725" s="6"/>
    </row>
    <row r="1726">
      <c r="E1726" s="6"/>
    </row>
    <row r="1727">
      <c r="E1727" s="6"/>
    </row>
    <row r="1728">
      <c r="E1728" s="6"/>
    </row>
    <row r="1729">
      <c r="E1729" s="6"/>
    </row>
    <row r="1730">
      <c r="E1730" s="6"/>
    </row>
    <row r="1731">
      <c r="E1731" s="6"/>
    </row>
    <row r="1732">
      <c r="E1732" s="6"/>
    </row>
    <row r="1733">
      <c r="E1733" s="6"/>
    </row>
    <row r="1734">
      <c r="E1734" s="6"/>
    </row>
    <row r="1735">
      <c r="E1735" s="6"/>
    </row>
    <row r="1736">
      <c r="E1736" s="6"/>
    </row>
    <row r="1737">
      <c r="E1737" s="6"/>
    </row>
    <row r="1738">
      <c r="E1738" s="6"/>
    </row>
    <row r="1739">
      <c r="E1739" s="6"/>
    </row>
    <row r="1740">
      <c r="E1740" s="6"/>
    </row>
    <row r="1741">
      <c r="E1741" s="6"/>
    </row>
    <row r="1742">
      <c r="E1742" s="6"/>
    </row>
    <row r="1743">
      <c r="E1743" s="6"/>
    </row>
    <row r="1744">
      <c r="E1744" s="6"/>
    </row>
    <row r="1745">
      <c r="E1745" s="6"/>
    </row>
    <row r="1746">
      <c r="E1746" s="6"/>
    </row>
    <row r="1747">
      <c r="E1747" s="6"/>
    </row>
    <row r="1748">
      <c r="E1748" s="6"/>
    </row>
    <row r="1749">
      <c r="E1749" s="6"/>
    </row>
    <row r="1750">
      <c r="E1750" s="6"/>
    </row>
    <row r="1751">
      <c r="E1751" s="6"/>
    </row>
    <row r="1752">
      <c r="E1752" s="6"/>
    </row>
    <row r="1753">
      <c r="E1753" s="6"/>
    </row>
    <row r="1754">
      <c r="E1754" s="6"/>
    </row>
    <row r="1755">
      <c r="E1755" s="6"/>
    </row>
    <row r="1756">
      <c r="E1756" s="6"/>
    </row>
    <row r="1757">
      <c r="E1757" s="6"/>
    </row>
    <row r="1758">
      <c r="E1758" s="6"/>
    </row>
    <row r="1759">
      <c r="E1759" s="6"/>
    </row>
    <row r="1760">
      <c r="E1760" s="6"/>
    </row>
    <row r="1761">
      <c r="E1761" s="6"/>
    </row>
    <row r="1762">
      <c r="E1762" s="6"/>
    </row>
    <row r="1763">
      <c r="E1763" s="6"/>
    </row>
    <row r="1764">
      <c r="E1764" s="6"/>
    </row>
    <row r="1765">
      <c r="E1765" s="6"/>
    </row>
    <row r="1766">
      <c r="E1766" s="6"/>
    </row>
    <row r="1767">
      <c r="E1767" s="6"/>
    </row>
    <row r="1768">
      <c r="E1768" s="6"/>
    </row>
    <row r="1769">
      <c r="E1769" s="6"/>
    </row>
    <row r="1770">
      <c r="E1770" s="6"/>
    </row>
    <row r="1771">
      <c r="E1771" s="6"/>
    </row>
    <row r="1772">
      <c r="E1772" s="6"/>
    </row>
    <row r="1773">
      <c r="E1773" s="6"/>
    </row>
    <row r="1774">
      <c r="E1774" s="6"/>
    </row>
    <row r="1775">
      <c r="E1775" s="6"/>
    </row>
    <row r="1776">
      <c r="E1776" s="6"/>
    </row>
    <row r="1777">
      <c r="E1777" s="6"/>
    </row>
    <row r="1778">
      <c r="E1778" s="6"/>
    </row>
    <row r="1779">
      <c r="E1779" s="6"/>
    </row>
    <row r="1780">
      <c r="E1780" s="6"/>
    </row>
    <row r="1781">
      <c r="E1781" s="6"/>
    </row>
    <row r="1782">
      <c r="E1782" s="6"/>
    </row>
    <row r="1783">
      <c r="E1783" s="6"/>
    </row>
    <row r="1784">
      <c r="E1784" s="6"/>
    </row>
    <row r="1785">
      <c r="E1785" s="6"/>
    </row>
    <row r="1786">
      <c r="E1786" s="6"/>
    </row>
    <row r="1787">
      <c r="E1787" s="6"/>
    </row>
    <row r="1788">
      <c r="E1788" s="6"/>
    </row>
    <row r="1789">
      <c r="E1789" s="6"/>
    </row>
    <row r="1790">
      <c r="E1790" s="6"/>
    </row>
    <row r="1791">
      <c r="E1791" s="6"/>
    </row>
    <row r="1792">
      <c r="E1792" s="6"/>
    </row>
    <row r="1793">
      <c r="E1793" s="6"/>
    </row>
    <row r="1794">
      <c r="E1794" s="6"/>
    </row>
    <row r="1795">
      <c r="E1795" s="6"/>
    </row>
    <row r="1796">
      <c r="E1796" s="6"/>
    </row>
    <row r="1797">
      <c r="E1797" s="6"/>
    </row>
    <row r="1798">
      <c r="E1798" s="6"/>
    </row>
    <row r="1799">
      <c r="E1799" s="6"/>
    </row>
    <row r="1800">
      <c r="E1800" s="6"/>
    </row>
    <row r="1801">
      <c r="E1801" s="6"/>
    </row>
    <row r="1802">
      <c r="E1802" s="6"/>
    </row>
    <row r="1803">
      <c r="E1803" s="6"/>
    </row>
    <row r="1804">
      <c r="E1804" s="6"/>
    </row>
    <row r="1805">
      <c r="E1805" s="6"/>
    </row>
    <row r="1806">
      <c r="E1806" s="6"/>
    </row>
    <row r="1807">
      <c r="E1807" s="6"/>
    </row>
    <row r="1808">
      <c r="E1808" s="6"/>
    </row>
    <row r="1809">
      <c r="E1809" s="6"/>
    </row>
    <row r="1810">
      <c r="E1810" s="6"/>
    </row>
    <row r="1811">
      <c r="E1811" s="6"/>
    </row>
    <row r="1812">
      <c r="E1812" s="6"/>
    </row>
    <row r="1813">
      <c r="E1813" s="6"/>
    </row>
    <row r="1814">
      <c r="E1814" s="6"/>
    </row>
    <row r="1815">
      <c r="E1815" s="6"/>
    </row>
    <row r="1816">
      <c r="E1816" s="6"/>
    </row>
    <row r="1817">
      <c r="E1817" s="6"/>
    </row>
    <row r="1818">
      <c r="E1818" s="6"/>
    </row>
    <row r="1819">
      <c r="E1819" s="6"/>
    </row>
    <row r="1820">
      <c r="E1820" s="6"/>
    </row>
    <row r="1821">
      <c r="E1821" s="6"/>
    </row>
    <row r="1822">
      <c r="E1822" s="6"/>
    </row>
    <row r="1823">
      <c r="E1823" s="6"/>
    </row>
    <row r="1824">
      <c r="E1824" s="6"/>
    </row>
    <row r="1825">
      <c r="E1825" s="6"/>
    </row>
    <row r="1826">
      <c r="E1826" s="6"/>
    </row>
    <row r="1827">
      <c r="E1827" s="6"/>
    </row>
    <row r="1828">
      <c r="E1828" s="6"/>
    </row>
    <row r="1829">
      <c r="E1829" s="6"/>
    </row>
    <row r="1830">
      <c r="E1830" s="6"/>
    </row>
    <row r="1831">
      <c r="E1831" s="6"/>
    </row>
    <row r="1832">
      <c r="E1832" s="6"/>
    </row>
    <row r="1833">
      <c r="E1833" s="6"/>
    </row>
    <row r="1834">
      <c r="E1834" s="6"/>
    </row>
    <row r="1835">
      <c r="E1835" s="6"/>
    </row>
    <row r="1836">
      <c r="E1836" s="6"/>
    </row>
    <row r="1837">
      <c r="E1837" s="6"/>
    </row>
    <row r="1838">
      <c r="E1838" s="6"/>
    </row>
    <row r="1839">
      <c r="E1839" s="6"/>
    </row>
    <row r="1840">
      <c r="E1840" s="6"/>
    </row>
    <row r="1841">
      <c r="E1841" s="6"/>
    </row>
    <row r="1842">
      <c r="E1842" s="6"/>
    </row>
    <row r="1843">
      <c r="E1843" s="6"/>
    </row>
    <row r="1844">
      <c r="E1844" s="6"/>
    </row>
    <row r="1845">
      <c r="E1845" s="6"/>
    </row>
    <row r="1846">
      <c r="E1846" s="6"/>
    </row>
    <row r="1847">
      <c r="E1847" s="6"/>
    </row>
    <row r="1848">
      <c r="E1848" s="6"/>
    </row>
    <row r="1849">
      <c r="E1849" s="6"/>
    </row>
    <row r="1850">
      <c r="E1850" s="6"/>
    </row>
    <row r="1851">
      <c r="E1851" s="6"/>
    </row>
    <row r="1852">
      <c r="E1852" s="6"/>
    </row>
    <row r="1853">
      <c r="E1853" s="6"/>
    </row>
    <row r="1854">
      <c r="E1854" s="6"/>
    </row>
    <row r="1855">
      <c r="E1855" s="6"/>
    </row>
    <row r="1856">
      <c r="E1856" s="6"/>
    </row>
    <row r="1857">
      <c r="E1857" s="6"/>
    </row>
    <row r="1858">
      <c r="E1858" s="6"/>
    </row>
    <row r="1859">
      <c r="E1859" s="6"/>
    </row>
    <row r="1860">
      <c r="E1860" s="6"/>
    </row>
    <row r="1861">
      <c r="E1861" s="6"/>
    </row>
    <row r="1862">
      <c r="E1862" s="6"/>
    </row>
    <row r="1863">
      <c r="E1863" s="6"/>
    </row>
    <row r="1864">
      <c r="E1864" s="6"/>
    </row>
    <row r="1865">
      <c r="E1865" s="6"/>
    </row>
    <row r="1866">
      <c r="E1866" s="6"/>
    </row>
    <row r="1867">
      <c r="E1867" s="6"/>
    </row>
    <row r="1868">
      <c r="E1868" s="6"/>
    </row>
    <row r="1869">
      <c r="E1869" s="6"/>
    </row>
    <row r="1870">
      <c r="E1870" s="6"/>
    </row>
    <row r="1871">
      <c r="E1871" s="6"/>
    </row>
    <row r="1872">
      <c r="E1872" s="6"/>
    </row>
    <row r="1873">
      <c r="E1873" s="6"/>
    </row>
    <row r="1874">
      <c r="E1874" s="6"/>
    </row>
    <row r="1875">
      <c r="E1875" s="6"/>
    </row>
    <row r="1876">
      <c r="E1876" s="6"/>
    </row>
    <row r="1877">
      <c r="E1877" s="6"/>
    </row>
    <row r="1878">
      <c r="E1878" s="6"/>
    </row>
    <row r="1879">
      <c r="E1879" s="6"/>
    </row>
    <row r="1880">
      <c r="E1880" s="6"/>
    </row>
    <row r="1881">
      <c r="E1881" s="6"/>
    </row>
    <row r="1882">
      <c r="E1882" s="6"/>
    </row>
    <row r="1883">
      <c r="E1883" s="6"/>
    </row>
    <row r="1884">
      <c r="E1884" s="6"/>
    </row>
    <row r="1885">
      <c r="E1885" s="6"/>
    </row>
    <row r="1886">
      <c r="E1886" s="6"/>
    </row>
    <row r="1887">
      <c r="E1887" s="6"/>
    </row>
    <row r="1888">
      <c r="E1888" s="6"/>
    </row>
    <row r="1889">
      <c r="E1889" s="6"/>
    </row>
    <row r="1890">
      <c r="E1890" s="6"/>
    </row>
    <row r="1891">
      <c r="E1891" s="6"/>
    </row>
    <row r="1892">
      <c r="E1892" s="6"/>
    </row>
    <row r="1893">
      <c r="E1893" s="6"/>
    </row>
    <row r="1894">
      <c r="E1894" s="6"/>
    </row>
    <row r="1895">
      <c r="E1895" s="6"/>
    </row>
    <row r="1896">
      <c r="E1896" s="6"/>
    </row>
    <row r="1897">
      <c r="E1897" s="6"/>
    </row>
    <row r="1898">
      <c r="E1898" s="6"/>
    </row>
    <row r="1899">
      <c r="E1899" s="6"/>
    </row>
    <row r="1900">
      <c r="E1900" s="6"/>
    </row>
    <row r="1901">
      <c r="E1901" s="6"/>
    </row>
    <row r="1902">
      <c r="E1902" s="6"/>
    </row>
    <row r="1903">
      <c r="E1903" s="6"/>
    </row>
    <row r="1904">
      <c r="E1904" s="6"/>
    </row>
    <row r="1905">
      <c r="E1905" s="6"/>
    </row>
    <row r="1906">
      <c r="E1906" s="6"/>
    </row>
    <row r="1907">
      <c r="E1907" s="6"/>
    </row>
    <row r="1908">
      <c r="E1908" s="6"/>
    </row>
    <row r="1909">
      <c r="E1909" s="6"/>
    </row>
    <row r="1910">
      <c r="E1910" s="6"/>
    </row>
    <row r="1911">
      <c r="E1911" s="6"/>
    </row>
    <row r="1912">
      <c r="E1912" s="6"/>
    </row>
    <row r="1913">
      <c r="E1913" s="6"/>
    </row>
    <row r="1914">
      <c r="E1914" s="6"/>
    </row>
    <row r="1915">
      <c r="E1915" s="6"/>
    </row>
    <row r="1916">
      <c r="E1916" s="6"/>
    </row>
    <row r="1917">
      <c r="E1917" s="6"/>
    </row>
    <row r="1918">
      <c r="E1918" s="6"/>
    </row>
    <row r="1919">
      <c r="E1919" s="6"/>
    </row>
    <row r="1920">
      <c r="E1920" s="6"/>
    </row>
    <row r="1921">
      <c r="E1921" s="6"/>
    </row>
    <row r="1922">
      <c r="E1922" s="6"/>
    </row>
    <row r="1923">
      <c r="E1923" s="6"/>
    </row>
    <row r="1924">
      <c r="E1924" s="6"/>
    </row>
    <row r="1925">
      <c r="E1925" s="6"/>
    </row>
    <row r="1926">
      <c r="E1926" s="6"/>
    </row>
    <row r="1927">
      <c r="E1927" s="6"/>
    </row>
    <row r="1928">
      <c r="E1928" s="6"/>
    </row>
    <row r="1929">
      <c r="E1929" s="6"/>
    </row>
    <row r="1930">
      <c r="E1930" s="6"/>
    </row>
    <row r="1931">
      <c r="E1931" s="6"/>
    </row>
    <row r="1932">
      <c r="E1932" s="6"/>
    </row>
    <row r="1933">
      <c r="E1933" s="6"/>
    </row>
    <row r="1934">
      <c r="E1934" s="6"/>
    </row>
    <row r="1935">
      <c r="E1935" s="6"/>
    </row>
    <row r="1936">
      <c r="E1936" s="6"/>
    </row>
    <row r="1937">
      <c r="E1937" s="6"/>
    </row>
    <row r="1938">
      <c r="E1938" s="6"/>
    </row>
    <row r="1939">
      <c r="E1939" s="6"/>
    </row>
    <row r="1940">
      <c r="E1940" s="6"/>
    </row>
    <row r="1941">
      <c r="E1941" s="6"/>
    </row>
    <row r="1942">
      <c r="E1942" s="6"/>
    </row>
    <row r="1943">
      <c r="E1943" s="6"/>
    </row>
    <row r="1944">
      <c r="E1944" s="6"/>
    </row>
    <row r="1945">
      <c r="E1945" s="6"/>
    </row>
    <row r="1946">
      <c r="E1946" s="6"/>
    </row>
    <row r="1947">
      <c r="E1947" s="6"/>
    </row>
    <row r="1948">
      <c r="E1948" s="6"/>
    </row>
    <row r="1949">
      <c r="E1949" s="6"/>
    </row>
    <row r="1950">
      <c r="E1950" s="6"/>
    </row>
    <row r="1951">
      <c r="E1951" s="6"/>
    </row>
    <row r="1952">
      <c r="E1952" s="6"/>
    </row>
    <row r="1953">
      <c r="E1953" s="6"/>
    </row>
    <row r="1954">
      <c r="E1954" s="6"/>
    </row>
    <row r="1955">
      <c r="E1955" s="6"/>
    </row>
    <row r="1956">
      <c r="E1956" s="6"/>
    </row>
    <row r="1957">
      <c r="E1957" s="6"/>
    </row>
    <row r="1958">
      <c r="E1958" s="6"/>
    </row>
    <row r="1959">
      <c r="E1959" s="6"/>
    </row>
    <row r="1960">
      <c r="E1960" s="6"/>
    </row>
    <row r="1961">
      <c r="E1961" s="6"/>
    </row>
    <row r="1962">
      <c r="E1962" s="6"/>
    </row>
    <row r="1963">
      <c r="E1963" s="6"/>
    </row>
    <row r="1964">
      <c r="E1964" s="6"/>
    </row>
    <row r="1965">
      <c r="E1965" s="6"/>
    </row>
    <row r="1966">
      <c r="E1966" s="6"/>
    </row>
    <row r="1967">
      <c r="E1967" s="6"/>
    </row>
    <row r="1968">
      <c r="E1968" s="6"/>
    </row>
    <row r="1969">
      <c r="E1969" s="6"/>
    </row>
    <row r="1970">
      <c r="E1970" s="6"/>
    </row>
    <row r="1971">
      <c r="E1971" s="6"/>
    </row>
    <row r="1972">
      <c r="E1972" s="6"/>
    </row>
    <row r="1973">
      <c r="E1973" s="6"/>
    </row>
    <row r="1974">
      <c r="E1974" s="6"/>
    </row>
    <row r="1975">
      <c r="E1975" s="6"/>
    </row>
    <row r="1976">
      <c r="E1976" s="6"/>
    </row>
    <row r="1977">
      <c r="E1977" s="6"/>
    </row>
    <row r="1978">
      <c r="E1978" s="6"/>
    </row>
    <row r="1979">
      <c r="E1979" s="6"/>
    </row>
    <row r="1980">
      <c r="E1980" s="6"/>
    </row>
    <row r="1981">
      <c r="E1981" s="6"/>
    </row>
    <row r="1982">
      <c r="E1982" s="6"/>
    </row>
    <row r="1983">
      <c r="E1983" s="6"/>
    </row>
    <row r="1984">
      <c r="E1984" s="6"/>
    </row>
    <row r="1985">
      <c r="E1985" s="6"/>
    </row>
    <row r="1986">
      <c r="E1986" s="6"/>
    </row>
    <row r="1987">
      <c r="E1987" s="6"/>
    </row>
    <row r="1988">
      <c r="E1988" s="6"/>
    </row>
    <row r="1989">
      <c r="E1989" s="6"/>
    </row>
    <row r="1990">
      <c r="E1990" s="6"/>
    </row>
    <row r="1991">
      <c r="E1991" s="6"/>
    </row>
    <row r="1992">
      <c r="E1992" s="6"/>
    </row>
    <row r="1993">
      <c r="E1993" s="6"/>
    </row>
    <row r="1994">
      <c r="E1994" s="6"/>
    </row>
    <row r="1995">
      <c r="E1995" s="6"/>
    </row>
    <row r="1996">
      <c r="E1996" s="6"/>
    </row>
    <row r="1997">
      <c r="E1997" s="6"/>
    </row>
    <row r="1998">
      <c r="E1998" s="6"/>
    </row>
    <row r="1999">
      <c r="E1999" s="6"/>
    </row>
    <row r="2000">
      <c r="E2000" s="6"/>
    </row>
    <row r="2001">
      <c r="E2001" s="6"/>
    </row>
    <row r="2002">
      <c r="E2002" s="6"/>
    </row>
    <row r="2003">
      <c r="E2003" s="6"/>
    </row>
    <row r="2004">
      <c r="E2004" s="6"/>
    </row>
    <row r="2005">
      <c r="E2005" s="6"/>
    </row>
    <row r="2006">
      <c r="E2006" s="6"/>
    </row>
    <row r="2007">
      <c r="E2007" s="6"/>
    </row>
    <row r="2008">
      <c r="E2008" s="6"/>
    </row>
    <row r="2009">
      <c r="E2009" s="6"/>
    </row>
    <row r="2010">
      <c r="E2010" s="6"/>
    </row>
    <row r="2011">
      <c r="E2011" s="6"/>
    </row>
    <row r="2012">
      <c r="E2012" s="6"/>
    </row>
    <row r="2013">
      <c r="E2013" s="6"/>
    </row>
    <row r="2014">
      <c r="E2014" s="6"/>
    </row>
    <row r="2015">
      <c r="E2015" s="6"/>
    </row>
    <row r="2016">
      <c r="E2016" s="6"/>
    </row>
    <row r="2017">
      <c r="E2017" s="6"/>
    </row>
    <row r="2018">
      <c r="E2018" s="6"/>
    </row>
    <row r="2019">
      <c r="E2019" s="6"/>
    </row>
    <row r="2020">
      <c r="E2020" s="6"/>
    </row>
    <row r="2021">
      <c r="E2021" s="6"/>
    </row>
    <row r="2022">
      <c r="E2022" s="6"/>
    </row>
    <row r="2023">
      <c r="E2023" s="6"/>
    </row>
    <row r="2024">
      <c r="E2024" s="6"/>
    </row>
    <row r="2025">
      <c r="E2025" s="6"/>
    </row>
    <row r="2026">
      <c r="E2026" s="6"/>
    </row>
    <row r="2027">
      <c r="E2027" s="6"/>
    </row>
    <row r="2028">
      <c r="E2028" s="6"/>
    </row>
    <row r="2029">
      <c r="E2029" s="6"/>
    </row>
    <row r="2030">
      <c r="E2030" s="6"/>
    </row>
    <row r="2031">
      <c r="E2031" s="6"/>
    </row>
    <row r="2032">
      <c r="E2032" s="6"/>
    </row>
    <row r="2033">
      <c r="E2033" s="6"/>
    </row>
    <row r="2034">
      <c r="E2034" s="6"/>
    </row>
    <row r="2035">
      <c r="E2035" s="6"/>
    </row>
    <row r="2036">
      <c r="E2036" s="6"/>
    </row>
    <row r="2037">
      <c r="E2037" s="6"/>
    </row>
    <row r="2038">
      <c r="E2038" s="6"/>
    </row>
    <row r="2039">
      <c r="E2039" s="6"/>
    </row>
    <row r="2040">
      <c r="E2040" s="6"/>
    </row>
    <row r="2041">
      <c r="E2041" s="6"/>
    </row>
    <row r="2042">
      <c r="E2042" s="6"/>
    </row>
    <row r="2043">
      <c r="E2043" s="6"/>
    </row>
    <row r="2044">
      <c r="E2044" s="6"/>
    </row>
    <row r="2045">
      <c r="E2045" s="6"/>
    </row>
    <row r="2046">
      <c r="E2046" s="6"/>
    </row>
    <row r="2047">
      <c r="E2047" s="6"/>
    </row>
    <row r="2048">
      <c r="E2048" s="6"/>
    </row>
    <row r="2049">
      <c r="E2049" s="6"/>
    </row>
    <row r="2050">
      <c r="E2050" s="6"/>
    </row>
    <row r="2051">
      <c r="E2051" s="6"/>
    </row>
    <row r="2052">
      <c r="E2052" s="6"/>
    </row>
    <row r="2053">
      <c r="E2053" s="6"/>
    </row>
    <row r="2054">
      <c r="E2054" s="6"/>
    </row>
    <row r="2055">
      <c r="E2055" s="6"/>
    </row>
    <row r="2056">
      <c r="E2056" s="6"/>
    </row>
    <row r="2057">
      <c r="E2057" s="6"/>
    </row>
    <row r="2058">
      <c r="E2058" s="6"/>
    </row>
    <row r="2059">
      <c r="E2059" s="6"/>
    </row>
    <row r="2060">
      <c r="E2060" s="6"/>
    </row>
    <row r="2061">
      <c r="E2061" s="6"/>
    </row>
    <row r="2062">
      <c r="E2062" s="6"/>
    </row>
    <row r="2063">
      <c r="E2063" s="6"/>
    </row>
    <row r="2064">
      <c r="E2064" s="6"/>
    </row>
    <row r="2065">
      <c r="E2065" s="6"/>
    </row>
    <row r="2066">
      <c r="E2066" s="6"/>
    </row>
    <row r="2067">
      <c r="E2067" s="6"/>
    </row>
    <row r="2068">
      <c r="E2068" s="6"/>
    </row>
    <row r="2069">
      <c r="E2069" s="6"/>
    </row>
    <row r="2070">
      <c r="E2070" s="6"/>
    </row>
    <row r="2071">
      <c r="E2071" s="6"/>
    </row>
    <row r="2072">
      <c r="E2072" s="6"/>
    </row>
    <row r="2073">
      <c r="E2073" s="6"/>
    </row>
    <row r="2074">
      <c r="E2074" s="6"/>
    </row>
    <row r="2075">
      <c r="E2075" s="6"/>
    </row>
    <row r="2076">
      <c r="E2076" s="6"/>
    </row>
    <row r="2077">
      <c r="E2077" s="6"/>
    </row>
    <row r="2078">
      <c r="E2078" s="6"/>
    </row>
    <row r="2079">
      <c r="E2079" s="6"/>
    </row>
    <row r="2080">
      <c r="E2080" s="6"/>
    </row>
    <row r="2081">
      <c r="E2081" s="6"/>
    </row>
    <row r="2082">
      <c r="E2082" s="6"/>
    </row>
    <row r="2083">
      <c r="E2083" s="6"/>
    </row>
    <row r="2084">
      <c r="E2084" s="6"/>
    </row>
    <row r="2085">
      <c r="E2085" s="6"/>
    </row>
    <row r="2086">
      <c r="E2086" s="6"/>
    </row>
    <row r="2087">
      <c r="E2087" s="6"/>
    </row>
    <row r="2088">
      <c r="E2088" s="6"/>
    </row>
    <row r="2089">
      <c r="E2089" s="6"/>
    </row>
    <row r="2090">
      <c r="E2090" s="6"/>
    </row>
    <row r="2091">
      <c r="E2091" s="6"/>
    </row>
    <row r="2092">
      <c r="E2092" s="6"/>
    </row>
    <row r="2093">
      <c r="E2093" s="6"/>
    </row>
    <row r="2094">
      <c r="E2094" s="6"/>
    </row>
    <row r="2095">
      <c r="E2095" s="6"/>
    </row>
    <row r="2096">
      <c r="E2096" s="6"/>
    </row>
    <row r="2097">
      <c r="E2097" s="6"/>
    </row>
    <row r="2098">
      <c r="E2098" s="6"/>
    </row>
    <row r="2099">
      <c r="E2099" s="6"/>
    </row>
    <row r="2100">
      <c r="E2100" s="6"/>
    </row>
    <row r="2101">
      <c r="E2101" s="6"/>
    </row>
    <row r="2102">
      <c r="E2102" s="6"/>
    </row>
    <row r="2103">
      <c r="E2103" s="6"/>
    </row>
    <row r="2104">
      <c r="E2104" s="6"/>
    </row>
    <row r="2105">
      <c r="E2105" s="6"/>
    </row>
    <row r="2106">
      <c r="E2106" s="6"/>
    </row>
    <row r="2107">
      <c r="E2107" s="6"/>
    </row>
    <row r="2108">
      <c r="E2108" s="6"/>
    </row>
    <row r="2109">
      <c r="E2109" s="6"/>
    </row>
    <row r="2110">
      <c r="E2110" s="6"/>
    </row>
    <row r="2111">
      <c r="E2111" s="6"/>
    </row>
    <row r="2112">
      <c r="E2112" s="6"/>
    </row>
    <row r="2113">
      <c r="E2113" s="6"/>
    </row>
    <row r="2114">
      <c r="E2114" s="6"/>
    </row>
    <row r="2115">
      <c r="E2115" s="6"/>
    </row>
    <row r="2116">
      <c r="E2116" s="6"/>
    </row>
    <row r="2117">
      <c r="E2117" s="6"/>
    </row>
    <row r="2118">
      <c r="E2118" s="6"/>
    </row>
    <row r="2119">
      <c r="E2119" s="6"/>
    </row>
    <row r="2120">
      <c r="E2120" s="6"/>
    </row>
    <row r="2121">
      <c r="E2121" s="6"/>
    </row>
    <row r="2122">
      <c r="E2122" s="6"/>
    </row>
    <row r="2123">
      <c r="E2123" s="6"/>
    </row>
    <row r="2124">
      <c r="E2124" s="6"/>
    </row>
    <row r="2125">
      <c r="E2125" s="6"/>
    </row>
    <row r="2126">
      <c r="E2126" s="6"/>
    </row>
    <row r="2127">
      <c r="E2127" s="6"/>
    </row>
    <row r="2128">
      <c r="E2128" s="6"/>
    </row>
    <row r="2129">
      <c r="E2129" s="6"/>
    </row>
    <row r="2130">
      <c r="E2130" s="6"/>
    </row>
    <row r="2131">
      <c r="E2131" s="6"/>
    </row>
    <row r="2132">
      <c r="E2132" s="6"/>
    </row>
    <row r="2133">
      <c r="E2133" s="6"/>
    </row>
    <row r="2134">
      <c r="E2134" s="6"/>
    </row>
    <row r="2135">
      <c r="E2135" s="6"/>
    </row>
    <row r="2136">
      <c r="E2136" s="6"/>
    </row>
    <row r="2137">
      <c r="E2137" s="6"/>
    </row>
    <row r="2138">
      <c r="E2138" s="6"/>
    </row>
    <row r="2139">
      <c r="E2139" s="6"/>
    </row>
    <row r="2140">
      <c r="E2140" s="6"/>
    </row>
    <row r="2141">
      <c r="E2141" s="6"/>
    </row>
    <row r="2142">
      <c r="E2142" s="6"/>
    </row>
    <row r="2143">
      <c r="E2143" s="6"/>
    </row>
    <row r="2144">
      <c r="E2144" s="6"/>
    </row>
    <row r="2145">
      <c r="E2145" s="6"/>
    </row>
    <row r="2146">
      <c r="E2146" s="6"/>
    </row>
    <row r="2147">
      <c r="E2147" s="6"/>
    </row>
    <row r="2148">
      <c r="E2148" s="6"/>
    </row>
    <row r="2149">
      <c r="E2149" s="6"/>
    </row>
    <row r="2150">
      <c r="E2150" s="6"/>
    </row>
    <row r="2151">
      <c r="E2151" s="6"/>
    </row>
    <row r="2152">
      <c r="E2152" s="6"/>
    </row>
    <row r="2153">
      <c r="E2153" s="6"/>
    </row>
    <row r="2154">
      <c r="E2154" s="6"/>
    </row>
    <row r="2155">
      <c r="E2155" s="6"/>
    </row>
    <row r="2156">
      <c r="E2156" s="6"/>
    </row>
    <row r="2157">
      <c r="E2157" s="6"/>
    </row>
    <row r="2158">
      <c r="E2158" s="6"/>
    </row>
    <row r="2159">
      <c r="E2159" s="6"/>
    </row>
    <row r="2160">
      <c r="E2160" s="6"/>
    </row>
    <row r="2161">
      <c r="E2161" s="6"/>
    </row>
    <row r="2162">
      <c r="E2162" s="6"/>
    </row>
    <row r="2163">
      <c r="E2163" s="6"/>
    </row>
    <row r="2164">
      <c r="E2164" s="6"/>
    </row>
    <row r="2165">
      <c r="E2165" s="6"/>
    </row>
    <row r="2166">
      <c r="E2166" s="6"/>
    </row>
    <row r="2167">
      <c r="E2167" s="6"/>
    </row>
    <row r="2168">
      <c r="E2168" s="6"/>
    </row>
    <row r="2169">
      <c r="E2169" s="6"/>
    </row>
    <row r="2170">
      <c r="E2170" s="6"/>
    </row>
    <row r="2171">
      <c r="E2171" s="6"/>
    </row>
    <row r="2172">
      <c r="E2172" s="6"/>
    </row>
    <row r="2173">
      <c r="E2173" s="6"/>
    </row>
    <row r="2174">
      <c r="E2174" s="6"/>
    </row>
    <row r="2175">
      <c r="E2175" s="6"/>
    </row>
    <row r="2176">
      <c r="E2176" s="6"/>
    </row>
    <row r="2177">
      <c r="E2177" s="6"/>
    </row>
    <row r="2178">
      <c r="E2178" s="6"/>
    </row>
    <row r="2179">
      <c r="E2179" s="6"/>
    </row>
    <row r="2180">
      <c r="E2180" s="6"/>
    </row>
    <row r="2181">
      <c r="E2181" s="6"/>
    </row>
    <row r="2182">
      <c r="E2182" s="6"/>
    </row>
    <row r="2183">
      <c r="E2183" s="6"/>
    </row>
    <row r="2184">
      <c r="E2184" s="6"/>
    </row>
    <row r="2185">
      <c r="E2185" s="6"/>
    </row>
    <row r="2186">
      <c r="E2186" s="6"/>
    </row>
    <row r="2187">
      <c r="E2187" s="6"/>
    </row>
    <row r="2188">
      <c r="E2188" s="6"/>
    </row>
    <row r="2189">
      <c r="E2189" s="6"/>
    </row>
    <row r="2190">
      <c r="E2190" s="6"/>
    </row>
    <row r="2191">
      <c r="E2191" s="6"/>
    </row>
    <row r="2192">
      <c r="E2192" s="6"/>
    </row>
    <row r="2193">
      <c r="E2193" s="6"/>
    </row>
    <row r="2194">
      <c r="E2194" s="6"/>
    </row>
    <row r="2195">
      <c r="E2195" s="6"/>
    </row>
    <row r="2196">
      <c r="E2196" s="6"/>
    </row>
    <row r="2197">
      <c r="E2197" s="6"/>
    </row>
    <row r="2198">
      <c r="E2198" s="6"/>
    </row>
    <row r="2199">
      <c r="E2199" s="6"/>
    </row>
    <row r="2200">
      <c r="E2200" s="6"/>
    </row>
    <row r="2201">
      <c r="E2201" s="6"/>
    </row>
    <row r="2202">
      <c r="E2202" s="6"/>
    </row>
    <row r="2203">
      <c r="E2203" s="6"/>
    </row>
    <row r="2204">
      <c r="E2204" s="6"/>
    </row>
    <row r="2205">
      <c r="E2205" s="6"/>
    </row>
    <row r="2206">
      <c r="E2206" s="6"/>
    </row>
    <row r="2207">
      <c r="E2207" s="6"/>
    </row>
    <row r="2208">
      <c r="E2208" s="6"/>
    </row>
    <row r="2209">
      <c r="E2209" s="6"/>
    </row>
    <row r="2210">
      <c r="E2210" s="6"/>
    </row>
    <row r="2211">
      <c r="E2211" s="6"/>
    </row>
    <row r="2212">
      <c r="E2212" s="6"/>
    </row>
    <row r="2213">
      <c r="E2213" s="6"/>
    </row>
    <row r="2214">
      <c r="E2214" s="6"/>
    </row>
    <row r="2215">
      <c r="E2215" s="6"/>
    </row>
    <row r="2216">
      <c r="E2216" s="6"/>
    </row>
    <row r="2217">
      <c r="E2217" s="6"/>
    </row>
    <row r="2218">
      <c r="E2218" s="6"/>
    </row>
    <row r="2219">
      <c r="E2219" s="6"/>
    </row>
    <row r="2220">
      <c r="E2220" s="6"/>
    </row>
    <row r="2221">
      <c r="E2221" s="6"/>
    </row>
    <row r="2222">
      <c r="E2222" s="6"/>
    </row>
    <row r="2223">
      <c r="E2223" s="6"/>
    </row>
    <row r="2224">
      <c r="E2224" s="6"/>
    </row>
    <row r="2225">
      <c r="E2225" s="6"/>
    </row>
    <row r="2226">
      <c r="E2226" s="6"/>
    </row>
    <row r="2227">
      <c r="E2227" s="6"/>
    </row>
    <row r="2228">
      <c r="E2228" s="6"/>
    </row>
    <row r="2229">
      <c r="E2229" s="6"/>
    </row>
    <row r="2230">
      <c r="E2230" s="6"/>
    </row>
    <row r="2231">
      <c r="E2231" s="6"/>
    </row>
    <row r="2232">
      <c r="E2232" s="6"/>
    </row>
    <row r="2233">
      <c r="E2233" s="6"/>
    </row>
    <row r="2234">
      <c r="E2234" s="6"/>
    </row>
    <row r="2235">
      <c r="E2235" s="6"/>
    </row>
    <row r="2236">
      <c r="E2236" s="6"/>
    </row>
    <row r="2237">
      <c r="E2237" s="6"/>
    </row>
    <row r="2238">
      <c r="E2238" s="6"/>
    </row>
    <row r="2239">
      <c r="E2239" s="6"/>
    </row>
    <row r="2240">
      <c r="E2240" s="6"/>
    </row>
    <row r="2241">
      <c r="E2241" s="6"/>
    </row>
    <row r="2242">
      <c r="E2242" s="6"/>
    </row>
    <row r="2243">
      <c r="E2243" s="6"/>
    </row>
    <row r="2244">
      <c r="E2244" s="6"/>
    </row>
    <row r="2245">
      <c r="E2245" s="6"/>
    </row>
    <row r="2246">
      <c r="E2246" s="6"/>
    </row>
    <row r="2247">
      <c r="E2247" s="6"/>
    </row>
    <row r="2248">
      <c r="E2248" s="6"/>
    </row>
    <row r="2249">
      <c r="E2249" s="6"/>
    </row>
    <row r="2250">
      <c r="E2250" s="6"/>
    </row>
    <row r="2251">
      <c r="E2251" s="6"/>
    </row>
    <row r="2252">
      <c r="E2252" s="6"/>
    </row>
    <row r="2253">
      <c r="E2253" s="6"/>
    </row>
    <row r="2254">
      <c r="E2254" s="6"/>
    </row>
    <row r="2255">
      <c r="E2255" s="6"/>
    </row>
    <row r="2256">
      <c r="E2256" s="6"/>
    </row>
    <row r="2257">
      <c r="E2257" s="6"/>
    </row>
    <row r="2258">
      <c r="E2258" s="6"/>
    </row>
    <row r="2259">
      <c r="E2259" s="6"/>
    </row>
    <row r="2260">
      <c r="E2260" s="6"/>
    </row>
    <row r="2261">
      <c r="E2261" s="6"/>
    </row>
    <row r="2262">
      <c r="E2262" s="6"/>
    </row>
    <row r="2263">
      <c r="E2263" s="6"/>
    </row>
    <row r="2264">
      <c r="E2264" s="6"/>
    </row>
    <row r="2265">
      <c r="E2265" s="6"/>
    </row>
    <row r="2266">
      <c r="E2266" s="6"/>
    </row>
    <row r="2267">
      <c r="E2267" s="6"/>
    </row>
    <row r="2268">
      <c r="E2268" s="6"/>
    </row>
    <row r="2269">
      <c r="E2269" s="6"/>
    </row>
    <row r="2270">
      <c r="E2270" s="6"/>
    </row>
    <row r="2271">
      <c r="E2271" s="6"/>
    </row>
    <row r="2272">
      <c r="E2272" s="6"/>
    </row>
    <row r="2273">
      <c r="E2273" s="6"/>
    </row>
    <row r="2274">
      <c r="E2274" s="6"/>
    </row>
    <row r="2275">
      <c r="E2275" s="6"/>
    </row>
    <row r="2276">
      <c r="E2276" s="6"/>
    </row>
    <row r="2277">
      <c r="E2277" s="6"/>
    </row>
    <row r="2278">
      <c r="E2278" s="6"/>
    </row>
    <row r="2279">
      <c r="E2279" s="6"/>
    </row>
    <row r="2280">
      <c r="E2280" s="6"/>
    </row>
    <row r="2281">
      <c r="E2281" s="6"/>
    </row>
    <row r="2282">
      <c r="E2282" s="6"/>
    </row>
    <row r="2283">
      <c r="E2283" s="6"/>
    </row>
    <row r="2284">
      <c r="E2284" s="6"/>
    </row>
    <row r="2285">
      <c r="E2285" s="6"/>
    </row>
    <row r="2286">
      <c r="E2286" s="6"/>
    </row>
    <row r="2287">
      <c r="E2287" s="6"/>
    </row>
    <row r="2288">
      <c r="E2288" s="6"/>
    </row>
    <row r="2289">
      <c r="E2289" s="6"/>
    </row>
    <row r="2290">
      <c r="E2290" s="6"/>
    </row>
    <row r="2291">
      <c r="E2291" s="6"/>
    </row>
    <row r="2292">
      <c r="E2292" s="6"/>
    </row>
    <row r="2293">
      <c r="E2293" s="6"/>
    </row>
    <row r="2294">
      <c r="E2294" s="6"/>
    </row>
    <row r="2295">
      <c r="E2295" s="6"/>
    </row>
    <row r="2296">
      <c r="E2296" s="6"/>
    </row>
    <row r="2297">
      <c r="E2297" s="6"/>
    </row>
    <row r="2298">
      <c r="E2298" s="6"/>
    </row>
    <row r="2299">
      <c r="E2299" s="6"/>
    </row>
    <row r="2300">
      <c r="E2300" s="6"/>
    </row>
    <row r="2301">
      <c r="E2301" s="6"/>
    </row>
    <row r="2302">
      <c r="E2302" s="6"/>
    </row>
    <row r="2303">
      <c r="E2303" s="6"/>
    </row>
    <row r="2304">
      <c r="E2304" s="6"/>
    </row>
    <row r="2305">
      <c r="E2305" s="6"/>
    </row>
    <row r="2306">
      <c r="E2306" s="6"/>
    </row>
    <row r="2307">
      <c r="E2307" s="6"/>
    </row>
    <row r="2308">
      <c r="E2308" s="6"/>
    </row>
    <row r="2309">
      <c r="E2309" s="6"/>
    </row>
    <row r="2310">
      <c r="E2310" s="6"/>
    </row>
    <row r="2311">
      <c r="E2311" s="6"/>
    </row>
    <row r="2312">
      <c r="E2312" s="6"/>
    </row>
    <row r="2313">
      <c r="E2313" s="6"/>
    </row>
    <row r="2314">
      <c r="E2314" s="6"/>
    </row>
    <row r="2315">
      <c r="E2315" s="6"/>
    </row>
    <row r="2316">
      <c r="E2316" s="6"/>
    </row>
    <row r="2317">
      <c r="E2317" s="6"/>
    </row>
    <row r="2318">
      <c r="E2318" s="6"/>
    </row>
    <row r="2319">
      <c r="E2319" s="6"/>
    </row>
    <row r="2320">
      <c r="E2320" s="6"/>
    </row>
    <row r="2321">
      <c r="E2321" s="6"/>
    </row>
    <row r="2322">
      <c r="E2322" s="6"/>
    </row>
    <row r="2323">
      <c r="E2323" s="6"/>
    </row>
    <row r="2324">
      <c r="E2324" s="6"/>
    </row>
    <row r="2325">
      <c r="E2325" s="6"/>
    </row>
    <row r="2326">
      <c r="E2326" s="6"/>
    </row>
    <row r="2327">
      <c r="E2327" s="6"/>
    </row>
    <row r="2328">
      <c r="E2328" s="6"/>
    </row>
    <row r="2329">
      <c r="E2329" s="6"/>
    </row>
    <row r="2330">
      <c r="E2330" s="6"/>
    </row>
    <row r="2331">
      <c r="E2331" s="6"/>
    </row>
    <row r="2332">
      <c r="E2332" s="6"/>
    </row>
    <row r="2333">
      <c r="E2333" s="6"/>
    </row>
    <row r="2334">
      <c r="E2334" s="6"/>
    </row>
    <row r="2335">
      <c r="E2335" s="6"/>
    </row>
    <row r="2336">
      <c r="E2336" s="6"/>
    </row>
    <row r="2337">
      <c r="E2337" s="6"/>
    </row>
    <row r="2338">
      <c r="E2338" s="6"/>
    </row>
    <row r="2339">
      <c r="E2339" s="6"/>
    </row>
    <row r="2340">
      <c r="E2340" s="6"/>
    </row>
    <row r="2341">
      <c r="E2341" s="6"/>
    </row>
    <row r="2342">
      <c r="E2342" s="6"/>
    </row>
    <row r="2343">
      <c r="E2343" s="6"/>
    </row>
    <row r="2344">
      <c r="E2344" s="6"/>
    </row>
    <row r="2345">
      <c r="E2345" s="6"/>
    </row>
    <row r="2346">
      <c r="E2346" s="6"/>
    </row>
    <row r="2347">
      <c r="E2347" s="6"/>
    </row>
    <row r="2348">
      <c r="E2348" s="6"/>
    </row>
    <row r="2349">
      <c r="E2349" s="6"/>
    </row>
    <row r="2350">
      <c r="E2350" s="6"/>
    </row>
    <row r="2351">
      <c r="E2351" s="6"/>
    </row>
    <row r="2352">
      <c r="E2352" s="6"/>
    </row>
    <row r="2353">
      <c r="E2353" s="6"/>
    </row>
    <row r="2354">
      <c r="E2354" s="6"/>
    </row>
    <row r="2355">
      <c r="E2355" s="6"/>
    </row>
    <row r="2356">
      <c r="E2356" s="6"/>
    </row>
    <row r="2357">
      <c r="E2357" s="6"/>
    </row>
    <row r="2358">
      <c r="E2358" s="6"/>
    </row>
    <row r="2359">
      <c r="E2359" s="6"/>
    </row>
    <row r="2360">
      <c r="E2360" s="6"/>
    </row>
    <row r="2361">
      <c r="E2361" s="6"/>
    </row>
    <row r="2362">
      <c r="E2362" s="6"/>
    </row>
    <row r="2363">
      <c r="E2363" s="6"/>
    </row>
    <row r="2364">
      <c r="E2364" s="6"/>
    </row>
    <row r="2365">
      <c r="E2365" s="6"/>
    </row>
    <row r="2366">
      <c r="E2366" s="6"/>
    </row>
    <row r="2367">
      <c r="E2367" s="6"/>
    </row>
    <row r="2368">
      <c r="E2368" s="6"/>
    </row>
    <row r="2369">
      <c r="E2369" s="6"/>
    </row>
    <row r="2370">
      <c r="E2370" s="6"/>
    </row>
    <row r="2371">
      <c r="E2371" s="6"/>
    </row>
    <row r="2372">
      <c r="E2372" s="6"/>
    </row>
    <row r="2373">
      <c r="E2373" s="6"/>
    </row>
    <row r="2374">
      <c r="E2374" s="6"/>
    </row>
    <row r="2375">
      <c r="E2375" s="6"/>
    </row>
    <row r="2376">
      <c r="E2376" s="6"/>
    </row>
    <row r="2377">
      <c r="E2377" s="6"/>
    </row>
    <row r="2378">
      <c r="E2378" s="6"/>
    </row>
    <row r="2379">
      <c r="E2379" s="6"/>
    </row>
    <row r="2380">
      <c r="E2380" s="6"/>
    </row>
    <row r="2381">
      <c r="E2381" s="6"/>
    </row>
    <row r="2382">
      <c r="E2382" s="6"/>
    </row>
    <row r="2383">
      <c r="E2383" s="6"/>
    </row>
    <row r="2384">
      <c r="E2384" s="6"/>
    </row>
    <row r="2385">
      <c r="E2385" s="6"/>
    </row>
    <row r="2386">
      <c r="E2386" s="6"/>
    </row>
    <row r="2387">
      <c r="E2387" s="6"/>
    </row>
    <row r="2388">
      <c r="E2388" s="6"/>
    </row>
    <row r="2389">
      <c r="E2389" s="6"/>
    </row>
    <row r="2390">
      <c r="E2390" s="6"/>
    </row>
    <row r="2391">
      <c r="E2391" s="6"/>
    </row>
    <row r="2392">
      <c r="E2392" s="6"/>
    </row>
    <row r="2393">
      <c r="E2393" s="6"/>
    </row>
    <row r="2394">
      <c r="E2394" s="6"/>
    </row>
    <row r="2395">
      <c r="E2395" s="6"/>
    </row>
    <row r="2396">
      <c r="E2396" s="6"/>
    </row>
    <row r="2397">
      <c r="E2397" s="6"/>
    </row>
    <row r="2398">
      <c r="E2398" s="6"/>
    </row>
    <row r="2399">
      <c r="E2399" s="6"/>
    </row>
    <row r="2400">
      <c r="E2400" s="6"/>
    </row>
    <row r="2401">
      <c r="E2401" s="6"/>
    </row>
    <row r="2402">
      <c r="E2402" s="6"/>
    </row>
    <row r="2403">
      <c r="E2403" s="6"/>
    </row>
    <row r="2404">
      <c r="E2404" s="6"/>
    </row>
    <row r="2405">
      <c r="E2405" s="6"/>
    </row>
    <row r="2406">
      <c r="E2406" s="6"/>
    </row>
    <row r="2407">
      <c r="E2407" s="6"/>
    </row>
    <row r="2408">
      <c r="E2408" s="6"/>
    </row>
    <row r="2409">
      <c r="E2409" s="6"/>
    </row>
    <row r="2410">
      <c r="E2410" s="6"/>
    </row>
    <row r="2411">
      <c r="E2411" s="6"/>
    </row>
    <row r="2412">
      <c r="E2412" s="6"/>
    </row>
    <row r="2413">
      <c r="E2413" s="6"/>
    </row>
    <row r="2414">
      <c r="E2414" s="6"/>
    </row>
    <row r="2415">
      <c r="E2415" s="6"/>
    </row>
    <row r="2416">
      <c r="E2416" s="6"/>
    </row>
    <row r="2417">
      <c r="E2417" s="6"/>
    </row>
    <row r="2418">
      <c r="E2418" s="6"/>
    </row>
    <row r="2419">
      <c r="E2419" s="6"/>
    </row>
    <row r="2420">
      <c r="E2420" s="6"/>
    </row>
    <row r="2421">
      <c r="E2421" s="6"/>
    </row>
    <row r="2422">
      <c r="E2422" s="6"/>
    </row>
    <row r="2423">
      <c r="E2423" s="6"/>
    </row>
    <row r="2424">
      <c r="E2424" s="6"/>
    </row>
    <row r="2425">
      <c r="E2425" s="6"/>
    </row>
    <row r="2426">
      <c r="E2426" s="6"/>
    </row>
    <row r="2427">
      <c r="E2427" s="6"/>
    </row>
    <row r="2428">
      <c r="E2428" s="6"/>
    </row>
    <row r="2429">
      <c r="E2429" s="6"/>
    </row>
    <row r="2430">
      <c r="E2430" s="6"/>
    </row>
    <row r="2431">
      <c r="E2431" s="6"/>
    </row>
    <row r="2432">
      <c r="E2432" s="6"/>
    </row>
    <row r="2433">
      <c r="E2433" s="6"/>
    </row>
    <row r="2434">
      <c r="E2434" s="6"/>
    </row>
    <row r="2435">
      <c r="E2435" s="6"/>
    </row>
    <row r="2436">
      <c r="E2436" s="6"/>
    </row>
    <row r="2437">
      <c r="E2437" s="6"/>
    </row>
    <row r="2438">
      <c r="E2438" s="6"/>
    </row>
    <row r="2439">
      <c r="E2439" s="6"/>
    </row>
    <row r="2440">
      <c r="E2440" s="6"/>
    </row>
    <row r="2441">
      <c r="E2441" s="6"/>
    </row>
    <row r="2442">
      <c r="E2442" s="6"/>
    </row>
    <row r="2443">
      <c r="E2443" s="6"/>
    </row>
    <row r="2444">
      <c r="E2444" s="6"/>
    </row>
    <row r="2445">
      <c r="E2445" s="6"/>
    </row>
    <row r="2446">
      <c r="E2446" s="6"/>
    </row>
    <row r="2447">
      <c r="E2447" s="6"/>
    </row>
    <row r="2448">
      <c r="E2448" s="6"/>
    </row>
    <row r="2449">
      <c r="E2449" s="6"/>
    </row>
    <row r="2450">
      <c r="E2450" s="6"/>
    </row>
    <row r="2451">
      <c r="E2451" s="6"/>
    </row>
    <row r="2452">
      <c r="E2452" s="6"/>
    </row>
    <row r="2453">
      <c r="E2453" s="6"/>
    </row>
    <row r="2454">
      <c r="E2454" s="6"/>
    </row>
    <row r="2455">
      <c r="E2455" s="6"/>
    </row>
    <row r="2456">
      <c r="E2456" s="6"/>
    </row>
    <row r="2457">
      <c r="E2457" s="6"/>
    </row>
    <row r="2458">
      <c r="E2458" s="6"/>
    </row>
    <row r="2459">
      <c r="E2459" s="6"/>
    </row>
    <row r="2460">
      <c r="E2460" s="6"/>
    </row>
    <row r="2461">
      <c r="E2461" s="6"/>
    </row>
    <row r="2462">
      <c r="E2462" s="6"/>
    </row>
    <row r="2463">
      <c r="E2463" s="6"/>
    </row>
    <row r="2464">
      <c r="E2464" s="6"/>
    </row>
    <row r="2465">
      <c r="E2465" s="6"/>
    </row>
    <row r="2466">
      <c r="E2466" s="6"/>
    </row>
    <row r="2467">
      <c r="E2467" s="6"/>
    </row>
    <row r="2468">
      <c r="E2468" s="6"/>
    </row>
    <row r="2469">
      <c r="E2469" s="6"/>
    </row>
    <row r="2470">
      <c r="E2470" s="6"/>
    </row>
    <row r="2471">
      <c r="E2471" s="6"/>
    </row>
    <row r="2472">
      <c r="E2472" s="6"/>
    </row>
    <row r="2473">
      <c r="E2473" s="6"/>
    </row>
    <row r="2474">
      <c r="E2474" s="6"/>
    </row>
    <row r="2475">
      <c r="E2475" s="6"/>
    </row>
    <row r="2476">
      <c r="E2476" s="6"/>
    </row>
    <row r="2477">
      <c r="E2477" s="6"/>
    </row>
    <row r="2478">
      <c r="E2478" s="6"/>
    </row>
    <row r="2479">
      <c r="E2479" s="6"/>
    </row>
    <row r="2480">
      <c r="E2480" s="6"/>
    </row>
    <row r="2481">
      <c r="E2481" s="6"/>
    </row>
    <row r="2482">
      <c r="E2482" s="6"/>
    </row>
    <row r="2483">
      <c r="E2483" s="6"/>
    </row>
    <row r="2484">
      <c r="E2484" s="6"/>
    </row>
    <row r="2485">
      <c r="E2485" s="6"/>
    </row>
    <row r="2486">
      <c r="E2486" s="6"/>
    </row>
    <row r="2487">
      <c r="E2487" s="6"/>
    </row>
    <row r="2488">
      <c r="E2488" s="6"/>
    </row>
    <row r="2489">
      <c r="E2489" s="6"/>
    </row>
    <row r="2490">
      <c r="E2490" s="6"/>
    </row>
    <row r="2491">
      <c r="E2491" s="6"/>
    </row>
    <row r="2492">
      <c r="E2492" s="6"/>
    </row>
    <row r="2493">
      <c r="E2493" s="6"/>
    </row>
    <row r="2494">
      <c r="E2494" s="6"/>
    </row>
    <row r="2495">
      <c r="E2495" s="6"/>
    </row>
    <row r="2496">
      <c r="E2496" s="6"/>
    </row>
    <row r="2497">
      <c r="E2497" s="6"/>
    </row>
    <row r="2498">
      <c r="E2498" s="6"/>
    </row>
    <row r="2499">
      <c r="E2499" s="6"/>
    </row>
    <row r="2500">
      <c r="E2500" s="6"/>
    </row>
    <row r="2501">
      <c r="E2501" s="6"/>
    </row>
    <row r="2502">
      <c r="E2502" s="6"/>
    </row>
    <row r="2503">
      <c r="E2503" s="6"/>
    </row>
    <row r="2504">
      <c r="E2504" s="6"/>
    </row>
    <row r="2505">
      <c r="E2505" s="6"/>
    </row>
    <row r="2506">
      <c r="E2506" s="6"/>
    </row>
    <row r="2507">
      <c r="E2507" s="6"/>
    </row>
    <row r="2508">
      <c r="E2508" s="6"/>
    </row>
    <row r="2509">
      <c r="E2509" s="6"/>
    </row>
    <row r="2510">
      <c r="E2510" s="6"/>
    </row>
    <row r="2511">
      <c r="E2511" s="6"/>
    </row>
    <row r="2512">
      <c r="E2512" s="6"/>
    </row>
    <row r="2513">
      <c r="E2513" s="6"/>
    </row>
    <row r="2514">
      <c r="E2514" s="6"/>
    </row>
    <row r="2515">
      <c r="E2515" s="6"/>
    </row>
    <row r="2516">
      <c r="E2516" s="6"/>
    </row>
    <row r="2517">
      <c r="E2517" s="6"/>
    </row>
    <row r="2518">
      <c r="E2518" s="6"/>
    </row>
    <row r="2519">
      <c r="E2519" s="6"/>
    </row>
    <row r="2520">
      <c r="E2520" s="6"/>
    </row>
    <row r="2521">
      <c r="E2521" s="6"/>
    </row>
    <row r="2522">
      <c r="E2522" s="6"/>
    </row>
    <row r="2523">
      <c r="E2523" s="6"/>
    </row>
    <row r="2524">
      <c r="E2524" s="6"/>
    </row>
    <row r="2525">
      <c r="E2525" s="6"/>
    </row>
    <row r="2526">
      <c r="E2526" s="6"/>
    </row>
    <row r="2527">
      <c r="E2527" s="6"/>
    </row>
    <row r="2528">
      <c r="E2528" s="6"/>
    </row>
    <row r="2529">
      <c r="E2529" s="6"/>
    </row>
    <row r="2530">
      <c r="E2530" s="6"/>
    </row>
    <row r="2531">
      <c r="E2531" s="6"/>
    </row>
    <row r="2532">
      <c r="E2532" s="6"/>
    </row>
    <row r="2533">
      <c r="E2533" s="6"/>
    </row>
    <row r="2534">
      <c r="E2534" s="6"/>
    </row>
    <row r="2535">
      <c r="E2535" s="6"/>
    </row>
    <row r="2536">
      <c r="E2536" s="6"/>
    </row>
    <row r="2537">
      <c r="E2537" s="6"/>
    </row>
    <row r="2538">
      <c r="E2538" s="6"/>
    </row>
    <row r="2539">
      <c r="E2539" s="6"/>
    </row>
    <row r="2540">
      <c r="E2540" s="6"/>
    </row>
    <row r="2541">
      <c r="E2541" s="6"/>
    </row>
    <row r="2542">
      <c r="E2542" s="6"/>
    </row>
    <row r="2543">
      <c r="E2543" s="6"/>
    </row>
    <row r="2544">
      <c r="E2544" s="6"/>
    </row>
    <row r="2545">
      <c r="E2545" s="6"/>
    </row>
    <row r="2546">
      <c r="E2546" s="6"/>
    </row>
    <row r="2547">
      <c r="E2547" s="6"/>
    </row>
    <row r="2548">
      <c r="E2548" s="6"/>
    </row>
    <row r="2549">
      <c r="E2549" s="6"/>
    </row>
    <row r="2550">
      <c r="E2550" s="6"/>
    </row>
    <row r="2551">
      <c r="E2551" s="6"/>
    </row>
    <row r="2552">
      <c r="E2552" s="6"/>
    </row>
    <row r="2553">
      <c r="E2553" s="6"/>
    </row>
    <row r="2554">
      <c r="E2554" s="6"/>
    </row>
    <row r="2555">
      <c r="E2555" s="6"/>
    </row>
    <row r="2556">
      <c r="E2556" s="6"/>
    </row>
    <row r="2557">
      <c r="E2557" s="6"/>
    </row>
    <row r="2558">
      <c r="E2558" s="6"/>
    </row>
    <row r="2559">
      <c r="E2559" s="6"/>
    </row>
    <row r="2560">
      <c r="E2560" s="6"/>
    </row>
    <row r="2561">
      <c r="E2561" s="6"/>
    </row>
    <row r="2562">
      <c r="E2562" s="6"/>
    </row>
    <row r="2563">
      <c r="E2563" s="6"/>
    </row>
    <row r="2564">
      <c r="E2564" s="6"/>
    </row>
    <row r="2565">
      <c r="E2565" s="6"/>
    </row>
    <row r="2566">
      <c r="E2566" s="6"/>
    </row>
    <row r="2567">
      <c r="E2567" s="6"/>
    </row>
    <row r="2568">
      <c r="E2568" s="6"/>
    </row>
    <row r="2569">
      <c r="E2569" s="6"/>
    </row>
    <row r="2570">
      <c r="E2570" s="6"/>
    </row>
    <row r="2571">
      <c r="E2571" s="6"/>
    </row>
    <row r="2572">
      <c r="E2572" s="6"/>
    </row>
    <row r="2573">
      <c r="E2573" s="6"/>
    </row>
    <row r="2574">
      <c r="E2574" s="6"/>
    </row>
    <row r="2575">
      <c r="E2575" s="6"/>
    </row>
    <row r="2576">
      <c r="E2576" s="6"/>
    </row>
    <row r="2577">
      <c r="E2577" s="6"/>
    </row>
    <row r="2578">
      <c r="E2578" s="6"/>
    </row>
    <row r="2579">
      <c r="E2579" s="6"/>
    </row>
    <row r="2580">
      <c r="E2580" s="6"/>
    </row>
    <row r="2581">
      <c r="E2581" s="6"/>
    </row>
    <row r="2582">
      <c r="E2582" s="6"/>
    </row>
    <row r="2583">
      <c r="E2583" s="6"/>
    </row>
    <row r="2584">
      <c r="E2584" s="6"/>
    </row>
    <row r="2585">
      <c r="E2585" s="6"/>
    </row>
    <row r="2586">
      <c r="E2586" s="6"/>
    </row>
    <row r="2587">
      <c r="E2587" s="6"/>
    </row>
    <row r="2588">
      <c r="E2588" s="6"/>
    </row>
    <row r="2589">
      <c r="E2589" s="6"/>
    </row>
    <row r="2590">
      <c r="E2590" s="6"/>
    </row>
    <row r="2591">
      <c r="E2591" s="6"/>
    </row>
    <row r="2592">
      <c r="E2592" s="6"/>
    </row>
    <row r="2593">
      <c r="E2593" s="6"/>
    </row>
    <row r="2594">
      <c r="E2594" s="6"/>
    </row>
    <row r="2595">
      <c r="E2595" s="6"/>
    </row>
    <row r="2596">
      <c r="E2596" s="6"/>
    </row>
    <row r="2597">
      <c r="E2597" s="6"/>
    </row>
    <row r="2598">
      <c r="E2598" s="6"/>
    </row>
    <row r="2599">
      <c r="E2599" s="6"/>
    </row>
    <row r="2600">
      <c r="E2600" s="6"/>
    </row>
    <row r="2601">
      <c r="E2601" s="6"/>
    </row>
    <row r="2602">
      <c r="E2602" s="6"/>
    </row>
    <row r="2603">
      <c r="E2603" s="6"/>
    </row>
    <row r="2604">
      <c r="E2604" s="6"/>
    </row>
    <row r="2605">
      <c r="E2605" s="6"/>
    </row>
    <row r="2606">
      <c r="E2606" s="6"/>
    </row>
    <row r="2607">
      <c r="E2607" s="6"/>
    </row>
    <row r="2608">
      <c r="E2608" s="6"/>
    </row>
    <row r="2609">
      <c r="E2609" s="6"/>
    </row>
    <row r="2610">
      <c r="E2610" s="6"/>
    </row>
    <row r="2611">
      <c r="E2611" s="6"/>
    </row>
    <row r="2612">
      <c r="E2612" s="6"/>
    </row>
    <row r="2613">
      <c r="E2613" s="6"/>
    </row>
    <row r="2614">
      <c r="E2614" s="6"/>
    </row>
    <row r="2615">
      <c r="E2615" s="6"/>
    </row>
    <row r="2616">
      <c r="E2616" s="6"/>
    </row>
    <row r="2617">
      <c r="E2617" s="6"/>
    </row>
    <row r="2618">
      <c r="E2618" s="6"/>
    </row>
    <row r="2619">
      <c r="E2619" s="6"/>
    </row>
    <row r="2620">
      <c r="E2620" s="6"/>
    </row>
    <row r="2621">
      <c r="E2621" s="6"/>
    </row>
    <row r="2622">
      <c r="E2622" s="6"/>
    </row>
    <row r="2623">
      <c r="E2623" s="6"/>
    </row>
    <row r="2624">
      <c r="E2624" s="6"/>
    </row>
    <row r="2625">
      <c r="E2625" s="6"/>
    </row>
    <row r="2626">
      <c r="E2626" s="6"/>
    </row>
    <row r="2627">
      <c r="E2627" s="6"/>
    </row>
    <row r="2628">
      <c r="E2628" s="6"/>
    </row>
    <row r="2629">
      <c r="E2629" s="6"/>
    </row>
    <row r="2630">
      <c r="E2630" s="6"/>
    </row>
    <row r="2631">
      <c r="E2631" s="6"/>
    </row>
    <row r="2632">
      <c r="E2632" s="6"/>
    </row>
    <row r="2633">
      <c r="E2633" s="6"/>
    </row>
    <row r="2634">
      <c r="E2634" s="6"/>
    </row>
    <row r="2635">
      <c r="E2635" s="6"/>
    </row>
    <row r="2636">
      <c r="E2636" s="6"/>
    </row>
    <row r="2637">
      <c r="E2637" s="6"/>
    </row>
    <row r="2638">
      <c r="E2638" s="6"/>
    </row>
    <row r="2639">
      <c r="E2639" s="6"/>
    </row>
    <row r="2640">
      <c r="E2640" s="6"/>
    </row>
    <row r="2641">
      <c r="E2641" s="6"/>
    </row>
    <row r="2642">
      <c r="E2642" s="6"/>
    </row>
    <row r="2643">
      <c r="E2643" s="6"/>
    </row>
    <row r="2644">
      <c r="E2644" s="6"/>
    </row>
    <row r="2645">
      <c r="E2645" s="6"/>
    </row>
    <row r="2646">
      <c r="E2646" s="6"/>
    </row>
    <row r="2647">
      <c r="E2647" s="6"/>
    </row>
    <row r="2648">
      <c r="E2648" s="6"/>
    </row>
    <row r="2649">
      <c r="E2649" s="6"/>
    </row>
    <row r="2650">
      <c r="E2650" s="6"/>
    </row>
    <row r="2651">
      <c r="E2651" s="6"/>
    </row>
    <row r="2652">
      <c r="E2652" s="6"/>
    </row>
    <row r="2653">
      <c r="E2653" s="6"/>
    </row>
    <row r="2654">
      <c r="E2654" s="6"/>
    </row>
    <row r="2655">
      <c r="E2655" s="6"/>
    </row>
    <row r="2656">
      <c r="E2656" s="6"/>
    </row>
    <row r="2657">
      <c r="E2657" s="6"/>
    </row>
    <row r="2658">
      <c r="E2658" s="6"/>
    </row>
    <row r="2659">
      <c r="E2659" s="6"/>
    </row>
    <row r="2660">
      <c r="E2660" s="6"/>
    </row>
    <row r="2661">
      <c r="E2661" s="6"/>
    </row>
    <row r="2662">
      <c r="E2662" s="6"/>
    </row>
    <row r="2663">
      <c r="E2663" s="6"/>
    </row>
    <row r="2664">
      <c r="E2664" s="6"/>
    </row>
    <row r="2665">
      <c r="E2665" s="6"/>
    </row>
    <row r="2666">
      <c r="E2666" s="6"/>
    </row>
    <row r="2667">
      <c r="E2667" s="6"/>
    </row>
    <row r="2668">
      <c r="E2668" s="6"/>
    </row>
    <row r="2669">
      <c r="E2669" s="6"/>
    </row>
    <row r="2670">
      <c r="E2670" s="6"/>
    </row>
    <row r="2671">
      <c r="E2671" s="6"/>
    </row>
    <row r="2672">
      <c r="E2672" s="6"/>
    </row>
    <row r="2673">
      <c r="E2673" s="6"/>
    </row>
    <row r="2674">
      <c r="E2674" s="6"/>
    </row>
    <row r="2675">
      <c r="E2675" s="6"/>
    </row>
    <row r="2676">
      <c r="E2676" s="6"/>
    </row>
    <row r="2677">
      <c r="E2677" s="6"/>
    </row>
    <row r="2678">
      <c r="E2678" s="6"/>
    </row>
    <row r="2679">
      <c r="E2679" s="6"/>
    </row>
    <row r="2680">
      <c r="E2680" s="6"/>
    </row>
    <row r="2681">
      <c r="E2681" s="6"/>
    </row>
    <row r="2682">
      <c r="E2682" s="6"/>
    </row>
    <row r="2683">
      <c r="E2683" s="6"/>
    </row>
    <row r="2684">
      <c r="E2684" s="6"/>
    </row>
    <row r="2685">
      <c r="E2685" s="6"/>
    </row>
    <row r="2686">
      <c r="E2686" s="6"/>
    </row>
    <row r="2687">
      <c r="E2687" s="6"/>
    </row>
    <row r="2688">
      <c r="E2688" s="6"/>
    </row>
    <row r="2689">
      <c r="E2689" s="6"/>
    </row>
    <row r="2690">
      <c r="E2690" s="6"/>
    </row>
    <row r="2691">
      <c r="E2691" s="6"/>
    </row>
    <row r="2692">
      <c r="E2692" s="6"/>
    </row>
    <row r="2693">
      <c r="E2693" s="6"/>
    </row>
    <row r="2694">
      <c r="E2694" s="6"/>
    </row>
    <row r="2695">
      <c r="E2695" s="6"/>
    </row>
    <row r="2696">
      <c r="E2696" s="6"/>
    </row>
    <row r="2697">
      <c r="E2697" s="6"/>
    </row>
    <row r="2698">
      <c r="E2698" s="6"/>
    </row>
    <row r="2699">
      <c r="E2699" s="6"/>
    </row>
    <row r="2700">
      <c r="E2700" s="6"/>
    </row>
    <row r="2701">
      <c r="E2701" s="6"/>
    </row>
    <row r="2702">
      <c r="E2702" s="6"/>
    </row>
    <row r="2703">
      <c r="E2703" s="6"/>
    </row>
    <row r="2704">
      <c r="E2704" s="6"/>
    </row>
    <row r="2705">
      <c r="E2705" s="6"/>
    </row>
    <row r="2706">
      <c r="E2706" s="6"/>
    </row>
    <row r="2707">
      <c r="E2707" s="6"/>
    </row>
    <row r="2708">
      <c r="E2708" s="6"/>
    </row>
    <row r="2709">
      <c r="E2709" s="6"/>
    </row>
    <row r="2710">
      <c r="E2710" s="6"/>
    </row>
    <row r="2711">
      <c r="E2711" s="6"/>
    </row>
    <row r="2712">
      <c r="E2712" s="6"/>
    </row>
    <row r="2713">
      <c r="E2713" s="6"/>
    </row>
    <row r="2714">
      <c r="E2714" s="6"/>
    </row>
    <row r="2715">
      <c r="E2715" s="6"/>
    </row>
    <row r="2716">
      <c r="E2716" s="6"/>
    </row>
    <row r="2717">
      <c r="E2717" s="6"/>
    </row>
    <row r="2718">
      <c r="E2718" s="6"/>
    </row>
    <row r="2719">
      <c r="E2719" s="6"/>
    </row>
    <row r="2720">
      <c r="E2720" s="6"/>
    </row>
    <row r="2721">
      <c r="E2721" s="6"/>
    </row>
    <row r="2722">
      <c r="E2722" s="6"/>
    </row>
    <row r="2723">
      <c r="E2723" s="6"/>
    </row>
    <row r="2724">
      <c r="E2724" s="6"/>
    </row>
    <row r="2725">
      <c r="E2725" s="6"/>
    </row>
    <row r="2726">
      <c r="E2726" s="6"/>
    </row>
    <row r="2727">
      <c r="E2727" s="6"/>
    </row>
    <row r="2728">
      <c r="E2728" s="6"/>
    </row>
    <row r="2729">
      <c r="E2729" s="6"/>
    </row>
    <row r="2730">
      <c r="E2730" s="6"/>
    </row>
    <row r="2731">
      <c r="E2731" s="6"/>
    </row>
    <row r="2732">
      <c r="E2732" s="6"/>
    </row>
    <row r="2733">
      <c r="E2733" s="6"/>
    </row>
    <row r="2734">
      <c r="E2734" s="6"/>
    </row>
    <row r="2735">
      <c r="E2735" s="6"/>
    </row>
    <row r="2736">
      <c r="E2736" s="6"/>
    </row>
    <row r="2737">
      <c r="E2737" s="6"/>
    </row>
    <row r="2738">
      <c r="E2738" s="6"/>
    </row>
    <row r="2739">
      <c r="E2739" s="6"/>
    </row>
    <row r="2740">
      <c r="E2740" s="6"/>
    </row>
    <row r="2741">
      <c r="E2741" s="6"/>
    </row>
    <row r="2742">
      <c r="E2742" s="6"/>
    </row>
    <row r="2743">
      <c r="E2743" s="6"/>
    </row>
    <row r="2744">
      <c r="E2744" s="6"/>
    </row>
    <row r="2745">
      <c r="E2745" s="6"/>
    </row>
    <row r="2746">
      <c r="E2746" s="6"/>
    </row>
    <row r="2747">
      <c r="E2747" s="6"/>
    </row>
    <row r="2748">
      <c r="E2748" s="6"/>
    </row>
    <row r="2749">
      <c r="E2749" s="6"/>
    </row>
    <row r="2750">
      <c r="E2750" s="6"/>
    </row>
    <row r="2751">
      <c r="E2751" s="6"/>
    </row>
    <row r="2752">
      <c r="E2752" s="6"/>
    </row>
    <row r="2753">
      <c r="E2753" s="6"/>
    </row>
    <row r="2754">
      <c r="E2754" s="6"/>
    </row>
    <row r="2755">
      <c r="E2755" s="6"/>
    </row>
    <row r="2756">
      <c r="E2756" s="6"/>
    </row>
    <row r="2757">
      <c r="E2757" s="6"/>
    </row>
    <row r="2758">
      <c r="E2758" s="6"/>
    </row>
    <row r="2759">
      <c r="E2759" s="6"/>
    </row>
    <row r="2760">
      <c r="E2760" s="6"/>
    </row>
    <row r="2761">
      <c r="E2761" s="6"/>
    </row>
    <row r="2762">
      <c r="E2762" s="6"/>
    </row>
    <row r="2763">
      <c r="E2763" s="6"/>
    </row>
    <row r="2764">
      <c r="E2764" s="6"/>
    </row>
    <row r="2765">
      <c r="E2765" s="6"/>
    </row>
    <row r="2766">
      <c r="E2766" s="6"/>
    </row>
    <row r="2767">
      <c r="E2767" s="6"/>
    </row>
    <row r="2768">
      <c r="E2768" s="6"/>
    </row>
    <row r="2769">
      <c r="E2769" s="6"/>
    </row>
    <row r="2770">
      <c r="E2770" s="6"/>
    </row>
    <row r="2771">
      <c r="E2771" s="6"/>
    </row>
    <row r="2772">
      <c r="E2772" s="6"/>
    </row>
    <row r="2773">
      <c r="E2773" s="6"/>
    </row>
    <row r="2774">
      <c r="E2774" s="6"/>
    </row>
    <row r="2775">
      <c r="E2775" s="6"/>
    </row>
    <row r="2776">
      <c r="E2776" s="6"/>
    </row>
    <row r="2777">
      <c r="E2777" s="6"/>
    </row>
    <row r="2778">
      <c r="E2778" s="6"/>
    </row>
    <row r="2779">
      <c r="E2779" s="6"/>
    </row>
    <row r="2780">
      <c r="E2780" s="6"/>
    </row>
    <row r="2781">
      <c r="E2781" s="6"/>
    </row>
    <row r="2782">
      <c r="E2782" s="6"/>
    </row>
    <row r="2783">
      <c r="E2783" s="6"/>
    </row>
    <row r="2784">
      <c r="E2784" s="6"/>
    </row>
    <row r="2785">
      <c r="E2785" s="6"/>
    </row>
    <row r="2786">
      <c r="E2786" s="6"/>
    </row>
    <row r="2787">
      <c r="E2787" s="6"/>
    </row>
    <row r="2788">
      <c r="E2788" s="6"/>
    </row>
    <row r="2789">
      <c r="E2789" s="6"/>
    </row>
    <row r="2790">
      <c r="E2790" s="6"/>
    </row>
    <row r="2791">
      <c r="E2791" s="6"/>
    </row>
    <row r="2792">
      <c r="E2792" s="6"/>
    </row>
    <row r="2793">
      <c r="E2793" s="6"/>
    </row>
    <row r="2794">
      <c r="E2794" s="6"/>
    </row>
    <row r="2795">
      <c r="E2795" s="6"/>
    </row>
    <row r="2796">
      <c r="E2796" s="6"/>
    </row>
    <row r="2797">
      <c r="E2797" s="6"/>
    </row>
    <row r="2798">
      <c r="E2798" s="6"/>
    </row>
    <row r="2799">
      <c r="E2799" s="6"/>
    </row>
    <row r="2800">
      <c r="E2800" s="6"/>
    </row>
    <row r="2801">
      <c r="E2801" s="6"/>
    </row>
    <row r="2802">
      <c r="E2802" s="6"/>
    </row>
    <row r="2803">
      <c r="E2803" s="6"/>
    </row>
    <row r="2804">
      <c r="E2804" s="6"/>
    </row>
    <row r="2805">
      <c r="E2805" s="6"/>
    </row>
    <row r="2806">
      <c r="E2806" s="6"/>
    </row>
    <row r="2807">
      <c r="E2807" s="6"/>
    </row>
    <row r="2808">
      <c r="E2808" s="6"/>
    </row>
    <row r="2809">
      <c r="E2809" s="6"/>
    </row>
    <row r="2810">
      <c r="E2810" s="6"/>
    </row>
    <row r="2811">
      <c r="E2811" s="6"/>
    </row>
    <row r="2812">
      <c r="E2812" s="6"/>
    </row>
    <row r="2813">
      <c r="E2813" s="6"/>
    </row>
    <row r="2814">
      <c r="E2814" s="6"/>
    </row>
    <row r="2815">
      <c r="E2815" s="6"/>
    </row>
    <row r="2816">
      <c r="E2816" s="6"/>
    </row>
    <row r="2817">
      <c r="E2817" s="6"/>
    </row>
    <row r="2818">
      <c r="E2818" s="6"/>
    </row>
    <row r="2819">
      <c r="E2819" s="6"/>
    </row>
    <row r="2820">
      <c r="E2820" s="6"/>
    </row>
    <row r="2821">
      <c r="E2821" s="6"/>
    </row>
    <row r="2822">
      <c r="E2822" s="6"/>
    </row>
    <row r="2823">
      <c r="E2823" s="6"/>
    </row>
    <row r="2824">
      <c r="E2824" s="6"/>
    </row>
    <row r="2825">
      <c r="E2825" s="6"/>
    </row>
    <row r="2826">
      <c r="E2826" s="6"/>
    </row>
    <row r="2827">
      <c r="E2827" s="6"/>
    </row>
    <row r="2828">
      <c r="E2828" s="6"/>
    </row>
    <row r="2829">
      <c r="E2829" s="6"/>
    </row>
    <row r="2830">
      <c r="E2830" s="6"/>
    </row>
    <row r="2831">
      <c r="E2831" s="6"/>
    </row>
    <row r="2832">
      <c r="E2832" s="6"/>
    </row>
    <row r="2833">
      <c r="E2833" s="6"/>
    </row>
    <row r="2834">
      <c r="E2834" s="6"/>
    </row>
    <row r="2835">
      <c r="E2835" s="6"/>
    </row>
    <row r="2836">
      <c r="E2836" s="6"/>
    </row>
    <row r="2837">
      <c r="E2837" s="6"/>
    </row>
    <row r="2838">
      <c r="E2838" s="6"/>
    </row>
    <row r="2839">
      <c r="E2839" s="6"/>
    </row>
    <row r="2840">
      <c r="E2840" s="6"/>
    </row>
    <row r="2841">
      <c r="E2841" s="6"/>
    </row>
    <row r="2842">
      <c r="E2842" s="6"/>
    </row>
    <row r="2843">
      <c r="E2843" s="6"/>
    </row>
    <row r="2844">
      <c r="E2844" s="6"/>
    </row>
    <row r="2845">
      <c r="E2845" s="6"/>
    </row>
    <row r="2846">
      <c r="E2846" s="6"/>
    </row>
    <row r="2847">
      <c r="E2847" s="6"/>
    </row>
    <row r="2848">
      <c r="E2848" s="6"/>
    </row>
    <row r="2849">
      <c r="E2849" s="6"/>
    </row>
    <row r="2850">
      <c r="E2850" s="6"/>
    </row>
    <row r="2851">
      <c r="E2851" s="6"/>
    </row>
    <row r="2852">
      <c r="E2852" s="6"/>
    </row>
    <row r="2853">
      <c r="E2853" s="6"/>
    </row>
    <row r="2854">
      <c r="E2854" s="6"/>
    </row>
    <row r="2855">
      <c r="E2855" s="6"/>
    </row>
    <row r="2856">
      <c r="E2856" s="6"/>
    </row>
    <row r="2857">
      <c r="E2857" s="6"/>
    </row>
    <row r="2858">
      <c r="E2858" s="6"/>
    </row>
    <row r="2859">
      <c r="E2859" s="6"/>
    </row>
    <row r="2860">
      <c r="E2860" s="6"/>
    </row>
    <row r="2861">
      <c r="E2861" s="6"/>
    </row>
    <row r="2862">
      <c r="E2862" s="6"/>
    </row>
    <row r="2863">
      <c r="E2863" s="6"/>
    </row>
    <row r="2864">
      <c r="E2864" s="6"/>
    </row>
    <row r="2865">
      <c r="E2865" s="6"/>
    </row>
    <row r="2866">
      <c r="E2866" s="6"/>
    </row>
    <row r="2867">
      <c r="E2867" s="6"/>
    </row>
    <row r="2868">
      <c r="E2868" s="6"/>
    </row>
    <row r="2869">
      <c r="E2869" s="6"/>
    </row>
    <row r="2870">
      <c r="E2870" s="6"/>
    </row>
    <row r="2871">
      <c r="E2871" s="6"/>
    </row>
    <row r="2872">
      <c r="E2872" s="6"/>
    </row>
    <row r="2873">
      <c r="E2873" s="6"/>
    </row>
    <row r="2874">
      <c r="E2874" s="6"/>
    </row>
    <row r="2875">
      <c r="E2875" s="6"/>
    </row>
    <row r="2876">
      <c r="E2876" s="6"/>
    </row>
    <row r="2877">
      <c r="E2877" s="6"/>
    </row>
    <row r="2878">
      <c r="E2878" s="6"/>
    </row>
    <row r="2879">
      <c r="E2879" s="6"/>
    </row>
    <row r="2880">
      <c r="E2880" s="6"/>
    </row>
    <row r="2881">
      <c r="E2881" s="6"/>
    </row>
    <row r="2882">
      <c r="E2882" s="6"/>
    </row>
    <row r="2883">
      <c r="E2883" s="6"/>
    </row>
    <row r="2884">
      <c r="E2884" s="6"/>
    </row>
    <row r="2885">
      <c r="E2885" s="6"/>
    </row>
    <row r="2886">
      <c r="E2886" s="6"/>
    </row>
    <row r="2887">
      <c r="E2887" s="6"/>
    </row>
    <row r="2888">
      <c r="E2888" s="6"/>
    </row>
    <row r="2889">
      <c r="E2889" s="6"/>
    </row>
    <row r="2890">
      <c r="E2890" s="6"/>
    </row>
    <row r="2891">
      <c r="E2891" s="6"/>
    </row>
    <row r="2892">
      <c r="E2892" s="6"/>
    </row>
    <row r="2893">
      <c r="E2893" s="6"/>
    </row>
    <row r="2894">
      <c r="E2894" s="6"/>
    </row>
    <row r="2895">
      <c r="E2895" s="6"/>
    </row>
    <row r="2896">
      <c r="E2896" s="6"/>
    </row>
    <row r="2897">
      <c r="E2897" s="6"/>
    </row>
    <row r="2898">
      <c r="E2898" s="6"/>
    </row>
    <row r="2899">
      <c r="E2899" s="6"/>
    </row>
    <row r="2900">
      <c r="E2900" s="6"/>
    </row>
    <row r="2901">
      <c r="E2901" s="6"/>
    </row>
    <row r="2902">
      <c r="E2902" s="6"/>
    </row>
    <row r="2903">
      <c r="E2903" s="6"/>
    </row>
    <row r="2904">
      <c r="E2904" s="6"/>
    </row>
    <row r="2905">
      <c r="E2905" s="6"/>
    </row>
    <row r="2906">
      <c r="E2906" s="6"/>
    </row>
    <row r="2907">
      <c r="E2907" s="6"/>
    </row>
    <row r="2908">
      <c r="E2908" s="6"/>
    </row>
    <row r="2909">
      <c r="E2909" s="6"/>
    </row>
    <row r="2910">
      <c r="E2910" s="6"/>
    </row>
    <row r="2911">
      <c r="E2911" s="6"/>
    </row>
    <row r="2912">
      <c r="E2912" s="6"/>
    </row>
    <row r="2913">
      <c r="E2913" s="6"/>
    </row>
    <row r="2914">
      <c r="E2914" s="6"/>
    </row>
    <row r="2915">
      <c r="E2915" s="6"/>
    </row>
    <row r="2916">
      <c r="E2916" s="6"/>
    </row>
    <row r="2917">
      <c r="E2917" s="6"/>
    </row>
    <row r="2918">
      <c r="E2918" s="6"/>
    </row>
    <row r="2919">
      <c r="E2919" s="6"/>
    </row>
    <row r="2920">
      <c r="E2920" s="6"/>
    </row>
    <row r="2921">
      <c r="E2921" s="6"/>
    </row>
    <row r="2922">
      <c r="E2922" s="6"/>
    </row>
    <row r="2923">
      <c r="E2923" s="6"/>
    </row>
    <row r="2924">
      <c r="E2924" s="6"/>
    </row>
    <row r="2925">
      <c r="E2925" s="6"/>
    </row>
    <row r="2926">
      <c r="E2926" s="6"/>
    </row>
    <row r="2927">
      <c r="E2927" s="6"/>
    </row>
    <row r="2928">
      <c r="E2928" s="6"/>
    </row>
    <row r="2929">
      <c r="E2929" s="6"/>
    </row>
    <row r="2930">
      <c r="E2930" s="6"/>
    </row>
    <row r="2931">
      <c r="E2931" s="6"/>
    </row>
    <row r="2932">
      <c r="E2932" s="6"/>
    </row>
    <row r="2933">
      <c r="E2933" s="6"/>
    </row>
    <row r="2934">
      <c r="E2934" s="6"/>
    </row>
    <row r="2935">
      <c r="E2935" s="6"/>
    </row>
    <row r="2936">
      <c r="E2936" s="6"/>
    </row>
    <row r="2937">
      <c r="E2937" s="6"/>
    </row>
    <row r="2938">
      <c r="E2938" s="6"/>
    </row>
    <row r="2939">
      <c r="E2939" s="6"/>
    </row>
    <row r="2940">
      <c r="E2940" s="6"/>
    </row>
    <row r="2941">
      <c r="E2941" s="6"/>
    </row>
    <row r="2942">
      <c r="E2942" s="6"/>
    </row>
    <row r="2943">
      <c r="E2943" s="6"/>
    </row>
    <row r="2944">
      <c r="E2944" s="6"/>
    </row>
    <row r="2945">
      <c r="E2945" s="6"/>
    </row>
    <row r="2946">
      <c r="E2946" s="6"/>
    </row>
    <row r="2947">
      <c r="E2947" s="6"/>
    </row>
    <row r="2948">
      <c r="E2948" s="6"/>
    </row>
    <row r="2949">
      <c r="E2949" s="6"/>
    </row>
    <row r="2950">
      <c r="E2950" s="6"/>
    </row>
    <row r="2951">
      <c r="E2951" s="6"/>
    </row>
    <row r="2952">
      <c r="E2952" s="6"/>
    </row>
    <row r="2953">
      <c r="E2953" s="6"/>
    </row>
    <row r="2954">
      <c r="E2954" s="6"/>
    </row>
    <row r="2955">
      <c r="E2955" s="6"/>
    </row>
    <row r="2956">
      <c r="E2956" s="6"/>
    </row>
    <row r="2957">
      <c r="E2957" s="6"/>
    </row>
    <row r="2958">
      <c r="E2958" s="6"/>
    </row>
    <row r="2959">
      <c r="E2959" s="6"/>
    </row>
    <row r="2960">
      <c r="E2960" s="6"/>
    </row>
    <row r="2961">
      <c r="E2961" s="6"/>
    </row>
    <row r="2962">
      <c r="E2962" s="6"/>
    </row>
    <row r="2963">
      <c r="E2963" s="6"/>
    </row>
    <row r="2964">
      <c r="E2964" s="6"/>
    </row>
    <row r="2965">
      <c r="E2965" s="6"/>
    </row>
    <row r="2966">
      <c r="E2966" s="6"/>
    </row>
    <row r="2967">
      <c r="E2967" s="6"/>
    </row>
    <row r="2968">
      <c r="E2968" s="6"/>
    </row>
    <row r="2969">
      <c r="E2969" s="6"/>
    </row>
    <row r="2970">
      <c r="E2970" s="6"/>
    </row>
    <row r="2971">
      <c r="E2971" s="6"/>
    </row>
    <row r="2972">
      <c r="E2972" s="6"/>
    </row>
    <row r="2973">
      <c r="E2973" s="6"/>
    </row>
    <row r="2974">
      <c r="E2974" s="6"/>
    </row>
    <row r="2975">
      <c r="E2975" s="6"/>
    </row>
    <row r="2976">
      <c r="E2976" s="6"/>
    </row>
    <row r="2977">
      <c r="E2977" s="6"/>
    </row>
    <row r="2978">
      <c r="E2978" s="6"/>
    </row>
    <row r="2979">
      <c r="E2979" s="6"/>
    </row>
    <row r="2980">
      <c r="E2980" s="6"/>
    </row>
    <row r="2981">
      <c r="E2981" s="6"/>
    </row>
    <row r="2982">
      <c r="E2982" s="6"/>
    </row>
    <row r="2983">
      <c r="E2983" s="6"/>
    </row>
    <row r="2984">
      <c r="E2984" s="6"/>
    </row>
    <row r="2985">
      <c r="E2985" s="6"/>
    </row>
    <row r="2986">
      <c r="E2986" s="6"/>
    </row>
    <row r="2987">
      <c r="E2987" s="6"/>
    </row>
    <row r="2988">
      <c r="E2988" s="6"/>
    </row>
    <row r="2989">
      <c r="E2989" s="6"/>
    </row>
    <row r="2990">
      <c r="E2990" s="6"/>
    </row>
    <row r="2991">
      <c r="E2991" s="6"/>
    </row>
    <row r="2992">
      <c r="E2992" s="6"/>
    </row>
    <row r="2993">
      <c r="E2993" s="6"/>
    </row>
    <row r="2994">
      <c r="E2994" s="6"/>
    </row>
    <row r="2995">
      <c r="E2995" s="6"/>
    </row>
    <row r="2996">
      <c r="E2996" s="6"/>
    </row>
    <row r="2997">
      <c r="E2997" s="6"/>
    </row>
    <row r="2998">
      <c r="E2998" s="6"/>
    </row>
    <row r="2999">
      <c r="E2999" s="6"/>
    </row>
    <row r="3000">
      <c r="E3000" s="6"/>
    </row>
    <row r="3001">
      <c r="E3001" s="6"/>
    </row>
    <row r="3002">
      <c r="E3002" s="6"/>
    </row>
    <row r="3003">
      <c r="E3003" s="6"/>
    </row>
    <row r="3004">
      <c r="E3004" s="6"/>
    </row>
    <row r="3005">
      <c r="E3005" s="6"/>
    </row>
    <row r="3006">
      <c r="E3006" s="6"/>
    </row>
    <row r="3007">
      <c r="E3007" s="6"/>
    </row>
    <row r="3008">
      <c r="E3008" s="6"/>
    </row>
    <row r="3009">
      <c r="E3009" s="6"/>
    </row>
    <row r="3010">
      <c r="E3010" s="6"/>
    </row>
    <row r="3011">
      <c r="E3011" s="6"/>
    </row>
    <row r="3012">
      <c r="E3012" s="6"/>
    </row>
    <row r="3013">
      <c r="E3013" s="6"/>
    </row>
    <row r="3014">
      <c r="E3014" s="6"/>
    </row>
    <row r="3015">
      <c r="E3015" s="6"/>
    </row>
    <row r="3016">
      <c r="E3016" s="6"/>
    </row>
    <row r="3017">
      <c r="E3017" s="6"/>
    </row>
    <row r="3018">
      <c r="E3018" s="6"/>
    </row>
    <row r="3019">
      <c r="E3019" s="6"/>
    </row>
    <row r="3020">
      <c r="E3020" s="6"/>
    </row>
    <row r="3021">
      <c r="E3021" s="6"/>
    </row>
    <row r="3022">
      <c r="E3022" s="6"/>
    </row>
    <row r="3023">
      <c r="E3023" s="6"/>
    </row>
    <row r="3024">
      <c r="E3024" s="6"/>
    </row>
    <row r="3025">
      <c r="E3025" s="6"/>
    </row>
    <row r="3026">
      <c r="E3026" s="6"/>
    </row>
    <row r="3027">
      <c r="E3027" s="6"/>
    </row>
    <row r="3028">
      <c r="E3028" s="6"/>
    </row>
    <row r="3029">
      <c r="E3029" s="6"/>
    </row>
    <row r="3030">
      <c r="E3030" s="6"/>
    </row>
    <row r="3031">
      <c r="E3031" s="6"/>
    </row>
    <row r="3032">
      <c r="E3032" s="6"/>
    </row>
    <row r="3033">
      <c r="E3033" s="6"/>
    </row>
    <row r="3034">
      <c r="E3034" s="6"/>
    </row>
    <row r="3035">
      <c r="E3035" s="6"/>
    </row>
    <row r="3036">
      <c r="E3036" s="6"/>
    </row>
    <row r="3037">
      <c r="E3037" s="6"/>
    </row>
    <row r="3038">
      <c r="E3038" s="6"/>
    </row>
    <row r="3039">
      <c r="E3039" s="6"/>
    </row>
    <row r="3040">
      <c r="E3040" s="6"/>
    </row>
    <row r="3041">
      <c r="E3041" s="6"/>
    </row>
    <row r="3042">
      <c r="E3042" s="6"/>
    </row>
    <row r="3043">
      <c r="E3043" s="6"/>
    </row>
    <row r="3044">
      <c r="E3044" s="6"/>
    </row>
    <row r="3045">
      <c r="E3045" s="6"/>
    </row>
    <row r="3046">
      <c r="E3046" s="6"/>
    </row>
    <row r="3047">
      <c r="E3047" s="6"/>
    </row>
    <row r="3048">
      <c r="E3048" s="6"/>
    </row>
    <row r="3049">
      <c r="E3049" s="6"/>
    </row>
    <row r="3050">
      <c r="E3050" s="6"/>
    </row>
    <row r="3051">
      <c r="E3051" s="6"/>
    </row>
    <row r="3052">
      <c r="E3052" s="6"/>
    </row>
    <row r="3053">
      <c r="E3053" s="6"/>
    </row>
    <row r="3054">
      <c r="E3054" s="6"/>
    </row>
    <row r="3055">
      <c r="E3055" s="6"/>
    </row>
    <row r="3056">
      <c r="E3056" s="6"/>
    </row>
    <row r="3057">
      <c r="E3057" s="6"/>
    </row>
    <row r="3058">
      <c r="E3058" s="6"/>
    </row>
    <row r="3059">
      <c r="E3059" s="6"/>
    </row>
    <row r="3060">
      <c r="E3060" s="6"/>
    </row>
    <row r="3061">
      <c r="E3061" s="6"/>
    </row>
    <row r="3062">
      <c r="E3062" s="6"/>
    </row>
    <row r="3063">
      <c r="E3063" s="6"/>
    </row>
    <row r="3064">
      <c r="E3064" s="6"/>
    </row>
    <row r="3065">
      <c r="E3065" s="6"/>
    </row>
    <row r="3066">
      <c r="E3066" s="6"/>
    </row>
    <row r="3067">
      <c r="E3067" s="6"/>
    </row>
    <row r="3068">
      <c r="E3068" s="6"/>
    </row>
    <row r="3069">
      <c r="E3069" s="6"/>
    </row>
    <row r="3070">
      <c r="E3070" s="6"/>
    </row>
    <row r="3071">
      <c r="E3071" s="6"/>
    </row>
    <row r="3072">
      <c r="E3072" s="6"/>
    </row>
    <row r="3073">
      <c r="E3073" s="6"/>
    </row>
    <row r="3074">
      <c r="E3074" s="6"/>
    </row>
    <row r="3075">
      <c r="E3075" s="6"/>
    </row>
    <row r="3076">
      <c r="E3076" s="6"/>
    </row>
    <row r="3077">
      <c r="E3077" s="6"/>
    </row>
    <row r="3078">
      <c r="E3078" s="6"/>
    </row>
    <row r="3079">
      <c r="E3079" s="6"/>
    </row>
    <row r="3080">
      <c r="E3080" s="6"/>
    </row>
    <row r="3081">
      <c r="E3081" s="6"/>
    </row>
    <row r="3082">
      <c r="E3082" s="6"/>
    </row>
    <row r="3083">
      <c r="E3083" s="6"/>
    </row>
    <row r="3084">
      <c r="E3084" s="6"/>
    </row>
    <row r="3085">
      <c r="E3085" s="6"/>
    </row>
    <row r="3086">
      <c r="E3086" s="6"/>
    </row>
    <row r="3087">
      <c r="E3087" s="6"/>
    </row>
    <row r="3088">
      <c r="E3088" s="6"/>
    </row>
    <row r="3089">
      <c r="E3089" s="6"/>
    </row>
    <row r="3090">
      <c r="E3090" s="6"/>
    </row>
    <row r="3091">
      <c r="E3091" s="6"/>
    </row>
    <row r="3092">
      <c r="E3092" s="6"/>
    </row>
    <row r="3093">
      <c r="E3093" s="6"/>
    </row>
    <row r="3094">
      <c r="E3094" s="6"/>
    </row>
    <row r="3095">
      <c r="E3095" s="6"/>
    </row>
    <row r="3096">
      <c r="E3096" s="6"/>
    </row>
    <row r="3097">
      <c r="E3097" s="6"/>
    </row>
    <row r="3098">
      <c r="E3098" s="6"/>
    </row>
    <row r="3099">
      <c r="E3099" s="6"/>
    </row>
    <row r="3100">
      <c r="E3100" s="6"/>
    </row>
    <row r="3101">
      <c r="E3101" s="6"/>
    </row>
    <row r="3102">
      <c r="E3102" s="6"/>
    </row>
    <row r="3103">
      <c r="E3103" s="6"/>
    </row>
    <row r="3104">
      <c r="E3104" s="6"/>
    </row>
    <row r="3105">
      <c r="E3105" s="6"/>
    </row>
    <row r="3106">
      <c r="E3106" s="6"/>
    </row>
    <row r="3107">
      <c r="E3107" s="6"/>
    </row>
    <row r="3108">
      <c r="E3108" s="6"/>
    </row>
    <row r="3109">
      <c r="E3109" s="6"/>
    </row>
    <row r="3110">
      <c r="E3110" s="6"/>
    </row>
    <row r="3111">
      <c r="E3111" s="6"/>
    </row>
    <row r="3112">
      <c r="E3112" s="6"/>
    </row>
    <row r="3113">
      <c r="E3113" s="6"/>
    </row>
    <row r="3114">
      <c r="E3114" s="6"/>
    </row>
    <row r="3115">
      <c r="E3115" s="6"/>
    </row>
    <row r="3116">
      <c r="E3116" s="6"/>
    </row>
    <row r="3117">
      <c r="E3117" s="6"/>
    </row>
    <row r="3118">
      <c r="E3118" s="6"/>
    </row>
    <row r="3119">
      <c r="E3119" s="6"/>
    </row>
    <row r="3120">
      <c r="E3120" s="6"/>
    </row>
    <row r="3121">
      <c r="E3121" s="6"/>
    </row>
    <row r="3122">
      <c r="E3122" s="6"/>
    </row>
    <row r="3123">
      <c r="E3123" s="6"/>
    </row>
    <row r="3124">
      <c r="E3124" s="6"/>
    </row>
    <row r="3125">
      <c r="E3125" s="6"/>
    </row>
    <row r="3126">
      <c r="E3126" s="6"/>
    </row>
    <row r="3127">
      <c r="E3127" s="6"/>
    </row>
    <row r="3128">
      <c r="E3128" s="6"/>
    </row>
    <row r="3129">
      <c r="E3129" s="6"/>
    </row>
    <row r="3130">
      <c r="E3130" s="6"/>
    </row>
    <row r="3131">
      <c r="E3131" s="6"/>
    </row>
    <row r="3132">
      <c r="E3132" s="6"/>
    </row>
    <row r="3133">
      <c r="E3133" s="6"/>
    </row>
    <row r="3134">
      <c r="E3134" s="6"/>
    </row>
    <row r="3135">
      <c r="E3135" s="6"/>
    </row>
    <row r="3136">
      <c r="E3136" s="6"/>
    </row>
    <row r="3137">
      <c r="E3137" s="6"/>
    </row>
    <row r="3138">
      <c r="E3138" s="6"/>
    </row>
    <row r="3139">
      <c r="E3139" s="6"/>
    </row>
    <row r="3140">
      <c r="E3140" s="6"/>
    </row>
    <row r="3141">
      <c r="E3141" s="6"/>
    </row>
    <row r="3142">
      <c r="E3142" s="6"/>
    </row>
    <row r="3143">
      <c r="E3143" s="6"/>
    </row>
    <row r="3144">
      <c r="E3144" s="6"/>
    </row>
    <row r="3145">
      <c r="E3145" s="6"/>
    </row>
    <row r="3146">
      <c r="E3146" s="6"/>
    </row>
    <row r="3147">
      <c r="E3147" s="6"/>
    </row>
    <row r="3148">
      <c r="E3148" s="6"/>
    </row>
    <row r="3149">
      <c r="E3149" s="6"/>
    </row>
    <row r="3150">
      <c r="E3150" s="6"/>
    </row>
    <row r="3151">
      <c r="E3151" s="6"/>
    </row>
    <row r="3152">
      <c r="E3152" s="6"/>
    </row>
    <row r="3153">
      <c r="E3153" s="6"/>
    </row>
    <row r="3154">
      <c r="E3154" s="6"/>
    </row>
    <row r="3155">
      <c r="E3155" s="6"/>
    </row>
    <row r="3156">
      <c r="E3156" s="6"/>
    </row>
    <row r="3157">
      <c r="E3157" s="6"/>
    </row>
    <row r="3158">
      <c r="E3158" s="6"/>
    </row>
    <row r="3159">
      <c r="E3159" s="6"/>
    </row>
    <row r="3160">
      <c r="E3160" s="6"/>
    </row>
    <row r="3161">
      <c r="E3161" s="6"/>
    </row>
    <row r="3162">
      <c r="E3162" s="6"/>
    </row>
    <row r="3163">
      <c r="E3163" s="6"/>
    </row>
    <row r="3164">
      <c r="E3164" s="6"/>
    </row>
    <row r="3165">
      <c r="E3165" s="6"/>
    </row>
    <row r="3166">
      <c r="E3166" s="6"/>
    </row>
    <row r="3167">
      <c r="E3167" s="6"/>
    </row>
    <row r="3168">
      <c r="E3168" s="6"/>
    </row>
    <row r="3169">
      <c r="E3169" s="6"/>
    </row>
    <row r="3170">
      <c r="E3170" s="6"/>
    </row>
    <row r="3171">
      <c r="E3171" s="6"/>
    </row>
    <row r="3172">
      <c r="E3172" s="6"/>
    </row>
    <row r="3173">
      <c r="E3173" s="6"/>
    </row>
    <row r="3174">
      <c r="E3174" s="6"/>
    </row>
    <row r="3175">
      <c r="E3175" s="6"/>
    </row>
    <row r="3176">
      <c r="E3176" s="6"/>
    </row>
    <row r="3177">
      <c r="E3177" s="6"/>
    </row>
    <row r="3178">
      <c r="E3178" s="6"/>
    </row>
    <row r="3179">
      <c r="E3179" s="6"/>
    </row>
    <row r="3180">
      <c r="E3180" s="6"/>
    </row>
    <row r="3181">
      <c r="E3181" s="6"/>
    </row>
    <row r="3182">
      <c r="E3182" s="6"/>
    </row>
    <row r="3183">
      <c r="E3183" s="6"/>
    </row>
    <row r="3184">
      <c r="E3184" s="6"/>
    </row>
    <row r="3185">
      <c r="E3185" s="6"/>
    </row>
    <row r="3186">
      <c r="E3186" s="6"/>
    </row>
    <row r="3187">
      <c r="E3187" s="6"/>
    </row>
    <row r="3188">
      <c r="E3188" s="6"/>
    </row>
    <row r="3189">
      <c r="E3189" s="6"/>
    </row>
    <row r="3190">
      <c r="E3190" s="6"/>
    </row>
    <row r="3191">
      <c r="E3191" s="6"/>
    </row>
    <row r="3192">
      <c r="E3192" s="6"/>
    </row>
    <row r="3193">
      <c r="E3193" s="6"/>
    </row>
    <row r="3194">
      <c r="E3194" s="6"/>
    </row>
    <row r="3195">
      <c r="E3195" s="6"/>
    </row>
    <row r="3196">
      <c r="E3196" s="6"/>
    </row>
    <row r="3197">
      <c r="E3197" s="6"/>
    </row>
    <row r="3198">
      <c r="E3198" s="6"/>
    </row>
    <row r="3199">
      <c r="E3199" s="6"/>
    </row>
    <row r="3200">
      <c r="E3200" s="6"/>
    </row>
    <row r="3201">
      <c r="E3201" s="6"/>
    </row>
    <row r="3202">
      <c r="E3202" s="6"/>
    </row>
    <row r="3203">
      <c r="E3203" s="6"/>
    </row>
    <row r="3204">
      <c r="E3204" s="6"/>
    </row>
    <row r="3205">
      <c r="E3205" s="6"/>
    </row>
    <row r="3206">
      <c r="E3206" s="6"/>
    </row>
    <row r="3207">
      <c r="E3207" s="6"/>
    </row>
    <row r="3208">
      <c r="E3208" s="6"/>
    </row>
    <row r="3209">
      <c r="E3209" s="6"/>
    </row>
    <row r="3210">
      <c r="E3210" s="6"/>
    </row>
    <row r="3211">
      <c r="E3211" s="6"/>
    </row>
    <row r="3212">
      <c r="E3212" s="6"/>
    </row>
    <row r="3213">
      <c r="E3213" s="6"/>
    </row>
    <row r="3214">
      <c r="E3214" s="6"/>
    </row>
    <row r="3215">
      <c r="E3215" s="6"/>
    </row>
    <row r="3216">
      <c r="E3216" s="6"/>
    </row>
    <row r="3217">
      <c r="E3217" s="6"/>
    </row>
    <row r="3218">
      <c r="E3218" s="6"/>
    </row>
    <row r="3219">
      <c r="E3219" s="6"/>
    </row>
    <row r="3220">
      <c r="E3220" s="6"/>
    </row>
    <row r="3221">
      <c r="E3221" s="6"/>
    </row>
    <row r="3222">
      <c r="E3222" s="6"/>
    </row>
    <row r="3223">
      <c r="E3223" s="6"/>
    </row>
    <row r="3224">
      <c r="E3224" s="6"/>
    </row>
    <row r="3225">
      <c r="E3225" s="6"/>
    </row>
    <row r="3226">
      <c r="E3226" s="6"/>
    </row>
    <row r="3227">
      <c r="E3227" s="6"/>
    </row>
    <row r="3228">
      <c r="E3228" s="6"/>
    </row>
    <row r="3229">
      <c r="E3229" s="6"/>
    </row>
    <row r="3230">
      <c r="E3230" s="6"/>
    </row>
    <row r="3231">
      <c r="E3231" s="6"/>
    </row>
    <row r="3232">
      <c r="E3232" s="6"/>
    </row>
    <row r="3233">
      <c r="E3233" s="6"/>
    </row>
    <row r="3234">
      <c r="E3234" s="6"/>
    </row>
    <row r="3235">
      <c r="E3235" s="6"/>
    </row>
    <row r="3236">
      <c r="E3236" s="6"/>
    </row>
    <row r="3237">
      <c r="E3237" s="6"/>
    </row>
    <row r="3238">
      <c r="E3238" s="6"/>
    </row>
    <row r="3239">
      <c r="E3239" s="6"/>
    </row>
    <row r="3240">
      <c r="E3240" s="6"/>
    </row>
    <row r="3241">
      <c r="E3241" s="6"/>
    </row>
    <row r="3242">
      <c r="E3242" s="6"/>
    </row>
    <row r="3243">
      <c r="E3243" s="6"/>
    </row>
    <row r="3244">
      <c r="E3244" s="6"/>
    </row>
    <row r="3245">
      <c r="E3245" s="6"/>
    </row>
    <row r="3246">
      <c r="E3246" s="6"/>
    </row>
    <row r="3247">
      <c r="E3247" s="6"/>
    </row>
    <row r="3248">
      <c r="E3248" s="6"/>
    </row>
    <row r="3249">
      <c r="E3249" s="6"/>
    </row>
    <row r="3250">
      <c r="E3250" s="6"/>
    </row>
    <row r="3251">
      <c r="E3251" s="6"/>
    </row>
    <row r="3252">
      <c r="E3252" s="6"/>
    </row>
    <row r="3253">
      <c r="E3253" s="6"/>
    </row>
    <row r="3254">
      <c r="E3254" s="6"/>
    </row>
    <row r="3255">
      <c r="E3255" s="6"/>
    </row>
    <row r="3256">
      <c r="E3256" s="6"/>
    </row>
    <row r="3257">
      <c r="E3257" s="6"/>
    </row>
    <row r="3258">
      <c r="E3258" s="6"/>
    </row>
    <row r="3259">
      <c r="E3259" s="6"/>
    </row>
    <row r="3260">
      <c r="E3260" s="6"/>
    </row>
    <row r="3261">
      <c r="E3261" s="6"/>
    </row>
    <row r="3262">
      <c r="E3262" s="6"/>
    </row>
    <row r="3263">
      <c r="E3263" s="6"/>
    </row>
    <row r="3264">
      <c r="E3264" s="6"/>
    </row>
    <row r="3265">
      <c r="E3265" s="6"/>
    </row>
    <row r="3266">
      <c r="E3266" s="6"/>
    </row>
    <row r="3267">
      <c r="E3267" s="6"/>
    </row>
    <row r="3268">
      <c r="E3268" s="6"/>
    </row>
    <row r="3269">
      <c r="E3269" s="6"/>
    </row>
    <row r="3270">
      <c r="E3270" s="6"/>
    </row>
    <row r="3271">
      <c r="E3271" s="6"/>
    </row>
    <row r="3272">
      <c r="E3272" s="6"/>
    </row>
    <row r="3273">
      <c r="E3273" s="6"/>
    </row>
    <row r="3274">
      <c r="E3274" s="6"/>
    </row>
    <row r="3275">
      <c r="E3275" s="6"/>
    </row>
    <row r="3276">
      <c r="E3276" s="6"/>
    </row>
    <row r="3277">
      <c r="E3277" s="6"/>
    </row>
    <row r="3278">
      <c r="E3278" s="6"/>
    </row>
    <row r="3279">
      <c r="E3279" s="6"/>
    </row>
    <row r="3280">
      <c r="E3280" s="6"/>
    </row>
    <row r="3281">
      <c r="E3281" s="6"/>
    </row>
    <row r="3282">
      <c r="E3282" s="6"/>
    </row>
    <row r="3283">
      <c r="E3283" s="6"/>
    </row>
    <row r="3284">
      <c r="E3284" s="6"/>
    </row>
    <row r="3285">
      <c r="E3285" s="6"/>
    </row>
    <row r="3286">
      <c r="E3286" s="6"/>
    </row>
    <row r="3287">
      <c r="E3287" s="6"/>
    </row>
    <row r="3288">
      <c r="E3288" s="6"/>
    </row>
    <row r="3289">
      <c r="E3289" s="6"/>
    </row>
    <row r="3290">
      <c r="E3290" s="6"/>
    </row>
    <row r="3291">
      <c r="E3291" s="6"/>
    </row>
    <row r="3292">
      <c r="E3292" s="6"/>
    </row>
    <row r="3293">
      <c r="E3293" s="6"/>
    </row>
    <row r="3294">
      <c r="E3294" s="6"/>
    </row>
    <row r="3295">
      <c r="E3295" s="6"/>
    </row>
    <row r="3296">
      <c r="E3296" s="6"/>
    </row>
    <row r="3297">
      <c r="E3297" s="6"/>
    </row>
    <row r="3298">
      <c r="E3298" s="6"/>
    </row>
    <row r="3299">
      <c r="E3299" s="6"/>
    </row>
    <row r="3300">
      <c r="E3300" s="6"/>
    </row>
    <row r="3301">
      <c r="E3301" s="6"/>
    </row>
    <row r="3302">
      <c r="E3302" s="6"/>
    </row>
    <row r="3303">
      <c r="E3303" s="6"/>
    </row>
    <row r="3304">
      <c r="E3304" s="6"/>
    </row>
    <row r="3305">
      <c r="E3305" s="6"/>
    </row>
    <row r="3306">
      <c r="E3306" s="6"/>
    </row>
    <row r="3307">
      <c r="E3307" s="6"/>
    </row>
    <row r="3308">
      <c r="E3308" s="6"/>
    </row>
    <row r="3309">
      <c r="E3309" s="6"/>
    </row>
    <row r="3310">
      <c r="E3310" s="6"/>
    </row>
    <row r="3311">
      <c r="E3311" s="6"/>
    </row>
    <row r="3312">
      <c r="E3312" s="6"/>
    </row>
    <row r="3313">
      <c r="E3313" s="6"/>
    </row>
    <row r="3314">
      <c r="E3314" s="6"/>
    </row>
    <row r="3315">
      <c r="E3315" s="6"/>
    </row>
    <row r="3316">
      <c r="E3316" s="6"/>
    </row>
    <row r="3317">
      <c r="E3317" s="6"/>
    </row>
    <row r="3318">
      <c r="E3318" s="6"/>
    </row>
    <row r="3319">
      <c r="E3319" s="6"/>
    </row>
    <row r="3320">
      <c r="E3320" s="6"/>
    </row>
    <row r="3321">
      <c r="E3321" s="6"/>
    </row>
    <row r="3322">
      <c r="E3322" s="6"/>
    </row>
    <row r="3323">
      <c r="E3323" s="6"/>
    </row>
    <row r="3324">
      <c r="E3324" s="6"/>
    </row>
    <row r="3325">
      <c r="E3325" s="6"/>
    </row>
    <row r="3326">
      <c r="E3326" s="6"/>
    </row>
    <row r="3327">
      <c r="E3327" s="6"/>
    </row>
    <row r="3328">
      <c r="E3328" s="6"/>
    </row>
    <row r="3329">
      <c r="E3329" s="6"/>
    </row>
    <row r="3330">
      <c r="E3330" s="6"/>
    </row>
    <row r="3331">
      <c r="E3331" s="6"/>
    </row>
    <row r="3332">
      <c r="E3332" s="6"/>
    </row>
    <row r="3333">
      <c r="E3333" s="6"/>
    </row>
    <row r="3334">
      <c r="E3334" s="6"/>
    </row>
    <row r="3335">
      <c r="E3335" s="6"/>
    </row>
    <row r="3336">
      <c r="E3336" s="6"/>
    </row>
    <row r="3337">
      <c r="E3337" s="6"/>
    </row>
    <row r="3338">
      <c r="E3338" s="6"/>
    </row>
    <row r="3339">
      <c r="E3339" s="6"/>
    </row>
    <row r="3340">
      <c r="E3340" s="6"/>
    </row>
    <row r="3341">
      <c r="E3341" s="6"/>
    </row>
    <row r="3342">
      <c r="E3342" s="6"/>
    </row>
    <row r="3343">
      <c r="E3343" s="6"/>
    </row>
    <row r="3344">
      <c r="E3344" s="6"/>
    </row>
    <row r="3345">
      <c r="E3345" s="6"/>
    </row>
    <row r="3346">
      <c r="E3346" s="6"/>
    </row>
    <row r="3347">
      <c r="E3347" s="6"/>
    </row>
    <row r="3348">
      <c r="E3348" s="6"/>
    </row>
    <row r="3349">
      <c r="E3349" s="6"/>
    </row>
    <row r="3350">
      <c r="E3350" s="6"/>
    </row>
    <row r="3351">
      <c r="E3351" s="6"/>
    </row>
    <row r="3352">
      <c r="E3352" s="6"/>
    </row>
    <row r="3353">
      <c r="E3353" s="6"/>
    </row>
    <row r="3354">
      <c r="E3354" s="6"/>
    </row>
    <row r="3355">
      <c r="E3355" s="6"/>
    </row>
    <row r="3356">
      <c r="E3356" s="6"/>
    </row>
    <row r="3357">
      <c r="E3357" s="6"/>
    </row>
    <row r="3358">
      <c r="E3358" s="6"/>
    </row>
    <row r="3359">
      <c r="E3359" s="6"/>
    </row>
    <row r="3360">
      <c r="E3360" s="6"/>
    </row>
    <row r="3361">
      <c r="E3361" s="6"/>
    </row>
    <row r="3362">
      <c r="E3362" s="6"/>
    </row>
    <row r="3363">
      <c r="E3363" s="6"/>
    </row>
    <row r="3364">
      <c r="E3364" s="6"/>
    </row>
    <row r="3365">
      <c r="E3365" s="6"/>
    </row>
    <row r="3366">
      <c r="E3366" s="6"/>
    </row>
    <row r="3367">
      <c r="E3367" s="6"/>
    </row>
    <row r="3368">
      <c r="E3368" s="6"/>
    </row>
    <row r="3369">
      <c r="E3369" s="6"/>
    </row>
    <row r="3370">
      <c r="E3370" s="6"/>
    </row>
    <row r="3371">
      <c r="E3371" s="6"/>
    </row>
    <row r="3372">
      <c r="E3372" s="6"/>
    </row>
    <row r="3373">
      <c r="E3373" s="6"/>
    </row>
    <row r="3374">
      <c r="E3374" s="6"/>
    </row>
    <row r="3375">
      <c r="E3375" s="6"/>
    </row>
    <row r="3376">
      <c r="E3376" s="6"/>
    </row>
    <row r="3377">
      <c r="E3377" s="6"/>
    </row>
    <row r="3378">
      <c r="E3378" s="6"/>
    </row>
    <row r="3379">
      <c r="E3379" s="6"/>
    </row>
    <row r="3380">
      <c r="E3380" s="6"/>
    </row>
    <row r="3381">
      <c r="E3381" s="6"/>
    </row>
    <row r="3382">
      <c r="E3382" s="6"/>
    </row>
    <row r="3383">
      <c r="E3383" s="6"/>
    </row>
    <row r="3384">
      <c r="E3384" s="6"/>
    </row>
    <row r="3385">
      <c r="E3385" s="6"/>
    </row>
    <row r="3386">
      <c r="E3386" s="6"/>
    </row>
    <row r="3387">
      <c r="E3387" s="6"/>
    </row>
    <row r="3388">
      <c r="E3388" s="6"/>
    </row>
    <row r="3389">
      <c r="E3389" s="6"/>
    </row>
    <row r="3390">
      <c r="E3390" s="6"/>
    </row>
    <row r="3391">
      <c r="E3391" s="6"/>
    </row>
    <row r="3392">
      <c r="E3392" s="6"/>
    </row>
    <row r="3393">
      <c r="E3393" s="6"/>
    </row>
    <row r="3394">
      <c r="E3394" s="6"/>
    </row>
    <row r="3395">
      <c r="E3395" s="6"/>
    </row>
    <row r="3396">
      <c r="E3396" s="6"/>
    </row>
    <row r="3397">
      <c r="E3397" s="6"/>
    </row>
    <row r="3398">
      <c r="E3398" s="6"/>
    </row>
    <row r="3399">
      <c r="E3399" s="6"/>
    </row>
    <row r="3400">
      <c r="E3400" s="6"/>
    </row>
    <row r="3401">
      <c r="E3401" s="6"/>
    </row>
    <row r="3402">
      <c r="E3402" s="6"/>
    </row>
    <row r="3403">
      <c r="E3403" s="6"/>
    </row>
    <row r="3404">
      <c r="E3404" s="6"/>
    </row>
    <row r="3405">
      <c r="E3405" s="6"/>
    </row>
    <row r="3406">
      <c r="E3406" s="6"/>
    </row>
    <row r="3407">
      <c r="E3407" s="6"/>
    </row>
    <row r="3408">
      <c r="E3408" s="6"/>
    </row>
    <row r="3409">
      <c r="E3409" s="6"/>
    </row>
    <row r="3410">
      <c r="E3410" s="6"/>
    </row>
    <row r="3411">
      <c r="E3411" s="6"/>
    </row>
    <row r="3412">
      <c r="E3412" s="6"/>
    </row>
    <row r="3413">
      <c r="E3413" s="6"/>
    </row>
    <row r="3414">
      <c r="E3414" s="6"/>
    </row>
    <row r="3415">
      <c r="E3415" s="6"/>
    </row>
    <row r="3416">
      <c r="E3416" s="6"/>
    </row>
    <row r="3417">
      <c r="E3417" s="6"/>
    </row>
    <row r="3418">
      <c r="E3418" s="6"/>
    </row>
    <row r="3419">
      <c r="E3419" s="6"/>
    </row>
    <row r="3420">
      <c r="E3420" s="6"/>
    </row>
    <row r="3421">
      <c r="E3421" s="6"/>
    </row>
    <row r="3422">
      <c r="E3422" s="6"/>
    </row>
    <row r="3423">
      <c r="E3423" s="6"/>
    </row>
    <row r="3424">
      <c r="E3424" s="6"/>
    </row>
    <row r="3425">
      <c r="E3425" s="6"/>
    </row>
    <row r="3426">
      <c r="E3426" s="6"/>
    </row>
    <row r="3427">
      <c r="E3427" s="6"/>
    </row>
    <row r="3428">
      <c r="E3428" s="6"/>
    </row>
    <row r="3429">
      <c r="E3429" s="6"/>
    </row>
    <row r="3430">
      <c r="E3430" s="6"/>
    </row>
    <row r="3431">
      <c r="E3431" s="6"/>
    </row>
    <row r="3432">
      <c r="E3432" s="6"/>
    </row>
    <row r="3433">
      <c r="E3433" s="6"/>
    </row>
    <row r="3434">
      <c r="E3434" s="6"/>
    </row>
    <row r="3435">
      <c r="E3435" s="6"/>
    </row>
    <row r="3436">
      <c r="E3436" s="6"/>
    </row>
    <row r="3437">
      <c r="E3437" s="6"/>
    </row>
    <row r="3438">
      <c r="E3438" s="6"/>
    </row>
    <row r="3439">
      <c r="E3439" s="6"/>
    </row>
    <row r="3440">
      <c r="E3440" s="6"/>
    </row>
    <row r="3441">
      <c r="E3441" s="6"/>
    </row>
    <row r="3442">
      <c r="E3442" s="6"/>
    </row>
    <row r="3443">
      <c r="E3443" s="6"/>
    </row>
    <row r="3444">
      <c r="E3444" s="6"/>
    </row>
    <row r="3445">
      <c r="E3445" s="6"/>
    </row>
    <row r="3446">
      <c r="E3446" s="6"/>
    </row>
    <row r="3447">
      <c r="E3447" s="6"/>
    </row>
    <row r="3448">
      <c r="E3448" s="6"/>
    </row>
    <row r="3449">
      <c r="E3449" s="6"/>
    </row>
    <row r="3450">
      <c r="E3450" s="6"/>
    </row>
    <row r="3451">
      <c r="E3451" s="6"/>
    </row>
    <row r="3452">
      <c r="E3452" s="6"/>
    </row>
    <row r="3453">
      <c r="E3453" s="6"/>
    </row>
    <row r="3454">
      <c r="E3454" s="6"/>
    </row>
    <row r="3455">
      <c r="E3455" s="6"/>
    </row>
    <row r="3456">
      <c r="E3456" s="6"/>
    </row>
    <row r="3457">
      <c r="E3457" s="6"/>
    </row>
    <row r="3458">
      <c r="E3458" s="6"/>
    </row>
    <row r="3459">
      <c r="E3459" s="6"/>
    </row>
    <row r="3460">
      <c r="E3460" s="6"/>
    </row>
    <row r="3461">
      <c r="E3461" s="6"/>
    </row>
    <row r="3462">
      <c r="E3462" s="6"/>
    </row>
    <row r="3463">
      <c r="E3463" s="6"/>
    </row>
    <row r="3464">
      <c r="E3464" s="6"/>
    </row>
    <row r="3465">
      <c r="E3465" s="6"/>
    </row>
    <row r="3466">
      <c r="E3466" s="6"/>
    </row>
    <row r="3467">
      <c r="E3467" s="6"/>
    </row>
    <row r="3468">
      <c r="E3468" s="6"/>
    </row>
    <row r="3469">
      <c r="E3469" s="6"/>
    </row>
    <row r="3470">
      <c r="E3470" s="6"/>
    </row>
    <row r="3471">
      <c r="E3471" s="6"/>
    </row>
    <row r="3472">
      <c r="E3472" s="6"/>
    </row>
    <row r="3473">
      <c r="E3473" s="6"/>
    </row>
    <row r="3474">
      <c r="E3474" s="6"/>
    </row>
    <row r="3475">
      <c r="E3475" s="6"/>
    </row>
    <row r="3476">
      <c r="E3476" s="6"/>
    </row>
    <row r="3477">
      <c r="E3477" s="6"/>
    </row>
    <row r="3478">
      <c r="E3478" s="6"/>
    </row>
    <row r="3479">
      <c r="E3479" s="6"/>
    </row>
    <row r="3480">
      <c r="E3480" s="6"/>
    </row>
    <row r="3481">
      <c r="E3481" s="6"/>
    </row>
    <row r="3482">
      <c r="E3482" s="6"/>
    </row>
    <row r="3483">
      <c r="E3483" s="6"/>
    </row>
    <row r="3484">
      <c r="E3484" s="6"/>
    </row>
    <row r="3485">
      <c r="E3485" s="6"/>
    </row>
    <row r="3486">
      <c r="E3486" s="6"/>
    </row>
    <row r="3487">
      <c r="E3487" s="6"/>
    </row>
    <row r="3488">
      <c r="E3488" s="6"/>
    </row>
    <row r="3489">
      <c r="E3489" s="6"/>
    </row>
    <row r="3490">
      <c r="E3490" s="6"/>
    </row>
    <row r="3491">
      <c r="E3491" s="6"/>
    </row>
    <row r="3492">
      <c r="E3492" s="6"/>
    </row>
    <row r="3493">
      <c r="E3493" s="6"/>
    </row>
    <row r="3494">
      <c r="E3494" s="6"/>
    </row>
    <row r="3495">
      <c r="E3495" s="6"/>
    </row>
    <row r="3496">
      <c r="E3496" s="6"/>
    </row>
    <row r="3497">
      <c r="E3497" s="6"/>
    </row>
    <row r="3498">
      <c r="E3498" s="6"/>
    </row>
    <row r="3499">
      <c r="E3499" s="6"/>
    </row>
    <row r="3500">
      <c r="E3500" s="6"/>
    </row>
    <row r="3501">
      <c r="E3501" s="6"/>
    </row>
    <row r="3502">
      <c r="E3502" s="6"/>
    </row>
    <row r="3503">
      <c r="E3503" s="6"/>
    </row>
    <row r="3504">
      <c r="E3504" s="6"/>
    </row>
    <row r="3505">
      <c r="E3505" s="6"/>
    </row>
    <row r="3506">
      <c r="E3506" s="6"/>
    </row>
    <row r="3507">
      <c r="E3507" s="6"/>
    </row>
    <row r="3508">
      <c r="E3508" s="6"/>
    </row>
    <row r="3509">
      <c r="E3509" s="6"/>
    </row>
    <row r="3510">
      <c r="E3510" s="6"/>
    </row>
    <row r="3511">
      <c r="E3511" s="6"/>
    </row>
    <row r="3512">
      <c r="E3512" s="6"/>
    </row>
    <row r="3513">
      <c r="E3513" s="6"/>
    </row>
    <row r="3514">
      <c r="E3514" s="6"/>
    </row>
    <row r="3515">
      <c r="E3515" s="6"/>
    </row>
    <row r="3516">
      <c r="E3516" s="6"/>
    </row>
    <row r="3517">
      <c r="E3517" s="6"/>
    </row>
    <row r="3518">
      <c r="E3518" s="6"/>
    </row>
    <row r="3519">
      <c r="E3519" s="6"/>
    </row>
    <row r="3520">
      <c r="E3520" s="6"/>
    </row>
    <row r="3521">
      <c r="E3521" s="6"/>
    </row>
    <row r="3522">
      <c r="E3522" s="6"/>
    </row>
    <row r="3523">
      <c r="E3523" s="6"/>
    </row>
    <row r="3524">
      <c r="E3524" s="6"/>
    </row>
    <row r="3525">
      <c r="E3525" s="6"/>
    </row>
    <row r="3526">
      <c r="E3526" s="6"/>
    </row>
    <row r="3527">
      <c r="E3527" s="6"/>
    </row>
    <row r="3528">
      <c r="E3528" s="6"/>
    </row>
    <row r="3529">
      <c r="E3529" s="6"/>
    </row>
    <row r="3530">
      <c r="E3530" s="6"/>
    </row>
    <row r="3531">
      <c r="E3531" s="6"/>
    </row>
    <row r="3532">
      <c r="E3532" s="6"/>
    </row>
    <row r="3533">
      <c r="E3533" s="6"/>
    </row>
    <row r="3534">
      <c r="E3534" s="6"/>
    </row>
    <row r="3535">
      <c r="E3535" s="6"/>
    </row>
    <row r="3536">
      <c r="E3536" s="6"/>
    </row>
    <row r="3537">
      <c r="E3537" s="6"/>
    </row>
    <row r="3538">
      <c r="E3538" s="6"/>
    </row>
    <row r="3539">
      <c r="E3539" s="6"/>
    </row>
    <row r="3540">
      <c r="E3540" s="6"/>
    </row>
    <row r="3541">
      <c r="E3541" s="6"/>
    </row>
    <row r="3542">
      <c r="E3542" s="6"/>
    </row>
    <row r="3543">
      <c r="E3543" s="6"/>
    </row>
    <row r="3544">
      <c r="E3544" s="6"/>
    </row>
    <row r="3545">
      <c r="E3545" s="6"/>
    </row>
    <row r="3546">
      <c r="E3546" s="6"/>
    </row>
    <row r="3547">
      <c r="E3547" s="6"/>
    </row>
    <row r="3548">
      <c r="E3548" s="6"/>
    </row>
    <row r="3549">
      <c r="E3549" s="6"/>
    </row>
    <row r="3550">
      <c r="E3550" s="6"/>
    </row>
    <row r="3551">
      <c r="E3551" s="6"/>
    </row>
    <row r="3552">
      <c r="E3552" s="6"/>
    </row>
    <row r="3553">
      <c r="E3553" s="6"/>
    </row>
    <row r="3554">
      <c r="E3554" s="6"/>
    </row>
    <row r="3555">
      <c r="E3555" s="6"/>
    </row>
    <row r="3556">
      <c r="E3556" s="6"/>
    </row>
    <row r="3557">
      <c r="E3557" s="6"/>
    </row>
    <row r="3558">
      <c r="E3558" s="6"/>
    </row>
    <row r="3559">
      <c r="E3559" s="6"/>
    </row>
    <row r="3560">
      <c r="E3560" s="6"/>
    </row>
    <row r="3561">
      <c r="E3561" s="6"/>
    </row>
    <row r="3562">
      <c r="E3562" s="6"/>
    </row>
    <row r="3563">
      <c r="E3563" s="6"/>
    </row>
    <row r="3564">
      <c r="E3564" s="6"/>
    </row>
    <row r="3565">
      <c r="E3565" s="6"/>
    </row>
    <row r="3566">
      <c r="E3566" s="6"/>
    </row>
    <row r="3567">
      <c r="E3567" s="6"/>
    </row>
    <row r="3568">
      <c r="E3568" s="6"/>
    </row>
    <row r="3569">
      <c r="E3569" s="6"/>
    </row>
    <row r="3570">
      <c r="E3570" s="6"/>
    </row>
    <row r="3571">
      <c r="E3571" s="6"/>
    </row>
    <row r="3572">
      <c r="E3572" s="6"/>
    </row>
    <row r="3573">
      <c r="E3573" s="6"/>
    </row>
    <row r="3574">
      <c r="E3574" s="6"/>
    </row>
    <row r="3575">
      <c r="E3575" s="6"/>
    </row>
    <row r="3576">
      <c r="E3576" s="6"/>
    </row>
    <row r="3577">
      <c r="E3577" s="6"/>
    </row>
    <row r="3578">
      <c r="E3578" s="6"/>
    </row>
    <row r="3579">
      <c r="E3579" s="6"/>
    </row>
    <row r="3580">
      <c r="E3580" s="6"/>
    </row>
    <row r="3581">
      <c r="E3581" s="6"/>
    </row>
    <row r="3582">
      <c r="E3582" s="6"/>
    </row>
    <row r="3583">
      <c r="E3583" s="6"/>
    </row>
    <row r="3584">
      <c r="E3584" s="6"/>
    </row>
    <row r="3585">
      <c r="E3585" s="6"/>
    </row>
    <row r="3586">
      <c r="E3586" s="6"/>
    </row>
    <row r="3587">
      <c r="E3587" s="6"/>
    </row>
    <row r="3588">
      <c r="E3588" s="6"/>
    </row>
    <row r="3589">
      <c r="E3589" s="6"/>
    </row>
    <row r="3590">
      <c r="E3590" s="6"/>
    </row>
    <row r="3591">
      <c r="E3591" s="6"/>
    </row>
    <row r="3592">
      <c r="E3592" s="6"/>
    </row>
    <row r="3593">
      <c r="E3593" s="6"/>
    </row>
    <row r="3594">
      <c r="E3594" s="6"/>
    </row>
    <row r="3595">
      <c r="E3595" s="6"/>
    </row>
    <row r="3596">
      <c r="E3596" s="6"/>
    </row>
    <row r="3597">
      <c r="E3597" s="6"/>
    </row>
    <row r="3598">
      <c r="E3598" s="6"/>
    </row>
    <row r="3599">
      <c r="E3599" s="6"/>
    </row>
    <row r="3600">
      <c r="E3600" s="6"/>
    </row>
    <row r="3601">
      <c r="E3601" s="6"/>
    </row>
    <row r="3602">
      <c r="E3602" s="6"/>
    </row>
    <row r="3603">
      <c r="E3603" s="6"/>
    </row>
    <row r="3604">
      <c r="E3604" s="6"/>
    </row>
    <row r="3605">
      <c r="E3605" s="6"/>
    </row>
    <row r="3606">
      <c r="E3606" s="6"/>
    </row>
    <row r="3607">
      <c r="E3607" s="6"/>
    </row>
    <row r="3608">
      <c r="E3608" s="6"/>
    </row>
    <row r="3609">
      <c r="E3609" s="6"/>
    </row>
    <row r="3610">
      <c r="E3610" s="6"/>
    </row>
    <row r="3611">
      <c r="E3611" s="6"/>
    </row>
    <row r="3612">
      <c r="E3612" s="6"/>
    </row>
    <row r="3613">
      <c r="E3613" s="6"/>
    </row>
    <row r="3614">
      <c r="E3614" s="6"/>
    </row>
    <row r="3615">
      <c r="E3615" s="6"/>
    </row>
    <row r="3616">
      <c r="E3616" s="6"/>
    </row>
    <row r="3617">
      <c r="E3617" s="6"/>
    </row>
    <row r="3618">
      <c r="E3618" s="6"/>
    </row>
    <row r="3619">
      <c r="E3619" s="6"/>
    </row>
    <row r="3620">
      <c r="E3620" s="6"/>
    </row>
    <row r="3621">
      <c r="E3621" s="6"/>
    </row>
    <row r="3622">
      <c r="E3622" s="6"/>
    </row>
    <row r="3623">
      <c r="E3623" s="6"/>
    </row>
    <row r="3624">
      <c r="E3624" s="6"/>
    </row>
    <row r="3625">
      <c r="E3625" s="6"/>
    </row>
    <row r="3626">
      <c r="E3626" s="6"/>
    </row>
    <row r="3627">
      <c r="E3627" s="6"/>
    </row>
    <row r="3628">
      <c r="E3628" s="6"/>
    </row>
    <row r="3629">
      <c r="E3629" s="6"/>
    </row>
    <row r="3630">
      <c r="E3630" s="6"/>
    </row>
    <row r="3631">
      <c r="E3631" s="6"/>
    </row>
    <row r="3632">
      <c r="E3632" s="6"/>
    </row>
    <row r="3633">
      <c r="E3633" s="6"/>
    </row>
    <row r="3634">
      <c r="E3634" s="6"/>
    </row>
    <row r="3635">
      <c r="E3635" s="6"/>
    </row>
    <row r="3636">
      <c r="E3636" s="6"/>
    </row>
    <row r="3637">
      <c r="E3637" s="6"/>
    </row>
    <row r="3638">
      <c r="E3638" s="6"/>
    </row>
    <row r="3639">
      <c r="E3639" s="6"/>
    </row>
    <row r="3640">
      <c r="E3640" s="6"/>
    </row>
    <row r="3641">
      <c r="E3641" s="6"/>
    </row>
    <row r="3642">
      <c r="E3642" s="6"/>
    </row>
    <row r="3643">
      <c r="E3643" s="6"/>
    </row>
    <row r="3644">
      <c r="E3644" s="6"/>
    </row>
    <row r="3645">
      <c r="E3645" s="6"/>
    </row>
    <row r="3646">
      <c r="E3646" s="6"/>
    </row>
    <row r="3647">
      <c r="E3647" s="6"/>
    </row>
    <row r="3648">
      <c r="E3648" s="6"/>
    </row>
    <row r="3649">
      <c r="E3649" s="6"/>
    </row>
    <row r="3650">
      <c r="E3650" s="6"/>
    </row>
    <row r="3651">
      <c r="E3651" s="6"/>
    </row>
    <row r="3652">
      <c r="E3652" s="6"/>
    </row>
    <row r="3653">
      <c r="E3653" s="6"/>
    </row>
    <row r="3654">
      <c r="E3654" s="6"/>
    </row>
    <row r="3655">
      <c r="E3655" s="6"/>
    </row>
    <row r="3656">
      <c r="E3656" s="6"/>
    </row>
    <row r="3657">
      <c r="E3657" s="6"/>
    </row>
    <row r="3658">
      <c r="E3658" s="6"/>
    </row>
    <row r="3659">
      <c r="E3659" s="6"/>
    </row>
    <row r="3660">
      <c r="E3660" s="6"/>
    </row>
    <row r="3661">
      <c r="E3661" s="6"/>
    </row>
    <row r="3662">
      <c r="E3662" s="6"/>
    </row>
    <row r="3663">
      <c r="E3663" s="6"/>
    </row>
    <row r="3664">
      <c r="E3664" s="6"/>
    </row>
    <row r="3665">
      <c r="E3665" s="6"/>
    </row>
    <row r="3666">
      <c r="E3666" s="6"/>
    </row>
    <row r="3667">
      <c r="E3667" s="6"/>
    </row>
    <row r="3668">
      <c r="E3668" s="6"/>
    </row>
    <row r="3669">
      <c r="E3669" s="6"/>
    </row>
    <row r="3670">
      <c r="E3670" s="6"/>
    </row>
    <row r="3671">
      <c r="E3671" s="6"/>
    </row>
    <row r="3672">
      <c r="E3672" s="6"/>
    </row>
    <row r="3673">
      <c r="E3673" s="6"/>
    </row>
    <row r="3674">
      <c r="E3674" s="6"/>
    </row>
    <row r="3675">
      <c r="E3675" s="6"/>
    </row>
    <row r="3676">
      <c r="E3676" s="6"/>
    </row>
    <row r="3677">
      <c r="E3677" s="6"/>
    </row>
    <row r="3678">
      <c r="E3678" s="6"/>
    </row>
    <row r="3679">
      <c r="E3679" s="6"/>
    </row>
    <row r="3680">
      <c r="E3680" s="6"/>
    </row>
    <row r="3681">
      <c r="E3681" s="6"/>
    </row>
    <row r="3682">
      <c r="E3682" s="6"/>
    </row>
    <row r="3683">
      <c r="E3683" s="6"/>
    </row>
    <row r="3684">
      <c r="E3684" s="6"/>
    </row>
    <row r="3685">
      <c r="E3685" s="6"/>
    </row>
    <row r="3686">
      <c r="E3686" s="6"/>
    </row>
    <row r="3687">
      <c r="E3687" s="6"/>
    </row>
    <row r="3688">
      <c r="E3688" s="6"/>
    </row>
    <row r="3689">
      <c r="E3689" s="6"/>
    </row>
    <row r="3690">
      <c r="E3690" s="6"/>
    </row>
    <row r="3691">
      <c r="E3691" s="6"/>
    </row>
    <row r="3692">
      <c r="E3692" s="6"/>
    </row>
    <row r="3693">
      <c r="E3693" s="6"/>
    </row>
    <row r="3694">
      <c r="E3694" s="6"/>
    </row>
    <row r="3695">
      <c r="E3695" s="6"/>
    </row>
    <row r="3696">
      <c r="E3696" s="6"/>
    </row>
    <row r="3697">
      <c r="E3697" s="6"/>
    </row>
    <row r="3698">
      <c r="E3698" s="6"/>
    </row>
    <row r="3699">
      <c r="E3699" s="6"/>
    </row>
    <row r="3700">
      <c r="E3700" s="6"/>
    </row>
    <row r="3701">
      <c r="E3701" s="6"/>
    </row>
    <row r="3702">
      <c r="E3702" s="6"/>
    </row>
    <row r="3703">
      <c r="E3703" s="6"/>
    </row>
    <row r="3704">
      <c r="E3704" s="6"/>
    </row>
    <row r="3705">
      <c r="E3705" s="6"/>
    </row>
    <row r="3706">
      <c r="E3706" s="6"/>
    </row>
    <row r="3707">
      <c r="E3707" s="6"/>
    </row>
    <row r="3708">
      <c r="E3708" s="6"/>
    </row>
    <row r="3709">
      <c r="E3709" s="6"/>
    </row>
    <row r="3710">
      <c r="E3710" s="6"/>
    </row>
    <row r="3711">
      <c r="E3711" s="6"/>
    </row>
    <row r="3712">
      <c r="E3712" s="6"/>
    </row>
    <row r="3713">
      <c r="E3713" s="6"/>
    </row>
    <row r="3714">
      <c r="E3714" s="6"/>
    </row>
    <row r="3715">
      <c r="E3715" s="6"/>
    </row>
    <row r="3716">
      <c r="E3716" s="6"/>
    </row>
    <row r="3717">
      <c r="E3717" s="6"/>
    </row>
    <row r="3718">
      <c r="E3718" s="6"/>
    </row>
    <row r="3719">
      <c r="E3719" s="6"/>
    </row>
    <row r="3720">
      <c r="E3720" s="6"/>
    </row>
    <row r="3721">
      <c r="E3721" s="6"/>
    </row>
    <row r="3722">
      <c r="E3722" s="6"/>
    </row>
    <row r="3723">
      <c r="E3723" s="6"/>
    </row>
    <row r="3724">
      <c r="E3724" s="6"/>
    </row>
    <row r="3725">
      <c r="E3725" s="6"/>
    </row>
    <row r="3726">
      <c r="E3726" s="6"/>
    </row>
    <row r="3727">
      <c r="E3727" s="6"/>
    </row>
    <row r="3728">
      <c r="E3728" s="6"/>
    </row>
    <row r="3729">
      <c r="E3729" s="6"/>
    </row>
    <row r="3730">
      <c r="E3730" s="6"/>
    </row>
    <row r="3731">
      <c r="E3731" s="6"/>
    </row>
    <row r="3732">
      <c r="E3732" s="6"/>
    </row>
    <row r="3733">
      <c r="E3733" s="6"/>
    </row>
    <row r="3734">
      <c r="E3734" s="6"/>
    </row>
    <row r="3735">
      <c r="E3735" s="6"/>
    </row>
    <row r="3736">
      <c r="E3736" s="6"/>
    </row>
    <row r="3737">
      <c r="E3737" s="6"/>
    </row>
    <row r="3738">
      <c r="E3738" s="6"/>
    </row>
    <row r="3739">
      <c r="E3739" s="6"/>
    </row>
    <row r="3740">
      <c r="E3740" s="6"/>
    </row>
    <row r="3741">
      <c r="E3741" s="6"/>
    </row>
    <row r="3742">
      <c r="E3742" s="6"/>
    </row>
    <row r="3743">
      <c r="E3743" s="6"/>
    </row>
    <row r="3744">
      <c r="E3744" s="6"/>
    </row>
    <row r="3745">
      <c r="E3745" s="6"/>
    </row>
    <row r="3746">
      <c r="E3746" s="6"/>
    </row>
    <row r="3747">
      <c r="E3747" s="6"/>
    </row>
    <row r="3748">
      <c r="E3748" s="6"/>
    </row>
    <row r="3749">
      <c r="E3749" s="6"/>
    </row>
    <row r="3750">
      <c r="E3750" s="6"/>
    </row>
    <row r="3751">
      <c r="E3751" s="6"/>
    </row>
    <row r="3752">
      <c r="E3752" s="6"/>
    </row>
    <row r="3753">
      <c r="E3753" s="6"/>
    </row>
    <row r="3754">
      <c r="E3754" s="6"/>
    </row>
    <row r="3755">
      <c r="E3755" s="6"/>
    </row>
    <row r="3756">
      <c r="E3756" s="6"/>
    </row>
    <row r="3757">
      <c r="E3757" s="6"/>
    </row>
    <row r="3758">
      <c r="E3758" s="6"/>
    </row>
    <row r="3759">
      <c r="E3759" s="6"/>
    </row>
    <row r="3760">
      <c r="E3760" s="6"/>
    </row>
    <row r="3761">
      <c r="E3761" s="6"/>
    </row>
    <row r="3762">
      <c r="E3762" s="6"/>
    </row>
    <row r="3763">
      <c r="E3763" s="6"/>
    </row>
    <row r="3764">
      <c r="E3764" s="6"/>
    </row>
    <row r="3765">
      <c r="E3765" s="6"/>
    </row>
    <row r="3766">
      <c r="E3766" s="6"/>
    </row>
    <row r="3767">
      <c r="E3767" s="6"/>
    </row>
    <row r="3768">
      <c r="E3768" s="6"/>
    </row>
    <row r="3769">
      <c r="E3769" s="6"/>
    </row>
    <row r="3770">
      <c r="E3770" s="6"/>
    </row>
    <row r="3771">
      <c r="E3771" s="6"/>
    </row>
    <row r="3772">
      <c r="E3772" s="6"/>
    </row>
    <row r="3773">
      <c r="E3773" s="6"/>
    </row>
    <row r="3774">
      <c r="E3774" s="6"/>
    </row>
    <row r="3775">
      <c r="E3775" s="6"/>
    </row>
    <row r="3776">
      <c r="E3776" s="6"/>
    </row>
    <row r="3777">
      <c r="E3777" s="6"/>
    </row>
    <row r="3778">
      <c r="E3778" s="6"/>
    </row>
    <row r="3779">
      <c r="E3779" s="6"/>
    </row>
    <row r="3780">
      <c r="E3780" s="6"/>
    </row>
    <row r="3781">
      <c r="E3781" s="6"/>
    </row>
    <row r="3782">
      <c r="E3782" s="6"/>
    </row>
    <row r="3783">
      <c r="E3783" s="6"/>
    </row>
    <row r="3784">
      <c r="E3784" s="6"/>
    </row>
    <row r="3785">
      <c r="E3785" s="6"/>
    </row>
    <row r="3786">
      <c r="E3786" s="6"/>
    </row>
    <row r="3787">
      <c r="E3787" s="6"/>
    </row>
    <row r="3788">
      <c r="E3788" s="6"/>
    </row>
    <row r="3789">
      <c r="E3789" s="6"/>
    </row>
    <row r="3790">
      <c r="E3790" s="6"/>
    </row>
    <row r="3791">
      <c r="E3791" s="6"/>
    </row>
    <row r="3792">
      <c r="E3792" s="6"/>
    </row>
    <row r="3793">
      <c r="E3793" s="6"/>
    </row>
    <row r="3794">
      <c r="E3794" s="6"/>
    </row>
    <row r="3795">
      <c r="E3795" s="6"/>
    </row>
    <row r="3796">
      <c r="E3796" s="6"/>
    </row>
    <row r="3797">
      <c r="E3797" s="6"/>
    </row>
    <row r="3798">
      <c r="E3798" s="6"/>
    </row>
    <row r="3799">
      <c r="E3799" s="6"/>
    </row>
    <row r="3800">
      <c r="E3800" s="6"/>
    </row>
    <row r="3801">
      <c r="E3801" s="6"/>
    </row>
    <row r="3802">
      <c r="E3802" s="6"/>
    </row>
    <row r="3803">
      <c r="E3803" s="6"/>
    </row>
    <row r="3804">
      <c r="E3804" s="6"/>
    </row>
    <row r="3805">
      <c r="E3805" s="6"/>
    </row>
    <row r="3806">
      <c r="E3806" s="6"/>
    </row>
    <row r="3807">
      <c r="E3807" s="6"/>
    </row>
    <row r="3808">
      <c r="E3808" s="6"/>
    </row>
    <row r="3809">
      <c r="E3809" s="6"/>
    </row>
    <row r="3810">
      <c r="E3810" s="6"/>
    </row>
    <row r="3811">
      <c r="E3811" s="6"/>
    </row>
    <row r="3812">
      <c r="E3812" s="6"/>
    </row>
    <row r="3813">
      <c r="E3813" s="6"/>
    </row>
    <row r="3814">
      <c r="E3814" s="6"/>
    </row>
    <row r="3815">
      <c r="E3815" s="6"/>
    </row>
    <row r="3816">
      <c r="E3816" s="6"/>
    </row>
    <row r="3817">
      <c r="E3817" s="6"/>
    </row>
    <row r="3818">
      <c r="E3818" s="6"/>
    </row>
    <row r="3819">
      <c r="E3819" s="6"/>
    </row>
    <row r="3820">
      <c r="E3820" s="6"/>
    </row>
    <row r="3821">
      <c r="E3821" s="6"/>
    </row>
    <row r="3822">
      <c r="E3822" s="6"/>
    </row>
    <row r="3823">
      <c r="E3823" s="6"/>
    </row>
    <row r="3824">
      <c r="E3824" s="6"/>
    </row>
    <row r="3825">
      <c r="E3825" s="6"/>
    </row>
    <row r="3826">
      <c r="E3826" s="6"/>
    </row>
    <row r="3827">
      <c r="E3827" s="6"/>
    </row>
    <row r="3828">
      <c r="E3828" s="6"/>
    </row>
    <row r="3829">
      <c r="E3829" s="6"/>
    </row>
    <row r="3830">
      <c r="E3830" s="6"/>
    </row>
    <row r="3831">
      <c r="E3831" s="6"/>
    </row>
    <row r="3832">
      <c r="E3832" s="6"/>
    </row>
    <row r="3833">
      <c r="E3833" s="6"/>
    </row>
    <row r="3834">
      <c r="E3834" s="6"/>
    </row>
    <row r="3835">
      <c r="E3835" s="6"/>
    </row>
    <row r="3836">
      <c r="E3836" s="6"/>
    </row>
    <row r="3837">
      <c r="E3837" s="6"/>
    </row>
    <row r="3838">
      <c r="E3838" s="6"/>
    </row>
    <row r="3839">
      <c r="E3839" s="6"/>
    </row>
    <row r="3840">
      <c r="E3840" s="6"/>
    </row>
    <row r="3841">
      <c r="E3841" s="6"/>
    </row>
    <row r="3842">
      <c r="E3842" s="6"/>
    </row>
    <row r="3843">
      <c r="E3843" s="6"/>
    </row>
    <row r="3844">
      <c r="E3844" s="6"/>
    </row>
    <row r="3845">
      <c r="E3845" s="6"/>
    </row>
    <row r="3846">
      <c r="E3846" s="6"/>
    </row>
    <row r="3847">
      <c r="E3847" s="6"/>
    </row>
    <row r="3848">
      <c r="E3848" s="6"/>
    </row>
    <row r="3849">
      <c r="E3849" s="6"/>
    </row>
    <row r="3850">
      <c r="E3850" s="6"/>
    </row>
    <row r="3851">
      <c r="E3851" s="6"/>
    </row>
    <row r="3852">
      <c r="E3852" s="6"/>
    </row>
    <row r="3853">
      <c r="E3853" s="6"/>
    </row>
    <row r="3854">
      <c r="E3854" s="6"/>
    </row>
    <row r="3855">
      <c r="E3855" s="6"/>
    </row>
    <row r="3856">
      <c r="E3856" s="6"/>
    </row>
    <row r="3857">
      <c r="E3857" s="6"/>
    </row>
    <row r="3858">
      <c r="E3858" s="6"/>
    </row>
    <row r="3859">
      <c r="E3859" s="6"/>
    </row>
    <row r="3860">
      <c r="E3860" s="6"/>
    </row>
    <row r="3861">
      <c r="E3861" s="6"/>
    </row>
    <row r="3862">
      <c r="E3862" s="6"/>
    </row>
    <row r="3863">
      <c r="E3863" s="6"/>
    </row>
    <row r="3864">
      <c r="E3864" s="6"/>
    </row>
    <row r="3865">
      <c r="E3865" s="6"/>
    </row>
    <row r="3866">
      <c r="E3866" s="6"/>
    </row>
    <row r="3867">
      <c r="E3867" s="6"/>
    </row>
    <row r="3868">
      <c r="E3868" s="6"/>
    </row>
    <row r="3869">
      <c r="E3869" s="6"/>
    </row>
    <row r="3870">
      <c r="E3870" s="6"/>
    </row>
    <row r="3871">
      <c r="E3871" s="6"/>
    </row>
    <row r="3872">
      <c r="E3872" s="6"/>
    </row>
    <row r="3873">
      <c r="E3873" s="6"/>
    </row>
    <row r="3874">
      <c r="E3874" s="6"/>
    </row>
    <row r="3875">
      <c r="E3875" s="6"/>
    </row>
    <row r="3876">
      <c r="E3876" s="6"/>
    </row>
    <row r="3877">
      <c r="E3877" s="6"/>
    </row>
    <row r="3878">
      <c r="E3878" s="6"/>
    </row>
    <row r="3879">
      <c r="E3879" s="6"/>
    </row>
    <row r="3880">
      <c r="E3880" s="6"/>
    </row>
    <row r="3881">
      <c r="E3881" s="6"/>
    </row>
    <row r="3882">
      <c r="E3882" s="6"/>
    </row>
    <row r="3883">
      <c r="E3883" s="6"/>
    </row>
    <row r="3884">
      <c r="E3884" s="6"/>
    </row>
    <row r="3885">
      <c r="E3885" s="6"/>
    </row>
    <row r="3886">
      <c r="E3886" s="6"/>
    </row>
    <row r="3887">
      <c r="E3887" s="6"/>
    </row>
    <row r="3888">
      <c r="E3888" s="6"/>
    </row>
    <row r="3889">
      <c r="E3889" s="6"/>
    </row>
    <row r="3890">
      <c r="E3890" s="6"/>
    </row>
    <row r="3891">
      <c r="E3891" s="6"/>
    </row>
    <row r="3892">
      <c r="E3892" s="6"/>
    </row>
    <row r="3893">
      <c r="E3893" s="6"/>
    </row>
    <row r="3894">
      <c r="E3894" s="6"/>
    </row>
    <row r="3895">
      <c r="E3895" s="6"/>
    </row>
    <row r="3896">
      <c r="E3896" s="6"/>
    </row>
    <row r="3897">
      <c r="E3897" s="6"/>
    </row>
    <row r="3898">
      <c r="E3898" s="6"/>
    </row>
    <row r="3899">
      <c r="E3899" s="6"/>
    </row>
    <row r="3900">
      <c r="E3900" s="6"/>
    </row>
    <row r="3901">
      <c r="E3901" s="6"/>
    </row>
    <row r="3902">
      <c r="E3902" s="6"/>
    </row>
    <row r="3903">
      <c r="E3903" s="6"/>
    </row>
    <row r="3904">
      <c r="E3904" s="6"/>
    </row>
    <row r="3905">
      <c r="E3905" s="6"/>
    </row>
    <row r="3906">
      <c r="E3906" s="6"/>
    </row>
    <row r="3907">
      <c r="E3907" s="6"/>
    </row>
    <row r="3908">
      <c r="E3908" s="6"/>
    </row>
    <row r="3909">
      <c r="E3909" s="6"/>
    </row>
    <row r="3910">
      <c r="E3910" s="6"/>
    </row>
    <row r="3911">
      <c r="E3911" s="6"/>
    </row>
    <row r="3912">
      <c r="E3912" s="6"/>
    </row>
    <row r="3913">
      <c r="E3913" s="6"/>
    </row>
    <row r="3914">
      <c r="E3914" s="6"/>
    </row>
    <row r="3915">
      <c r="E3915" s="6"/>
    </row>
    <row r="3916">
      <c r="E3916" s="6"/>
    </row>
    <row r="3917">
      <c r="E3917" s="6"/>
    </row>
    <row r="3918">
      <c r="E3918" s="6"/>
    </row>
    <row r="3919">
      <c r="E3919" s="6"/>
    </row>
    <row r="3920">
      <c r="E3920" s="6"/>
    </row>
    <row r="3921">
      <c r="E3921" s="6"/>
    </row>
    <row r="3922">
      <c r="E3922" s="6"/>
    </row>
    <row r="3923">
      <c r="E3923" s="6"/>
    </row>
    <row r="3924">
      <c r="E3924" s="6"/>
    </row>
    <row r="3925">
      <c r="E3925" s="6"/>
    </row>
    <row r="3926">
      <c r="E3926" s="6"/>
    </row>
    <row r="3927">
      <c r="E3927" s="6"/>
    </row>
    <row r="3928">
      <c r="E3928" s="6"/>
    </row>
    <row r="3929">
      <c r="E3929" s="6"/>
    </row>
    <row r="3930">
      <c r="E3930" s="6"/>
    </row>
    <row r="3931">
      <c r="E3931" s="6"/>
    </row>
    <row r="3932">
      <c r="E3932" s="6"/>
    </row>
    <row r="3933">
      <c r="E3933" s="6"/>
    </row>
    <row r="3934">
      <c r="E3934" s="6"/>
    </row>
    <row r="3935">
      <c r="E3935" s="6"/>
    </row>
    <row r="3936">
      <c r="E3936" s="6"/>
    </row>
    <row r="3937">
      <c r="E3937" s="6"/>
    </row>
    <row r="3938">
      <c r="E3938" s="6"/>
    </row>
    <row r="3939">
      <c r="E3939" s="6"/>
    </row>
    <row r="3940">
      <c r="E3940" s="6"/>
    </row>
    <row r="3941">
      <c r="E3941" s="6"/>
    </row>
    <row r="3942">
      <c r="E3942" s="6"/>
    </row>
    <row r="3943">
      <c r="E3943" s="6"/>
    </row>
    <row r="3944">
      <c r="E3944" s="6"/>
    </row>
    <row r="3945">
      <c r="E3945" s="6"/>
    </row>
    <row r="3946">
      <c r="E3946" s="6"/>
    </row>
    <row r="3947">
      <c r="E3947" s="6"/>
    </row>
    <row r="3948">
      <c r="E3948" s="6"/>
    </row>
    <row r="3949">
      <c r="E3949" s="6"/>
    </row>
    <row r="3950">
      <c r="E3950" s="6"/>
    </row>
    <row r="3951">
      <c r="E3951" s="6"/>
    </row>
    <row r="3952">
      <c r="E3952" s="6"/>
    </row>
    <row r="3953">
      <c r="E3953" s="6"/>
    </row>
    <row r="3954">
      <c r="E3954" s="6"/>
    </row>
    <row r="3955">
      <c r="E3955" s="6"/>
    </row>
    <row r="3956">
      <c r="E3956" s="6"/>
    </row>
    <row r="3957">
      <c r="E3957" s="6"/>
    </row>
    <row r="3958">
      <c r="E3958" s="6"/>
    </row>
    <row r="3959">
      <c r="E3959" s="6"/>
    </row>
    <row r="3960">
      <c r="E3960" s="6"/>
    </row>
    <row r="3961">
      <c r="E3961" s="6"/>
    </row>
    <row r="3962">
      <c r="E3962" s="6"/>
    </row>
    <row r="3963">
      <c r="E3963" s="6"/>
    </row>
    <row r="3964">
      <c r="E3964" s="6"/>
    </row>
    <row r="3965">
      <c r="E3965" s="6"/>
    </row>
    <row r="3966">
      <c r="E3966" s="6"/>
    </row>
    <row r="3967">
      <c r="E3967" s="6"/>
    </row>
    <row r="3968">
      <c r="E3968" s="6"/>
    </row>
    <row r="3969">
      <c r="E3969" s="6"/>
    </row>
    <row r="3970">
      <c r="E3970" s="6"/>
    </row>
    <row r="3971">
      <c r="E3971" s="6"/>
    </row>
    <row r="3972">
      <c r="E3972" s="6"/>
    </row>
    <row r="3973">
      <c r="E3973" s="6"/>
    </row>
    <row r="3974">
      <c r="E3974" s="6"/>
    </row>
    <row r="3975">
      <c r="E3975" s="6"/>
    </row>
    <row r="3976">
      <c r="E3976" s="6"/>
    </row>
    <row r="3977">
      <c r="E3977" s="6"/>
    </row>
    <row r="3978">
      <c r="E3978" s="6"/>
    </row>
    <row r="3979">
      <c r="E3979" s="6"/>
    </row>
    <row r="3980">
      <c r="E3980" s="6"/>
    </row>
    <row r="3981">
      <c r="E3981" s="6"/>
    </row>
    <row r="3982">
      <c r="E3982" s="6"/>
    </row>
    <row r="3983">
      <c r="E3983" s="6"/>
    </row>
    <row r="3984">
      <c r="E3984" s="6"/>
    </row>
    <row r="3985">
      <c r="E3985" s="6"/>
    </row>
    <row r="3986">
      <c r="E3986" s="6"/>
    </row>
    <row r="3987">
      <c r="E3987" s="6"/>
    </row>
    <row r="3988">
      <c r="E3988" s="6"/>
    </row>
    <row r="3989">
      <c r="E3989" s="6"/>
    </row>
    <row r="3990">
      <c r="E3990" s="6"/>
    </row>
    <row r="3991">
      <c r="E3991" s="6"/>
    </row>
    <row r="3992">
      <c r="E3992" s="6"/>
    </row>
    <row r="3993">
      <c r="E3993" s="6"/>
    </row>
    <row r="3994">
      <c r="E3994" s="6"/>
    </row>
    <row r="3995">
      <c r="E3995" s="6"/>
    </row>
    <row r="3996">
      <c r="E3996" s="6"/>
    </row>
    <row r="3997">
      <c r="E3997" s="6"/>
    </row>
    <row r="3998">
      <c r="E3998" s="6"/>
    </row>
    <row r="3999">
      <c r="E3999" s="6"/>
    </row>
    <row r="4000">
      <c r="E4000" s="6"/>
    </row>
    <row r="4001">
      <c r="E4001" s="6"/>
    </row>
    <row r="4002">
      <c r="E4002" s="6"/>
    </row>
    <row r="4003">
      <c r="E4003" s="6"/>
    </row>
    <row r="4004">
      <c r="E4004" s="6"/>
    </row>
    <row r="4005">
      <c r="E4005" s="6"/>
    </row>
    <row r="4006">
      <c r="E4006" s="6"/>
    </row>
    <row r="4007">
      <c r="E4007" s="6"/>
    </row>
    <row r="4008">
      <c r="E4008" s="6"/>
    </row>
    <row r="4009">
      <c r="E4009" s="6"/>
    </row>
    <row r="4010">
      <c r="E4010" s="6"/>
    </row>
    <row r="4011">
      <c r="E4011" s="6"/>
    </row>
    <row r="4012">
      <c r="E4012" s="6"/>
    </row>
    <row r="4013">
      <c r="E4013" s="6"/>
    </row>
    <row r="4014">
      <c r="E4014" s="6"/>
    </row>
    <row r="4015">
      <c r="E4015" s="6"/>
    </row>
    <row r="4016">
      <c r="E4016" s="6"/>
    </row>
    <row r="4017">
      <c r="E4017" s="6"/>
    </row>
    <row r="4018">
      <c r="E4018" s="6"/>
    </row>
    <row r="4019">
      <c r="E4019" s="6"/>
    </row>
    <row r="4020">
      <c r="E4020" s="6"/>
    </row>
    <row r="4021">
      <c r="E4021" s="6"/>
    </row>
    <row r="4022">
      <c r="E4022" s="6"/>
    </row>
    <row r="4023">
      <c r="E4023" s="6"/>
    </row>
    <row r="4024">
      <c r="E4024" s="6"/>
    </row>
    <row r="4025">
      <c r="E4025" s="6"/>
    </row>
    <row r="4026">
      <c r="E4026" s="6"/>
    </row>
    <row r="4027">
      <c r="E4027" s="6"/>
    </row>
    <row r="4028">
      <c r="E4028" s="6"/>
    </row>
    <row r="4029">
      <c r="E4029" s="6"/>
    </row>
    <row r="4030">
      <c r="E4030" s="6"/>
    </row>
    <row r="4031">
      <c r="E4031" s="6"/>
    </row>
    <row r="4032">
      <c r="E4032" s="6"/>
    </row>
    <row r="4033">
      <c r="E4033" s="6"/>
    </row>
    <row r="4034">
      <c r="E4034" s="6"/>
    </row>
    <row r="4035">
      <c r="E4035" s="6"/>
    </row>
    <row r="4036">
      <c r="E4036" s="6"/>
    </row>
    <row r="4037">
      <c r="E4037" s="6"/>
    </row>
    <row r="4038">
      <c r="E4038" s="6"/>
    </row>
    <row r="4039">
      <c r="E4039" s="6"/>
    </row>
    <row r="4040">
      <c r="E4040" s="6"/>
    </row>
    <row r="4041">
      <c r="E4041" s="6"/>
    </row>
    <row r="4042">
      <c r="E4042" s="6"/>
    </row>
    <row r="4043">
      <c r="E4043" s="6"/>
    </row>
    <row r="4044">
      <c r="E4044" s="6"/>
    </row>
    <row r="4045">
      <c r="E4045" s="6"/>
    </row>
    <row r="4046">
      <c r="E4046" s="6"/>
    </row>
    <row r="4047">
      <c r="E4047" s="6"/>
    </row>
    <row r="4048">
      <c r="E4048" s="6"/>
    </row>
    <row r="4049">
      <c r="E4049" s="6"/>
    </row>
    <row r="4050">
      <c r="E4050" s="6"/>
    </row>
    <row r="4051">
      <c r="E4051" s="6"/>
    </row>
    <row r="4052">
      <c r="E4052" s="6"/>
    </row>
    <row r="4053">
      <c r="E4053" s="6"/>
    </row>
    <row r="4054">
      <c r="E4054" s="6"/>
    </row>
    <row r="4055">
      <c r="E4055" s="6"/>
    </row>
    <row r="4056">
      <c r="E4056" s="6"/>
    </row>
    <row r="4057">
      <c r="E4057" s="6"/>
    </row>
    <row r="4058">
      <c r="E4058" s="6"/>
    </row>
    <row r="4059">
      <c r="E4059" s="6"/>
    </row>
    <row r="4060">
      <c r="E4060" s="6"/>
    </row>
    <row r="4061">
      <c r="E4061" s="6"/>
    </row>
    <row r="4062">
      <c r="E4062" s="6"/>
    </row>
    <row r="4063">
      <c r="E4063" s="6"/>
    </row>
    <row r="4064">
      <c r="E4064" s="6"/>
    </row>
    <row r="4065">
      <c r="E4065" s="6"/>
    </row>
    <row r="4066">
      <c r="E4066" s="6"/>
    </row>
    <row r="4067">
      <c r="E4067" s="6"/>
    </row>
    <row r="4068">
      <c r="E4068" s="6"/>
    </row>
    <row r="4069">
      <c r="E4069" s="6"/>
    </row>
    <row r="4070">
      <c r="E4070" s="6"/>
    </row>
    <row r="4071">
      <c r="E4071" s="6"/>
    </row>
    <row r="4072">
      <c r="E4072" s="6"/>
    </row>
    <row r="4073">
      <c r="E4073" s="6"/>
    </row>
    <row r="4074">
      <c r="E4074" s="6"/>
    </row>
    <row r="4075">
      <c r="E4075" s="6"/>
    </row>
    <row r="4076">
      <c r="E4076" s="6"/>
    </row>
    <row r="4077">
      <c r="E4077" s="6"/>
    </row>
    <row r="4078">
      <c r="E4078" s="6"/>
    </row>
    <row r="4079">
      <c r="E4079" s="6"/>
    </row>
    <row r="4080">
      <c r="E4080" s="6"/>
    </row>
    <row r="4081">
      <c r="E4081" s="6"/>
    </row>
    <row r="4082">
      <c r="E4082" s="6"/>
    </row>
    <row r="4083">
      <c r="E4083" s="6"/>
    </row>
    <row r="4084">
      <c r="E4084" s="6"/>
    </row>
    <row r="4085">
      <c r="E4085" s="6"/>
    </row>
    <row r="4086">
      <c r="E4086" s="6"/>
    </row>
    <row r="4087">
      <c r="E4087" s="6"/>
    </row>
    <row r="4088">
      <c r="E4088" s="6"/>
    </row>
    <row r="4089">
      <c r="E4089" s="6"/>
    </row>
    <row r="4090">
      <c r="E4090" s="6"/>
    </row>
    <row r="4091">
      <c r="E4091" s="6"/>
    </row>
    <row r="4092">
      <c r="E4092" s="6"/>
    </row>
    <row r="4093">
      <c r="E4093" s="6"/>
    </row>
    <row r="4094">
      <c r="E4094" s="6"/>
    </row>
    <row r="4095">
      <c r="E4095" s="6"/>
    </row>
    <row r="4096">
      <c r="E4096" s="6"/>
    </row>
    <row r="4097">
      <c r="E4097" s="6"/>
    </row>
    <row r="4098">
      <c r="E4098" s="6"/>
    </row>
    <row r="4099">
      <c r="E4099" s="6"/>
    </row>
    <row r="4100">
      <c r="E4100" s="6"/>
    </row>
    <row r="4101">
      <c r="E4101" s="6"/>
    </row>
    <row r="4102">
      <c r="E4102" s="6"/>
    </row>
    <row r="4103">
      <c r="E4103" s="6"/>
    </row>
    <row r="4104">
      <c r="E4104" s="6"/>
    </row>
    <row r="4105">
      <c r="E4105" s="6"/>
    </row>
    <row r="4106">
      <c r="E4106" s="6"/>
    </row>
    <row r="4107">
      <c r="E4107" s="6"/>
    </row>
    <row r="4108">
      <c r="E4108" s="6"/>
    </row>
    <row r="4109">
      <c r="E4109" s="6"/>
    </row>
    <row r="4110">
      <c r="E4110" s="6"/>
    </row>
    <row r="4111">
      <c r="E4111" s="6"/>
    </row>
    <row r="4112">
      <c r="E4112" s="6"/>
    </row>
    <row r="4113">
      <c r="E4113" s="6"/>
    </row>
    <row r="4114">
      <c r="E4114" s="6"/>
    </row>
    <row r="4115">
      <c r="E4115" s="6"/>
    </row>
    <row r="4116">
      <c r="E4116" s="6"/>
    </row>
    <row r="4117">
      <c r="E4117" s="6"/>
    </row>
    <row r="4118">
      <c r="E4118" s="6"/>
    </row>
    <row r="4119">
      <c r="E4119" s="6"/>
    </row>
    <row r="4120">
      <c r="E4120" s="6"/>
    </row>
    <row r="4121">
      <c r="E4121" s="6"/>
    </row>
    <row r="4122">
      <c r="E4122" s="6"/>
    </row>
    <row r="4123">
      <c r="E4123" s="6"/>
    </row>
    <row r="4124">
      <c r="E4124" s="6"/>
    </row>
    <row r="4125">
      <c r="E4125" s="6"/>
    </row>
    <row r="4126">
      <c r="E4126" s="6"/>
    </row>
    <row r="4127">
      <c r="E4127" s="6"/>
    </row>
    <row r="4128">
      <c r="E4128" s="6"/>
    </row>
    <row r="4129">
      <c r="E4129" s="6"/>
    </row>
    <row r="4130">
      <c r="E4130" s="6"/>
    </row>
    <row r="4131">
      <c r="E4131" s="6"/>
    </row>
    <row r="4132">
      <c r="E4132" s="6"/>
    </row>
    <row r="4133">
      <c r="E4133" s="6"/>
    </row>
    <row r="4134">
      <c r="E4134" s="6"/>
    </row>
    <row r="4135">
      <c r="E4135" s="6"/>
    </row>
    <row r="4136">
      <c r="E4136" s="6"/>
    </row>
    <row r="4137">
      <c r="E4137" s="6"/>
    </row>
    <row r="4138">
      <c r="E4138" s="6"/>
    </row>
    <row r="4139">
      <c r="E4139" s="6"/>
    </row>
    <row r="4140">
      <c r="E4140" s="6"/>
    </row>
    <row r="4141">
      <c r="E4141" s="6"/>
    </row>
    <row r="4142">
      <c r="E4142" s="6"/>
    </row>
    <row r="4143">
      <c r="E4143" s="6"/>
    </row>
    <row r="4144">
      <c r="E4144" s="6"/>
    </row>
    <row r="4145">
      <c r="E4145" s="6"/>
    </row>
    <row r="4146">
      <c r="E4146" s="6"/>
    </row>
    <row r="4147">
      <c r="E4147" s="6"/>
    </row>
    <row r="4148">
      <c r="E4148" s="6"/>
    </row>
    <row r="4149">
      <c r="E4149" s="6"/>
    </row>
    <row r="4150">
      <c r="E4150" s="6"/>
    </row>
    <row r="4151">
      <c r="E4151" s="6"/>
    </row>
    <row r="4152">
      <c r="E4152" s="6"/>
    </row>
    <row r="4153">
      <c r="E4153" s="6"/>
    </row>
    <row r="4154">
      <c r="E4154" s="6"/>
    </row>
    <row r="4155">
      <c r="E4155" s="6"/>
    </row>
    <row r="4156">
      <c r="E4156" s="6"/>
    </row>
    <row r="4157">
      <c r="E4157" s="6"/>
    </row>
    <row r="4158">
      <c r="E4158" s="6"/>
    </row>
    <row r="4159">
      <c r="E4159" s="6"/>
    </row>
    <row r="4160">
      <c r="E4160" s="6"/>
    </row>
    <row r="4161">
      <c r="E4161" s="6"/>
    </row>
    <row r="4162">
      <c r="E4162" s="6"/>
    </row>
    <row r="4163">
      <c r="E4163" s="6"/>
    </row>
    <row r="4164">
      <c r="E4164" s="6"/>
    </row>
    <row r="4165">
      <c r="E4165" s="6"/>
    </row>
    <row r="4166">
      <c r="E4166" s="6"/>
    </row>
    <row r="4167">
      <c r="E4167" s="6"/>
    </row>
    <row r="4168">
      <c r="E4168" s="6"/>
    </row>
    <row r="4169">
      <c r="E4169" s="6"/>
    </row>
    <row r="4170">
      <c r="E4170" s="6"/>
    </row>
    <row r="4171">
      <c r="E4171" s="6"/>
    </row>
    <row r="4172">
      <c r="E4172" s="6"/>
    </row>
    <row r="4173">
      <c r="E4173" s="6"/>
    </row>
    <row r="4174">
      <c r="E4174" s="6"/>
    </row>
    <row r="4175">
      <c r="E4175" s="6"/>
    </row>
    <row r="4176">
      <c r="E4176" s="6"/>
    </row>
    <row r="4177">
      <c r="E4177" s="6"/>
    </row>
    <row r="4178">
      <c r="E4178" s="6"/>
    </row>
    <row r="4179">
      <c r="E4179" s="6"/>
    </row>
    <row r="4180">
      <c r="E4180" s="6"/>
    </row>
    <row r="4181">
      <c r="E4181" s="6"/>
    </row>
    <row r="4182">
      <c r="E4182" s="6"/>
    </row>
    <row r="4183">
      <c r="E4183" s="6"/>
    </row>
    <row r="4184">
      <c r="E4184" s="6"/>
    </row>
    <row r="4185">
      <c r="E4185" s="6"/>
    </row>
    <row r="4186">
      <c r="E4186" s="6"/>
    </row>
    <row r="4187">
      <c r="E4187" s="6"/>
    </row>
    <row r="4188">
      <c r="E4188" s="6"/>
    </row>
    <row r="4189">
      <c r="E4189" s="6"/>
    </row>
    <row r="4190">
      <c r="E4190" s="6"/>
    </row>
    <row r="4191">
      <c r="E4191" s="6"/>
    </row>
    <row r="4192">
      <c r="E4192" s="6"/>
    </row>
    <row r="4193">
      <c r="E4193" s="6"/>
    </row>
    <row r="4194">
      <c r="E4194" s="6"/>
    </row>
    <row r="4195">
      <c r="E4195" s="6"/>
    </row>
    <row r="4196">
      <c r="E4196" s="6"/>
    </row>
    <row r="4197">
      <c r="E4197" s="6"/>
    </row>
    <row r="4198">
      <c r="E4198" s="6"/>
    </row>
    <row r="4199">
      <c r="E4199" s="6"/>
    </row>
    <row r="4200">
      <c r="E4200" s="6"/>
    </row>
    <row r="4201">
      <c r="E4201" s="6"/>
    </row>
    <row r="4202">
      <c r="E4202" s="6"/>
    </row>
    <row r="4203">
      <c r="E4203" s="6"/>
    </row>
    <row r="4204">
      <c r="E4204" s="6"/>
    </row>
    <row r="4205">
      <c r="E4205" s="6"/>
    </row>
    <row r="4206">
      <c r="E4206" s="6"/>
    </row>
    <row r="4207">
      <c r="E4207" s="6"/>
    </row>
    <row r="4208">
      <c r="E4208" s="6"/>
    </row>
    <row r="4209">
      <c r="E4209" s="6"/>
    </row>
    <row r="4210">
      <c r="E4210" s="6"/>
    </row>
    <row r="4211">
      <c r="E4211" s="6"/>
    </row>
    <row r="4212">
      <c r="E4212" s="6"/>
    </row>
    <row r="4213">
      <c r="E4213" s="6"/>
    </row>
    <row r="4214">
      <c r="E4214" s="6"/>
    </row>
    <row r="4215">
      <c r="E4215" s="6"/>
    </row>
    <row r="4216">
      <c r="E4216" s="6"/>
    </row>
    <row r="4217">
      <c r="E4217" s="6"/>
    </row>
    <row r="4218">
      <c r="E4218" s="6"/>
    </row>
    <row r="4219">
      <c r="E4219" s="6"/>
    </row>
    <row r="4220">
      <c r="E4220" s="6"/>
    </row>
    <row r="4221">
      <c r="E4221" s="6"/>
    </row>
    <row r="4222">
      <c r="E4222" s="6"/>
    </row>
    <row r="4223">
      <c r="E4223" s="6"/>
    </row>
    <row r="4224">
      <c r="E4224" s="6"/>
    </row>
    <row r="4225">
      <c r="E4225" s="6"/>
    </row>
    <row r="4226">
      <c r="E4226" s="6"/>
    </row>
    <row r="4227">
      <c r="E4227" s="6"/>
    </row>
    <row r="4228">
      <c r="E4228" s="6"/>
    </row>
    <row r="4229">
      <c r="E4229" s="6"/>
    </row>
    <row r="4230">
      <c r="E4230" s="6"/>
    </row>
    <row r="4231">
      <c r="E4231" s="6"/>
    </row>
    <row r="4232">
      <c r="E4232" s="6"/>
    </row>
    <row r="4233">
      <c r="E4233" s="6"/>
    </row>
    <row r="4234">
      <c r="E4234" s="6"/>
    </row>
    <row r="4235">
      <c r="E4235" s="6"/>
    </row>
    <row r="4236">
      <c r="E4236" s="6"/>
    </row>
    <row r="4237">
      <c r="E4237" s="6"/>
    </row>
    <row r="4238">
      <c r="E4238" s="6"/>
    </row>
    <row r="4239">
      <c r="E4239" s="6"/>
    </row>
    <row r="4240">
      <c r="E4240" s="6"/>
    </row>
    <row r="4241">
      <c r="E4241" s="6"/>
    </row>
    <row r="4242">
      <c r="E4242" s="6"/>
    </row>
    <row r="4243">
      <c r="E4243" s="6"/>
    </row>
    <row r="4244">
      <c r="E4244" s="6"/>
    </row>
    <row r="4245">
      <c r="E4245" s="6"/>
    </row>
    <row r="4246">
      <c r="E4246" s="6"/>
    </row>
    <row r="4247">
      <c r="E4247" s="6"/>
    </row>
    <row r="4248">
      <c r="E4248" s="6"/>
    </row>
    <row r="4249">
      <c r="E4249" s="6"/>
    </row>
    <row r="4250">
      <c r="E4250" s="6"/>
    </row>
    <row r="4251">
      <c r="E4251" s="6"/>
    </row>
    <row r="4252">
      <c r="E4252" s="6"/>
    </row>
    <row r="4253">
      <c r="E4253" s="6"/>
    </row>
    <row r="4254">
      <c r="E4254" s="6"/>
    </row>
    <row r="4255">
      <c r="E4255" s="6"/>
    </row>
    <row r="4256">
      <c r="E4256" s="6"/>
    </row>
    <row r="4257">
      <c r="E4257" s="6"/>
    </row>
    <row r="4258">
      <c r="E4258" s="6"/>
    </row>
    <row r="4259">
      <c r="E4259" s="6"/>
    </row>
    <row r="4260">
      <c r="E4260" s="6"/>
    </row>
    <row r="4261">
      <c r="E4261" s="6"/>
    </row>
    <row r="4262">
      <c r="E4262" s="6"/>
    </row>
    <row r="4263">
      <c r="E4263" s="6"/>
    </row>
    <row r="4264">
      <c r="E4264" s="6"/>
    </row>
    <row r="4265">
      <c r="E4265" s="6"/>
    </row>
    <row r="4266">
      <c r="E4266" s="6"/>
    </row>
    <row r="4267">
      <c r="E4267" s="6"/>
    </row>
    <row r="4268">
      <c r="E4268" s="6"/>
    </row>
    <row r="4269">
      <c r="E4269" s="6"/>
    </row>
    <row r="4270">
      <c r="E4270" s="6"/>
    </row>
    <row r="4271">
      <c r="E4271" s="6"/>
    </row>
    <row r="4272">
      <c r="E4272" s="6"/>
    </row>
    <row r="4273">
      <c r="E4273" s="6"/>
    </row>
    <row r="4274">
      <c r="E4274" s="6"/>
    </row>
    <row r="4275">
      <c r="E4275" s="6"/>
    </row>
    <row r="4276">
      <c r="E4276" s="6"/>
    </row>
    <row r="4277">
      <c r="E4277" s="6"/>
    </row>
    <row r="4278">
      <c r="E4278" s="6"/>
    </row>
    <row r="4279">
      <c r="E4279" s="6"/>
    </row>
    <row r="4280">
      <c r="E4280" s="6"/>
    </row>
    <row r="4281">
      <c r="E4281" s="6"/>
    </row>
    <row r="4282">
      <c r="E4282" s="6"/>
    </row>
    <row r="4283">
      <c r="E4283" s="6"/>
    </row>
    <row r="4284">
      <c r="E4284" s="6"/>
    </row>
    <row r="4285">
      <c r="E4285" s="6"/>
    </row>
    <row r="4286">
      <c r="E4286" s="6"/>
    </row>
    <row r="4287">
      <c r="E4287" s="6"/>
    </row>
    <row r="4288">
      <c r="E4288" s="6"/>
    </row>
    <row r="4289">
      <c r="E4289" s="6"/>
    </row>
    <row r="4290">
      <c r="E4290" s="6"/>
    </row>
    <row r="4291">
      <c r="E4291" s="6"/>
    </row>
    <row r="4292">
      <c r="E4292" s="6"/>
    </row>
    <row r="4293">
      <c r="E4293" s="6"/>
    </row>
    <row r="4294">
      <c r="E4294" s="6"/>
    </row>
    <row r="4295">
      <c r="E4295" s="6"/>
    </row>
    <row r="4296">
      <c r="E4296" s="6"/>
    </row>
    <row r="4297">
      <c r="E4297" s="6"/>
    </row>
    <row r="4298">
      <c r="E4298" s="6"/>
    </row>
    <row r="4299">
      <c r="E4299" s="6"/>
    </row>
    <row r="4300">
      <c r="E4300" s="6"/>
    </row>
    <row r="4301">
      <c r="E4301" s="6"/>
    </row>
    <row r="4302">
      <c r="E4302" s="6"/>
    </row>
    <row r="4303">
      <c r="E4303" s="6"/>
    </row>
    <row r="4304">
      <c r="E4304" s="6"/>
    </row>
    <row r="4305">
      <c r="E4305" s="6"/>
    </row>
    <row r="4306">
      <c r="E4306" s="6"/>
    </row>
    <row r="4307">
      <c r="E4307" s="6"/>
    </row>
    <row r="4308">
      <c r="E4308" s="6"/>
    </row>
    <row r="4309">
      <c r="E4309" s="6"/>
    </row>
    <row r="4310">
      <c r="E4310" s="6"/>
    </row>
    <row r="4311">
      <c r="E4311" s="6"/>
    </row>
    <row r="4312">
      <c r="E4312" s="6"/>
    </row>
    <row r="4313">
      <c r="E4313" s="6"/>
    </row>
    <row r="4314">
      <c r="E4314" s="6"/>
    </row>
    <row r="4315">
      <c r="E4315" s="6"/>
    </row>
    <row r="4316">
      <c r="E4316" s="6"/>
    </row>
    <row r="4317">
      <c r="E4317" s="6"/>
    </row>
    <row r="4318">
      <c r="E4318" s="6"/>
    </row>
    <row r="4319">
      <c r="E4319" s="6"/>
    </row>
    <row r="4320">
      <c r="E4320" s="6"/>
    </row>
    <row r="4321">
      <c r="E4321" s="6"/>
    </row>
    <row r="4322">
      <c r="E4322" s="6"/>
    </row>
    <row r="4323">
      <c r="E4323" s="6"/>
    </row>
    <row r="4324">
      <c r="E4324" s="6"/>
    </row>
    <row r="4325">
      <c r="E4325" s="6"/>
    </row>
    <row r="4326">
      <c r="E4326" s="6"/>
    </row>
    <row r="4327">
      <c r="E4327" s="6"/>
    </row>
    <row r="4328">
      <c r="E4328" s="6"/>
    </row>
    <row r="4329">
      <c r="E4329" s="6"/>
    </row>
    <row r="4330">
      <c r="E4330" s="6"/>
    </row>
    <row r="4331">
      <c r="E4331" s="6"/>
    </row>
    <row r="4332">
      <c r="E4332" s="6"/>
    </row>
    <row r="4333">
      <c r="E4333" s="6"/>
    </row>
    <row r="4334">
      <c r="E4334" s="6"/>
    </row>
    <row r="4335">
      <c r="E4335" s="6"/>
    </row>
    <row r="4336">
      <c r="E4336" s="6"/>
    </row>
    <row r="4337">
      <c r="E4337" s="6"/>
    </row>
    <row r="4338">
      <c r="E4338" s="6"/>
    </row>
    <row r="4339">
      <c r="E4339" s="6"/>
    </row>
    <row r="4340">
      <c r="E4340" s="6"/>
    </row>
    <row r="4341">
      <c r="E4341" s="6"/>
    </row>
    <row r="4342">
      <c r="E4342" s="6"/>
    </row>
    <row r="4343">
      <c r="E4343" s="6"/>
    </row>
    <row r="4344">
      <c r="E4344" s="6"/>
    </row>
    <row r="4345">
      <c r="E4345" s="6"/>
    </row>
    <row r="4346">
      <c r="E4346" s="6"/>
    </row>
    <row r="4347">
      <c r="E4347" s="6"/>
    </row>
    <row r="4348">
      <c r="E4348" s="6"/>
    </row>
    <row r="4349">
      <c r="E4349" s="6"/>
    </row>
    <row r="4350">
      <c r="E4350" s="6"/>
    </row>
    <row r="4351">
      <c r="E4351" s="6"/>
    </row>
    <row r="4352">
      <c r="E4352" s="6"/>
    </row>
    <row r="4353">
      <c r="E4353" s="6"/>
    </row>
    <row r="4354">
      <c r="E4354" s="6"/>
    </row>
    <row r="4355">
      <c r="E4355" s="6"/>
    </row>
    <row r="4356">
      <c r="E4356" s="6"/>
    </row>
    <row r="4357">
      <c r="E4357" s="6"/>
    </row>
    <row r="4358">
      <c r="E4358" s="6"/>
    </row>
    <row r="4359">
      <c r="E4359" s="6"/>
    </row>
    <row r="4360">
      <c r="E4360" s="6"/>
    </row>
    <row r="4361">
      <c r="E4361" s="6"/>
    </row>
    <row r="4362">
      <c r="E4362" s="6"/>
    </row>
    <row r="4363">
      <c r="E4363" s="6"/>
    </row>
    <row r="4364">
      <c r="E4364" s="6"/>
    </row>
    <row r="4365">
      <c r="E4365" s="6"/>
    </row>
    <row r="4366">
      <c r="E4366" s="6"/>
    </row>
    <row r="4367">
      <c r="E4367" s="6"/>
    </row>
    <row r="4368">
      <c r="E4368" s="6"/>
    </row>
    <row r="4369">
      <c r="E4369" s="6"/>
    </row>
    <row r="4370">
      <c r="E4370" s="6"/>
    </row>
    <row r="4371">
      <c r="E4371" s="6"/>
    </row>
    <row r="4372">
      <c r="E4372" s="6"/>
    </row>
    <row r="4373">
      <c r="E4373" s="6"/>
    </row>
    <row r="4374">
      <c r="E4374" s="6"/>
    </row>
    <row r="4375">
      <c r="E4375" s="6"/>
    </row>
    <row r="4376">
      <c r="E4376" s="6"/>
    </row>
    <row r="4377">
      <c r="E4377" s="6"/>
    </row>
    <row r="4378">
      <c r="E4378" s="6"/>
    </row>
    <row r="4379">
      <c r="E4379" s="6"/>
    </row>
    <row r="4380">
      <c r="E4380" s="6"/>
    </row>
    <row r="4381">
      <c r="E4381" s="6"/>
    </row>
    <row r="4382">
      <c r="E4382" s="6"/>
    </row>
    <row r="4383">
      <c r="E4383" s="6"/>
    </row>
    <row r="4384">
      <c r="E4384" s="6"/>
    </row>
    <row r="4385">
      <c r="E4385" s="6"/>
    </row>
    <row r="4386">
      <c r="E4386" s="6"/>
    </row>
    <row r="4387">
      <c r="E4387" s="6"/>
    </row>
    <row r="4388">
      <c r="E4388" s="6"/>
    </row>
    <row r="4389">
      <c r="E4389" s="6"/>
    </row>
    <row r="4390">
      <c r="E4390" s="6"/>
    </row>
    <row r="4391">
      <c r="E4391" s="6"/>
    </row>
    <row r="4392">
      <c r="E4392" s="6"/>
    </row>
    <row r="4393">
      <c r="E4393" s="6"/>
    </row>
    <row r="4394">
      <c r="E4394" s="6"/>
    </row>
    <row r="4395">
      <c r="E4395" s="6"/>
    </row>
    <row r="4396">
      <c r="E4396" s="6"/>
    </row>
    <row r="4397">
      <c r="E4397" s="6"/>
    </row>
    <row r="4398">
      <c r="E4398" s="6"/>
    </row>
    <row r="4399">
      <c r="E4399" s="6"/>
    </row>
    <row r="4400">
      <c r="E4400" s="6"/>
    </row>
    <row r="4401">
      <c r="E4401" s="6"/>
    </row>
    <row r="4402">
      <c r="E4402" s="6"/>
    </row>
    <row r="4403">
      <c r="E4403" s="6"/>
    </row>
    <row r="4404">
      <c r="E4404" s="6"/>
    </row>
    <row r="4405">
      <c r="E4405" s="6"/>
    </row>
    <row r="4406">
      <c r="E4406" s="6"/>
    </row>
    <row r="4407">
      <c r="E4407" s="6"/>
    </row>
    <row r="4408">
      <c r="E4408" s="6"/>
    </row>
    <row r="4409">
      <c r="E4409" s="6"/>
    </row>
    <row r="4410">
      <c r="E4410" s="6"/>
    </row>
    <row r="4411">
      <c r="E4411" s="6"/>
    </row>
    <row r="4412">
      <c r="E4412" s="6"/>
    </row>
    <row r="4413">
      <c r="E4413" s="6"/>
    </row>
    <row r="4414">
      <c r="E4414" s="6"/>
    </row>
    <row r="4415">
      <c r="E4415" s="6"/>
    </row>
    <row r="4416">
      <c r="E4416" s="6"/>
    </row>
    <row r="4417">
      <c r="E4417" s="6"/>
    </row>
    <row r="4418">
      <c r="E4418" s="6"/>
    </row>
    <row r="4419">
      <c r="E4419" s="6"/>
    </row>
    <row r="4420">
      <c r="E4420" s="6"/>
    </row>
    <row r="4421">
      <c r="E4421" s="6"/>
    </row>
    <row r="4422">
      <c r="E4422" s="6"/>
    </row>
    <row r="4423">
      <c r="E4423" s="6"/>
    </row>
    <row r="4424">
      <c r="E4424" s="6"/>
    </row>
    <row r="4425">
      <c r="E4425" s="6"/>
    </row>
    <row r="4426">
      <c r="E4426" s="6"/>
    </row>
    <row r="4427">
      <c r="E4427" s="6"/>
    </row>
    <row r="4428">
      <c r="E4428" s="6"/>
    </row>
    <row r="4429">
      <c r="E4429" s="6"/>
    </row>
    <row r="4430">
      <c r="E4430" s="6"/>
    </row>
    <row r="4431">
      <c r="E4431" s="6"/>
    </row>
    <row r="4432">
      <c r="E4432" s="6"/>
    </row>
    <row r="4433">
      <c r="E4433" s="6"/>
    </row>
    <row r="4434">
      <c r="E4434" s="6"/>
    </row>
    <row r="4435">
      <c r="E4435" s="6"/>
    </row>
    <row r="4436">
      <c r="E4436" s="6"/>
    </row>
    <row r="4437">
      <c r="E4437" s="6"/>
    </row>
    <row r="4438">
      <c r="E4438" s="6"/>
    </row>
    <row r="4439">
      <c r="E4439" s="6"/>
    </row>
    <row r="4440">
      <c r="E4440" s="6"/>
    </row>
    <row r="4441">
      <c r="E4441" s="6"/>
    </row>
    <row r="4442">
      <c r="E4442" s="6"/>
    </row>
    <row r="4443">
      <c r="E4443" s="6"/>
    </row>
    <row r="4444">
      <c r="E4444" s="6"/>
    </row>
    <row r="4445">
      <c r="E4445" s="6"/>
    </row>
    <row r="4446">
      <c r="E4446" s="6"/>
    </row>
    <row r="4447">
      <c r="E4447" s="6"/>
    </row>
    <row r="4448">
      <c r="E4448" s="6"/>
    </row>
    <row r="4449">
      <c r="E4449" s="6"/>
    </row>
    <row r="4450">
      <c r="E4450" s="6"/>
    </row>
    <row r="4451">
      <c r="E4451" s="6"/>
    </row>
    <row r="4452">
      <c r="E4452" s="6"/>
    </row>
    <row r="4453">
      <c r="E4453" s="6"/>
    </row>
    <row r="4454">
      <c r="E4454" s="6"/>
    </row>
    <row r="4455">
      <c r="E4455" s="6"/>
    </row>
    <row r="4456">
      <c r="E4456" s="6"/>
    </row>
    <row r="4457">
      <c r="E4457" s="6"/>
    </row>
    <row r="4458">
      <c r="E4458" s="6"/>
    </row>
    <row r="4459">
      <c r="E4459" s="6"/>
    </row>
    <row r="4460">
      <c r="E4460" s="6"/>
    </row>
    <row r="4461">
      <c r="E4461" s="6"/>
    </row>
    <row r="4462">
      <c r="E4462" s="6"/>
    </row>
    <row r="4463">
      <c r="E4463" s="6"/>
    </row>
    <row r="4464">
      <c r="E4464" s="6"/>
    </row>
    <row r="4465">
      <c r="E4465" s="6"/>
    </row>
    <row r="4466">
      <c r="E4466" s="6"/>
    </row>
    <row r="4467">
      <c r="E4467" s="6"/>
    </row>
    <row r="4468">
      <c r="E4468" s="6"/>
    </row>
    <row r="4469">
      <c r="E4469" s="6"/>
    </row>
    <row r="4470">
      <c r="E4470" s="6"/>
    </row>
    <row r="4471">
      <c r="E4471" s="6"/>
    </row>
    <row r="4472">
      <c r="E4472" s="6"/>
    </row>
    <row r="4473">
      <c r="E4473" s="6"/>
    </row>
    <row r="4474">
      <c r="E4474" s="6"/>
    </row>
    <row r="4475">
      <c r="E4475" s="6"/>
    </row>
    <row r="4476">
      <c r="E4476" s="6"/>
    </row>
    <row r="4477">
      <c r="E4477" s="6"/>
    </row>
    <row r="4478">
      <c r="E4478" s="6"/>
    </row>
    <row r="4479">
      <c r="E4479" s="6"/>
    </row>
    <row r="4480">
      <c r="E4480" s="6"/>
    </row>
    <row r="4481">
      <c r="E4481" s="6"/>
    </row>
    <row r="4482">
      <c r="E4482" s="6"/>
    </row>
    <row r="4483">
      <c r="E4483" s="6"/>
    </row>
    <row r="4484">
      <c r="E4484" s="6"/>
    </row>
    <row r="4485">
      <c r="E4485" s="6"/>
    </row>
    <row r="4486">
      <c r="E4486" s="6"/>
    </row>
    <row r="4487">
      <c r="E4487" s="6"/>
    </row>
    <row r="4488">
      <c r="E4488" s="6"/>
    </row>
    <row r="4489">
      <c r="E4489" s="6"/>
    </row>
    <row r="4490">
      <c r="E4490" s="6"/>
    </row>
    <row r="4491">
      <c r="E4491" s="6"/>
    </row>
    <row r="4492">
      <c r="E4492" s="6"/>
    </row>
    <row r="4493">
      <c r="E4493" s="6"/>
    </row>
    <row r="4494">
      <c r="E4494" s="6"/>
    </row>
    <row r="4495">
      <c r="E4495" s="6"/>
    </row>
    <row r="4496">
      <c r="E4496" s="6"/>
    </row>
    <row r="4497">
      <c r="E4497" s="6"/>
    </row>
    <row r="4498">
      <c r="E4498" s="6"/>
    </row>
    <row r="4499">
      <c r="E4499" s="6"/>
    </row>
    <row r="4500">
      <c r="E4500" s="6"/>
    </row>
    <row r="4501">
      <c r="E4501" s="6"/>
    </row>
    <row r="4502">
      <c r="E4502" s="6"/>
    </row>
    <row r="4503">
      <c r="E4503" s="6"/>
    </row>
    <row r="4504">
      <c r="E4504" s="6"/>
    </row>
    <row r="4505">
      <c r="E4505" s="6"/>
    </row>
    <row r="4506">
      <c r="E4506" s="6"/>
    </row>
    <row r="4507">
      <c r="E4507" s="6"/>
    </row>
    <row r="4508">
      <c r="E4508" s="6"/>
    </row>
    <row r="4509">
      <c r="E4509" s="6"/>
    </row>
    <row r="4510">
      <c r="E4510" s="6"/>
    </row>
    <row r="4511">
      <c r="E4511" s="6"/>
    </row>
    <row r="4512">
      <c r="E4512" s="6"/>
    </row>
    <row r="4513">
      <c r="E4513" s="6"/>
    </row>
    <row r="4514">
      <c r="E4514" s="6"/>
    </row>
    <row r="4515">
      <c r="E4515" s="6"/>
    </row>
    <row r="4516">
      <c r="E4516" s="6"/>
    </row>
    <row r="4517">
      <c r="E4517" s="6"/>
    </row>
    <row r="4518">
      <c r="E4518" s="6"/>
    </row>
    <row r="4519">
      <c r="E4519" s="6"/>
    </row>
    <row r="4520">
      <c r="E4520" s="6"/>
    </row>
    <row r="4521">
      <c r="E4521" s="6"/>
    </row>
    <row r="4522">
      <c r="E4522" s="6"/>
    </row>
    <row r="4523">
      <c r="E4523" s="6"/>
    </row>
    <row r="4524">
      <c r="E4524" s="6"/>
    </row>
    <row r="4525">
      <c r="E4525" s="6"/>
    </row>
    <row r="4526">
      <c r="E4526" s="6"/>
    </row>
    <row r="4527">
      <c r="E4527" s="6"/>
    </row>
    <row r="4528">
      <c r="E4528" s="6"/>
    </row>
    <row r="4529">
      <c r="E4529" s="6"/>
    </row>
    <row r="4530">
      <c r="E4530" s="6"/>
    </row>
    <row r="4531">
      <c r="E4531" s="6"/>
    </row>
    <row r="4532">
      <c r="E4532" s="6"/>
    </row>
    <row r="4533">
      <c r="E4533" s="6"/>
    </row>
    <row r="4534">
      <c r="E4534" s="6"/>
    </row>
    <row r="4535">
      <c r="E4535" s="6"/>
    </row>
    <row r="4536">
      <c r="E4536" s="6"/>
    </row>
    <row r="4537">
      <c r="E4537" s="6"/>
    </row>
    <row r="4538">
      <c r="E4538" s="6"/>
    </row>
    <row r="4539">
      <c r="E4539" s="6"/>
    </row>
    <row r="4540">
      <c r="E4540" s="6"/>
    </row>
    <row r="4541">
      <c r="E4541" s="6"/>
    </row>
    <row r="4542">
      <c r="E4542" s="6"/>
    </row>
    <row r="4543">
      <c r="E4543" s="6"/>
    </row>
    <row r="4544">
      <c r="E4544" s="6"/>
    </row>
    <row r="4545">
      <c r="E4545" s="6"/>
    </row>
    <row r="4546">
      <c r="E4546" s="6"/>
    </row>
    <row r="4547">
      <c r="E4547" s="6"/>
    </row>
    <row r="4548">
      <c r="E4548" s="6"/>
    </row>
    <row r="4549">
      <c r="E4549" s="6"/>
    </row>
    <row r="4550">
      <c r="E4550" s="6"/>
    </row>
    <row r="4551">
      <c r="E4551" s="6"/>
    </row>
    <row r="4552">
      <c r="E4552" s="6"/>
    </row>
    <row r="4553">
      <c r="E4553" s="6"/>
    </row>
    <row r="4554">
      <c r="E4554" s="6"/>
    </row>
    <row r="4555">
      <c r="E4555" s="6"/>
    </row>
    <row r="4556">
      <c r="E4556" s="6"/>
    </row>
    <row r="4557">
      <c r="E4557" s="6"/>
    </row>
    <row r="4558">
      <c r="E4558" s="6"/>
    </row>
    <row r="4559">
      <c r="E4559" s="6"/>
    </row>
    <row r="4560">
      <c r="E4560" s="6"/>
    </row>
    <row r="4561">
      <c r="E4561" s="6"/>
    </row>
    <row r="4562">
      <c r="E4562" s="6"/>
    </row>
    <row r="4563">
      <c r="E4563" s="6"/>
    </row>
    <row r="4564">
      <c r="E4564" s="6"/>
    </row>
    <row r="4565">
      <c r="E4565" s="6"/>
    </row>
    <row r="4566">
      <c r="E4566" s="6"/>
    </row>
    <row r="4567">
      <c r="E4567" s="6"/>
    </row>
    <row r="4568">
      <c r="E4568" s="6"/>
    </row>
    <row r="4569">
      <c r="E4569" s="6"/>
    </row>
    <row r="4570">
      <c r="E4570" s="6"/>
    </row>
    <row r="4571">
      <c r="E4571" s="6"/>
    </row>
    <row r="4572">
      <c r="E4572" s="6"/>
    </row>
    <row r="4573">
      <c r="E4573" s="6"/>
    </row>
    <row r="4574">
      <c r="E4574" s="6"/>
    </row>
    <row r="4575">
      <c r="E4575" s="6"/>
    </row>
    <row r="4576">
      <c r="E4576" s="6"/>
    </row>
    <row r="4577">
      <c r="E4577" s="6"/>
    </row>
    <row r="4578">
      <c r="E4578" s="6"/>
    </row>
    <row r="4579">
      <c r="E4579" s="6"/>
    </row>
    <row r="4580">
      <c r="E4580" s="6"/>
    </row>
    <row r="4581">
      <c r="E4581" s="6"/>
    </row>
    <row r="4582">
      <c r="E4582" s="6"/>
    </row>
    <row r="4583">
      <c r="E4583" s="6"/>
    </row>
    <row r="4584">
      <c r="E4584" s="6"/>
    </row>
    <row r="4585">
      <c r="E4585" s="6"/>
    </row>
    <row r="4586">
      <c r="E4586" s="6"/>
    </row>
    <row r="4587">
      <c r="E4587" s="6"/>
    </row>
    <row r="4588">
      <c r="E4588" s="6"/>
    </row>
    <row r="4589">
      <c r="E4589" s="6"/>
    </row>
    <row r="4590">
      <c r="E4590" s="6"/>
    </row>
    <row r="4591">
      <c r="E4591" s="6"/>
    </row>
    <row r="4592">
      <c r="E4592" s="6"/>
    </row>
    <row r="4593">
      <c r="E4593" s="6"/>
    </row>
    <row r="4594">
      <c r="E4594" s="6"/>
    </row>
    <row r="4595">
      <c r="E4595" s="6"/>
    </row>
    <row r="4596">
      <c r="E4596" s="6"/>
    </row>
    <row r="4597">
      <c r="E4597" s="6"/>
    </row>
    <row r="4598">
      <c r="E4598" s="6"/>
    </row>
    <row r="4599">
      <c r="E4599" s="6"/>
    </row>
    <row r="4600">
      <c r="E4600" s="6"/>
    </row>
    <row r="4601">
      <c r="E4601" s="6"/>
    </row>
    <row r="4602">
      <c r="E4602" s="6"/>
    </row>
    <row r="4603">
      <c r="E4603" s="6"/>
    </row>
    <row r="4604">
      <c r="E4604" s="6"/>
    </row>
    <row r="4605">
      <c r="E4605" s="6"/>
    </row>
    <row r="4606">
      <c r="E4606" s="6"/>
    </row>
    <row r="4607">
      <c r="E4607" s="6"/>
    </row>
    <row r="4608">
      <c r="E4608" s="6"/>
    </row>
    <row r="4609">
      <c r="E4609" s="6"/>
    </row>
    <row r="4610">
      <c r="E4610" s="6"/>
    </row>
    <row r="4611">
      <c r="E4611" s="6"/>
    </row>
    <row r="4612">
      <c r="E4612" s="6"/>
    </row>
    <row r="4613">
      <c r="E4613" s="6"/>
    </row>
    <row r="4614">
      <c r="E4614" s="6"/>
    </row>
    <row r="4615">
      <c r="E4615" s="6"/>
    </row>
    <row r="4616">
      <c r="E4616" s="6"/>
    </row>
    <row r="4617">
      <c r="E4617" s="6"/>
    </row>
    <row r="4618">
      <c r="E4618" s="6"/>
    </row>
    <row r="4619">
      <c r="E4619" s="6"/>
    </row>
    <row r="4620">
      <c r="E4620" s="6"/>
    </row>
    <row r="4621">
      <c r="E4621" s="6"/>
    </row>
    <row r="4622">
      <c r="E4622" s="6"/>
    </row>
    <row r="4623">
      <c r="E4623" s="6"/>
    </row>
    <row r="4624">
      <c r="E4624" s="6"/>
    </row>
    <row r="4625">
      <c r="E4625" s="6"/>
    </row>
    <row r="4626">
      <c r="E4626" s="6"/>
    </row>
    <row r="4627">
      <c r="E4627" s="6"/>
    </row>
    <row r="4628">
      <c r="E4628" s="6"/>
    </row>
    <row r="4629">
      <c r="E4629" s="6"/>
    </row>
    <row r="4630">
      <c r="E4630" s="6"/>
    </row>
    <row r="4631">
      <c r="E4631" s="6"/>
    </row>
    <row r="4632">
      <c r="E4632" s="6"/>
    </row>
    <row r="4633">
      <c r="E4633" s="6"/>
    </row>
    <row r="4634">
      <c r="E4634" s="6"/>
    </row>
    <row r="4635">
      <c r="E4635" s="6"/>
    </row>
    <row r="4636">
      <c r="E4636" s="6"/>
    </row>
    <row r="4637">
      <c r="E4637" s="6"/>
    </row>
    <row r="4638">
      <c r="E4638" s="6"/>
    </row>
    <row r="4639">
      <c r="E4639" s="6"/>
    </row>
    <row r="4640">
      <c r="E4640" s="6"/>
    </row>
    <row r="4641">
      <c r="E4641" s="6"/>
    </row>
    <row r="4642">
      <c r="E4642" s="6"/>
    </row>
    <row r="4643">
      <c r="E4643" s="6"/>
    </row>
    <row r="4644">
      <c r="E4644" s="6"/>
    </row>
    <row r="4645">
      <c r="E4645" s="6"/>
    </row>
    <row r="4646">
      <c r="E4646" s="6"/>
    </row>
    <row r="4647">
      <c r="E4647" s="6"/>
    </row>
    <row r="4648">
      <c r="E4648" s="6"/>
    </row>
    <row r="4649">
      <c r="E4649" s="6"/>
    </row>
    <row r="4650">
      <c r="E4650" s="6"/>
    </row>
    <row r="4651">
      <c r="E4651" s="6"/>
    </row>
    <row r="4652">
      <c r="E4652" s="6"/>
    </row>
    <row r="4653">
      <c r="E4653" s="6"/>
    </row>
    <row r="4654">
      <c r="E4654" s="6"/>
    </row>
    <row r="4655">
      <c r="E4655" s="6"/>
    </row>
    <row r="4656">
      <c r="E4656" s="6"/>
    </row>
    <row r="4657">
      <c r="E4657" s="6"/>
    </row>
    <row r="4658">
      <c r="E4658" s="6"/>
    </row>
    <row r="4659">
      <c r="E4659" s="6"/>
    </row>
    <row r="4660">
      <c r="E4660" s="6"/>
    </row>
    <row r="4661">
      <c r="E4661" s="6"/>
    </row>
    <row r="4662">
      <c r="E4662" s="6"/>
    </row>
    <row r="4663">
      <c r="E4663" s="6"/>
    </row>
    <row r="4664">
      <c r="E4664" s="6"/>
    </row>
    <row r="4665">
      <c r="E4665" s="6"/>
    </row>
    <row r="4666">
      <c r="E4666" s="6"/>
    </row>
    <row r="4667">
      <c r="E4667" s="6"/>
    </row>
    <row r="4668">
      <c r="E4668" s="6"/>
    </row>
    <row r="4669">
      <c r="E4669" s="6"/>
    </row>
    <row r="4670">
      <c r="E4670" s="6"/>
    </row>
    <row r="4671">
      <c r="E4671" s="6"/>
    </row>
    <row r="4672">
      <c r="E4672" s="6"/>
    </row>
    <row r="4673">
      <c r="E4673" s="6"/>
    </row>
    <row r="4674">
      <c r="E4674" s="6"/>
    </row>
    <row r="4675">
      <c r="E4675" s="6"/>
    </row>
    <row r="4676">
      <c r="E4676" s="6"/>
    </row>
    <row r="4677">
      <c r="E4677" s="6"/>
    </row>
    <row r="4678">
      <c r="E4678" s="6"/>
    </row>
    <row r="4679">
      <c r="E4679" s="6"/>
    </row>
    <row r="4680">
      <c r="E4680" s="6"/>
    </row>
    <row r="4681">
      <c r="E4681" s="6"/>
    </row>
    <row r="4682">
      <c r="E4682" s="6"/>
    </row>
    <row r="4683">
      <c r="E4683" s="6"/>
    </row>
    <row r="4684">
      <c r="E4684" s="6"/>
    </row>
    <row r="4685">
      <c r="E4685" s="6"/>
    </row>
    <row r="4686">
      <c r="E4686" s="6"/>
    </row>
    <row r="4687">
      <c r="E4687" s="6"/>
    </row>
    <row r="4688">
      <c r="E4688" s="6"/>
    </row>
    <row r="4689">
      <c r="E4689" s="6"/>
    </row>
    <row r="4690">
      <c r="E4690" s="6"/>
    </row>
    <row r="4691">
      <c r="E4691" s="6"/>
    </row>
    <row r="4692">
      <c r="E4692" s="6"/>
    </row>
    <row r="4693">
      <c r="E4693" s="6"/>
    </row>
    <row r="4694">
      <c r="E4694" s="6"/>
    </row>
    <row r="4695">
      <c r="E4695" s="6"/>
    </row>
    <row r="4696">
      <c r="E4696" s="6"/>
    </row>
    <row r="4697">
      <c r="E4697" s="6"/>
    </row>
    <row r="4698">
      <c r="E4698" s="6"/>
    </row>
    <row r="4699">
      <c r="E4699" s="6"/>
    </row>
    <row r="4700">
      <c r="E4700" s="6"/>
    </row>
    <row r="4701">
      <c r="E4701" s="6"/>
    </row>
    <row r="4702">
      <c r="E4702" s="6"/>
    </row>
    <row r="4703">
      <c r="E4703" s="6"/>
    </row>
    <row r="4704">
      <c r="E4704" s="6"/>
    </row>
    <row r="4705">
      <c r="E4705" s="6"/>
    </row>
    <row r="4706">
      <c r="E4706" s="6"/>
    </row>
    <row r="4707">
      <c r="E4707" s="6"/>
    </row>
    <row r="4708">
      <c r="E4708" s="6"/>
    </row>
    <row r="4709">
      <c r="E4709" s="6"/>
    </row>
    <row r="4710">
      <c r="E4710" s="6"/>
    </row>
    <row r="4711">
      <c r="E4711" s="6"/>
    </row>
    <row r="4712">
      <c r="E4712" s="6"/>
    </row>
    <row r="4713">
      <c r="E4713" s="6"/>
    </row>
    <row r="4714">
      <c r="E4714" s="6"/>
    </row>
    <row r="4715">
      <c r="E4715" s="6"/>
    </row>
    <row r="4716">
      <c r="E4716" s="6"/>
    </row>
    <row r="4717">
      <c r="E4717" s="6"/>
    </row>
    <row r="4718">
      <c r="E4718" s="6"/>
    </row>
    <row r="4719">
      <c r="E4719" s="6"/>
    </row>
    <row r="4720">
      <c r="E4720" s="6"/>
    </row>
    <row r="4721">
      <c r="E4721" s="6"/>
    </row>
    <row r="4722">
      <c r="E4722" s="6"/>
    </row>
    <row r="4723">
      <c r="E4723" s="6"/>
    </row>
    <row r="4724">
      <c r="E4724" s="6"/>
    </row>
    <row r="4725">
      <c r="E4725" s="6"/>
    </row>
    <row r="4726">
      <c r="E4726" s="6"/>
    </row>
    <row r="4727">
      <c r="E4727" s="6"/>
    </row>
    <row r="4728">
      <c r="E4728" s="6"/>
    </row>
    <row r="4729">
      <c r="E4729" s="6"/>
    </row>
    <row r="4730">
      <c r="E4730" s="6"/>
    </row>
    <row r="4731">
      <c r="E4731" s="6"/>
    </row>
    <row r="4732">
      <c r="E4732" s="6"/>
    </row>
    <row r="4733">
      <c r="E4733" s="6"/>
    </row>
    <row r="4734">
      <c r="E4734" s="6"/>
    </row>
    <row r="4735">
      <c r="E4735" s="6"/>
    </row>
    <row r="4736">
      <c r="E4736" s="6"/>
    </row>
    <row r="4737">
      <c r="E4737" s="6"/>
    </row>
    <row r="4738">
      <c r="E4738" s="6"/>
    </row>
    <row r="4739">
      <c r="E4739" s="6"/>
    </row>
    <row r="4740">
      <c r="E4740" s="6"/>
    </row>
    <row r="4741">
      <c r="E4741" s="6"/>
    </row>
    <row r="4742">
      <c r="E4742" s="6"/>
    </row>
    <row r="4743">
      <c r="E4743" s="6"/>
    </row>
    <row r="4744">
      <c r="E4744" s="6"/>
    </row>
    <row r="4745">
      <c r="E4745" s="6"/>
    </row>
    <row r="4746">
      <c r="E4746" s="6"/>
    </row>
    <row r="4747">
      <c r="E4747" s="6"/>
    </row>
    <row r="4748">
      <c r="E4748" s="6"/>
    </row>
    <row r="4749">
      <c r="E4749" s="6"/>
    </row>
    <row r="4750">
      <c r="E4750" s="6"/>
    </row>
    <row r="4751">
      <c r="E4751" s="6"/>
    </row>
    <row r="4752">
      <c r="E4752" s="6"/>
    </row>
    <row r="4753">
      <c r="E4753" s="6"/>
    </row>
    <row r="4754">
      <c r="E4754" s="6"/>
    </row>
    <row r="4755">
      <c r="E4755" s="6"/>
    </row>
    <row r="4756">
      <c r="E4756" s="6"/>
    </row>
    <row r="4757">
      <c r="E4757" s="6"/>
    </row>
    <row r="4758">
      <c r="E4758" s="6"/>
    </row>
    <row r="4759">
      <c r="E4759" s="6"/>
    </row>
    <row r="4760">
      <c r="E4760" s="6"/>
    </row>
    <row r="4761">
      <c r="E4761" s="6"/>
    </row>
    <row r="4762">
      <c r="E4762" s="6"/>
    </row>
    <row r="4763">
      <c r="E4763" s="6"/>
    </row>
    <row r="4764">
      <c r="E4764" s="6"/>
    </row>
    <row r="4765">
      <c r="E4765" s="6"/>
    </row>
    <row r="4766">
      <c r="E4766" s="6"/>
    </row>
    <row r="4767">
      <c r="E4767" s="6"/>
    </row>
    <row r="4768">
      <c r="E4768" s="6"/>
    </row>
    <row r="4769">
      <c r="E4769" s="6"/>
    </row>
    <row r="4770">
      <c r="E4770" s="6"/>
    </row>
    <row r="4771">
      <c r="E4771" s="6"/>
    </row>
    <row r="4772">
      <c r="E4772" s="6"/>
    </row>
    <row r="4773">
      <c r="E4773" s="6"/>
    </row>
    <row r="4774">
      <c r="E4774" s="6"/>
    </row>
    <row r="4775">
      <c r="E4775" s="6"/>
    </row>
    <row r="4776">
      <c r="E4776" s="6"/>
    </row>
    <row r="4777">
      <c r="E4777" s="6"/>
    </row>
    <row r="4778">
      <c r="E4778" s="6"/>
    </row>
    <row r="4779">
      <c r="E4779" s="6"/>
    </row>
    <row r="4780">
      <c r="E4780" s="6"/>
    </row>
    <row r="4781">
      <c r="E4781" s="6"/>
    </row>
    <row r="4782">
      <c r="E4782" s="6"/>
    </row>
    <row r="4783">
      <c r="E4783" s="6"/>
    </row>
    <row r="4784">
      <c r="E4784" s="6"/>
    </row>
    <row r="4785">
      <c r="E4785" s="6"/>
    </row>
    <row r="4786">
      <c r="E4786" s="6"/>
    </row>
    <row r="4787">
      <c r="E4787" s="6"/>
    </row>
    <row r="4788">
      <c r="E4788" s="6"/>
    </row>
    <row r="4789">
      <c r="E4789" s="6"/>
    </row>
    <row r="4790">
      <c r="E4790" s="6"/>
    </row>
    <row r="4791">
      <c r="E4791" s="6"/>
    </row>
    <row r="4792">
      <c r="E4792" s="6"/>
    </row>
    <row r="4793">
      <c r="E4793" s="6"/>
    </row>
    <row r="4794">
      <c r="E4794" s="6"/>
    </row>
    <row r="4795">
      <c r="E4795" s="6"/>
    </row>
    <row r="4796">
      <c r="E4796" s="6"/>
    </row>
    <row r="4797">
      <c r="E4797" s="6"/>
    </row>
    <row r="4798">
      <c r="E4798" s="6"/>
    </row>
    <row r="4799">
      <c r="E4799" s="6"/>
    </row>
    <row r="4800">
      <c r="E4800" s="6"/>
    </row>
    <row r="4801">
      <c r="E4801" s="6"/>
    </row>
    <row r="4802">
      <c r="E4802" s="6"/>
    </row>
    <row r="4803">
      <c r="E4803" s="6"/>
    </row>
    <row r="4804">
      <c r="E4804" s="6"/>
    </row>
    <row r="4805">
      <c r="E4805" s="6"/>
    </row>
    <row r="4806">
      <c r="E4806" s="6"/>
    </row>
    <row r="4807">
      <c r="E4807" s="6"/>
    </row>
    <row r="4808">
      <c r="E4808" s="6"/>
    </row>
    <row r="4809">
      <c r="E4809" s="6"/>
    </row>
    <row r="4810">
      <c r="E4810" s="6"/>
    </row>
    <row r="4811">
      <c r="E4811" s="6"/>
    </row>
    <row r="4812">
      <c r="E4812" s="6"/>
    </row>
    <row r="4813">
      <c r="E4813" s="6"/>
    </row>
    <row r="4814">
      <c r="E4814" s="6"/>
    </row>
    <row r="4815">
      <c r="E4815" s="6"/>
    </row>
    <row r="4816">
      <c r="E4816" s="6"/>
    </row>
    <row r="4817">
      <c r="E4817" s="6"/>
    </row>
    <row r="4818">
      <c r="E4818" s="6"/>
    </row>
    <row r="4819">
      <c r="E4819" s="6"/>
    </row>
    <row r="4820">
      <c r="E4820" s="6"/>
    </row>
    <row r="4821">
      <c r="E4821" s="6"/>
    </row>
    <row r="4822">
      <c r="E4822" s="6"/>
    </row>
    <row r="4823">
      <c r="E4823" s="6"/>
    </row>
    <row r="4824">
      <c r="E4824" s="6"/>
    </row>
    <row r="4825">
      <c r="E4825" s="6"/>
    </row>
    <row r="4826">
      <c r="E4826" s="6"/>
    </row>
    <row r="4827">
      <c r="E4827" s="6"/>
    </row>
    <row r="4828">
      <c r="E4828" s="6"/>
    </row>
    <row r="4829">
      <c r="E4829" s="6"/>
    </row>
    <row r="4830">
      <c r="E4830" s="6"/>
    </row>
    <row r="4831">
      <c r="E4831" s="6"/>
    </row>
    <row r="4832">
      <c r="E4832" s="6"/>
    </row>
    <row r="4833">
      <c r="E4833" s="6"/>
    </row>
    <row r="4834">
      <c r="E4834" s="6"/>
    </row>
    <row r="4835">
      <c r="E4835" s="6"/>
    </row>
    <row r="4836">
      <c r="E4836" s="6"/>
    </row>
    <row r="4837">
      <c r="E4837" s="6"/>
    </row>
    <row r="4838">
      <c r="E4838" s="6"/>
    </row>
    <row r="4839">
      <c r="E4839" s="6"/>
    </row>
    <row r="4840">
      <c r="E4840" s="6"/>
    </row>
    <row r="4841">
      <c r="E4841" s="6"/>
    </row>
    <row r="4842">
      <c r="E4842" s="6"/>
    </row>
    <row r="4843">
      <c r="E4843" s="6"/>
    </row>
    <row r="4844">
      <c r="E4844" s="6"/>
    </row>
    <row r="4845">
      <c r="E4845" s="6"/>
    </row>
    <row r="4846">
      <c r="E4846" s="6"/>
    </row>
    <row r="4847">
      <c r="E4847" s="6"/>
    </row>
    <row r="4848">
      <c r="E4848" s="6"/>
    </row>
    <row r="4849">
      <c r="E4849" s="6"/>
    </row>
    <row r="4850">
      <c r="E4850" s="6"/>
    </row>
    <row r="4851">
      <c r="E4851" s="6"/>
    </row>
    <row r="4852">
      <c r="E4852" s="6"/>
    </row>
    <row r="4853">
      <c r="E4853" s="6"/>
    </row>
    <row r="4854">
      <c r="E4854" s="6"/>
    </row>
    <row r="4855">
      <c r="E4855" s="6"/>
    </row>
    <row r="4856">
      <c r="E4856" s="6"/>
    </row>
    <row r="4857">
      <c r="E4857" s="6"/>
    </row>
    <row r="4858">
      <c r="E4858" s="6"/>
    </row>
    <row r="4859">
      <c r="E4859" s="6"/>
    </row>
    <row r="4860">
      <c r="E4860" s="6"/>
    </row>
    <row r="4861">
      <c r="E4861" s="6"/>
    </row>
    <row r="4862">
      <c r="E4862" s="6"/>
    </row>
    <row r="4863">
      <c r="E4863" s="6"/>
    </row>
    <row r="4864">
      <c r="E4864" s="6"/>
    </row>
    <row r="4865">
      <c r="E4865" s="6"/>
    </row>
    <row r="4866">
      <c r="E4866" s="6"/>
    </row>
    <row r="4867">
      <c r="E4867" s="6"/>
    </row>
    <row r="4868">
      <c r="E4868" s="6"/>
    </row>
    <row r="4869">
      <c r="E4869" s="6"/>
    </row>
    <row r="4870">
      <c r="E4870" s="6"/>
    </row>
    <row r="4871">
      <c r="E4871" s="6"/>
    </row>
    <row r="4872">
      <c r="E4872" s="6"/>
    </row>
    <row r="4873">
      <c r="E4873" s="6"/>
    </row>
    <row r="4874">
      <c r="E4874" s="6"/>
    </row>
    <row r="4875">
      <c r="E4875" s="6"/>
    </row>
    <row r="4876">
      <c r="E4876" s="6"/>
    </row>
    <row r="4877">
      <c r="E4877" s="6"/>
    </row>
    <row r="4878">
      <c r="E4878" s="6"/>
    </row>
    <row r="4879">
      <c r="E4879" s="6"/>
    </row>
    <row r="4880">
      <c r="E4880" s="6"/>
    </row>
    <row r="4881">
      <c r="E4881" s="6"/>
    </row>
    <row r="4882">
      <c r="E4882" s="6"/>
    </row>
    <row r="4883">
      <c r="E4883" s="6"/>
    </row>
    <row r="4884">
      <c r="E4884" s="6"/>
    </row>
    <row r="4885">
      <c r="E4885" s="6"/>
    </row>
    <row r="4886">
      <c r="E4886" s="6"/>
    </row>
    <row r="4887">
      <c r="E4887" s="6"/>
    </row>
    <row r="4888">
      <c r="E4888" s="6"/>
    </row>
    <row r="4889">
      <c r="E4889" s="6"/>
    </row>
    <row r="4890">
      <c r="E4890" s="6"/>
    </row>
    <row r="4891">
      <c r="E4891" s="6"/>
    </row>
    <row r="4892">
      <c r="E4892" s="6"/>
    </row>
    <row r="4893">
      <c r="E4893" s="6"/>
    </row>
    <row r="4894">
      <c r="E4894" s="6"/>
    </row>
    <row r="4895">
      <c r="E4895" s="6"/>
    </row>
    <row r="4896">
      <c r="E4896" s="6"/>
    </row>
    <row r="4897">
      <c r="E4897" s="6"/>
    </row>
    <row r="4898">
      <c r="E4898" s="6"/>
    </row>
    <row r="4899">
      <c r="E4899" s="6"/>
    </row>
    <row r="4900">
      <c r="E4900" s="6"/>
    </row>
    <row r="4901">
      <c r="E4901" s="6"/>
    </row>
    <row r="4902">
      <c r="E4902" s="6"/>
    </row>
    <row r="4903">
      <c r="E4903" s="6"/>
    </row>
    <row r="4904">
      <c r="E4904" s="6"/>
    </row>
    <row r="4905">
      <c r="E4905" s="6"/>
    </row>
    <row r="4906">
      <c r="E4906" s="6"/>
    </row>
    <row r="4907">
      <c r="E4907" s="6"/>
    </row>
    <row r="4908">
      <c r="E4908" s="6"/>
    </row>
    <row r="4909">
      <c r="E4909" s="6"/>
    </row>
    <row r="4910">
      <c r="E4910" s="6"/>
    </row>
    <row r="4911">
      <c r="E4911" s="6"/>
    </row>
    <row r="4912">
      <c r="E4912" s="6"/>
    </row>
    <row r="4913">
      <c r="E4913" s="6"/>
    </row>
    <row r="4914">
      <c r="E4914" s="6"/>
    </row>
    <row r="4915">
      <c r="E4915" s="6"/>
    </row>
    <row r="4916">
      <c r="E4916" s="6"/>
    </row>
    <row r="4917">
      <c r="E4917" s="6"/>
    </row>
    <row r="4918">
      <c r="E4918" s="6"/>
    </row>
    <row r="4919">
      <c r="E4919" s="6"/>
    </row>
    <row r="4920">
      <c r="E4920" s="6"/>
    </row>
    <row r="4921">
      <c r="E4921" s="6"/>
    </row>
    <row r="4922">
      <c r="E4922" s="6"/>
    </row>
    <row r="4923">
      <c r="E4923" s="6"/>
    </row>
    <row r="4924">
      <c r="E4924" s="6"/>
    </row>
    <row r="4925">
      <c r="E4925" s="6"/>
    </row>
    <row r="4926">
      <c r="E4926" s="6"/>
    </row>
    <row r="4927">
      <c r="E4927" s="6"/>
    </row>
    <row r="4928">
      <c r="E4928" s="6"/>
    </row>
    <row r="4929">
      <c r="E4929" s="6"/>
    </row>
    <row r="4930">
      <c r="E4930" s="6"/>
    </row>
    <row r="4931">
      <c r="E4931" s="6"/>
    </row>
    <row r="4932">
      <c r="E4932" s="6"/>
    </row>
    <row r="4933">
      <c r="E4933" s="6"/>
    </row>
    <row r="4934">
      <c r="E4934" s="6"/>
    </row>
    <row r="4935">
      <c r="E4935" s="6"/>
    </row>
    <row r="4936">
      <c r="E4936" s="6"/>
    </row>
    <row r="4937">
      <c r="E4937" s="6"/>
    </row>
    <row r="4938">
      <c r="E4938" s="6"/>
    </row>
    <row r="4939">
      <c r="E4939" s="6"/>
    </row>
    <row r="4940">
      <c r="E4940" s="6"/>
    </row>
    <row r="4941">
      <c r="E4941" s="6"/>
    </row>
    <row r="4942">
      <c r="E4942" s="6"/>
    </row>
    <row r="4943">
      <c r="E4943" s="6"/>
    </row>
    <row r="4944">
      <c r="E4944" s="6"/>
    </row>
    <row r="4945">
      <c r="E4945" s="6"/>
    </row>
    <row r="4946">
      <c r="E4946" s="6"/>
    </row>
    <row r="4947">
      <c r="E4947" s="6"/>
    </row>
    <row r="4948">
      <c r="E4948" s="6"/>
    </row>
    <row r="4949">
      <c r="E4949" s="6"/>
    </row>
    <row r="4950">
      <c r="E4950" s="6"/>
    </row>
    <row r="4951">
      <c r="E4951" s="6"/>
    </row>
    <row r="4952">
      <c r="E4952" s="6"/>
    </row>
    <row r="4953">
      <c r="E4953" s="6"/>
    </row>
    <row r="4954">
      <c r="E4954" s="6"/>
    </row>
    <row r="4955">
      <c r="E4955" s="6"/>
    </row>
    <row r="4956">
      <c r="E4956" s="6"/>
    </row>
    <row r="4957">
      <c r="E4957" s="6"/>
    </row>
    <row r="4958">
      <c r="E4958" s="6"/>
    </row>
    <row r="4959">
      <c r="E4959" s="6"/>
    </row>
    <row r="4960">
      <c r="E4960" s="6"/>
    </row>
    <row r="4961">
      <c r="E4961" s="6"/>
    </row>
    <row r="4962">
      <c r="E4962" s="6"/>
    </row>
    <row r="4963">
      <c r="E4963" s="6"/>
    </row>
    <row r="4964">
      <c r="E4964" s="6"/>
    </row>
    <row r="4965">
      <c r="E4965" s="6"/>
    </row>
    <row r="4966">
      <c r="E4966" s="6"/>
    </row>
    <row r="4967">
      <c r="E4967" s="6"/>
    </row>
    <row r="4968">
      <c r="E4968" s="6"/>
    </row>
    <row r="4969">
      <c r="E4969" s="6"/>
    </row>
    <row r="4970">
      <c r="E4970" s="6"/>
    </row>
    <row r="4971">
      <c r="E4971" s="6"/>
    </row>
    <row r="4972">
      <c r="E4972" s="6"/>
    </row>
    <row r="4973">
      <c r="E4973" s="6"/>
    </row>
    <row r="4974">
      <c r="E4974" s="6"/>
    </row>
    <row r="4975">
      <c r="E4975" s="6"/>
    </row>
    <row r="4976">
      <c r="E4976" s="6"/>
    </row>
    <row r="4977">
      <c r="E4977" s="6"/>
    </row>
    <row r="4978">
      <c r="E4978" s="6"/>
    </row>
    <row r="4979">
      <c r="E4979" s="6"/>
    </row>
    <row r="4980">
      <c r="E4980" s="6"/>
    </row>
    <row r="4981">
      <c r="E4981" s="6"/>
    </row>
    <row r="4982">
      <c r="E4982" s="6"/>
    </row>
    <row r="4983">
      <c r="E4983" s="6"/>
    </row>
    <row r="4984">
      <c r="E4984" s="6"/>
    </row>
    <row r="4985">
      <c r="E4985" s="6"/>
    </row>
    <row r="4986">
      <c r="E4986" s="6"/>
    </row>
    <row r="4987">
      <c r="E4987" s="6"/>
    </row>
    <row r="4988">
      <c r="E4988" s="6"/>
    </row>
    <row r="4989">
      <c r="E4989" s="6"/>
    </row>
    <row r="4990">
      <c r="E4990" s="6"/>
    </row>
    <row r="4991">
      <c r="E4991" s="6"/>
    </row>
    <row r="4992">
      <c r="E4992" s="6"/>
    </row>
    <row r="4993">
      <c r="E4993" s="6"/>
    </row>
    <row r="4994">
      <c r="E4994" s="6"/>
    </row>
    <row r="4995">
      <c r="E4995" s="6"/>
    </row>
    <row r="4996">
      <c r="E4996" s="6"/>
    </row>
    <row r="4997">
      <c r="E4997" s="6"/>
    </row>
    <row r="4998">
      <c r="E4998" s="6"/>
    </row>
    <row r="4999">
      <c r="E4999" s="6"/>
    </row>
    <row r="5000">
      <c r="E5000" s="6"/>
    </row>
    <row r="5001">
      <c r="E5001" s="6"/>
    </row>
    <row r="5002">
      <c r="E5002" s="6"/>
    </row>
    <row r="5003">
      <c r="E5003" s="6"/>
    </row>
    <row r="5004">
      <c r="E5004" s="6"/>
    </row>
    <row r="5005">
      <c r="E5005" s="6"/>
    </row>
    <row r="5006">
      <c r="E5006" s="6"/>
    </row>
    <row r="5007">
      <c r="E5007" s="6"/>
    </row>
    <row r="5008">
      <c r="E5008" s="6"/>
    </row>
    <row r="5009">
      <c r="E5009" s="6"/>
    </row>
    <row r="5010">
      <c r="E5010" s="6"/>
    </row>
    <row r="5011">
      <c r="E5011" s="6"/>
    </row>
    <row r="5012">
      <c r="E5012" s="6"/>
    </row>
    <row r="5013">
      <c r="E5013" s="6"/>
    </row>
    <row r="5014">
      <c r="E5014" s="6"/>
    </row>
    <row r="5015">
      <c r="E5015" s="6"/>
    </row>
    <row r="5016">
      <c r="E5016" s="6"/>
    </row>
    <row r="5017">
      <c r="E5017" s="6"/>
    </row>
    <row r="5018">
      <c r="E5018" s="6"/>
    </row>
    <row r="5019">
      <c r="E5019" s="6"/>
    </row>
    <row r="5020">
      <c r="E5020" s="6"/>
    </row>
    <row r="5021">
      <c r="E5021" s="6"/>
    </row>
    <row r="5022">
      <c r="E5022" s="6"/>
    </row>
    <row r="5023">
      <c r="E5023" s="6"/>
    </row>
    <row r="5024">
      <c r="E5024" s="6"/>
    </row>
    <row r="5025">
      <c r="E5025" s="6"/>
    </row>
    <row r="5026">
      <c r="E5026" s="6"/>
    </row>
    <row r="5027">
      <c r="E5027" s="6"/>
    </row>
    <row r="5028">
      <c r="E5028" s="6"/>
    </row>
    <row r="5029">
      <c r="E5029" s="6"/>
    </row>
    <row r="5030">
      <c r="E5030" s="6"/>
    </row>
    <row r="5031">
      <c r="E5031" s="6"/>
    </row>
    <row r="5032">
      <c r="E5032" s="6"/>
    </row>
    <row r="5033">
      <c r="E5033" s="6"/>
    </row>
    <row r="5034">
      <c r="E5034" s="6"/>
    </row>
    <row r="5035">
      <c r="E5035" s="6"/>
    </row>
    <row r="5036">
      <c r="E5036" s="6"/>
    </row>
    <row r="5037">
      <c r="E5037" s="6"/>
    </row>
    <row r="5038">
      <c r="E5038" s="6"/>
    </row>
    <row r="5039">
      <c r="E5039" s="6"/>
    </row>
    <row r="5040">
      <c r="E5040" s="6"/>
    </row>
    <row r="5041">
      <c r="E5041" s="6"/>
    </row>
    <row r="5042">
      <c r="E5042" s="6"/>
    </row>
    <row r="5043">
      <c r="E5043" s="6"/>
    </row>
    <row r="5044">
      <c r="E5044" s="6"/>
    </row>
    <row r="5045">
      <c r="E5045" s="6"/>
    </row>
    <row r="5046">
      <c r="E5046" s="6"/>
    </row>
    <row r="5047">
      <c r="E5047" s="6"/>
    </row>
    <row r="5048">
      <c r="E5048" s="6"/>
    </row>
    <row r="5049">
      <c r="E5049" s="6"/>
    </row>
    <row r="5050">
      <c r="E5050" s="6"/>
    </row>
    <row r="5051">
      <c r="E5051" s="6"/>
    </row>
    <row r="5052">
      <c r="E5052" s="6"/>
    </row>
    <row r="5053">
      <c r="E5053" s="6"/>
    </row>
    <row r="5054">
      <c r="E5054" s="6"/>
    </row>
    <row r="5055">
      <c r="E5055" s="6"/>
    </row>
    <row r="5056">
      <c r="E5056" s="6"/>
    </row>
    <row r="5057">
      <c r="E5057" s="6"/>
    </row>
    <row r="5058">
      <c r="E5058" s="6"/>
    </row>
    <row r="5059">
      <c r="E5059" s="6"/>
    </row>
    <row r="5060">
      <c r="E5060" s="6"/>
    </row>
    <row r="5061">
      <c r="E5061" s="6"/>
    </row>
    <row r="5062">
      <c r="E5062" s="6"/>
    </row>
    <row r="5063">
      <c r="E5063" s="6"/>
    </row>
    <row r="5064">
      <c r="E5064" s="6"/>
    </row>
    <row r="5065">
      <c r="E5065" s="6"/>
    </row>
    <row r="5066">
      <c r="E5066" s="6"/>
    </row>
    <row r="5067">
      <c r="E5067" s="6"/>
    </row>
    <row r="5068">
      <c r="E5068" s="6"/>
    </row>
    <row r="5069">
      <c r="E5069" s="6"/>
    </row>
    <row r="5070">
      <c r="E5070" s="6"/>
    </row>
    <row r="5071">
      <c r="E5071" s="6"/>
    </row>
    <row r="5072">
      <c r="E5072" s="6"/>
    </row>
    <row r="5073">
      <c r="E5073" s="6"/>
    </row>
    <row r="5074">
      <c r="E5074" s="6"/>
    </row>
    <row r="5075">
      <c r="E5075" s="6"/>
    </row>
    <row r="5076">
      <c r="E5076" s="6"/>
    </row>
    <row r="5077">
      <c r="E5077" s="6"/>
    </row>
    <row r="5078">
      <c r="E5078" s="6"/>
    </row>
    <row r="5079">
      <c r="E5079" s="6"/>
    </row>
    <row r="5080">
      <c r="E5080" s="6"/>
    </row>
    <row r="5081">
      <c r="E5081" s="6"/>
    </row>
    <row r="5082">
      <c r="E5082" s="6"/>
    </row>
    <row r="5083">
      <c r="E5083" s="6"/>
    </row>
    <row r="5084">
      <c r="E5084" s="6"/>
    </row>
    <row r="5085">
      <c r="E5085" s="6"/>
    </row>
    <row r="5086">
      <c r="E5086" s="6"/>
    </row>
    <row r="5087">
      <c r="E5087" s="6"/>
    </row>
    <row r="5088">
      <c r="E5088" s="6"/>
    </row>
    <row r="5089">
      <c r="E5089" s="6"/>
    </row>
    <row r="5090">
      <c r="E5090" s="6"/>
    </row>
    <row r="5091">
      <c r="E5091" s="6"/>
    </row>
    <row r="5092">
      <c r="E5092" s="6"/>
    </row>
    <row r="5093">
      <c r="E5093" s="6"/>
    </row>
    <row r="5094">
      <c r="E5094" s="6"/>
    </row>
    <row r="5095">
      <c r="E5095" s="6"/>
    </row>
    <row r="5096">
      <c r="E5096" s="6"/>
    </row>
    <row r="5097">
      <c r="E5097" s="6"/>
    </row>
    <row r="5098">
      <c r="E5098" s="6"/>
    </row>
    <row r="5099">
      <c r="E5099" s="6"/>
    </row>
    <row r="5100">
      <c r="E5100" s="6"/>
    </row>
    <row r="5101">
      <c r="E5101" s="6"/>
    </row>
    <row r="5102">
      <c r="E5102" s="6"/>
    </row>
    <row r="5103">
      <c r="E5103" s="6"/>
    </row>
    <row r="5104">
      <c r="E5104" s="6"/>
    </row>
    <row r="5105">
      <c r="E5105" s="6"/>
    </row>
    <row r="5106">
      <c r="E5106" s="6"/>
    </row>
    <row r="5107">
      <c r="E5107" s="6"/>
    </row>
    <row r="5108">
      <c r="E5108" s="6"/>
    </row>
    <row r="5109">
      <c r="E5109" s="6"/>
    </row>
    <row r="5110">
      <c r="E5110" s="6"/>
    </row>
    <row r="5111">
      <c r="E5111" s="6"/>
    </row>
    <row r="5112">
      <c r="E5112" s="6"/>
    </row>
    <row r="5113">
      <c r="E5113" s="6"/>
    </row>
    <row r="5114">
      <c r="E5114" s="6"/>
    </row>
    <row r="5115">
      <c r="E5115" s="6"/>
    </row>
    <row r="5116">
      <c r="E5116" s="6"/>
    </row>
    <row r="5117">
      <c r="E5117" s="6"/>
    </row>
    <row r="5118">
      <c r="E5118" s="6"/>
    </row>
    <row r="5119">
      <c r="E5119" s="6"/>
    </row>
    <row r="5120">
      <c r="E5120" s="6"/>
    </row>
    <row r="5121">
      <c r="E5121" s="6"/>
    </row>
    <row r="5122">
      <c r="E5122" s="6"/>
    </row>
    <row r="5123">
      <c r="E5123" s="6"/>
    </row>
    <row r="5124">
      <c r="E5124" s="6"/>
    </row>
    <row r="5125">
      <c r="E5125" s="6"/>
    </row>
    <row r="5126">
      <c r="E5126" s="6"/>
    </row>
    <row r="5127">
      <c r="E5127" s="6"/>
    </row>
    <row r="5128">
      <c r="E5128" s="6"/>
    </row>
    <row r="5129">
      <c r="E5129" s="6"/>
    </row>
    <row r="5130">
      <c r="E5130" s="6"/>
    </row>
    <row r="5131">
      <c r="E5131" s="6"/>
    </row>
    <row r="5132">
      <c r="E5132" s="6"/>
    </row>
    <row r="5133">
      <c r="E5133" s="6"/>
    </row>
    <row r="5134">
      <c r="E5134" s="6"/>
    </row>
    <row r="5135">
      <c r="E5135" s="6"/>
    </row>
    <row r="5136">
      <c r="E5136" s="6"/>
    </row>
    <row r="5137">
      <c r="E5137" s="6"/>
    </row>
    <row r="5138">
      <c r="E5138" s="6"/>
    </row>
    <row r="5139">
      <c r="E5139" s="6"/>
    </row>
    <row r="5140">
      <c r="E5140" s="6"/>
    </row>
    <row r="5141">
      <c r="E5141" s="6"/>
    </row>
    <row r="5142">
      <c r="E5142" s="6"/>
    </row>
    <row r="5143">
      <c r="E5143" s="6"/>
    </row>
    <row r="5144">
      <c r="E5144" s="6"/>
    </row>
    <row r="5145">
      <c r="E5145" s="6"/>
    </row>
    <row r="5146">
      <c r="E5146" s="6"/>
    </row>
    <row r="5147">
      <c r="E5147" s="6"/>
    </row>
    <row r="5148">
      <c r="E5148" s="6"/>
    </row>
    <row r="5149">
      <c r="E5149" s="6"/>
    </row>
    <row r="5150">
      <c r="E5150" s="6"/>
    </row>
    <row r="5151">
      <c r="E5151" s="6"/>
    </row>
    <row r="5152">
      <c r="E5152" s="6"/>
    </row>
    <row r="5153">
      <c r="E5153" s="6"/>
    </row>
    <row r="5154">
      <c r="E5154" s="6"/>
    </row>
    <row r="5155">
      <c r="E5155" s="6"/>
    </row>
    <row r="5156">
      <c r="E5156" s="6"/>
    </row>
    <row r="5157">
      <c r="E5157" s="6"/>
    </row>
    <row r="5158">
      <c r="E5158" s="6"/>
    </row>
    <row r="5159">
      <c r="E5159" s="6"/>
    </row>
    <row r="5160">
      <c r="E5160" s="6"/>
    </row>
    <row r="5161">
      <c r="E5161" s="6"/>
    </row>
    <row r="5162">
      <c r="E5162" s="6"/>
    </row>
    <row r="5163">
      <c r="E5163" s="6"/>
    </row>
    <row r="5164">
      <c r="E5164" s="6"/>
    </row>
    <row r="5165">
      <c r="E5165" s="6"/>
    </row>
    <row r="5166">
      <c r="E5166" s="6"/>
    </row>
    <row r="5167">
      <c r="E5167" s="6"/>
    </row>
    <row r="5168">
      <c r="E5168" s="6"/>
    </row>
    <row r="5169">
      <c r="E5169" s="6"/>
    </row>
    <row r="5170">
      <c r="E5170" s="6"/>
    </row>
    <row r="5171">
      <c r="E5171" s="6"/>
    </row>
    <row r="5172">
      <c r="E5172" s="6"/>
    </row>
    <row r="5173">
      <c r="E5173" s="6"/>
    </row>
    <row r="5174">
      <c r="E5174" s="6"/>
    </row>
    <row r="5175">
      <c r="E5175" s="6"/>
    </row>
    <row r="5176">
      <c r="E5176" s="6"/>
    </row>
    <row r="5177">
      <c r="E5177" s="6"/>
    </row>
    <row r="5178">
      <c r="E5178" s="6"/>
    </row>
    <row r="5179">
      <c r="E5179" s="6"/>
    </row>
    <row r="5180">
      <c r="E5180" s="6"/>
    </row>
    <row r="5181">
      <c r="E5181" s="6"/>
    </row>
    <row r="5182">
      <c r="E5182" s="6"/>
    </row>
    <row r="5183">
      <c r="E5183" s="6"/>
    </row>
    <row r="5184">
      <c r="E5184" s="6"/>
    </row>
    <row r="5185">
      <c r="E5185" s="6"/>
    </row>
    <row r="5186">
      <c r="E5186" s="6"/>
    </row>
    <row r="5187">
      <c r="E5187" s="6"/>
    </row>
    <row r="5188">
      <c r="E5188" s="6"/>
    </row>
    <row r="5189">
      <c r="E5189" s="6"/>
    </row>
    <row r="5190">
      <c r="E5190" s="6"/>
    </row>
    <row r="5191">
      <c r="E5191" s="6"/>
    </row>
    <row r="5192">
      <c r="E5192" s="6"/>
    </row>
    <row r="5193">
      <c r="E5193" s="6"/>
    </row>
    <row r="5194">
      <c r="E5194" s="6"/>
    </row>
    <row r="5195">
      <c r="E5195" s="6"/>
    </row>
    <row r="5196">
      <c r="E5196" s="6"/>
    </row>
    <row r="5197">
      <c r="E5197" s="6"/>
    </row>
    <row r="5198">
      <c r="E5198" s="6"/>
    </row>
    <row r="5199">
      <c r="E5199" s="6"/>
    </row>
    <row r="5200">
      <c r="E5200" s="6"/>
    </row>
    <row r="5201">
      <c r="E5201" s="6"/>
    </row>
    <row r="5202">
      <c r="E5202" s="6"/>
    </row>
    <row r="5203">
      <c r="E5203" s="6"/>
    </row>
    <row r="5204">
      <c r="E5204" s="6"/>
    </row>
    <row r="5205">
      <c r="E5205" s="6"/>
    </row>
    <row r="5206">
      <c r="E5206" s="6"/>
    </row>
    <row r="5207">
      <c r="E5207" s="6"/>
    </row>
    <row r="5208">
      <c r="E5208" s="6"/>
    </row>
    <row r="5209">
      <c r="E5209" s="6"/>
    </row>
    <row r="5210">
      <c r="E5210" s="6"/>
    </row>
    <row r="5211">
      <c r="E5211" s="6"/>
    </row>
    <row r="5212">
      <c r="E5212" s="6"/>
    </row>
    <row r="5213">
      <c r="E5213" s="6"/>
    </row>
    <row r="5214">
      <c r="E5214" s="6"/>
    </row>
    <row r="5215">
      <c r="E5215" s="6"/>
    </row>
    <row r="5216">
      <c r="E5216" s="6"/>
    </row>
    <row r="5217">
      <c r="E5217" s="6"/>
    </row>
    <row r="5218">
      <c r="E5218" s="6"/>
    </row>
    <row r="5219">
      <c r="E5219" s="6"/>
    </row>
    <row r="5220">
      <c r="E5220" s="6"/>
    </row>
    <row r="5221">
      <c r="E5221" s="6"/>
    </row>
    <row r="5222">
      <c r="E5222" s="6"/>
    </row>
    <row r="5223">
      <c r="E5223" s="6"/>
    </row>
    <row r="5224">
      <c r="E5224" s="6"/>
    </row>
    <row r="5225">
      <c r="E5225" s="6"/>
    </row>
    <row r="5226">
      <c r="E5226" s="6"/>
    </row>
    <row r="5227">
      <c r="E5227" s="6"/>
    </row>
    <row r="5228">
      <c r="E5228" s="6"/>
    </row>
    <row r="5229">
      <c r="E5229" s="6"/>
    </row>
    <row r="5230">
      <c r="E5230" s="6"/>
    </row>
    <row r="5231">
      <c r="E5231" s="6"/>
    </row>
    <row r="5232">
      <c r="E5232" s="6"/>
    </row>
    <row r="5233">
      <c r="E5233" s="6"/>
    </row>
    <row r="5234">
      <c r="E5234" s="6"/>
    </row>
    <row r="5235">
      <c r="E5235" s="6"/>
    </row>
    <row r="5236">
      <c r="E5236" s="6"/>
    </row>
    <row r="5237">
      <c r="E5237" s="6"/>
    </row>
    <row r="5238">
      <c r="E5238" s="6"/>
    </row>
    <row r="5239">
      <c r="E5239" s="6"/>
    </row>
    <row r="5240">
      <c r="E5240" s="6"/>
    </row>
    <row r="5241">
      <c r="E5241" s="6"/>
    </row>
    <row r="5242">
      <c r="E5242" s="6"/>
    </row>
    <row r="5243">
      <c r="E5243" s="6"/>
    </row>
    <row r="5244">
      <c r="E5244" s="6"/>
    </row>
    <row r="5245">
      <c r="E5245" s="6"/>
    </row>
    <row r="5246">
      <c r="E5246" s="6"/>
    </row>
    <row r="5247">
      <c r="E5247" s="6"/>
    </row>
    <row r="5248">
      <c r="E5248" s="6"/>
    </row>
    <row r="5249">
      <c r="E5249" s="6"/>
    </row>
    <row r="5250">
      <c r="E5250" s="6"/>
    </row>
    <row r="5251">
      <c r="E5251" s="6"/>
    </row>
    <row r="5252">
      <c r="E5252" s="6"/>
    </row>
    <row r="5253">
      <c r="E5253" s="6"/>
    </row>
    <row r="5254">
      <c r="E5254" s="6"/>
    </row>
    <row r="5255">
      <c r="E5255" s="6"/>
    </row>
    <row r="5256">
      <c r="E5256" s="6"/>
    </row>
    <row r="5257">
      <c r="E5257" s="6"/>
    </row>
    <row r="5258">
      <c r="E5258" s="6"/>
    </row>
    <row r="5259">
      <c r="E5259" s="6"/>
    </row>
    <row r="5260">
      <c r="E5260" s="6"/>
    </row>
    <row r="5261">
      <c r="E5261" s="6"/>
    </row>
    <row r="5262">
      <c r="E5262" s="6"/>
    </row>
    <row r="5263">
      <c r="E5263" s="6"/>
    </row>
    <row r="5264">
      <c r="E5264" s="6"/>
    </row>
    <row r="5265">
      <c r="E5265" s="6"/>
    </row>
    <row r="5266">
      <c r="E5266" s="6"/>
    </row>
    <row r="5267">
      <c r="E5267" s="6"/>
    </row>
    <row r="5268">
      <c r="E5268" s="6"/>
    </row>
    <row r="5269">
      <c r="E5269" s="6"/>
    </row>
    <row r="5270">
      <c r="E5270" s="6"/>
    </row>
    <row r="5271">
      <c r="E5271" s="6"/>
    </row>
    <row r="5272">
      <c r="E5272" s="6"/>
    </row>
    <row r="5273">
      <c r="E5273" s="6"/>
    </row>
    <row r="5274">
      <c r="E5274" s="6"/>
    </row>
    <row r="5275">
      <c r="E5275" s="6"/>
    </row>
    <row r="5276">
      <c r="E5276" s="6"/>
    </row>
    <row r="5277">
      <c r="E5277" s="6"/>
    </row>
    <row r="5278">
      <c r="E5278" s="6"/>
    </row>
    <row r="5279">
      <c r="E5279" s="6"/>
    </row>
    <row r="5280">
      <c r="E5280" s="6"/>
    </row>
    <row r="5281">
      <c r="E5281" s="6"/>
    </row>
    <row r="5282">
      <c r="E5282" s="6"/>
    </row>
    <row r="5283">
      <c r="E5283" s="6"/>
    </row>
    <row r="5284">
      <c r="E5284" s="6"/>
    </row>
    <row r="5285">
      <c r="E5285" s="6"/>
    </row>
    <row r="5286">
      <c r="E5286" s="6"/>
    </row>
    <row r="5287">
      <c r="E5287" s="6"/>
    </row>
    <row r="5288">
      <c r="E5288" s="6"/>
    </row>
    <row r="5289">
      <c r="E5289" s="6"/>
    </row>
    <row r="5290">
      <c r="E5290" s="6"/>
    </row>
    <row r="5291">
      <c r="E5291" s="6"/>
    </row>
    <row r="5292">
      <c r="E5292" s="6"/>
    </row>
    <row r="5293">
      <c r="E5293" s="6"/>
    </row>
    <row r="5294">
      <c r="E5294" s="6"/>
    </row>
    <row r="5295">
      <c r="E5295" s="6"/>
    </row>
    <row r="5296">
      <c r="E5296" s="6"/>
    </row>
    <row r="5297">
      <c r="E5297" s="6"/>
    </row>
    <row r="5298">
      <c r="E5298" s="6"/>
    </row>
    <row r="5299">
      <c r="E5299" s="6"/>
    </row>
    <row r="5300">
      <c r="E5300" s="6"/>
    </row>
    <row r="5301">
      <c r="E5301" s="6"/>
    </row>
    <row r="5302">
      <c r="E5302" s="6"/>
    </row>
    <row r="5303">
      <c r="E5303" s="6"/>
    </row>
    <row r="5304">
      <c r="E5304" s="6"/>
    </row>
    <row r="5305">
      <c r="E5305" s="6"/>
    </row>
    <row r="5306">
      <c r="E5306" s="6"/>
    </row>
    <row r="5307">
      <c r="E5307" s="6"/>
    </row>
    <row r="5308">
      <c r="E5308" s="6"/>
    </row>
    <row r="5309">
      <c r="E5309" s="6"/>
    </row>
    <row r="5310">
      <c r="E5310" s="6"/>
    </row>
    <row r="5311">
      <c r="E5311" s="6"/>
    </row>
    <row r="5312">
      <c r="E5312" s="6"/>
    </row>
    <row r="5313">
      <c r="E5313" s="6"/>
    </row>
    <row r="5314">
      <c r="E5314" s="6"/>
    </row>
    <row r="5315">
      <c r="E5315" s="6"/>
    </row>
    <row r="5316">
      <c r="E5316" s="6"/>
    </row>
    <row r="5317">
      <c r="E5317" s="6"/>
    </row>
    <row r="5318">
      <c r="E5318" s="6"/>
    </row>
    <row r="5319">
      <c r="E5319" s="6"/>
    </row>
    <row r="5320">
      <c r="E5320" s="6"/>
    </row>
    <row r="5321">
      <c r="E5321" s="6"/>
    </row>
    <row r="5322">
      <c r="E5322" s="6"/>
    </row>
    <row r="5323">
      <c r="E5323" s="6"/>
    </row>
    <row r="5324">
      <c r="E5324" s="6"/>
    </row>
    <row r="5325">
      <c r="E5325" s="6"/>
    </row>
    <row r="5326">
      <c r="E5326" s="6"/>
    </row>
    <row r="5327">
      <c r="E5327" s="6"/>
    </row>
    <row r="5328">
      <c r="E5328" s="6"/>
    </row>
    <row r="5329">
      <c r="E5329" s="6"/>
    </row>
    <row r="5330">
      <c r="E5330" s="6"/>
    </row>
    <row r="5331">
      <c r="E5331" s="6"/>
    </row>
    <row r="5332">
      <c r="E5332" s="6"/>
    </row>
    <row r="5333">
      <c r="E5333" s="6"/>
    </row>
    <row r="5334">
      <c r="E5334" s="6"/>
    </row>
    <row r="5335">
      <c r="E5335" s="6"/>
    </row>
    <row r="5336">
      <c r="E5336" s="6"/>
    </row>
    <row r="5337">
      <c r="E5337" s="6"/>
    </row>
    <row r="5338">
      <c r="E5338" s="6"/>
    </row>
    <row r="5339">
      <c r="E5339" s="6"/>
    </row>
    <row r="5340">
      <c r="E5340" s="6"/>
    </row>
    <row r="5341">
      <c r="E5341" s="6"/>
    </row>
    <row r="5342">
      <c r="E5342" s="6"/>
    </row>
    <row r="5343">
      <c r="E5343" s="6"/>
    </row>
    <row r="5344">
      <c r="E5344" s="6"/>
    </row>
    <row r="5345">
      <c r="E5345" s="6"/>
    </row>
    <row r="5346">
      <c r="E5346" s="6"/>
    </row>
    <row r="5347">
      <c r="E5347" s="6"/>
    </row>
    <row r="5348">
      <c r="E5348" s="6"/>
    </row>
    <row r="5349">
      <c r="E5349" s="6"/>
    </row>
    <row r="5350">
      <c r="E5350" s="6"/>
    </row>
    <row r="5351">
      <c r="E5351" s="6"/>
    </row>
    <row r="5352">
      <c r="E5352" s="6"/>
    </row>
    <row r="5353">
      <c r="E5353" s="6"/>
    </row>
    <row r="5354">
      <c r="E5354" s="6"/>
    </row>
    <row r="5355">
      <c r="E5355" s="6"/>
    </row>
    <row r="5356">
      <c r="E5356" s="6"/>
    </row>
    <row r="5357">
      <c r="E5357" s="6"/>
    </row>
    <row r="5358">
      <c r="E5358" s="6"/>
    </row>
    <row r="5359">
      <c r="E5359" s="6"/>
    </row>
    <row r="5360">
      <c r="E5360" s="6"/>
    </row>
    <row r="5361">
      <c r="E5361" s="6"/>
    </row>
    <row r="5362">
      <c r="E5362" s="6"/>
    </row>
    <row r="5363">
      <c r="E5363" s="6"/>
    </row>
    <row r="5364">
      <c r="E5364" s="6"/>
    </row>
    <row r="5365">
      <c r="E5365" s="6"/>
    </row>
    <row r="5366">
      <c r="E5366" s="6"/>
    </row>
    <row r="5367">
      <c r="E5367" s="6"/>
    </row>
    <row r="5368">
      <c r="E5368" s="6"/>
    </row>
    <row r="5369">
      <c r="E5369" s="6"/>
    </row>
    <row r="5370">
      <c r="E5370" s="6"/>
    </row>
    <row r="5371">
      <c r="E5371" s="6"/>
    </row>
    <row r="5372">
      <c r="E5372" s="6"/>
    </row>
    <row r="5373">
      <c r="E5373" s="6"/>
    </row>
    <row r="5374">
      <c r="E5374" s="6"/>
    </row>
    <row r="5375">
      <c r="E5375" s="6"/>
    </row>
    <row r="5376">
      <c r="E5376" s="6"/>
    </row>
    <row r="5377">
      <c r="E5377" s="6"/>
    </row>
    <row r="5378">
      <c r="E5378" s="6"/>
    </row>
    <row r="5379">
      <c r="E5379" s="6"/>
    </row>
    <row r="5380">
      <c r="E5380" s="6"/>
    </row>
    <row r="5381">
      <c r="E5381" s="6"/>
    </row>
    <row r="5382">
      <c r="E5382" s="6"/>
    </row>
    <row r="5383">
      <c r="E5383" s="6"/>
    </row>
    <row r="5384">
      <c r="E5384" s="6"/>
    </row>
    <row r="5385">
      <c r="E5385" s="6"/>
    </row>
    <row r="5386">
      <c r="E5386" s="6"/>
    </row>
    <row r="5387">
      <c r="E5387" s="6"/>
    </row>
    <row r="5388">
      <c r="E5388" s="6"/>
    </row>
    <row r="5389">
      <c r="E5389" s="6"/>
    </row>
    <row r="5390">
      <c r="E5390" s="6"/>
    </row>
    <row r="5391">
      <c r="E5391" s="6"/>
    </row>
    <row r="5392">
      <c r="E5392" s="6"/>
    </row>
    <row r="5393">
      <c r="E5393" s="6"/>
    </row>
    <row r="5394">
      <c r="E5394" s="6"/>
    </row>
    <row r="5395">
      <c r="E5395" s="6"/>
    </row>
    <row r="5396">
      <c r="E5396" s="6"/>
    </row>
    <row r="5397">
      <c r="E5397" s="6"/>
    </row>
    <row r="5398">
      <c r="E5398" s="6"/>
    </row>
    <row r="5399">
      <c r="E5399" s="6"/>
    </row>
    <row r="5400">
      <c r="E5400" s="6"/>
    </row>
    <row r="5401">
      <c r="E5401" s="6"/>
    </row>
    <row r="5402">
      <c r="E5402" s="6"/>
    </row>
    <row r="5403">
      <c r="E5403" s="6"/>
    </row>
    <row r="5404">
      <c r="E5404" s="6"/>
    </row>
    <row r="5405">
      <c r="E5405" s="6"/>
    </row>
    <row r="5406">
      <c r="E5406" s="6"/>
    </row>
    <row r="5407">
      <c r="E5407" s="6"/>
    </row>
    <row r="5408">
      <c r="E5408" s="6"/>
    </row>
    <row r="5409">
      <c r="E5409" s="6"/>
    </row>
    <row r="5410">
      <c r="E5410" s="6"/>
    </row>
    <row r="5411">
      <c r="E5411" s="6"/>
    </row>
    <row r="5412">
      <c r="E5412" s="6"/>
    </row>
    <row r="5413">
      <c r="E5413" s="6"/>
    </row>
    <row r="5414">
      <c r="E5414" s="6"/>
    </row>
    <row r="5415">
      <c r="E5415" s="6"/>
    </row>
    <row r="5416">
      <c r="E5416" s="6"/>
    </row>
    <row r="5417">
      <c r="E5417" s="6"/>
    </row>
    <row r="5418">
      <c r="E5418" s="6"/>
    </row>
    <row r="5419">
      <c r="E5419" s="6"/>
    </row>
    <row r="5420">
      <c r="E5420" s="6"/>
    </row>
    <row r="5421">
      <c r="E5421" s="6"/>
    </row>
    <row r="5422">
      <c r="E5422" s="6"/>
    </row>
    <row r="5423">
      <c r="E5423" s="6"/>
    </row>
    <row r="5424">
      <c r="E5424" s="6"/>
    </row>
    <row r="5425">
      <c r="E5425" s="6"/>
    </row>
    <row r="5426">
      <c r="E5426" s="6"/>
    </row>
    <row r="5427">
      <c r="E5427" s="6"/>
    </row>
    <row r="5428">
      <c r="E5428" s="6"/>
    </row>
    <row r="5429">
      <c r="E5429" s="6"/>
    </row>
    <row r="5430">
      <c r="E5430" s="6"/>
    </row>
    <row r="5431">
      <c r="E5431" s="6"/>
    </row>
    <row r="5432">
      <c r="E5432" s="6"/>
    </row>
    <row r="5433">
      <c r="E5433" s="6"/>
    </row>
    <row r="5434">
      <c r="E5434" s="6"/>
    </row>
    <row r="5435">
      <c r="E5435" s="6"/>
    </row>
    <row r="5436">
      <c r="E5436" s="6"/>
    </row>
    <row r="5437">
      <c r="E5437" s="6"/>
    </row>
    <row r="5438">
      <c r="E5438" s="6"/>
    </row>
    <row r="5439">
      <c r="E5439" s="6"/>
    </row>
    <row r="5440">
      <c r="E5440" s="6"/>
    </row>
    <row r="5441">
      <c r="E5441" s="6"/>
    </row>
    <row r="5442">
      <c r="E5442" s="6"/>
    </row>
    <row r="5443">
      <c r="E5443" s="6"/>
    </row>
    <row r="5444">
      <c r="E5444" s="6"/>
    </row>
    <row r="5445">
      <c r="E5445" s="6"/>
    </row>
    <row r="5446">
      <c r="E5446" s="6"/>
    </row>
    <row r="5447">
      <c r="E5447" s="6"/>
    </row>
    <row r="5448">
      <c r="E5448" s="6"/>
    </row>
    <row r="5449">
      <c r="E5449" s="6"/>
    </row>
    <row r="5450">
      <c r="E5450" s="6"/>
    </row>
    <row r="5451">
      <c r="E5451" s="6"/>
    </row>
    <row r="5452">
      <c r="E5452" s="6"/>
    </row>
    <row r="5453">
      <c r="E5453" s="6"/>
    </row>
    <row r="5454">
      <c r="E5454" s="6"/>
    </row>
    <row r="5455">
      <c r="E5455" s="6"/>
    </row>
    <row r="5456">
      <c r="E5456" s="6"/>
    </row>
    <row r="5457">
      <c r="E5457" s="6"/>
    </row>
    <row r="5458">
      <c r="E5458" s="6"/>
    </row>
    <row r="5459">
      <c r="E5459" s="6"/>
    </row>
    <row r="5460">
      <c r="E5460" s="6"/>
    </row>
    <row r="5461">
      <c r="E5461" s="6"/>
    </row>
    <row r="5462">
      <c r="E5462" s="6"/>
    </row>
    <row r="5463">
      <c r="E5463" s="6"/>
    </row>
    <row r="5464">
      <c r="E5464" s="6"/>
    </row>
    <row r="5465">
      <c r="E5465" s="6"/>
    </row>
    <row r="5466">
      <c r="E5466" s="6"/>
    </row>
    <row r="5467">
      <c r="E5467" s="6"/>
    </row>
    <row r="5468">
      <c r="E5468" s="6"/>
    </row>
    <row r="5469">
      <c r="E5469" s="6"/>
    </row>
    <row r="5470">
      <c r="E5470" s="6"/>
    </row>
    <row r="5471">
      <c r="E5471" s="6"/>
    </row>
    <row r="5472">
      <c r="E5472" s="6"/>
    </row>
    <row r="5473">
      <c r="E5473" s="6"/>
    </row>
    <row r="5474">
      <c r="E5474" s="6"/>
    </row>
    <row r="5475">
      <c r="E5475" s="6"/>
    </row>
    <row r="5476">
      <c r="E5476" s="6"/>
    </row>
    <row r="5477">
      <c r="E5477" s="6"/>
    </row>
    <row r="5478">
      <c r="E5478" s="6"/>
    </row>
    <row r="5479">
      <c r="E5479" s="6"/>
    </row>
    <row r="5480">
      <c r="E5480" s="6"/>
    </row>
    <row r="5481">
      <c r="E5481" s="6"/>
    </row>
    <row r="5482">
      <c r="E5482" s="6"/>
    </row>
    <row r="5483">
      <c r="E5483" s="6"/>
    </row>
    <row r="5484">
      <c r="E5484" s="6"/>
    </row>
    <row r="5485">
      <c r="E5485" s="6"/>
    </row>
    <row r="5486">
      <c r="E5486" s="6"/>
    </row>
    <row r="5487">
      <c r="E5487" s="6"/>
    </row>
    <row r="5488">
      <c r="E5488" s="6"/>
    </row>
    <row r="5489">
      <c r="E5489" s="6"/>
    </row>
    <row r="5490">
      <c r="E5490" s="6"/>
    </row>
    <row r="5491">
      <c r="E5491" s="6"/>
    </row>
    <row r="5492">
      <c r="E5492" s="6"/>
    </row>
    <row r="5493">
      <c r="E5493" s="6"/>
    </row>
    <row r="5494">
      <c r="E5494" s="6"/>
    </row>
    <row r="5495">
      <c r="E5495" s="6"/>
    </row>
    <row r="5496">
      <c r="E5496" s="6"/>
    </row>
    <row r="5497">
      <c r="E5497" s="6"/>
    </row>
    <row r="5498">
      <c r="E5498" s="6"/>
    </row>
    <row r="5499">
      <c r="E5499" s="6"/>
    </row>
    <row r="5500">
      <c r="E5500" s="6"/>
    </row>
    <row r="5501">
      <c r="E5501" s="6"/>
    </row>
    <row r="5502">
      <c r="E5502" s="6"/>
    </row>
    <row r="5503">
      <c r="E5503" s="6"/>
    </row>
    <row r="5504">
      <c r="E5504" s="6"/>
    </row>
    <row r="5505">
      <c r="E5505" s="6"/>
    </row>
    <row r="5506">
      <c r="E5506" s="6"/>
    </row>
    <row r="5507">
      <c r="E5507" s="6"/>
    </row>
    <row r="5508">
      <c r="E5508" s="6"/>
    </row>
    <row r="5509">
      <c r="E5509" s="6"/>
    </row>
    <row r="5510">
      <c r="E5510" s="6"/>
    </row>
    <row r="5511">
      <c r="E5511" s="6"/>
    </row>
    <row r="5512">
      <c r="E5512" s="6"/>
    </row>
    <row r="5513">
      <c r="E5513" s="6"/>
    </row>
    <row r="5514">
      <c r="E5514" s="6"/>
    </row>
    <row r="5515">
      <c r="E5515" s="6"/>
    </row>
    <row r="5516">
      <c r="E5516" s="6"/>
    </row>
    <row r="5517">
      <c r="E5517" s="6"/>
    </row>
    <row r="5518">
      <c r="E5518" s="6"/>
    </row>
    <row r="5519">
      <c r="E5519" s="6"/>
    </row>
    <row r="5520">
      <c r="E5520" s="6"/>
    </row>
    <row r="5521">
      <c r="E5521" s="6"/>
    </row>
    <row r="5522">
      <c r="E5522" s="6"/>
    </row>
    <row r="5523">
      <c r="E5523" s="6"/>
    </row>
    <row r="5524">
      <c r="E5524" s="6"/>
    </row>
    <row r="5525">
      <c r="E5525" s="6"/>
    </row>
    <row r="5526">
      <c r="E5526" s="6"/>
    </row>
    <row r="5527">
      <c r="E5527" s="6"/>
    </row>
    <row r="5528">
      <c r="E5528" s="6"/>
    </row>
    <row r="5529">
      <c r="E5529" s="6"/>
    </row>
    <row r="5530">
      <c r="E5530" s="6"/>
    </row>
    <row r="5531">
      <c r="E5531" s="6"/>
    </row>
    <row r="5532">
      <c r="E5532" s="6"/>
    </row>
    <row r="5533">
      <c r="E5533" s="6"/>
    </row>
    <row r="5534">
      <c r="E5534" s="6"/>
    </row>
    <row r="5535">
      <c r="E5535" s="6"/>
    </row>
    <row r="5536">
      <c r="E5536" s="6"/>
    </row>
    <row r="5537">
      <c r="E5537" s="6"/>
    </row>
    <row r="5538">
      <c r="E5538" s="6"/>
    </row>
    <row r="5539">
      <c r="E5539" s="6"/>
    </row>
    <row r="5540">
      <c r="E5540" s="6"/>
    </row>
    <row r="5541">
      <c r="E5541" s="6"/>
    </row>
    <row r="5542">
      <c r="E5542" s="6"/>
    </row>
    <row r="5543">
      <c r="E5543" s="6"/>
    </row>
    <row r="5544">
      <c r="E5544" s="6"/>
    </row>
    <row r="5545">
      <c r="E5545" s="6"/>
    </row>
    <row r="5546">
      <c r="E5546" s="6"/>
    </row>
    <row r="5547">
      <c r="E5547" s="6"/>
    </row>
    <row r="5548">
      <c r="E5548" s="6"/>
    </row>
    <row r="5549">
      <c r="E5549" s="6"/>
    </row>
    <row r="5550">
      <c r="E5550" s="6"/>
    </row>
    <row r="5551">
      <c r="E5551" s="6"/>
    </row>
    <row r="5552">
      <c r="E5552" s="6"/>
    </row>
    <row r="5553">
      <c r="E5553" s="6"/>
    </row>
    <row r="5554">
      <c r="E5554" s="6"/>
    </row>
    <row r="5555">
      <c r="E5555" s="6"/>
    </row>
    <row r="5556">
      <c r="E5556" s="6"/>
    </row>
    <row r="5557">
      <c r="E5557" s="6"/>
    </row>
    <row r="5558">
      <c r="E5558" s="6"/>
    </row>
    <row r="5559">
      <c r="E5559" s="6"/>
    </row>
    <row r="5560">
      <c r="E5560" s="6"/>
    </row>
    <row r="5561">
      <c r="E5561" s="6"/>
    </row>
    <row r="5562">
      <c r="E5562" s="6"/>
    </row>
    <row r="5563">
      <c r="E5563" s="6"/>
    </row>
    <row r="5564">
      <c r="E5564" s="6"/>
    </row>
    <row r="5565">
      <c r="E5565" s="6"/>
    </row>
    <row r="5566">
      <c r="E5566" s="6"/>
    </row>
    <row r="5567">
      <c r="E5567" s="6"/>
    </row>
    <row r="5568">
      <c r="E5568" s="6"/>
    </row>
    <row r="5569">
      <c r="E5569" s="6"/>
    </row>
    <row r="5570">
      <c r="E5570" s="6"/>
    </row>
    <row r="5571">
      <c r="E5571" s="6"/>
    </row>
    <row r="5572">
      <c r="E5572" s="6"/>
    </row>
    <row r="5573">
      <c r="E5573" s="6"/>
    </row>
    <row r="5574">
      <c r="E5574" s="6"/>
    </row>
    <row r="5575">
      <c r="E5575" s="6"/>
    </row>
    <row r="5576">
      <c r="E5576" s="6"/>
    </row>
    <row r="5577">
      <c r="E5577" s="6"/>
    </row>
    <row r="5578">
      <c r="E5578" s="6"/>
    </row>
    <row r="5579">
      <c r="E5579" s="6"/>
    </row>
    <row r="5580">
      <c r="E5580" s="6"/>
    </row>
    <row r="5581">
      <c r="E5581" s="6"/>
    </row>
    <row r="5582">
      <c r="E5582" s="6"/>
    </row>
    <row r="5583">
      <c r="E5583" s="6"/>
    </row>
    <row r="5584">
      <c r="E5584" s="6"/>
    </row>
    <row r="5585">
      <c r="E5585" s="6"/>
    </row>
    <row r="5586">
      <c r="E5586" s="6"/>
    </row>
    <row r="5587">
      <c r="E5587" s="6"/>
    </row>
    <row r="5588">
      <c r="E5588" s="6"/>
    </row>
    <row r="5589">
      <c r="E5589" s="6"/>
    </row>
    <row r="5590">
      <c r="E5590" s="6"/>
    </row>
    <row r="5591">
      <c r="E5591" s="6"/>
    </row>
    <row r="5592">
      <c r="E5592" s="6"/>
    </row>
    <row r="5593">
      <c r="E5593" s="6"/>
    </row>
    <row r="5594">
      <c r="E5594" s="6"/>
    </row>
    <row r="5595">
      <c r="E5595" s="6"/>
    </row>
    <row r="5596">
      <c r="E5596" s="6"/>
    </row>
    <row r="5597">
      <c r="E5597" s="6"/>
    </row>
    <row r="5598">
      <c r="E5598" s="6"/>
    </row>
    <row r="5599">
      <c r="E5599" s="6"/>
    </row>
    <row r="5600">
      <c r="E5600" s="6"/>
    </row>
    <row r="5601">
      <c r="E5601" s="6"/>
    </row>
    <row r="5602">
      <c r="E5602" s="6"/>
    </row>
    <row r="5603">
      <c r="E5603" s="6"/>
    </row>
    <row r="5604">
      <c r="E5604" s="6"/>
    </row>
    <row r="5605">
      <c r="E5605" s="6"/>
    </row>
    <row r="5606">
      <c r="E5606" s="6"/>
    </row>
    <row r="5607">
      <c r="E5607" s="6"/>
    </row>
    <row r="5608">
      <c r="E5608" s="6"/>
    </row>
    <row r="5609">
      <c r="E5609" s="6"/>
    </row>
    <row r="5610">
      <c r="E5610" s="6"/>
    </row>
    <row r="5611">
      <c r="E5611" s="6"/>
    </row>
    <row r="5612">
      <c r="E5612" s="6"/>
    </row>
    <row r="5613">
      <c r="E5613" s="6"/>
    </row>
    <row r="5614">
      <c r="E5614" s="6"/>
    </row>
    <row r="5615">
      <c r="E5615" s="6"/>
    </row>
    <row r="5616">
      <c r="E5616" s="6"/>
    </row>
    <row r="5617">
      <c r="E5617" s="6"/>
    </row>
    <row r="5618">
      <c r="E5618" s="6"/>
    </row>
    <row r="5619">
      <c r="E5619" s="6"/>
    </row>
    <row r="5620">
      <c r="E5620" s="6"/>
    </row>
    <row r="5621">
      <c r="E5621" s="6"/>
    </row>
    <row r="5622">
      <c r="E5622" s="6"/>
    </row>
    <row r="5623">
      <c r="E5623" s="6"/>
    </row>
    <row r="5624">
      <c r="E5624" s="6"/>
    </row>
    <row r="5625">
      <c r="E5625" s="6"/>
    </row>
    <row r="5626">
      <c r="E5626" s="6"/>
    </row>
    <row r="5627">
      <c r="E5627" s="6"/>
    </row>
    <row r="5628">
      <c r="E5628" s="6"/>
    </row>
    <row r="5629">
      <c r="E5629" s="6"/>
    </row>
    <row r="5630">
      <c r="E5630" s="6"/>
    </row>
    <row r="5631">
      <c r="E5631" s="6"/>
    </row>
    <row r="5632">
      <c r="E5632" s="6"/>
    </row>
    <row r="5633">
      <c r="E5633" s="6"/>
    </row>
    <row r="5634">
      <c r="E5634" s="6"/>
    </row>
    <row r="5635">
      <c r="E5635" s="6"/>
    </row>
    <row r="5636">
      <c r="E5636" s="6"/>
    </row>
    <row r="5637">
      <c r="E5637" s="6"/>
    </row>
    <row r="5638">
      <c r="E5638" s="6"/>
    </row>
    <row r="5639">
      <c r="E5639" s="6"/>
    </row>
    <row r="5640">
      <c r="E5640" s="6"/>
    </row>
    <row r="5641">
      <c r="E5641" s="6"/>
    </row>
    <row r="5642">
      <c r="E5642" s="6"/>
    </row>
    <row r="5643">
      <c r="E5643" s="6"/>
    </row>
    <row r="5644">
      <c r="E5644" s="6"/>
    </row>
    <row r="5645">
      <c r="E5645" s="6"/>
    </row>
    <row r="5646">
      <c r="E5646" s="6"/>
    </row>
    <row r="5647">
      <c r="E5647" s="6"/>
    </row>
    <row r="5648">
      <c r="E5648" s="6"/>
    </row>
    <row r="5649">
      <c r="E5649" s="6"/>
    </row>
    <row r="5650">
      <c r="E5650" s="6"/>
    </row>
  </sheetData>
  <drawing r:id="rId8"/>
</worksheet>
</file>