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580175044aaf63/Documents/skripsi/source code/deteksi_konsentrasi/data/datafix/manual/"/>
    </mc:Choice>
  </mc:AlternateContent>
  <xr:revisionPtr revIDLastSave="2" documentId="8_{8B398717-3434-497A-95CE-B362AD0BD5BF}" xr6:coauthVersionLast="47" xr6:coauthVersionMax="47" xr10:uidLastSave="{C7F7AB01-B1FF-427D-AF49-AA15E320E01E}"/>
  <bookViews>
    <workbookView xWindow="-20610" yWindow="4620" windowWidth="20730" windowHeight="11160" activeTab="1" xr2:uid="{00000000-000D-0000-FFFF-FFFF00000000}"/>
  </bookViews>
  <sheets>
    <sheet name="Anwar2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AD13" i="1" l="1"/>
  <c r="AD12" i="1"/>
  <c r="AD11" i="1"/>
  <c r="AD10" i="1"/>
  <c r="AD9" i="1"/>
  <c r="AD8" i="1"/>
  <c r="AD7" i="1"/>
  <c r="AD6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Y6" i="1" s="1"/>
  <c r="R13" i="1"/>
  <c r="P14" i="1"/>
  <c r="Q14" i="1"/>
  <c r="R14" i="1"/>
  <c r="P15" i="1"/>
  <c r="Q15" i="1"/>
  <c r="R15" i="1"/>
  <c r="P16" i="1"/>
  <c r="Y4" i="1" s="1"/>
  <c r="Q16" i="1"/>
  <c r="R16" i="1"/>
  <c r="P17" i="1"/>
  <c r="Q17" i="1"/>
  <c r="R17" i="1"/>
  <c r="P18" i="1"/>
  <c r="Q18" i="1"/>
  <c r="R18" i="1"/>
  <c r="Y8" i="1" s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Y3" i="1"/>
  <c r="R2" i="1"/>
  <c r="Q2" i="1"/>
  <c r="P2" i="1"/>
  <c r="S2" i="1" l="1"/>
  <c r="Y5" i="1"/>
  <c r="T2" i="1" s="1"/>
  <c r="Y7" i="1"/>
  <c r="U2" i="1" s="1"/>
</calcChain>
</file>

<file path=xl/sharedStrings.xml><?xml version="1.0" encoding="utf-8"?>
<sst xmlns="http://schemas.openxmlformats.org/spreadsheetml/2006/main" count="471" uniqueCount="55">
  <si>
    <t>obs</t>
  </si>
  <si>
    <t xml:space="preserve"> time</t>
  </si>
  <si>
    <t xml:space="preserve"> Delta</t>
  </si>
  <si>
    <t xml:space="preserve"> Theta</t>
  </si>
  <si>
    <t xml:space="preserve"> Alpha1</t>
  </si>
  <si>
    <t xml:space="preserve"> Alpha2</t>
  </si>
  <si>
    <t xml:space="preserve"> Beta1</t>
  </si>
  <si>
    <t xml:space="preserve"> Beta2</t>
  </si>
  <si>
    <t xml:space="preserve"> Gamma1</t>
  </si>
  <si>
    <t xml:space="preserve"> Gamma2</t>
  </si>
  <si>
    <t xml:space="preserve"> Attention</t>
  </si>
  <si>
    <t xml:space="preserve"> Meditation</t>
  </si>
  <si>
    <t xml:space="preserve"> Derived</t>
  </si>
  <si>
    <t xml:space="preserve"> totPwr</t>
  </si>
  <si>
    <t xml:space="preserve"> class </t>
  </si>
  <si>
    <t xml:space="preserve"> NA</t>
  </si>
  <si>
    <t xml:space="preserve">  _x0008_*</t>
  </si>
  <si>
    <t xml:space="preserve">  _x0008_</t>
  </si>
  <si>
    <t>A</t>
  </si>
  <si>
    <t>B</t>
  </si>
  <si>
    <t>G</t>
  </si>
  <si>
    <t>An</t>
  </si>
  <si>
    <t>Bn</t>
  </si>
  <si>
    <t>Gn</t>
  </si>
  <si>
    <t>Alpha</t>
  </si>
  <si>
    <t>min</t>
  </si>
  <si>
    <t>max</t>
  </si>
  <si>
    <t>Beta</t>
  </si>
  <si>
    <t>Gamma</t>
  </si>
  <si>
    <t>Nama Perhitungan</t>
  </si>
  <si>
    <t>Variabel</t>
  </si>
  <si>
    <t>Rumus</t>
  </si>
  <si>
    <t>Perhitungan</t>
  </si>
  <si>
    <t>Mencari alpha,beta gamma</t>
  </si>
  <si>
    <t>alpha</t>
  </si>
  <si>
    <t>(aplha1+alpha2)/2</t>
  </si>
  <si>
    <t>beta</t>
  </si>
  <si>
    <t>(beta1+beta2)/2</t>
  </si>
  <si>
    <t>gamma</t>
  </si>
  <si>
    <t>(gamma1+gamma2)/2</t>
  </si>
  <si>
    <t>high pas filter/ konvulusi detail</t>
  </si>
  <si>
    <t>h0</t>
  </si>
  <si>
    <t>(1 - √3) / (4√2)</t>
  </si>
  <si>
    <t>h1</t>
  </si>
  <si>
    <t>(3 -√3) / (4√2)</t>
  </si>
  <si>
    <t>h2</t>
  </si>
  <si>
    <t>(3 + √3) / (4√2)</t>
  </si>
  <si>
    <t>h3</t>
  </si>
  <si>
    <t>(1 + √3) / (4√2)</t>
  </si>
  <si>
    <t>low pas filter/aproksimasi</t>
  </si>
  <si>
    <t>g0</t>
  </si>
  <si>
    <t>g1</t>
  </si>
  <si>
    <t>g2</t>
  </si>
  <si>
    <t>(3 - √3) / (4√2)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</si>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</sst>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7"/>
  <sheetViews>
    <sheetView topLeftCell="N1" workbookViewId="0">
      <selection activeCell="AG1" sqref="AG1"/>
    </sheetView>
  </sheetViews>
  <sheetFormatPr defaultRowHeight="15" x14ac:dyDescent="0.25"/>
  <cols>
    <col min="16" max="17" width="9" bestFit="1" customWidth="1"/>
    <col min="18" max="18" width="8" bestFit="1" customWidth="1"/>
    <col min="19" max="21" width="5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30" x14ac:dyDescent="0.25">
      <c r="A2">
        <v>1</v>
      </c>
      <c r="B2">
        <v>2</v>
      </c>
      <c r="C2">
        <v>961432</v>
      </c>
      <c r="D2">
        <v>110074</v>
      </c>
      <c r="E2">
        <v>35903</v>
      </c>
      <c r="F2">
        <v>51198</v>
      </c>
      <c r="G2">
        <v>33465</v>
      </c>
      <c r="H2">
        <v>16204</v>
      </c>
      <c r="I2">
        <v>10063</v>
      </c>
      <c r="J2">
        <v>2425</v>
      </c>
      <c r="K2">
        <v>60</v>
      </c>
      <c r="L2">
        <v>38</v>
      </c>
      <c r="M2" t="s">
        <v>15</v>
      </c>
      <c r="N2">
        <v>1220764</v>
      </c>
      <c r="O2" t="s">
        <v>16</v>
      </c>
      <c r="P2" s="1">
        <f>(E2+F2)/2</f>
        <v>43550.5</v>
      </c>
      <c r="Q2" s="1">
        <f>(H2+G2)/2</f>
        <v>24834.5</v>
      </c>
      <c r="R2" s="1">
        <f>(I2+J2)/2</f>
        <v>6244</v>
      </c>
      <c r="S2" s="2">
        <f>(P2-Y$3)/(Y$4-Y$3)</f>
        <v>0.35661946116648574</v>
      </c>
      <c r="T2" s="2">
        <f t="shared" ref="T2" si="0">(Q2-Y$5)/(Y$6-Y$5)</f>
        <v>0.17500171206337878</v>
      </c>
      <c r="U2" s="2">
        <f>(R2-Y$7)/(Y$8-Y$7)</f>
        <v>0.26089166906124978</v>
      </c>
      <c r="AA2" t="s">
        <v>29</v>
      </c>
      <c r="AB2" t="s">
        <v>30</v>
      </c>
      <c r="AC2" t="s">
        <v>31</v>
      </c>
      <c r="AD2" t="s">
        <v>32</v>
      </c>
    </row>
    <row r="3" spans="1:30" x14ac:dyDescent="0.25">
      <c r="A3">
        <v>2</v>
      </c>
      <c r="B3">
        <v>4</v>
      </c>
      <c r="C3">
        <v>203497</v>
      </c>
      <c r="D3">
        <v>172894</v>
      </c>
      <c r="E3">
        <v>64877</v>
      </c>
      <c r="F3">
        <v>42474</v>
      </c>
      <c r="G3">
        <v>33427</v>
      </c>
      <c r="H3">
        <v>12645</v>
      </c>
      <c r="I3">
        <v>4727</v>
      </c>
      <c r="J3">
        <v>3269</v>
      </c>
      <c r="K3">
        <v>63</v>
      </c>
      <c r="L3">
        <v>54</v>
      </c>
      <c r="M3" t="s">
        <v>15</v>
      </c>
      <c r="N3">
        <v>537810</v>
      </c>
      <c r="O3" t="s">
        <v>16</v>
      </c>
      <c r="P3" s="1">
        <f t="shared" ref="P3:P66" si="1">(E3+F3)/2</f>
        <v>53675.5</v>
      </c>
      <c r="Q3" s="1">
        <f t="shared" ref="Q3:Q66" si="2">(H3+G3)/2</f>
        <v>23036</v>
      </c>
      <c r="R3" s="1">
        <f t="shared" ref="R3:R66" si="3">(I3+J3)/2</f>
        <v>3998</v>
      </c>
      <c r="S3" s="2">
        <f t="shared" ref="S3:S66" si="4">(P3-Y$3)/(Y$4-Y$3)</f>
        <v>0.43988700286193627</v>
      </c>
      <c r="T3" s="2">
        <f t="shared" ref="T3:T66" si="5">(Q3-Y$5)/(Y$6-Y$5)</f>
        <v>0.1620368868560389</v>
      </c>
      <c r="U3" s="2">
        <f t="shared" ref="U3:U66" si="6">(R3-Y$7)/(Y$8-Y$7)</f>
        <v>0.16160120244910589</v>
      </c>
      <c r="W3" t="s">
        <v>24</v>
      </c>
      <c r="X3" t="s">
        <v>25</v>
      </c>
      <c r="Y3">
        <f>MIN(P13:P71)</f>
        <v>187</v>
      </c>
      <c r="AA3" t="s">
        <v>33</v>
      </c>
      <c r="AB3" t="s">
        <v>34</v>
      </c>
      <c r="AC3" t="s">
        <v>35</v>
      </c>
    </row>
    <row r="4" spans="1:30" x14ac:dyDescent="0.25">
      <c r="A4">
        <v>3</v>
      </c>
      <c r="B4">
        <v>5</v>
      </c>
      <c r="C4">
        <v>203216</v>
      </c>
      <c r="D4">
        <v>61022</v>
      </c>
      <c r="E4">
        <v>3631</v>
      </c>
      <c r="F4">
        <v>18581</v>
      </c>
      <c r="G4">
        <v>15975</v>
      </c>
      <c r="H4">
        <v>15166</v>
      </c>
      <c r="I4">
        <v>3688</v>
      </c>
      <c r="J4">
        <v>2352</v>
      </c>
      <c r="K4">
        <v>64</v>
      </c>
      <c r="L4">
        <v>48</v>
      </c>
      <c r="M4" t="s">
        <v>15</v>
      </c>
      <c r="N4">
        <v>323631</v>
      </c>
      <c r="O4" t="s">
        <v>16</v>
      </c>
      <c r="P4" s="1">
        <f t="shared" si="1"/>
        <v>11106</v>
      </c>
      <c r="Q4" s="1">
        <f t="shared" si="2"/>
        <v>15570.5</v>
      </c>
      <c r="R4" s="1">
        <f t="shared" si="3"/>
        <v>3020</v>
      </c>
      <c r="S4" s="2">
        <f t="shared" si="4"/>
        <v>8.9797361755320895E-2</v>
      </c>
      <c r="T4" s="2">
        <f t="shared" si="5"/>
        <v>0.10822042725893247</v>
      </c>
      <c r="U4" s="2">
        <f t="shared" si="6"/>
        <v>0.11836608386198359</v>
      </c>
      <c r="X4" t="s">
        <v>26</v>
      </c>
      <c r="Y4">
        <f>MAX(P12:P72)</f>
        <v>121783</v>
      </c>
      <c r="AB4" t="s">
        <v>36</v>
      </c>
      <c r="AC4" t="s">
        <v>37</v>
      </c>
    </row>
    <row r="5" spans="1:30" x14ac:dyDescent="0.25">
      <c r="A5">
        <v>4</v>
      </c>
      <c r="B5">
        <v>6</v>
      </c>
      <c r="C5">
        <v>287657</v>
      </c>
      <c r="D5">
        <v>47877</v>
      </c>
      <c r="E5">
        <v>4902</v>
      </c>
      <c r="F5">
        <v>4559</v>
      </c>
      <c r="G5">
        <v>3070</v>
      </c>
      <c r="H5">
        <v>5238</v>
      </c>
      <c r="I5">
        <v>786</v>
      </c>
      <c r="J5">
        <v>1135</v>
      </c>
      <c r="K5">
        <v>66</v>
      </c>
      <c r="L5">
        <v>38</v>
      </c>
      <c r="M5" t="s">
        <v>15</v>
      </c>
      <c r="N5">
        <v>355224</v>
      </c>
      <c r="O5" t="s">
        <v>16</v>
      </c>
      <c r="P5" s="1">
        <f t="shared" si="1"/>
        <v>4730.5</v>
      </c>
      <c r="Q5" s="1">
        <f t="shared" si="2"/>
        <v>4154</v>
      </c>
      <c r="R5" s="1">
        <f t="shared" si="3"/>
        <v>960.5</v>
      </c>
      <c r="S5" s="2">
        <f t="shared" si="4"/>
        <v>3.7365538340076977E-2</v>
      </c>
      <c r="T5" s="2">
        <f t="shared" si="5"/>
        <v>2.5922441726769101E-2</v>
      </c>
      <c r="U5" s="2">
        <f t="shared" si="6"/>
        <v>2.7320351009040473E-2</v>
      </c>
      <c r="W5" t="s">
        <v>27</v>
      </c>
      <c r="X5" t="s">
        <v>25</v>
      </c>
      <c r="Y5">
        <f>MIN(Q12:Q72)</f>
        <v>558</v>
      </c>
      <c r="AB5" t="s">
        <v>38</v>
      </c>
      <c r="AC5" t="s">
        <v>39</v>
      </c>
    </row>
    <row r="6" spans="1:30" x14ac:dyDescent="0.25">
      <c r="A6">
        <v>5</v>
      </c>
      <c r="B6">
        <v>8</v>
      </c>
      <c r="C6">
        <v>751626</v>
      </c>
      <c r="D6">
        <v>95198</v>
      </c>
      <c r="E6">
        <v>28780</v>
      </c>
      <c r="F6">
        <v>3493</v>
      </c>
      <c r="G6">
        <v>20100</v>
      </c>
      <c r="H6">
        <v>15902</v>
      </c>
      <c r="I6">
        <v>8345</v>
      </c>
      <c r="J6">
        <v>2528</v>
      </c>
      <c r="K6">
        <v>77</v>
      </c>
      <c r="L6">
        <v>30</v>
      </c>
      <c r="M6" t="s">
        <v>15</v>
      </c>
      <c r="N6">
        <v>925972</v>
      </c>
      <c r="O6" t="s">
        <v>16</v>
      </c>
      <c r="P6" s="1">
        <f t="shared" si="1"/>
        <v>16136.5</v>
      </c>
      <c r="Q6" s="1">
        <f t="shared" si="2"/>
        <v>18001</v>
      </c>
      <c r="R6" s="1">
        <f t="shared" si="3"/>
        <v>5436.5</v>
      </c>
      <c r="S6" s="2">
        <f t="shared" si="4"/>
        <v>0.13116796605151484</v>
      </c>
      <c r="T6" s="2">
        <f t="shared" si="5"/>
        <v>0.12574114322581575</v>
      </c>
      <c r="U6" s="2">
        <f t="shared" si="6"/>
        <v>0.22519396122985788</v>
      </c>
      <c r="X6" t="s">
        <v>26</v>
      </c>
      <c r="Y6">
        <f>MAX(Q12:Q72)</f>
        <v>139279.5</v>
      </c>
      <c r="AA6" t="s">
        <v>40</v>
      </c>
      <c r="AB6" t="s">
        <v>41</v>
      </c>
      <c r="AC6" t="s">
        <v>42</v>
      </c>
      <c r="AD6">
        <f>(1-SQRT(3))/(4*SQRT(2))</f>
        <v>-0.12940952255126034</v>
      </c>
    </row>
    <row r="7" spans="1:30" x14ac:dyDescent="0.25">
      <c r="A7">
        <v>6</v>
      </c>
      <c r="B7">
        <v>9</v>
      </c>
      <c r="C7">
        <v>21190</v>
      </c>
      <c r="D7">
        <v>13453</v>
      </c>
      <c r="E7">
        <v>15663</v>
      </c>
      <c r="F7">
        <v>1882</v>
      </c>
      <c r="G7">
        <v>5214</v>
      </c>
      <c r="H7">
        <v>2669</v>
      </c>
      <c r="I7">
        <v>1034</v>
      </c>
      <c r="J7">
        <v>606</v>
      </c>
      <c r="K7">
        <v>69</v>
      </c>
      <c r="L7">
        <v>53</v>
      </c>
      <c r="M7" t="s">
        <v>15</v>
      </c>
      <c r="N7">
        <v>61711</v>
      </c>
      <c r="O7" t="s">
        <v>16</v>
      </c>
      <c r="P7" s="1">
        <f t="shared" si="1"/>
        <v>8772.5</v>
      </c>
      <c r="Q7" s="1">
        <f t="shared" si="2"/>
        <v>3941.5</v>
      </c>
      <c r="R7" s="1">
        <f t="shared" si="3"/>
        <v>820</v>
      </c>
      <c r="S7" s="2">
        <f t="shared" si="4"/>
        <v>7.060676338037436E-2</v>
      </c>
      <c r="T7" s="2">
        <f t="shared" si="5"/>
        <v>2.439059554575174E-2</v>
      </c>
      <c r="U7" s="2">
        <f t="shared" si="6"/>
        <v>2.1109170884816869E-2</v>
      </c>
      <c r="W7" t="s">
        <v>28</v>
      </c>
      <c r="X7" t="s">
        <v>25</v>
      </c>
      <c r="Y7">
        <f>MIN(R12:R72)</f>
        <v>342.5</v>
      </c>
      <c r="AB7" t="s">
        <v>43</v>
      </c>
      <c r="AC7" t="s">
        <v>44</v>
      </c>
      <c r="AD7">
        <f>(3-SQRT(3))/(4*SQRT(2))</f>
        <v>0.22414386804201339</v>
      </c>
    </row>
    <row r="8" spans="1:30" x14ac:dyDescent="0.25">
      <c r="A8">
        <v>7</v>
      </c>
      <c r="B8">
        <v>10</v>
      </c>
      <c r="C8">
        <v>515876</v>
      </c>
      <c r="D8">
        <v>266949</v>
      </c>
      <c r="E8">
        <v>50909</v>
      </c>
      <c r="F8">
        <v>18588</v>
      </c>
      <c r="G8">
        <v>56761</v>
      </c>
      <c r="H8">
        <v>27123</v>
      </c>
      <c r="I8">
        <v>68090</v>
      </c>
      <c r="J8">
        <v>12542</v>
      </c>
      <c r="K8">
        <v>67</v>
      </c>
      <c r="L8">
        <v>54</v>
      </c>
      <c r="M8" t="s">
        <v>15</v>
      </c>
      <c r="N8">
        <v>1016838</v>
      </c>
      <c r="O8" t="s">
        <v>16</v>
      </c>
      <c r="P8" s="1">
        <f t="shared" si="1"/>
        <v>34748.5</v>
      </c>
      <c r="Q8" s="1">
        <f t="shared" si="2"/>
        <v>41942</v>
      </c>
      <c r="R8" s="1">
        <f t="shared" si="3"/>
        <v>40316</v>
      </c>
      <c r="S8" s="2">
        <f t="shared" si="4"/>
        <v>0.28423221158590745</v>
      </c>
      <c r="T8" s="2">
        <f t="shared" si="5"/>
        <v>0.29832434049516476</v>
      </c>
      <c r="U8" s="2">
        <f t="shared" si="6"/>
        <v>1.767136004951261</v>
      </c>
      <c r="X8" t="s">
        <v>26</v>
      </c>
      <c r="Y8">
        <f>MAX(R12:R72)</f>
        <v>22963</v>
      </c>
      <c r="AB8" t="s">
        <v>45</v>
      </c>
      <c r="AC8" t="s">
        <v>46</v>
      </c>
      <c r="AD8">
        <f>(3+SQRT(3))/(4*SQRT(2))</f>
        <v>0.83651630373780772</v>
      </c>
    </row>
    <row r="9" spans="1:30" x14ac:dyDescent="0.25">
      <c r="A9">
        <v>8</v>
      </c>
      <c r="B9">
        <v>11</v>
      </c>
      <c r="C9">
        <v>931937</v>
      </c>
      <c r="D9">
        <v>36717</v>
      </c>
      <c r="E9">
        <v>5031</v>
      </c>
      <c r="F9">
        <v>25849</v>
      </c>
      <c r="G9">
        <v>7117</v>
      </c>
      <c r="H9">
        <v>8524</v>
      </c>
      <c r="I9">
        <v>10425</v>
      </c>
      <c r="J9">
        <v>2834</v>
      </c>
      <c r="K9">
        <v>67</v>
      </c>
      <c r="L9">
        <v>63</v>
      </c>
      <c r="M9" t="s">
        <v>15</v>
      </c>
      <c r="N9">
        <v>1028434</v>
      </c>
      <c r="O9" t="s">
        <v>16</v>
      </c>
      <c r="P9" s="1">
        <f t="shared" si="1"/>
        <v>15440</v>
      </c>
      <c r="Q9" s="1">
        <f t="shared" si="2"/>
        <v>7820.5</v>
      </c>
      <c r="R9" s="1">
        <f t="shared" si="3"/>
        <v>6629.5</v>
      </c>
      <c r="S9" s="2">
        <f t="shared" si="4"/>
        <v>0.12543998157834138</v>
      </c>
      <c r="T9" s="2">
        <f t="shared" si="5"/>
        <v>5.2353095951240436E-2</v>
      </c>
      <c r="U9" s="2">
        <f t="shared" si="6"/>
        <v>0.27793373267611238</v>
      </c>
      <c r="AB9" t="s">
        <v>47</v>
      </c>
      <c r="AC9" t="s">
        <v>48</v>
      </c>
      <c r="AD9">
        <f>(1+SQRT(3))/(4*SQRT(2))</f>
        <v>0.4829629131445341</v>
      </c>
    </row>
    <row r="10" spans="1:30" x14ac:dyDescent="0.25">
      <c r="A10">
        <v>9</v>
      </c>
      <c r="B10">
        <v>12</v>
      </c>
      <c r="C10">
        <v>325088</v>
      </c>
      <c r="D10">
        <v>19925</v>
      </c>
      <c r="E10">
        <v>8259</v>
      </c>
      <c r="F10">
        <v>3011</v>
      </c>
      <c r="G10">
        <v>4561</v>
      </c>
      <c r="H10">
        <v>1492</v>
      </c>
      <c r="I10">
        <v>1218</v>
      </c>
      <c r="J10">
        <v>877</v>
      </c>
      <c r="K10">
        <v>66</v>
      </c>
      <c r="L10">
        <v>57</v>
      </c>
      <c r="M10" t="s">
        <v>15</v>
      </c>
      <c r="N10">
        <v>364431</v>
      </c>
      <c r="O10" t="s">
        <v>16</v>
      </c>
      <c r="P10" s="1">
        <f t="shared" si="1"/>
        <v>5635</v>
      </c>
      <c r="Q10" s="1">
        <f t="shared" si="2"/>
        <v>3026.5</v>
      </c>
      <c r="R10" s="1">
        <f t="shared" si="3"/>
        <v>1047.5</v>
      </c>
      <c r="S10" s="2">
        <f t="shared" si="4"/>
        <v>4.480410539820389E-2</v>
      </c>
      <c r="T10" s="2">
        <f t="shared" si="5"/>
        <v>1.7794646107488744E-2</v>
      </c>
      <c r="U10" s="2">
        <f t="shared" si="6"/>
        <v>3.1166419840410246E-2</v>
      </c>
      <c r="AA10" t="s">
        <v>49</v>
      </c>
      <c r="AB10" t="s">
        <v>50</v>
      </c>
      <c r="AC10" t="s">
        <v>48</v>
      </c>
      <c r="AD10">
        <f>(1+SQRT(3))/(4*SQRT(2))</f>
        <v>0.4829629131445341</v>
      </c>
    </row>
    <row r="11" spans="1:30" x14ac:dyDescent="0.25">
      <c r="A11">
        <v>10</v>
      </c>
      <c r="B11">
        <v>13</v>
      </c>
      <c r="C11">
        <v>724818</v>
      </c>
      <c r="D11">
        <v>84166</v>
      </c>
      <c r="E11">
        <v>47416</v>
      </c>
      <c r="F11">
        <v>22618</v>
      </c>
      <c r="G11">
        <v>41003</v>
      </c>
      <c r="H11">
        <v>12167</v>
      </c>
      <c r="I11">
        <v>8080</v>
      </c>
      <c r="J11">
        <v>6433</v>
      </c>
      <c r="K11">
        <v>64</v>
      </c>
      <c r="L11">
        <v>54</v>
      </c>
      <c r="M11" t="s">
        <v>15</v>
      </c>
      <c r="N11">
        <v>946701</v>
      </c>
      <c r="O11" t="s">
        <v>16</v>
      </c>
      <c r="P11" s="1">
        <f t="shared" si="1"/>
        <v>35017</v>
      </c>
      <c r="Q11" s="1">
        <f t="shared" si="2"/>
        <v>26585</v>
      </c>
      <c r="R11" s="1">
        <f t="shared" si="3"/>
        <v>7256.5</v>
      </c>
      <c r="S11" s="2">
        <f t="shared" si="4"/>
        <v>0.28644034343234975</v>
      </c>
      <c r="T11" s="2">
        <f t="shared" si="5"/>
        <v>0.18762052025100651</v>
      </c>
      <c r="U11" s="2">
        <f t="shared" si="6"/>
        <v>0.30565195287460489</v>
      </c>
      <c r="AB11" t="s">
        <v>51</v>
      </c>
      <c r="AC11" t="s">
        <v>46</v>
      </c>
      <c r="AD11">
        <f>(3+SQRT(3))/(4*SQRT(2))</f>
        <v>0.83651630373780772</v>
      </c>
    </row>
    <row r="12" spans="1:30" x14ac:dyDescent="0.25">
      <c r="A12">
        <v>11</v>
      </c>
      <c r="B12">
        <v>15</v>
      </c>
      <c r="C12">
        <v>94219</v>
      </c>
      <c r="D12">
        <v>100678</v>
      </c>
      <c r="E12">
        <v>81745</v>
      </c>
      <c r="F12">
        <v>11391</v>
      </c>
      <c r="G12">
        <v>8741</v>
      </c>
      <c r="H12">
        <v>4782</v>
      </c>
      <c r="I12">
        <v>3453</v>
      </c>
      <c r="J12">
        <v>3979</v>
      </c>
      <c r="K12">
        <v>54</v>
      </c>
      <c r="L12">
        <v>66</v>
      </c>
      <c r="M12" t="s">
        <v>15</v>
      </c>
      <c r="N12">
        <v>308988</v>
      </c>
      <c r="O12" t="s">
        <v>16</v>
      </c>
      <c r="P12" s="1">
        <f t="shared" si="1"/>
        <v>46568</v>
      </c>
      <c r="Q12" s="1">
        <f t="shared" si="2"/>
        <v>6761.5</v>
      </c>
      <c r="R12" s="1">
        <f t="shared" si="3"/>
        <v>3716</v>
      </c>
      <c r="S12" s="2">
        <f t="shared" si="4"/>
        <v>0.38143524458041383</v>
      </c>
      <c r="T12" s="2">
        <f t="shared" si="5"/>
        <v>4.4719095453840972E-2</v>
      </c>
      <c r="U12" s="2">
        <f t="shared" si="6"/>
        <v>0.14913463451294179</v>
      </c>
      <c r="AB12" t="s">
        <v>52</v>
      </c>
      <c r="AC12" t="s">
        <v>53</v>
      </c>
      <c r="AD12">
        <f>(3-SQRT(3))/(4*SQRT(2))</f>
        <v>0.22414386804201339</v>
      </c>
    </row>
    <row r="13" spans="1:30" x14ac:dyDescent="0.25">
      <c r="A13">
        <v>12</v>
      </c>
      <c r="B13">
        <v>16</v>
      </c>
      <c r="C13">
        <v>296455</v>
      </c>
      <c r="D13">
        <v>82715</v>
      </c>
      <c r="E13">
        <v>16528</v>
      </c>
      <c r="F13">
        <v>12608</v>
      </c>
      <c r="G13">
        <v>7712</v>
      </c>
      <c r="H13">
        <v>5379</v>
      </c>
      <c r="I13">
        <v>4324</v>
      </c>
      <c r="J13">
        <v>1190</v>
      </c>
      <c r="K13">
        <v>54</v>
      </c>
      <c r="L13">
        <v>54</v>
      </c>
      <c r="M13" t="s">
        <v>15</v>
      </c>
      <c r="N13">
        <v>426911</v>
      </c>
      <c r="O13" t="s">
        <v>16</v>
      </c>
      <c r="P13" s="1">
        <f t="shared" si="1"/>
        <v>14568</v>
      </c>
      <c r="Q13" s="1">
        <f t="shared" si="2"/>
        <v>6545.5</v>
      </c>
      <c r="R13" s="1">
        <f t="shared" si="3"/>
        <v>2757</v>
      </c>
      <c r="S13" s="2">
        <f t="shared" si="4"/>
        <v>0.11826869304911346</v>
      </c>
      <c r="T13" s="2">
        <f t="shared" si="5"/>
        <v>4.3162018865136265E-2</v>
      </c>
      <c r="U13" s="2">
        <f t="shared" si="6"/>
        <v>0.10673946199244048</v>
      </c>
      <c r="AB13" t="s">
        <v>54</v>
      </c>
      <c r="AC13" t="s">
        <v>42</v>
      </c>
      <c r="AD13">
        <f>(1-SQRT(3))/(4*SQRT(2))</f>
        <v>-0.12940952255126034</v>
      </c>
    </row>
    <row r="14" spans="1:30" x14ac:dyDescent="0.25">
      <c r="A14">
        <v>13</v>
      </c>
      <c r="B14">
        <v>17</v>
      </c>
      <c r="C14">
        <v>52000</v>
      </c>
      <c r="D14">
        <v>52039</v>
      </c>
      <c r="E14">
        <v>24997</v>
      </c>
      <c r="F14">
        <v>7420</v>
      </c>
      <c r="G14">
        <v>21165</v>
      </c>
      <c r="H14">
        <v>15550</v>
      </c>
      <c r="I14">
        <v>6673</v>
      </c>
      <c r="J14">
        <v>3844</v>
      </c>
      <c r="K14">
        <v>63</v>
      </c>
      <c r="L14">
        <v>53</v>
      </c>
      <c r="M14" t="s">
        <v>15</v>
      </c>
      <c r="N14">
        <v>183688</v>
      </c>
      <c r="O14" t="s">
        <v>16</v>
      </c>
      <c r="P14" s="1">
        <f t="shared" si="1"/>
        <v>16208.5</v>
      </c>
      <c r="Q14" s="1">
        <f t="shared" si="2"/>
        <v>18357.5</v>
      </c>
      <c r="R14" s="1">
        <f t="shared" si="3"/>
        <v>5258.5</v>
      </c>
      <c r="S14" s="2">
        <f t="shared" si="4"/>
        <v>0.13176009079246029</v>
      </c>
      <c r="T14" s="2">
        <f t="shared" si="5"/>
        <v>0.12831104046596958</v>
      </c>
      <c r="U14" s="2">
        <f t="shared" si="6"/>
        <v>0.21732499281625076</v>
      </c>
    </row>
    <row r="15" spans="1:30" x14ac:dyDescent="0.25">
      <c r="A15">
        <v>14</v>
      </c>
      <c r="B15">
        <v>17.899999999999999</v>
      </c>
      <c r="C15">
        <v>55753</v>
      </c>
      <c r="D15">
        <v>2316</v>
      </c>
      <c r="E15">
        <v>2707</v>
      </c>
      <c r="F15">
        <v>1171</v>
      </c>
      <c r="G15">
        <v>2711</v>
      </c>
      <c r="H15">
        <v>1116</v>
      </c>
      <c r="I15">
        <v>1590</v>
      </c>
      <c r="J15">
        <v>335</v>
      </c>
      <c r="K15">
        <v>80</v>
      </c>
      <c r="L15">
        <v>51</v>
      </c>
      <c r="M15" t="s">
        <v>15</v>
      </c>
      <c r="N15">
        <v>67699</v>
      </c>
      <c r="O15" t="s">
        <v>16</v>
      </c>
      <c r="P15" s="1">
        <f t="shared" si="1"/>
        <v>1939</v>
      </c>
      <c r="Q15" s="1">
        <f t="shared" si="2"/>
        <v>1913.5</v>
      </c>
      <c r="R15" s="1">
        <f t="shared" si="3"/>
        <v>962.5</v>
      </c>
      <c r="S15" s="2">
        <f t="shared" si="4"/>
        <v>1.4408368696338695E-2</v>
      </c>
      <c r="T15" s="2">
        <f t="shared" si="5"/>
        <v>9.7713764629131037E-3</v>
      </c>
      <c r="U15" s="2">
        <f t="shared" si="6"/>
        <v>2.7408766384474259E-2</v>
      </c>
    </row>
    <row r="16" spans="1:30" x14ac:dyDescent="0.25">
      <c r="A16">
        <v>15</v>
      </c>
      <c r="B16">
        <v>18.899999999999999</v>
      </c>
      <c r="C16">
        <v>308762</v>
      </c>
      <c r="D16">
        <v>94992</v>
      </c>
      <c r="E16">
        <v>47217</v>
      </c>
      <c r="F16">
        <v>10438</v>
      </c>
      <c r="G16">
        <v>16999</v>
      </c>
      <c r="H16">
        <v>15787</v>
      </c>
      <c r="I16">
        <v>7201</v>
      </c>
      <c r="J16">
        <v>1350</v>
      </c>
      <c r="K16">
        <v>80</v>
      </c>
      <c r="L16">
        <v>56</v>
      </c>
      <c r="M16" t="s">
        <v>15</v>
      </c>
      <c r="N16">
        <v>502746</v>
      </c>
      <c r="O16" t="s">
        <v>16</v>
      </c>
      <c r="P16" s="1">
        <f t="shared" si="1"/>
        <v>28827.5</v>
      </c>
      <c r="Q16" s="1">
        <f t="shared" si="2"/>
        <v>16393</v>
      </c>
      <c r="R16" s="1">
        <f t="shared" si="3"/>
        <v>4275.5</v>
      </c>
      <c r="S16" s="2">
        <f t="shared" si="4"/>
        <v>0.23553817559788151</v>
      </c>
      <c r="T16" s="2">
        <f t="shared" si="5"/>
        <v>0.11414957306545849</v>
      </c>
      <c r="U16" s="2">
        <f t="shared" si="6"/>
        <v>0.17386883579054396</v>
      </c>
    </row>
    <row r="17" spans="1:21" x14ac:dyDescent="0.25">
      <c r="A17">
        <v>16</v>
      </c>
      <c r="B17">
        <v>20</v>
      </c>
      <c r="C17">
        <v>139842</v>
      </c>
      <c r="D17">
        <v>7809</v>
      </c>
      <c r="E17">
        <v>89</v>
      </c>
      <c r="F17">
        <v>285</v>
      </c>
      <c r="G17">
        <v>454</v>
      </c>
      <c r="H17">
        <v>1141</v>
      </c>
      <c r="I17">
        <v>443</v>
      </c>
      <c r="J17">
        <v>242</v>
      </c>
      <c r="K17">
        <v>90</v>
      </c>
      <c r="L17">
        <v>38</v>
      </c>
      <c r="M17" t="s">
        <v>15</v>
      </c>
      <c r="N17">
        <v>150305</v>
      </c>
      <c r="O17" t="s">
        <v>16</v>
      </c>
      <c r="P17" s="1">
        <f t="shared" si="1"/>
        <v>187</v>
      </c>
      <c r="Q17" s="1">
        <f t="shared" si="2"/>
        <v>797.5</v>
      </c>
      <c r="R17" s="1">
        <f t="shared" si="3"/>
        <v>342.5</v>
      </c>
      <c r="S17" s="2">
        <f t="shared" si="4"/>
        <v>0</v>
      </c>
      <c r="T17" s="2">
        <f t="shared" si="5"/>
        <v>1.7264807546054505E-3</v>
      </c>
      <c r="U17" s="2">
        <f t="shared" si="6"/>
        <v>0</v>
      </c>
    </row>
    <row r="18" spans="1:21" x14ac:dyDescent="0.25">
      <c r="A18">
        <v>17</v>
      </c>
      <c r="B18">
        <v>21.9</v>
      </c>
      <c r="C18">
        <v>1471294</v>
      </c>
      <c r="D18">
        <v>475838</v>
      </c>
      <c r="E18">
        <v>99303</v>
      </c>
      <c r="F18">
        <v>36735</v>
      </c>
      <c r="G18">
        <v>42771</v>
      </c>
      <c r="H18">
        <v>53291</v>
      </c>
      <c r="I18">
        <v>10127</v>
      </c>
      <c r="J18">
        <v>3332</v>
      </c>
      <c r="K18">
        <v>83</v>
      </c>
      <c r="L18">
        <v>35</v>
      </c>
      <c r="M18" t="s">
        <v>15</v>
      </c>
      <c r="N18">
        <v>2192691</v>
      </c>
      <c r="O18" t="s">
        <v>16</v>
      </c>
      <c r="P18" s="1">
        <f t="shared" si="1"/>
        <v>68019</v>
      </c>
      <c r="Q18" s="1">
        <f t="shared" si="2"/>
        <v>48031</v>
      </c>
      <c r="R18" s="1">
        <f t="shared" si="3"/>
        <v>6729.5</v>
      </c>
      <c r="S18" s="2">
        <f t="shared" si="4"/>
        <v>0.55784729760847396</v>
      </c>
      <c r="T18" s="2">
        <f t="shared" si="5"/>
        <v>0.34221804118323401</v>
      </c>
      <c r="U18" s="2">
        <f t="shared" si="6"/>
        <v>0.28235450144780178</v>
      </c>
    </row>
    <row r="19" spans="1:21" x14ac:dyDescent="0.25">
      <c r="A19">
        <v>18</v>
      </c>
      <c r="B19">
        <v>22.9</v>
      </c>
      <c r="C19">
        <v>534489</v>
      </c>
      <c r="D19">
        <v>393082</v>
      </c>
      <c r="E19">
        <v>73291</v>
      </c>
      <c r="F19">
        <v>69150</v>
      </c>
      <c r="G19">
        <v>127293</v>
      </c>
      <c r="H19">
        <v>151266</v>
      </c>
      <c r="I19">
        <v>24557</v>
      </c>
      <c r="J19">
        <v>21369</v>
      </c>
      <c r="K19">
        <v>88</v>
      </c>
      <c r="L19">
        <v>26</v>
      </c>
      <c r="M19" t="s">
        <v>15</v>
      </c>
      <c r="N19">
        <v>1394497</v>
      </c>
      <c r="O19" t="s">
        <v>16</v>
      </c>
      <c r="P19" s="1">
        <f t="shared" si="1"/>
        <v>71220.5</v>
      </c>
      <c r="Q19" s="1">
        <f t="shared" si="2"/>
        <v>139279.5</v>
      </c>
      <c r="R19" s="1">
        <f t="shared" si="3"/>
        <v>22963</v>
      </c>
      <c r="S19" s="2">
        <f t="shared" si="4"/>
        <v>0.58417628869370708</v>
      </c>
      <c r="T19" s="2">
        <f t="shared" si="5"/>
        <v>1</v>
      </c>
      <c r="U19" s="2">
        <f t="shared" si="6"/>
        <v>1</v>
      </c>
    </row>
    <row r="20" spans="1:21" x14ac:dyDescent="0.25">
      <c r="A20">
        <v>19</v>
      </c>
      <c r="B20">
        <v>23.9</v>
      </c>
      <c r="C20">
        <v>3027</v>
      </c>
      <c r="D20">
        <v>11594</v>
      </c>
      <c r="E20">
        <v>6599</v>
      </c>
      <c r="F20">
        <v>3419</v>
      </c>
      <c r="G20">
        <v>2246</v>
      </c>
      <c r="H20">
        <v>3712</v>
      </c>
      <c r="I20">
        <v>2106</v>
      </c>
      <c r="J20">
        <v>363</v>
      </c>
      <c r="K20">
        <v>90</v>
      </c>
      <c r="L20">
        <v>48</v>
      </c>
      <c r="M20" t="s">
        <v>15</v>
      </c>
      <c r="N20">
        <v>33066</v>
      </c>
      <c r="O20" t="s">
        <v>16</v>
      </c>
      <c r="P20" s="1">
        <f t="shared" si="1"/>
        <v>5009</v>
      </c>
      <c r="Q20" s="1">
        <f t="shared" si="2"/>
        <v>2979</v>
      </c>
      <c r="R20" s="1">
        <f t="shared" si="3"/>
        <v>1234.5</v>
      </c>
      <c r="S20" s="2">
        <f t="shared" si="4"/>
        <v>3.9655909733872827E-2</v>
      </c>
      <c r="T20" s="2">
        <f t="shared" si="5"/>
        <v>1.7452233431731922E-2</v>
      </c>
      <c r="U20" s="2">
        <f t="shared" si="6"/>
        <v>3.943325744346942E-2</v>
      </c>
    </row>
    <row r="21" spans="1:21" x14ac:dyDescent="0.25">
      <c r="A21">
        <v>20</v>
      </c>
      <c r="B21">
        <v>24.9</v>
      </c>
      <c r="C21">
        <v>58484</v>
      </c>
      <c r="D21">
        <v>45294</v>
      </c>
      <c r="E21">
        <v>48235</v>
      </c>
      <c r="F21">
        <v>25890</v>
      </c>
      <c r="G21">
        <v>11790</v>
      </c>
      <c r="H21">
        <v>14304</v>
      </c>
      <c r="I21">
        <v>6156</v>
      </c>
      <c r="J21">
        <v>2117</v>
      </c>
      <c r="K21">
        <v>93</v>
      </c>
      <c r="L21">
        <v>61</v>
      </c>
      <c r="M21" t="s">
        <v>15</v>
      </c>
      <c r="N21">
        <v>212270</v>
      </c>
      <c r="O21" t="s">
        <v>16</v>
      </c>
      <c r="P21" s="1">
        <f t="shared" si="1"/>
        <v>37062.5</v>
      </c>
      <c r="Q21" s="1">
        <f t="shared" si="2"/>
        <v>13047</v>
      </c>
      <c r="R21" s="1">
        <f t="shared" si="3"/>
        <v>4136.5</v>
      </c>
      <c r="S21" s="2">
        <f t="shared" si="4"/>
        <v>0.30326244284351461</v>
      </c>
      <c r="T21" s="2">
        <f t="shared" si="5"/>
        <v>9.0029303316356876E-2</v>
      </c>
      <c r="U21" s="2">
        <f t="shared" si="6"/>
        <v>0.1677239671978957</v>
      </c>
    </row>
    <row r="22" spans="1:21" x14ac:dyDescent="0.25">
      <c r="A22">
        <v>21</v>
      </c>
      <c r="B22">
        <v>25.9</v>
      </c>
      <c r="C22">
        <v>69367</v>
      </c>
      <c r="D22">
        <v>2653</v>
      </c>
      <c r="E22">
        <v>1569</v>
      </c>
      <c r="F22">
        <v>1074</v>
      </c>
      <c r="G22">
        <v>737</v>
      </c>
      <c r="H22">
        <v>6066</v>
      </c>
      <c r="I22">
        <v>1758</v>
      </c>
      <c r="J22">
        <v>291</v>
      </c>
      <c r="K22">
        <v>100</v>
      </c>
      <c r="L22">
        <v>54</v>
      </c>
      <c r="M22" t="s">
        <v>15</v>
      </c>
      <c r="N22">
        <v>83515</v>
      </c>
      <c r="O22" t="s">
        <v>16</v>
      </c>
      <c r="P22" s="1">
        <f t="shared" si="1"/>
        <v>1321.5</v>
      </c>
      <c r="Q22" s="1">
        <f t="shared" si="2"/>
        <v>3401.5</v>
      </c>
      <c r="R22" s="1">
        <f t="shared" si="3"/>
        <v>1024.5</v>
      </c>
      <c r="S22" s="2">
        <f t="shared" si="4"/>
        <v>9.3300766472581339E-3</v>
      </c>
      <c r="T22" s="2">
        <f t="shared" si="5"/>
        <v>2.0497904073989971E-2</v>
      </c>
      <c r="U22" s="2">
        <f t="shared" si="6"/>
        <v>3.0149643022921686E-2</v>
      </c>
    </row>
    <row r="23" spans="1:21" x14ac:dyDescent="0.25">
      <c r="A23">
        <v>22</v>
      </c>
      <c r="B23">
        <v>26.9</v>
      </c>
      <c r="C23">
        <v>144587</v>
      </c>
      <c r="D23">
        <v>44650</v>
      </c>
      <c r="E23">
        <v>2922</v>
      </c>
      <c r="F23">
        <v>11852</v>
      </c>
      <c r="G23">
        <v>10971</v>
      </c>
      <c r="H23">
        <v>12002</v>
      </c>
      <c r="I23">
        <v>5440</v>
      </c>
      <c r="J23">
        <v>2645</v>
      </c>
      <c r="K23">
        <v>96</v>
      </c>
      <c r="L23">
        <v>54</v>
      </c>
      <c r="M23" t="s">
        <v>15</v>
      </c>
      <c r="N23">
        <v>235069</v>
      </c>
      <c r="O23" t="s">
        <v>16</v>
      </c>
      <c r="P23" s="1">
        <f t="shared" si="1"/>
        <v>7387</v>
      </c>
      <c r="Q23" s="1">
        <f t="shared" si="2"/>
        <v>11486.5</v>
      </c>
      <c r="R23" s="1">
        <f t="shared" si="3"/>
        <v>4042.5</v>
      </c>
      <c r="S23" s="2">
        <f t="shared" si="4"/>
        <v>5.9212474094542583E-2</v>
      </c>
      <c r="T23" s="2">
        <f t="shared" si="5"/>
        <v>7.8780145831756437E-2</v>
      </c>
      <c r="U23" s="2">
        <f t="shared" si="6"/>
        <v>0.16356844455250769</v>
      </c>
    </row>
    <row r="24" spans="1:21" x14ac:dyDescent="0.25">
      <c r="A24">
        <v>23</v>
      </c>
      <c r="B24">
        <v>28.9</v>
      </c>
      <c r="C24">
        <v>411780</v>
      </c>
      <c r="D24">
        <v>25490</v>
      </c>
      <c r="E24">
        <v>13763</v>
      </c>
      <c r="F24">
        <v>31565</v>
      </c>
      <c r="G24">
        <v>12928</v>
      </c>
      <c r="H24">
        <v>15097</v>
      </c>
      <c r="I24">
        <v>3485</v>
      </c>
      <c r="J24">
        <v>2787</v>
      </c>
      <c r="K24">
        <v>93</v>
      </c>
      <c r="L24">
        <v>57</v>
      </c>
      <c r="M24" t="s">
        <v>15</v>
      </c>
      <c r="N24">
        <v>516895</v>
      </c>
      <c r="O24" t="s">
        <v>16</v>
      </c>
      <c r="P24" s="1">
        <f t="shared" si="1"/>
        <v>22664</v>
      </c>
      <c r="Q24" s="1">
        <f t="shared" si="2"/>
        <v>14012.5</v>
      </c>
      <c r="R24" s="1">
        <f t="shared" si="3"/>
        <v>3136</v>
      </c>
      <c r="S24" s="2">
        <f t="shared" si="4"/>
        <v>0.18484983058653245</v>
      </c>
      <c r="T24" s="2">
        <f t="shared" si="5"/>
        <v>9.6989291494108704E-2</v>
      </c>
      <c r="U24" s="2">
        <f t="shared" si="6"/>
        <v>0.12349417563714329</v>
      </c>
    </row>
    <row r="25" spans="1:21" x14ac:dyDescent="0.25">
      <c r="A25">
        <v>24</v>
      </c>
      <c r="B25">
        <v>29.9</v>
      </c>
      <c r="C25">
        <v>98804</v>
      </c>
      <c r="D25">
        <v>5211</v>
      </c>
      <c r="E25">
        <v>6196</v>
      </c>
      <c r="F25">
        <v>6581</v>
      </c>
      <c r="G25">
        <v>2569</v>
      </c>
      <c r="H25">
        <v>2197</v>
      </c>
      <c r="I25">
        <v>951</v>
      </c>
      <c r="J25">
        <v>433</v>
      </c>
      <c r="K25">
        <v>77</v>
      </c>
      <c r="L25">
        <v>61</v>
      </c>
      <c r="M25" t="s">
        <v>15</v>
      </c>
      <c r="N25">
        <v>122942</v>
      </c>
      <c r="O25" t="s">
        <v>16</v>
      </c>
      <c r="P25" s="1">
        <f t="shared" si="1"/>
        <v>6388.5</v>
      </c>
      <c r="Q25" s="1">
        <f t="shared" si="2"/>
        <v>2383</v>
      </c>
      <c r="R25" s="1">
        <f t="shared" si="3"/>
        <v>692</v>
      </c>
      <c r="S25" s="2">
        <f t="shared" si="4"/>
        <v>5.1000855291292474E-2</v>
      </c>
      <c r="T25" s="2">
        <f t="shared" si="5"/>
        <v>1.315585543697264E-2</v>
      </c>
      <c r="U25" s="2">
        <f t="shared" si="6"/>
        <v>1.5450586857054442E-2</v>
      </c>
    </row>
    <row r="26" spans="1:21" x14ac:dyDescent="0.25">
      <c r="A26">
        <v>25</v>
      </c>
      <c r="B26">
        <v>30.9</v>
      </c>
      <c r="C26">
        <v>138742</v>
      </c>
      <c r="D26">
        <v>92725</v>
      </c>
      <c r="E26">
        <v>7529</v>
      </c>
      <c r="F26">
        <v>10737</v>
      </c>
      <c r="G26">
        <v>47601</v>
      </c>
      <c r="H26">
        <v>22406</v>
      </c>
      <c r="I26">
        <v>6403</v>
      </c>
      <c r="J26">
        <v>2425</v>
      </c>
      <c r="K26">
        <v>77</v>
      </c>
      <c r="L26">
        <v>54</v>
      </c>
      <c r="M26" t="s">
        <v>15</v>
      </c>
      <c r="N26">
        <v>328568</v>
      </c>
      <c r="O26" t="s">
        <v>16</v>
      </c>
      <c r="P26" s="1">
        <f t="shared" si="1"/>
        <v>9133</v>
      </c>
      <c r="Q26" s="1">
        <f t="shared" si="2"/>
        <v>35003.5</v>
      </c>
      <c r="R26" s="1">
        <f t="shared" si="3"/>
        <v>4414</v>
      </c>
      <c r="S26" s="2">
        <f t="shared" si="4"/>
        <v>7.3571499062469153E-2</v>
      </c>
      <c r="T26" s="2">
        <f t="shared" si="5"/>
        <v>0.24830685942698139</v>
      </c>
      <c r="U26" s="2">
        <f t="shared" si="6"/>
        <v>0.1799916005393338</v>
      </c>
    </row>
    <row r="27" spans="1:21" x14ac:dyDescent="0.25">
      <c r="A27">
        <v>26</v>
      </c>
      <c r="B27">
        <v>31.9</v>
      </c>
      <c r="C27">
        <v>58127</v>
      </c>
      <c r="D27">
        <v>88503</v>
      </c>
      <c r="E27">
        <v>13598</v>
      </c>
      <c r="F27">
        <v>35420</v>
      </c>
      <c r="G27">
        <v>10873</v>
      </c>
      <c r="H27">
        <v>16473</v>
      </c>
      <c r="I27">
        <v>8479</v>
      </c>
      <c r="J27">
        <v>2867</v>
      </c>
      <c r="K27">
        <v>70</v>
      </c>
      <c r="L27">
        <v>48</v>
      </c>
      <c r="M27" t="s">
        <v>15</v>
      </c>
      <c r="N27">
        <v>234340</v>
      </c>
      <c r="O27" t="s">
        <v>16</v>
      </c>
      <c r="P27" s="1">
        <f t="shared" si="1"/>
        <v>24509</v>
      </c>
      <c r="Q27" s="1">
        <f t="shared" si="2"/>
        <v>13673</v>
      </c>
      <c r="R27" s="1">
        <f t="shared" si="3"/>
        <v>5673</v>
      </c>
      <c r="S27" s="2">
        <f t="shared" si="4"/>
        <v>0.200023027073259</v>
      </c>
      <c r="T27" s="2">
        <f t="shared" si="5"/>
        <v>9.4541941948436251E-2</v>
      </c>
      <c r="U27" s="2">
        <f t="shared" si="6"/>
        <v>0.23564907937490329</v>
      </c>
    </row>
    <row r="28" spans="1:21" x14ac:dyDescent="0.25">
      <c r="A28">
        <v>27</v>
      </c>
      <c r="B28">
        <v>32.9</v>
      </c>
      <c r="C28">
        <v>24799</v>
      </c>
      <c r="D28">
        <v>22546</v>
      </c>
      <c r="E28">
        <v>36717</v>
      </c>
      <c r="F28">
        <v>7259</v>
      </c>
      <c r="G28">
        <v>21426</v>
      </c>
      <c r="H28">
        <v>6380</v>
      </c>
      <c r="I28">
        <v>2507</v>
      </c>
      <c r="J28">
        <v>1929</v>
      </c>
      <c r="K28">
        <v>64</v>
      </c>
      <c r="L28">
        <v>57</v>
      </c>
      <c r="M28" t="s">
        <v>15</v>
      </c>
      <c r="N28">
        <v>123563</v>
      </c>
      <c r="O28" t="s">
        <v>16</v>
      </c>
      <c r="P28" s="1">
        <f t="shared" si="1"/>
        <v>21988</v>
      </c>
      <c r="Q28" s="1">
        <f t="shared" si="2"/>
        <v>13903</v>
      </c>
      <c r="R28" s="1">
        <f t="shared" si="3"/>
        <v>2218</v>
      </c>
      <c r="S28" s="2">
        <f t="shared" si="4"/>
        <v>0.17929043718543372</v>
      </c>
      <c r="T28" s="2">
        <f t="shared" si="5"/>
        <v>9.6199940167890338E-2</v>
      </c>
      <c r="U28" s="2">
        <f t="shared" si="6"/>
        <v>8.2911518313034643E-2</v>
      </c>
    </row>
    <row r="29" spans="1:21" x14ac:dyDescent="0.25">
      <c r="A29">
        <v>28</v>
      </c>
      <c r="B29">
        <v>33.9</v>
      </c>
      <c r="C29">
        <v>194126</v>
      </c>
      <c r="D29">
        <v>310200</v>
      </c>
      <c r="E29">
        <v>28672</v>
      </c>
      <c r="F29">
        <v>48428</v>
      </c>
      <c r="G29">
        <v>48722</v>
      </c>
      <c r="H29">
        <v>38526</v>
      </c>
      <c r="I29">
        <v>13715</v>
      </c>
      <c r="J29">
        <v>4700</v>
      </c>
      <c r="K29">
        <v>63</v>
      </c>
      <c r="L29">
        <v>41</v>
      </c>
      <c r="M29" t="s">
        <v>15</v>
      </c>
      <c r="N29">
        <v>687089</v>
      </c>
      <c r="O29" t="s">
        <v>16</v>
      </c>
      <c r="P29" s="1">
        <f t="shared" si="1"/>
        <v>38550</v>
      </c>
      <c r="Q29" s="1">
        <f t="shared" si="2"/>
        <v>43624</v>
      </c>
      <c r="R29" s="1">
        <f t="shared" si="3"/>
        <v>9207.5</v>
      </c>
      <c r="S29" s="2">
        <f t="shared" si="4"/>
        <v>0.31549557551235236</v>
      </c>
      <c r="T29" s="2">
        <f t="shared" si="5"/>
        <v>0.31044935356091163</v>
      </c>
      <c r="U29" s="2">
        <f t="shared" si="6"/>
        <v>0.39190115161026501</v>
      </c>
    </row>
    <row r="30" spans="1:21" x14ac:dyDescent="0.25">
      <c r="A30">
        <v>29</v>
      </c>
      <c r="B30">
        <v>35.9</v>
      </c>
      <c r="C30">
        <v>2124193</v>
      </c>
      <c r="D30">
        <v>514740</v>
      </c>
      <c r="E30">
        <v>220246</v>
      </c>
      <c r="F30">
        <v>23320</v>
      </c>
      <c r="G30">
        <v>56106</v>
      </c>
      <c r="H30">
        <v>59462</v>
      </c>
      <c r="I30">
        <v>20915</v>
      </c>
      <c r="J30">
        <v>17513</v>
      </c>
      <c r="K30">
        <v>56</v>
      </c>
      <c r="L30">
        <v>51</v>
      </c>
      <c r="M30" t="s">
        <v>15</v>
      </c>
      <c r="N30">
        <v>3036495</v>
      </c>
      <c r="O30" t="s">
        <v>16</v>
      </c>
      <c r="P30" s="1">
        <f t="shared" si="1"/>
        <v>121783</v>
      </c>
      <c r="Q30" s="1">
        <f t="shared" si="2"/>
        <v>57784</v>
      </c>
      <c r="R30" s="1">
        <f t="shared" si="3"/>
        <v>19214</v>
      </c>
      <c r="S30" s="2">
        <f t="shared" si="4"/>
        <v>1</v>
      </c>
      <c r="T30" s="2">
        <f t="shared" si="5"/>
        <v>0.41252437437599793</v>
      </c>
      <c r="U30" s="2">
        <f t="shared" si="6"/>
        <v>0.83426537874936446</v>
      </c>
    </row>
    <row r="31" spans="1:21" x14ac:dyDescent="0.25">
      <c r="A31">
        <v>30</v>
      </c>
      <c r="B31">
        <v>36.9</v>
      </c>
      <c r="C31">
        <v>927670</v>
      </c>
      <c r="D31">
        <v>114150</v>
      </c>
      <c r="E31">
        <v>15860</v>
      </c>
      <c r="F31">
        <v>68088</v>
      </c>
      <c r="G31">
        <v>22832</v>
      </c>
      <c r="H31">
        <v>8777</v>
      </c>
      <c r="I31">
        <v>20617</v>
      </c>
      <c r="J31">
        <v>14446</v>
      </c>
      <c r="K31">
        <v>54</v>
      </c>
      <c r="L31">
        <v>51</v>
      </c>
      <c r="M31" t="s">
        <v>15</v>
      </c>
      <c r="N31">
        <v>1192440</v>
      </c>
      <c r="O31" t="s">
        <v>16</v>
      </c>
      <c r="P31" s="1">
        <f t="shared" si="1"/>
        <v>41974</v>
      </c>
      <c r="Q31" s="1">
        <f t="shared" si="2"/>
        <v>15804.5</v>
      </c>
      <c r="R31" s="1">
        <f t="shared" si="3"/>
        <v>17531.5</v>
      </c>
      <c r="S31" s="2">
        <f t="shared" si="4"/>
        <v>0.3436543965262015</v>
      </c>
      <c r="T31" s="2">
        <f t="shared" si="5"/>
        <v>0.10990726023002922</v>
      </c>
      <c r="U31" s="2">
        <f t="shared" si="6"/>
        <v>0.75988594416569044</v>
      </c>
    </row>
    <row r="32" spans="1:21" x14ac:dyDescent="0.25">
      <c r="A32">
        <v>31</v>
      </c>
      <c r="B32">
        <v>37.9</v>
      </c>
      <c r="C32">
        <v>206336</v>
      </c>
      <c r="D32">
        <v>131658</v>
      </c>
      <c r="E32">
        <v>9131</v>
      </c>
      <c r="F32">
        <v>16960</v>
      </c>
      <c r="G32">
        <v>14282</v>
      </c>
      <c r="H32">
        <v>9268</v>
      </c>
      <c r="I32">
        <v>4398</v>
      </c>
      <c r="J32">
        <v>1804</v>
      </c>
      <c r="K32">
        <v>51</v>
      </c>
      <c r="L32">
        <v>50</v>
      </c>
      <c r="M32" t="s">
        <v>15</v>
      </c>
      <c r="N32">
        <v>393837</v>
      </c>
      <c r="O32" t="s">
        <v>16</v>
      </c>
      <c r="P32" s="1">
        <f t="shared" si="1"/>
        <v>13045.5</v>
      </c>
      <c r="Q32" s="1">
        <f t="shared" si="2"/>
        <v>11775</v>
      </c>
      <c r="R32" s="1">
        <f t="shared" si="3"/>
        <v>3101</v>
      </c>
      <c r="S32" s="2">
        <f t="shared" si="4"/>
        <v>0.10574772196453831</v>
      </c>
      <c r="T32" s="2">
        <f t="shared" si="5"/>
        <v>8.0859852293984708E-2</v>
      </c>
      <c r="U32" s="2">
        <f t="shared" si="6"/>
        <v>0.12194690656705201</v>
      </c>
    </row>
    <row r="33" spans="1:21" x14ac:dyDescent="0.25">
      <c r="A33">
        <v>32</v>
      </c>
      <c r="B33">
        <v>39.9</v>
      </c>
      <c r="C33">
        <v>476010</v>
      </c>
      <c r="D33">
        <v>66143</v>
      </c>
      <c r="E33">
        <v>7115</v>
      </c>
      <c r="F33">
        <v>12310</v>
      </c>
      <c r="G33">
        <v>9036</v>
      </c>
      <c r="H33">
        <v>4807</v>
      </c>
      <c r="I33">
        <v>7409</v>
      </c>
      <c r="J33">
        <v>1069</v>
      </c>
      <c r="K33">
        <v>48</v>
      </c>
      <c r="L33">
        <v>47</v>
      </c>
      <c r="M33" t="s">
        <v>15</v>
      </c>
      <c r="N33">
        <v>583899</v>
      </c>
      <c r="O33" t="s">
        <v>16</v>
      </c>
      <c r="P33" s="1">
        <f t="shared" si="1"/>
        <v>9712.5</v>
      </c>
      <c r="Q33" s="1">
        <f t="shared" si="2"/>
        <v>6921.5</v>
      </c>
      <c r="R33" s="1">
        <f t="shared" si="3"/>
        <v>4239</v>
      </c>
      <c r="S33" s="2">
        <f t="shared" si="4"/>
        <v>7.8337280831606307E-2</v>
      </c>
      <c r="T33" s="2">
        <f t="shared" si="5"/>
        <v>4.5872485519548159E-2</v>
      </c>
      <c r="U33" s="2">
        <f t="shared" si="6"/>
        <v>0.17225525518887735</v>
      </c>
    </row>
    <row r="34" spans="1:21" x14ac:dyDescent="0.25">
      <c r="A34">
        <v>33</v>
      </c>
      <c r="B34">
        <v>40.9</v>
      </c>
      <c r="C34">
        <v>15424</v>
      </c>
      <c r="D34">
        <v>11895</v>
      </c>
      <c r="E34">
        <v>3103</v>
      </c>
      <c r="F34">
        <v>1707</v>
      </c>
      <c r="G34">
        <v>3446</v>
      </c>
      <c r="H34">
        <v>2865</v>
      </c>
      <c r="I34">
        <v>560</v>
      </c>
      <c r="J34">
        <v>521</v>
      </c>
      <c r="K34">
        <v>60</v>
      </c>
      <c r="L34">
        <v>40</v>
      </c>
      <c r="M34" t="s">
        <v>15</v>
      </c>
      <c r="N34">
        <v>39521</v>
      </c>
      <c r="O34" t="s">
        <v>16</v>
      </c>
      <c r="P34" s="1">
        <f t="shared" si="1"/>
        <v>2405</v>
      </c>
      <c r="Q34" s="1">
        <f t="shared" si="2"/>
        <v>3155.5</v>
      </c>
      <c r="R34" s="1">
        <f t="shared" si="3"/>
        <v>540.5</v>
      </c>
      <c r="S34" s="2">
        <f t="shared" si="4"/>
        <v>1.8240731603013257E-2</v>
      </c>
      <c r="T34" s="2">
        <f t="shared" si="5"/>
        <v>1.8724566847965168E-2</v>
      </c>
      <c r="U34" s="2">
        <f t="shared" si="6"/>
        <v>8.7531221679450055E-3</v>
      </c>
    </row>
    <row r="35" spans="1:21" x14ac:dyDescent="0.25">
      <c r="A35">
        <v>34</v>
      </c>
      <c r="B35">
        <v>42.8</v>
      </c>
      <c r="C35">
        <v>68076</v>
      </c>
      <c r="D35">
        <v>24421</v>
      </c>
      <c r="E35">
        <v>12205</v>
      </c>
      <c r="F35">
        <v>13898</v>
      </c>
      <c r="G35">
        <v>11680</v>
      </c>
      <c r="H35">
        <v>7391</v>
      </c>
      <c r="I35">
        <v>4932</v>
      </c>
      <c r="J35">
        <v>1294</v>
      </c>
      <c r="K35">
        <v>66</v>
      </c>
      <c r="L35">
        <v>51</v>
      </c>
      <c r="M35" t="s">
        <v>15</v>
      </c>
      <c r="N35">
        <v>143897</v>
      </c>
      <c r="O35" t="s">
        <v>16</v>
      </c>
      <c r="P35" s="1">
        <f t="shared" si="1"/>
        <v>13051.5</v>
      </c>
      <c r="Q35" s="1">
        <f t="shared" si="2"/>
        <v>9535.5</v>
      </c>
      <c r="R35" s="1">
        <f t="shared" si="3"/>
        <v>3113</v>
      </c>
      <c r="S35" s="2">
        <f t="shared" si="4"/>
        <v>0.10579706569295043</v>
      </c>
      <c r="T35" s="2">
        <f t="shared" si="5"/>
        <v>6.4715995718039376E-2</v>
      </c>
      <c r="U35" s="2">
        <f t="shared" si="6"/>
        <v>0.12247739881965473</v>
      </c>
    </row>
    <row r="36" spans="1:21" x14ac:dyDescent="0.25">
      <c r="A36">
        <v>35</v>
      </c>
      <c r="B36">
        <v>43.9</v>
      </c>
      <c r="C36">
        <v>17800</v>
      </c>
      <c r="D36">
        <v>19803</v>
      </c>
      <c r="E36">
        <v>7168</v>
      </c>
      <c r="F36">
        <v>9597</v>
      </c>
      <c r="G36">
        <v>4831</v>
      </c>
      <c r="H36">
        <v>5479</v>
      </c>
      <c r="I36">
        <v>2244</v>
      </c>
      <c r="J36">
        <v>1048</v>
      </c>
      <c r="K36">
        <v>70</v>
      </c>
      <c r="L36">
        <v>56</v>
      </c>
      <c r="M36" t="s">
        <v>15</v>
      </c>
      <c r="N36">
        <v>67970</v>
      </c>
      <c r="O36" t="s">
        <v>16</v>
      </c>
      <c r="P36" s="1">
        <f t="shared" si="1"/>
        <v>8382.5</v>
      </c>
      <c r="Q36" s="1">
        <f t="shared" si="2"/>
        <v>5155</v>
      </c>
      <c r="R36" s="1">
        <f t="shared" si="3"/>
        <v>1646</v>
      </c>
      <c r="S36" s="2">
        <f t="shared" si="4"/>
        <v>6.7399421033586634E-2</v>
      </c>
      <c r="T36" s="2">
        <f t="shared" si="5"/>
        <v>3.3138338325349709E-2</v>
      </c>
      <c r="U36" s="2">
        <f t="shared" si="6"/>
        <v>5.7624720938971287E-2</v>
      </c>
    </row>
    <row r="37" spans="1:21" x14ac:dyDescent="0.25">
      <c r="A37">
        <v>36</v>
      </c>
      <c r="B37">
        <v>44.8</v>
      </c>
      <c r="C37">
        <v>31830</v>
      </c>
      <c r="D37">
        <v>16292</v>
      </c>
      <c r="E37">
        <v>763</v>
      </c>
      <c r="F37">
        <v>9751</v>
      </c>
      <c r="G37">
        <v>2351</v>
      </c>
      <c r="H37">
        <v>3101</v>
      </c>
      <c r="I37">
        <v>1750</v>
      </c>
      <c r="J37">
        <v>895</v>
      </c>
      <c r="K37">
        <v>67</v>
      </c>
      <c r="L37">
        <v>61</v>
      </c>
      <c r="M37" t="s">
        <v>15</v>
      </c>
      <c r="N37">
        <v>66733</v>
      </c>
      <c r="O37" t="s">
        <v>16</v>
      </c>
      <c r="P37" s="1">
        <f t="shared" si="1"/>
        <v>5257</v>
      </c>
      <c r="Q37" s="1">
        <f t="shared" si="2"/>
        <v>2726</v>
      </c>
      <c r="R37" s="1">
        <f t="shared" si="3"/>
        <v>1322.5</v>
      </c>
      <c r="S37" s="2">
        <f t="shared" si="4"/>
        <v>4.1695450508240403E-2</v>
      </c>
      <c r="T37" s="2">
        <f t="shared" si="5"/>
        <v>1.5628435390332429E-2</v>
      </c>
      <c r="U37" s="2">
        <f t="shared" si="6"/>
        <v>4.3323533962556088E-2</v>
      </c>
    </row>
    <row r="38" spans="1:21" x14ac:dyDescent="0.25">
      <c r="A38">
        <v>37</v>
      </c>
      <c r="B38">
        <v>46.8</v>
      </c>
      <c r="C38">
        <v>58924</v>
      </c>
      <c r="D38">
        <v>46324</v>
      </c>
      <c r="E38">
        <v>52804</v>
      </c>
      <c r="F38">
        <v>3849</v>
      </c>
      <c r="G38">
        <v>16504</v>
      </c>
      <c r="H38">
        <v>14727</v>
      </c>
      <c r="I38">
        <v>2522</v>
      </c>
      <c r="J38">
        <v>1072</v>
      </c>
      <c r="K38">
        <v>67</v>
      </c>
      <c r="L38">
        <v>63</v>
      </c>
      <c r="M38" t="s">
        <v>15</v>
      </c>
      <c r="N38">
        <v>196726</v>
      </c>
      <c r="O38" t="s">
        <v>16</v>
      </c>
      <c r="P38" s="1">
        <f t="shared" si="1"/>
        <v>28326.5</v>
      </c>
      <c r="Q38" s="1">
        <f t="shared" si="2"/>
        <v>15615.5</v>
      </c>
      <c r="R38" s="1">
        <f t="shared" si="3"/>
        <v>1797</v>
      </c>
      <c r="S38" s="2">
        <f t="shared" si="4"/>
        <v>0.23141797427546959</v>
      </c>
      <c r="T38" s="2">
        <f t="shared" si="5"/>
        <v>0.10854481821491262</v>
      </c>
      <c r="U38" s="2">
        <f t="shared" si="6"/>
        <v>6.4300081784222279E-2</v>
      </c>
    </row>
    <row r="39" spans="1:21" x14ac:dyDescent="0.25">
      <c r="A39">
        <v>38</v>
      </c>
      <c r="B39">
        <v>47.8</v>
      </c>
      <c r="C39">
        <v>36027</v>
      </c>
      <c r="D39">
        <v>32181</v>
      </c>
      <c r="E39">
        <v>18810</v>
      </c>
      <c r="F39">
        <v>6826</v>
      </c>
      <c r="G39">
        <v>6976</v>
      </c>
      <c r="H39">
        <v>10224</v>
      </c>
      <c r="I39">
        <v>4943</v>
      </c>
      <c r="J39">
        <v>3125</v>
      </c>
      <c r="K39">
        <v>75</v>
      </c>
      <c r="L39">
        <v>60</v>
      </c>
      <c r="M39" t="s">
        <v>15</v>
      </c>
      <c r="N39">
        <v>119112</v>
      </c>
      <c r="O39" t="s">
        <v>16</v>
      </c>
      <c r="P39" s="1">
        <f t="shared" si="1"/>
        <v>12818</v>
      </c>
      <c r="Q39" s="1">
        <f t="shared" si="2"/>
        <v>8600</v>
      </c>
      <c r="R39" s="1">
        <f t="shared" si="3"/>
        <v>4034</v>
      </c>
      <c r="S39" s="2">
        <f t="shared" si="4"/>
        <v>0.10387677226224547</v>
      </c>
      <c r="T39" s="2">
        <f t="shared" si="5"/>
        <v>5.7972268177607651E-2</v>
      </c>
      <c r="U39" s="2">
        <f t="shared" si="6"/>
        <v>0.16319267920691408</v>
      </c>
    </row>
    <row r="40" spans="1:21" x14ac:dyDescent="0.25">
      <c r="A40">
        <v>39</v>
      </c>
      <c r="B40">
        <v>48.9</v>
      </c>
      <c r="C40">
        <v>16376</v>
      </c>
      <c r="D40">
        <v>20402</v>
      </c>
      <c r="E40">
        <v>4173</v>
      </c>
      <c r="F40">
        <v>2133</v>
      </c>
      <c r="G40">
        <v>11712</v>
      </c>
      <c r="H40">
        <v>4014</v>
      </c>
      <c r="I40">
        <v>2849</v>
      </c>
      <c r="J40">
        <v>1026</v>
      </c>
      <c r="K40">
        <v>77</v>
      </c>
      <c r="L40">
        <v>50</v>
      </c>
      <c r="M40" t="s">
        <v>15</v>
      </c>
      <c r="N40">
        <v>62685</v>
      </c>
      <c r="O40" t="s">
        <v>16</v>
      </c>
      <c r="P40" s="1">
        <f t="shared" si="1"/>
        <v>3153</v>
      </c>
      <c r="Q40" s="1">
        <f t="shared" si="2"/>
        <v>7863</v>
      </c>
      <c r="R40" s="1">
        <f t="shared" si="3"/>
        <v>1937.5</v>
      </c>
      <c r="S40" s="2">
        <f t="shared" si="4"/>
        <v>2.4392249745057402E-2</v>
      </c>
      <c r="T40" s="2">
        <f t="shared" si="5"/>
        <v>5.265946518744391E-2</v>
      </c>
      <c r="U40" s="2">
        <f t="shared" si="6"/>
        <v>7.051126190844588E-2</v>
      </c>
    </row>
    <row r="41" spans="1:21" x14ac:dyDescent="0.25">
      <c r="A41">
        <v>40</v>
      </c>
      <c r="B41">
        <v>49.8</v>
      </c>
      <c r="C41">
        <v>49621</v>
      </c>
      <c r="D41">
        <v>18697</v>
      </c>
      <c r="E41">
        <v>4346</v>
      </c>
      <c r="F41">
        <v>1863</v>
      </c>
      <c r="G41">
        <v>15575</v>
      </c>
      <c r="H41">
        <v>9120</v>
      </c>
      <c r="I41">
        <v>4217</v>
      </c>
      <c r="J41">
        <v>2292</v>
      </c>
      <c r="K41">
        <v>84</v>
      </c>
      <c r="L41">
        <v>37</v>
      </c>
      <c r="M41" t="s">
        <v>15</v>
      </c>
      <c r="N41">
        <v>105731</v>
      </c>
      <c r="O41" t="s">
        <v>16</v>
      </c>
      <c r="P41" s="1">
        <f t="shared" si="1"/>
        <v>3104.5</v>
      </c>
      <c r="Q41" s="1">
        <f t="shared" si="2"/>
        <v>12347.5</v>
      </c>
      <c r="R41" s="1">
        <f t="shared" si="3"/>
        <v>3254.5</v>
      </c>
      <c r="S41" s="2">
        <f t="shared" si="4"/>
        <v>2.3993387940392776E-2</v>
      </c>
      <c r="T41" s="2">
        <f t="shared" si="5"/>
        <v>8.4986826122843251E-2</v>
      </c>
      <c r="U41" s="2">
        <f t="shared" si="6"/>
        <v>0.12873278663159524</v>
      </c>
    </row>
    <row r="42" spans="1:21" x14ac:dyDescent="0.25">
      <c r="A42">
        <v>41</v>
      </c>
      <c r="B42">
        <v>50.8</v>
      </c>
      <c r="C42">
        <v>11187</v>
      </c>
      <c r="D42">
        <v>6383</v>
      </c>
      <c r="E42">
        <v>5217</v>
      </c>
      <c r="F42">
        <v>7340</v>
      </c>
      <c r="G42">
        <v>5679</v>
      </c>
      <c r="H42">
        <v>4367</v>
      </c>
      <c r="I42">
        <v>1815</v>
      </c>
      <c r="J42">
        <v>694</v>
      </c>
      <c r="K42">
        <v>80</v>
      </c>
      <c r="L42">
        <v>44</v>
      </c>
      <c r="M42" t="s">
        <v>15</v>
      </c>
      <c r="N42">
        <v>42682</v>
      </c>
      <c r="O42" t="s">
        <v>16</v>
      </c>
      <c r="P42" s="1">
        <f t="shared" si="1"/>
        <v>6278.5</v>
      </c>
      <c r="Q42" s="1">
        <f t="shared" si="2"/>
        <v>5023</v>
      </c>
      <c r="R42" s="1">
        <f t="shared" si="3"/>
        <v>1254.5</v>
      </c>
      <c r="S42" s="2">
        <f t="shared" si="4"/>
        <v>5.0096220270403634E-2</v>
      </c>
      <c r="T42" s="2">
        <f t="shared" si="5"/>
        <v>3.2186791521141282E-2</v>
      </c>
      <c r="U42" s="2">
        <f t="shared" si="6"/>
        <v>4.0317411197807296E-2</v>
      </c>
    </row>
    <row r="43" spans="1:21" x14ac:dyDescent="0.25">
      <c r="A43">
        <v>42</v>
      </c>
      <c r="B43">
        <v>51.8</v>
      </c>
      <c r="C43">
        <v>24959</v>
      </c>
      <c r="D43">
        <v>38476</v>
      </c>
      <c r="E43">
        <v>11085</v>
      </c>
      <c r="F43">
        <v>6303</v>
      </c>
      <c r="G43">
        <v>14404</v>
      </c>
      <c r="H43">
        <v>3105</v>
      </c>
      <c r="I43">
        <v>3807</v>
      </c>
      <c r="J43">
        <v>505</v>
      </c>
      <c r="K43">
        <v>74</v>
      </c>
      <c r="L43">
        <v>40</v>
      </c>
      <c r="M43" t="s">
        <v>15</v>
      </c>
      <c r="N43">
        <v>102644</v>
      </c>
      <c r="O43" t="s">
        <v>16</v>
      </c>
      <c r="P43" s="1">
        <f t="shared" si="1"/>
        <v>8694</v>
      </c>
      <c r="Q43" s="1">
        <f t="shared" si="2"/>
        <v>8754.5</v>
      </c>
      <c r="R43" s="1">
        <f t="shared" si="3"/>
        <v>2156</v>
      </c>
      <c r="S43" s="2">
        <f t="shared" si="4"/>
        <v>6.9961182933649127E-2</v>
      </c>
      <c r="T43" s="2">
        <f t="shared" si="5"/>
        <v>5.908601045980616E-2</v>
      </c>
      <c r="U43" s="2">
        <f t="shared" si="6"/>
        <v>8.0170641674587206E-2</v>
      </c>
    </row>
    <row r="44" spans="1:21" x14ac:dyDescent="0.25">
      <c r="A44">
        <v>43</v>
      </c>
      <c r="B44">
        <v>53.8</v>
      </c>
      <c r="C44">
        <v>21589</v>
      </c>
      <c r="D44">
        <v>28257</v>
      </c>
      <c r="E44">
        <v>5303</v>
      </c>
      <c r="F44">
        <v>6041</v>
      </c>
      <c r="G44">
        <v>8285</v>
      </c>
      <c r="H44">
        <v>4400</v>
      </c>
      <c r="I44">
        <v>1331</v>
      </c>
      <c r="J44">
        <v>1819</v>
      </c>
      <c r="K44">
        <v>70</v>
      </c>
      <c r="L44">
        <v>44</v>
      </c>
      <c r="M44" t="s">
        <v>15</v>
      </c>
      <c r="N44">
        <v>77025</v>
      </c>
      <c r="O44" t="s">
        <v>16</v>
      </c>
      <c r="P44" s="1">
        <f t="shared" si="1"/>
        <v>5672</v>
      </c>
      <c r="Q44" s="1">
        <f t="shared" si="2"/>
        <v>6342.5</v>
      </c>
      <c r="R44" s="1">
        <f t="shared" si="3"/>
        <v>1575</v>
      </c>
      <c r="S44" s="2">
        <f t="shared" si="4"/>
        <v>4.5108391723411953E-2</v>
      </c>
      <c r="T44" s="2">
        <f t="shared" si="5"/>
        <v>4.1698655219270263E-2</v>
      </c>
      <c r="U44" s="2">
        <f t="shared" si="6"/>
        <v>5.4485975111071817E-2</v>
      </c>
    </row>
    <row r="45" spans="1:21" x14ac:dyDescent="0.25">
      <c r="A45">
        <v>44</v>
      </c>
      <c r="B45">
        <v>54.8</v>
      </c>
      <c r="C45">
        <v>13072</v>
      </c>
      <c r="D45">
        <v>36556</v>
      </c>
      <c r="E45">
        <v>6155</v>
      </c>
      <c r="F45">
        <v>2163</v>
      </c>
      <c r="G45">
        <v>5999</v>
      </c>
      <c r="H45">
        <v>2218</v>
      </c>
      <c r="I45">
        <v>3709</v>
      </c>
      <c r="J45">
        <v>650</v>
      </c>
      <c r="K45">
        <v>54</v>
      </c>
      <c r="L45">
        <v>47</v>
      </c>
      <c r="M45" t="s">
        <v>15</v>
      </c>
      <c r="N45">
        <v>70522</v>
      </c>
      <c r="O45" t="s">
        <v>16</v>
      </c>
      <c r="P45" s="1">
        <f t="shared" si="1"/>
        <v>4159</v>
      </c>
      <c r="Q45" s="1">
        <f t="shared" si="2"/>
        <v>4108.5</v>
      </c>
      <c r="R45" s="1">
        <f t="shared" si="3"/>
        <v>2179.5</v>
      </c>
      <c r="S45" s="2">
        <f t="shared" si="4"/>
        <v>3.2665548208822656E-2</v>
      </c>
      <c r="T45" s="2">
        <f t="shared" si="5"/>
        <v>2.559444642683362E-2</v>
      </c>
      <c r="U45" s="2">
        <f t="shared" si="6"/>
        <v>8.1209522335934217E-2</v>
      </c>
    </row>
    <row r="46" spans="1:21" x14ac:dyDescent="0.25">
      <c r="A46">
        <v>45</v>
      </c>
      <c r="B46">
        <v>55.8</v>
      </c>
      <c r="C46">
        <v>14109</v>
      </c>
      <c r="D46">
        <v>7902</v>
      </c>
      <c r="E46">
        <v>7941</v>
      </c>
      <c r="F46">
        <v>3163</v>
      </c>
      <c r="G46">
        <v>3448</v>
      </c>
      <c r="H46">
        <v>2466</v>
      </c>
      <c r="I46">
        <v>6681</v>
      </c>
      <c r="J46">
        <v>850</v>
      </c>
      <c r="K46">
        <v>60</v>
      </c>
      <c r="L46">
        <v>53</v>
      </c>
      <c r="M46" t="s">
        <v>15</v>
      </c>
      <c r="N46">
        <v>46560</v>
      </c>
      <c r="O46" t="s">
        <v>16</v>
      </c>
      <c r="P46" s="1">
        <f t="shared" si="1"/>
        <v>5552</v>
      </c>
      <c r="Q46" s="1">
        <f t="shared" si="2"/>
        <v>2957</v>
      </c>
      <c r="R46" s="1">
        <f t="shared" si="3"/>
        <v>3765.5</v>
      </c>
      <c r="S46" s="2">
        <f t="shared" si="4"/>
        <v>4.4121517155169578E-2</v>
      </c>
      <c r="T46" s="2">
        <f t="shared" si="5"/>
        <v>1.7293642297697184E-2</v>
      </c>
      <c r="U46" s="2">
        <f t="shared" si="6"/>
        <v>0.15132291505492806</v>
      </c>
    </row>
    <row r="47" spans="1:21" x14ac:dyDescent="0.25">
      <c r="A47">
        <v>46</v>
      </c>
      <c r="B47">
        <v>56.8</v>
      </c>
      <c r="C47">
        <v>20173</v>
      </c>
      <c r="D47">
        <v>3429</v>
      </c>
      <c r="E47">
        <v>3488</v>
      </c>
      <c r="F47">
        <v>2116</v>
      </c>
      <c r="G47">
        <v>11998</v>
      </c>
      <c r="H47">
        <v>4027</v>
      </c>
      <c r="I47">
        <v>1992</v>
      </c>
      <c r="J47">
        <v>1608</v>
      </c>
      <c r="K47">
        <v>69</v>
      </c>
      <c r="L47">
        <v>53</v>
      </c>
      <c r="M47" t="s">
        <v>15</v>
      </c>
      <c r="N47">
        <v>48831</v>
      </c>
      <c r="O47" t="s">
        <v>16</v>
      </c>
      <c r="P47" s="1">
        <f t="shared" si="1"/>
        <v>2802</v>
      </c>
      <c r="Q47" s="1">
        <f t="shared" si="2"/>
        <v>8012.5</v>
      </c>
      <c r="R47" s="1">
        <f t="shared" si="3"/>
        <v>1800</v>
      </c>
      <c r="S47" s="2">
        <f t="shared" si="4"/>
        <v>2.1505641632948453E-2</v>
      </c>
      <c r="T47" s="2">
        <f t="shared" si="5"/>
        <v>5.373716403008906E-2</v>
      </c>
      <c r="U47" s="2">
        <f t="shared" si="6"/>
        <v>6.4432704847372957E-2</v>
      </c>
    </row>
    <row r="48" spans="1:21" x14ac:dyDescent="0.25">
      <c r="A48">
        <v>47</v>
      </c>
      <c r="B48">
        <v>57.8</v>
      </c>
      <c r="C48">
        <v>7461</v>
      </c>
      <c r="D48">
        <v>17884</v>
      </c>
      <c r="E48">
        <v>771</v>
      </c>
      <c r="F48">
        <v>2091</v>
      </c>
      <c r="G48">
        <v>8715</v>
      </c>
      <c r="H48">
        <v>9657</v>
      </c>
      <c r="I48">
        <v>2011</v>
      </c>
      <c r="J48">
        <v>1262</v>
      </c>
      <c r="K48">
        <v>78</v>
      </c>
      <c r="L48">
        <v>37</v>
      </c>
      <c r="M48" t="s">
        <v>15</v>
      </c>
      <c r="N48">
        <v>49852</v>
      </c>
      <c r="O48" t="s">
        <v>16</v>
      </c>
      <c r="P48" s="1">
        <f t="shared" si="1"/>
        <v>1431</v>
      </c>
      <c r="Q48" s="1">
        <f t="shared" si="2"/>
        <v>9186</v>
      </c>
      <c r="R48" s="1">
        <f t="shared" si="3"/>
        <v>1636.5</v>
      </c>
      <c r="S48" s="2">
        <f t="shared" si="4"/>
        <v>1.0230599690779302E-2</v>
      </c>
      <c r="T48" s="2">
        <f t="shared" si="5"/>
        <v>6.2196559293260234E-2</v>
      </c>
      <c r="U48" s="2">
        <f t="shared" si="6"/>
        <v>5.7204747905660797E-2</v>
      </c>
    </row>
    <row r="49" spans="1:21" x14ac:dyDescent="0.25">
      <c r="A49">
        <v>48</v>
      </c>
      <c r="B49">
        <v>58.8</v>
      </c>
      <c r="C49">
        <v>23212</v>
      </c>
      <c r="D49">
        <v>4352</v>
      </c>
      <c r="E49">
        <v>16492</v>
      </c>
      <c r="F49">
        <v>6526</v>
      </c>
      <c r="G49">
        <v>7914</v>
      </c>
      <c r="H49">
        <v>4248</v>
      </c>
      <c r="I49">
        <v>1226</v>
      </c>
      <c r="J49">
        <v>833</v>
      </c>
      <c r="K49">
        <v>87</v>
      </c>
      <c r="L49">
        <v>51</v>
      </c>
      <c r="M49" t="s">
        <v>15</v>
      </c>
      <c r="N49">
        <v>64803</v>
      </c>
      <c r="O49" t="s">
        <v>16</v>
      </c>
      <c r="P49" s="1">
        <f t="shared" si="1"/>
        <v>11509</v>
      </c>
      <c r="Q49" s="1">
        <f t="shared" si="2"/>
        <v>6081</v>
      </c>
      <c r="R49" s="1">
        <f t="shared" si="3"/>
        <v>1029.5</v>
      </c>
      <c r="S49" s="2">
        <f t="shared" si="4"/>
        <v>9.3111615513668214E-2</v>
      </c>
      <c r="T49" s="2">
        <f t="shared" si="5"/>
        <v>3.9813583330630078E-2</v>
      </c>
      <c r="U49" s="2">
        <f t="shared" si="6"/>
        <v>3.0370681461506156E-2</v>
      </c>
    </row>
    <row r="50" spans="1:21" x14ac:dyDescent="0.25">
      <c r="A50">
        <v>49</v>
      </c>
      <c r="B50">
        <v>60.8</v>
      </c>
      <c r="C50">
        <v>20728</v>
      </c>
      <c r="D50">
        <v>11669</v>
      </c>
      <c r="E50">
        <v>3235</v>
      </c>
      <c r="F50">
        <v>1609</v>
      </c>
      <c r="G50">
        <v>3820</v>
      </c>
      <c r="H50">
        <v>3241</v>
      </c>
      <c r="I50">
        <v>2722</v>
      </c>
      <c r="J50">
        <v>1667</v>
      </c>
      <c r="K50">
        <v>90</v>
      </c>
      <c r="L50">
        <v>41</v>
      </c>
      <c r="M50" t="s">
        <v>15</v>
      </c>
      <c r="N50">
        <v>48691</v>
      </c>
      <c r="O50" t="s">
        <v>16</v>
      </c>
      <c r="P50" s="1">
        <f t="shared" si="1"/>
        <v>2422</v>
      </c>
      <c r="Q50" s="1">
        <f t="shared" si="2"/>
        <v>3530.5</v>
      </c>
      <c r="R50" s="1">
        <f t="shared" si="3"/>
        <v>2194.5</v>
      </c>
      <c r="S50" s="2">
        <f t="shared" si="4"/>
        <v>1.8380538833514259E-2</v>
      </c>
      <c r="T50" s="2">
        <f t="shared" si="5"/>
        <v>2.1427824814466395E-2</v>
      </c>
      <c r="U50" s="2">
        <f t="shared" si="6"/>
        <v>8.1872637651687633E-2</v>
      </c>
    </row>
    <row r="51" spans="1:21" x14ac:dyDescent="0.25">
      <c r="A51">
        <v>50</v>
      </c>
      <c r="B51">
        <v>61.8</v>
      </c>
      <c r="C51">
        <v>30523</v>
      </c>
      <c r="D51">
        <v>15394</v>
      </c>
      <c r="E51">
        <v>8956</v>
      </c>
      <c r="F51">
        <v>14634</v>
      </c>
      <c r="G51">
        <v>4690</v>
      </c>
      <c r="H51">
        <v>7068</v>
      </c>
      <c r="I51">
        <v>1581</v>
      </c>
      <c r="J51">
        <v>1317</v>
      </c>
      <c r="K51">
        <v>75</v>
      </c>
      <c r="L51">
        <v>53</v>
      </c>
      <c r="M51" t="s">
        <v>15</v>
      </c>
      <c r="N51">
        <v>84163</v>
      </c>
      <c r="O51" t="s">
        <v>16</v>
      </c>
      <c r="P51" s="1">
        <f t="shared" si="1"/>
        <v>11795</v>
      </c>
      <c r="Q51" s="1">
        <f t="shared" si="2"/>
        <v>5879</v>
      </c>
      <c r="R51" s="1">
        <f t="shared" si="3"/>
        <v>1449</v>
      </c>
      <c r="S51" s="2">
        <f t="shared" si="4"/>
        <v>9.5463666567979208E-2</v>
      </c>
      <c r="T51" s="2">
        <f t="shared" si="5"/>
        <v>3.8357428372674744E-2</v>
      </c>
      <c r="U51" s="2">
        <f t="shared" si="6"/>
        <v>4.8915806458743175E-2</v>
      </c>
    </row>
    <row r="52" spans="1:21" x14ac:dyDescent="0.25">
      <c r="A52">
        <v>51</v>
      </c>
      <c r="B52">
        <v>62.8</v>
      </c>
      <c r="C52">
        <v>12277</v>
      </c>
      <c r="D52">
        <v>8297</v>
      </c>
      <c r="E52">
        <v>15474</v>
      </c>
      <c r="F52">
        <v>4839</v>
      </c>
      <c r="G52">
        <v>7185</v>
      </c>
      <c r="H52">
        <v>5022</v>
      </c>
      <c r="I52">
        <v>2755</v>
      </c>
      <c r="J52">
        <v>1030</v>
      </c>
      <c r="K52">
        <v>77</v>
      </c>
      <c r="L52">
        <v>50</v>
      </c>
      <c r="M52" t="s">
        <v>15</v>
      </c>
      <c r="N52">
        <v>56879</v>
      </c>
      <c r="O52" t="s">
        <v>16</v>
      </c>
      <c r="P52" s="1">
        <f t="shared" si="1"/>
        <v>10156.5</v>
      </c>
      <c r="Q52" s="1">
        <f t="shared" si="2"/>
        <v>6103.5</v>
      </c>
      <c r="R52" s="1">
        <f t="shared" si="3"/>
        <v>1892.5</v>
      </c>
      <c r="S52" s="2">
        <f t="shared" si="4"/>
        <v>8.1988716734103101E-2</v>
      </c>
      <c r="T52" s="2">
        <f t="shared" si="5"/>
        <v>3.9975778808620147E-2</v>
      </c>
      <c r="U52" s="2">
        <f t="shared" si="6"/>
        <v>6.8521915961185648E-2</v>
      </c>
    </row>
    <row r="53" spans="1:21" x14ac:dyDescent="0.25">
      <c r="A53">
        <v>52</v>
      </c>
      <c r="B53">
        <v>63.8</v>
      </c>
      <c r="C53">
        <v>31731</v>
      </c>
      <c r="D53">
        <v>7941</v>
      </c>
      <c r="E53">
        <v>5417</v>
      </c>
      <c r="F53">
        <v>12908</v>
      </c>
      <c r="G53">
        <v>1270</v>
      </c>
      <c r="H53">
        <v>3420</v>
      </c>
      <c r="I53">
        <v>2897</v>
      </c>
      <c r="J53">
        <v>719</v>
      </c>
      <c r="K53">
        <v>74</v>
      </c>
      <c r="L53">
        <v>64</v>
      </c>
      <c r="M53" t="s">
        <v>15</v>
      </c>
      <c r="N53">
        <v>66303</v>
      </c>
      <c r="O53" t="s">
        <v>16</v>
      </c>
      <c r="P53" s="1">
        <f t="shared" si="1"/>
        <v>9162.5</v>
      </c>
      <c r="Q53" s="1">
        <f t="shared" si="2"/>
        <v>2345</v>
      </c>
      <c r="R53" s="1">
        <f t="shared" si="3"/>
        <v>1808</v>
      </c>
      <c r="S53" s="2">
        <f t="shared" si="4"/>
        <v>7.3814105727162072E-2</v>
      </c>
      <c r="T53" s="2">
        <f t="shared" si="5"/>
        <v>1.2881925296367181E-2</v>
      </c>
      <c r="U53" s="2">
        <f t="shared" si="6"/>
        <v>6.4786366349108115E-2</v>
      </c>
    </row>
    <row r="54" spans="1:21" x14ac:dyDescent="0.25">
      <c r="A54">
        <v>53</v>
      </c>
      <c r="B54">
        <v>64.8</v>
      </c>
      <c r="C54">
        <v>20843</v>
      </c>
      <c r="D54">
        <v>12948</v>
      </c>
      <c r="E54">
        <v>6018</v>
      </c>
      <c r="F54">
        <v>1745</v>
      </c>
      <c r="G54">
        <v>1653</v>
      </c>
      <c r="H54">
        <v>2095</v>
      </c>
      <c r="I54">
        <v>1405</v>
      </c>
      <c r="J54">
        <v>964</v>
      </c>
      <c r="K54">
        <v>69</v>
      </c>
      <c r="L54">
        <v>78</v>
      </c>
      <c r="M54" t="s">
        <v>15</v>
      </c>
      <c r="N54">
        <v>47671</v>
      </c>
      <c r="O54" t="s">
        <v>16</v>
      </c>
      <c r="P54" s="1">
        <f t="shared" si="1"/>
        <v>3881.5</v>
      </c>
      <c r="Q54" s="1">
        <f t="shared" si="2"/>
        <v>1874</v>
      </c>
      <c r="R54" s="1">
        <f t="shared" si="3"/>
        <v>1184.5</v>
      </c>
      <c r="S54" s="2">
        <f t="shared" si="4"/>
        <v>3.0383400769762162E-2</v>
      </c>
      <c r="T54" s="2">
        <f t="shared" si="5"/>
        <v>9.4866332904416407E-3</v>
      </c>
      <c r="U54" s="2">
        <f t="shared" si="6"/>
        <v>3.7222873057624721E-2</v>
      </c>
    </row>
    <row r="55" spans="1:21" x14ac:dyDescent="0.25">
      <c r="A55">
        <v>54</v>
      </c>
      <c r="B55">
        <v>65.8</v>
      </c>
      <c r="C55">
        <v>38242</v>
      </c>
      <c r="D55">
        <v>23004</v>
      </c>
      <c r="E55">
        <v>9879</v>
      </c>
      <c r="F55">
        <v>6503</v>
      </c>
      <c r="G55">
        <v>2762</v>
      </c>
      <c r="H55">
        <v>4139</v>
      </c>
      <c r="I55">
        <v>1660</v>
      </c>
      <c r="J55">
        <v>1463</v>
      </c>
      <c r="K55">
        <v>64</v>
      </c>
      <c r="L55">
        <v>75</v>
      </c>
      <c r="M55" t="s">
        <v>15</v>
      </c>
      <c r="N55">
        <v>87652</v>
      </c>
      <c r="O55" t="s">
        <v>16</v>
      </c>
      <c r="P55" s="1">
        <f t="shared" si="1"/>
        <v>8191</v>
      </c>
      <c r="Q55" s="1">
        <f t="shared" si="2"/>
        <v>3450.5</v>
      </c>
      <c r="R55" s="1">
        <f t="shared" si="3"/>
        <v>1561.5</v>
      </c>
      <c r="S55" s="2">
        <f t="shared" si="4"/>
        <v>6.5824533701766511E-2</v>
      </c>
      <c r="T55" s="2">
        <f t="shared" si="5"/>
        <v>2.0851129781612798E-2</v>
      </c>
      <c r="U55" s="2">
        <f t="shared" si="6"/>
        <v>5.3889171326893748E-2</v>
      </c>
    </row>
    <row r="56" spans="1:21" x14ac:dyDescent="0.25">
      <c r="A56">
        <v>55</v>
      </c>
      <c r="B56">
        <v>67.7</v>
      </c>
      <c r="C56">
        <v>87308</v>
      </c>
      <c r="D56">
        <v>25913</v>
      </c>
      <c r="E56">
        <v>4954</v>
      </c>
      <c r="F56">
        <v>6244</v>
      </c>
      <c r="G56">
        <v>9609</v>
      </c>
      <c r="H56">
        <v>9476</v>
      </c>
      <c r="I56">
        <v>4485</v>
      </c>
      <c r="J56">
        <v>927</v>
      </c>
      <c r="K56">
        <v>67</v>
      </c>
      <c r="L56">
        <v>63</v>
      </c>
      <c r="M56" t="s">
        <v>15</v>
      </c>
      <c r="N56">
        <v>148916</v>
      </c>
      <c r="O56" t="s">
        <v>16</v>
      </c>
      <c r="P56" s="1">
        <f t="shared" si="1"/>
        <v>5599</v>
      </c>
      <c r="Q56" s="1">
        <f t="shared" si="2"/>
        <v>9542.5</v>
      </c>
      <c r="R56" s="1">
        <f t="shared" si="3"/>
        <v>2706</v>
      </c>
      <c r="S56" s="2">
        <f t="shared" si="4"/>
        <v>4.4508043027731176E-2</v>
      </c>
      <c r="T56" s="2">
        <f t="shared" si="5"/>
        <v>6.4766456533414077E-2</v>
      </c>
      <c r="U56" s="2">
        <f t="shared" si="6"/>
        <v>0.1044848699188789</v>
      </c>
    </row>
    <row r="57" spans="1:21" x14ac:dyDescent="0.25">
      <c r="A57">
        <v>56</v>
      </c>
      <c r="B57">
        <v>68.8</v>
      </c>
      <c r="C57">
        <v>14915</v>
      </c>
      <c r="D57">
        <v>12434</v>
      </c>
      <c r="E57">
        <v>5801</v>
      </c>
      <c r="F57">
        <v>6507</v>
      </c>
      <c r="G57">
        <v>6203</v>
      </c>
      <c r="H57">
        <v>4386</v>
      </c>
      <c r="I57">
        <v>2977</v>
      </c>
      <c r="J57">
        <v>795</v>
      </c>
      <c r="K57">
        <v>70</v>
      </c>
      <c r="L57">
        <v>60</v>
      </c>
      <c r="M57" t="s">
        <v>15</v>
      </c>
      <c r="N57">
        <v>54018</v>
      </c>
      <c r="O57" t="s">
        <v>16</v>
      </c>
      <c r="P57" s="1">
        <f t="shared" si="1"/>
        <v>6154</v>
      </c>
      <c r="Q57" s="1">
        <f t="shared" si="2"/>
        <v>5294.5</v>
      </c>
      <c r="R57" s="1">
        <f t="shared" si="3"/>
        <v>1886</v>
      </c>
      <c r="S57" s="2">
        <f t="shared" si="4"/>
        <v>4.9072337905852165E-2</v>
      </c>
      <c r="T57" s="2">
        <f t="shared" si="5"/>
        <v>3.414395028888817E-2</v>
      </c>
      <c r="U57" s="2">
        <f t="shared" si="6"/>
        <v>6.8234565991025842E-2</v>
      </c>
    </row>
    <row r="58" spans="1:21" x14ac:dyDescent="0.25">
      <c r="A58">
        <v>57</v>
      </c>
      <c r="B58">
        <v>69.8</v>
      </c>
      <c r="C58">
        <v>17962</v>
      </c>
      <c r="D58">
        <v>24173</v>
      </c>
      <c r="E58">
        <v>7140</v>
      </c>
      <c r="F58">
        <v>3185</v>
      </c>
      <c r="G58">
        <v>2956</v>
      </c>
      <c r="H58">
        <v>3817</v>
      </c>
      <c r="I58">
        <v>1720</v>
      </c>
      <c r="J58">
        <v>1648</v>
      </c>
      <c r="K58">
        <v>69</v>
      </c>
      <c r="L58">
        <v>54</v>
      </c>
      <c r="M58" t="s">
        <v>15</v>
      </c>
      <c r="N58">
        <v>62601</v>
      </c>
      <c r="O58" t="s">
        <v>16</v>
      </c>
      <c r="P58" s="1">
        <f t="shared" si="1"/>
        <v>5162.5</v>
      </c>
      <c r="Q58" s="1">
        <f t="shared" si="2"/>
        <v>3386.5</v>
      </c>
      <c r="R58" s="1">
        <f t="shared" si="3"/>
        <v>1684</v>
      </c>
      <c r="S58" s="2">
        <f t="shared" si="4"/>
        <v>4.0918286785749533E-2</v>
      </c>
      <c r="T58" s="2">
        <f t="shared" si="5"/>
        <v>2.0389773755329924E-2</v>
      </c>
      <c r="U58" s="2">
        <f t="shared" si="6"/>
        <v>5.9304613072213255E-2</v>
      </c>
    </row>
    <row r="59" spans="1:21" x14ac:dyDescent="0.25">
      <c r="A59">
        <v>58</v>
      </c>
      <c r="B59">
        <v>70.7</v>
      </c>
      <c r="C59">
        <v>6900</v>
      </c>
      <c r="D59">
        <v>15091</v>
      </c>
      <c r="E59">
        <v>14717</v>
      </c>
      <c r="F59">
        <v>5725</v>
      </c>
      <c r="G59">
        <v>2823</v>
      </c>
      <c r="H59">
        <v>3521</v>
      </c>
      <c r="I59">
        <v>2747</v>
      </c>
      <c r="J59">
        <v>1401</v>
      </c>
      <c r="K59">
        <v>63</v>
      </c>
      <c r="L59">
        <v>66</v>
      </c>
      <c r="M59" t="s">
        <v>15</v>
      </c>
      <c r="N59">
        <v>52925</v>
      </c>
      <c r="O59" t="s">
        <v>16</v>
      </c>
      <c r="P59" s="1">
        <f t="shared" si="1"/>
        <v>10221</v>
      </c>
      <c r="Q59" s="1">
        <f t="shared" si="2"/>
        <v>3172</v>
      </c>
      <c r="R59" s="1">
        <f t="shared" si="3"/>
        <v>2074</v>
      </c>
      <c r="S59" s="2">
        <f t="shared" si="4"/>
        <v>8.2519161814533379E-2</v>
      </c>
      <c r="T59" s="2">
        <f t="shared" si="5"/>
        <v>1.8843510198491221E-2</v>
      </c>
      <c r="U59" s="2">
        <f t="shared" si="6"/>
        <v>7.6545611281801901E-2</v>
      </c>
    </row>
    <row r="60" spans="1:21" x14ac:dyDescent="0.25">
      <c r="A60">
        <v>59</v>
      </c>
      <c r="B60">
        <v>71.7</v>
      </c>
      <c r="C60">
        <v>8289</v>
      </c>
      <c r="D60">
        <v>4145</v>
      </c>
      <c r="E60">
        <v>6557</v>
      </c>
      <c r="F60">
        <v>6150</v>
      </c>
      <c r="G60">
        <v>6844</v>
      </c>
      <c r="H60">
        <v>2809</v>
      </c>
      <c r="I60">
        <v>1516</v>
      </c>
      <c r="J60">
        <v>656</v>
      </c>
      <c r="K60">
        <v>63</v>
      </c>
      <c r="L60">
        <v>67</v>
      </c>
      <c r="M60" t="s">
        <v>15</v>
      </c>
      <c r="N60">
        <v>36966</v>
      </c>
      <c r="O60" t="s">
        <v>16</v>
      </c>
      <c r="P60" s="1">
        <f t="shared" si="1"/>
        <v>6353.5</v>
      </c>
      <c r="Q60" s="1">
        <f t="shared" si="2"/>
        <v>4826.5</v>
      </c>
      <c r="R60" s="1">
        <f t="shared" si="3"/>
        <v>1086</v>
      </c>
      <c r="S60" s="2">
        <f t="shared" si="4"/>
        <v>5.0713016875555114E-2</v>
      </c>
      <c r="T60" s="2">
        <f t="shared" si="5"/>
        <v>3.0770284346694637E-2</v>
      </c>
      <c r="U60" s="2">
        <f t="shared" si="6"/>
        <v>3.2868415817510668E-2</v>
      </c>
    </row>
    <row r="61" spans="1:21" x14ac:dyDescent="0.25">
      <c r="A61">
        <v>60</v>
      </c>
      <c r="B61">
        <v>72.7</v>
      </c>
      <c r="C61">
        <v>30370</v>
      </c>
      <c r="D61">
        <v>34495</v>
      </c>
      <c r="E61">
        <v>12643</v>
      </c>
      <c r="F61">
        <v>2930</v>
      </c>
      <c r="G61">
        <v>2790</v>
      </c>
      <c r="H61">
        <v>3411</v>
      </c>
      <c r="I61">
        <v>1632</v>
      </c>
      <c r="J61">
        <v>1392</v>
      </c>
      <c r="K61">
        <v>54</v>
      </c>
      <c r="L61">
        <v>64</v>
      </c>
      <c r="M61" t="s">
        <v>15</v>
      </c>
      <c r="N61">
        <v>89663</v>
      </c>
      <c r="O61" t="s">
        <v>16</v>
      </c>
      <c r="P61" s="1">
        <f t="shared" si="1"/>
        <v>7786.5</v>
      </c>
      <c r="Q61" s="1">
        <f t="shared" si="2"/>
        <v>3100.5</v>
      </c>
      <c r="R61" s="1">
        <f t="shared" si="3"/>
        <v>1512</v>
      </c>
      <c r="S61" s="2">
        <f t="shared" si="4"/>
        <v>6.2497944011316163E-2</v>
      </c>
      <c r="T61" s="2">
        <f t="shared" si="5"/>
        <v>1.8328089012878322E-2</v>
      </c>
      <c r="U61" s="2">
        <f t="shared" si="6"/>
        <v>5.1700890784907493E-2</v>
      </c>
    </row>
    <row r="62" spans="1:21" x14ac:dyDescent="0.25">
      <c r="A62">
        <v>61</v>
      </c>
      <c r="B62">
        <v>74.7</v>
      </c>
      <c r="C62">
        <v>6271</v>
      </c>
      <c r="D62">
        <v>13552</v>
      </c>
      <c r="E62">
        <v>1406</v>
      </c>
      <c r="F62">
        <v>12463</v>
      </c>
      <c r="G62">
        <v>3342</v>
      </c>
      <c r="H62">
        <v>3745</v>
      </c>
      <c r="I62">
        <v>1308</v>
      </c>
      <c r="J62">
        <v>1356</v>
      </c>
      <c r="K62">
        <v>57</v>
      </c>
      <c r="L62">
        <v>70</v>
      </c>
      <c r="M62" t="s">
        <v>15</v>
      </c>
      <c r="N62">
        <v>43443</v>
      </c>
      <c r="O62" t="s">
        <v>16</v>
      </c>
      <c r="P62" s="1">
        <f t="shared" si="1"/>
        <v>6934.5</v>
      </c>
      <c r="Q62" s="1">
        <f t="shared" si="2"/>
        <v>3543.5</v>
      </c>
      <c r="R62" s="1">
        <f t="shared" si="3"/>
        <v>1332</v>
      </c>
      <c r="S62" s="2">
        <f t="shared" si="4"/>
        <v>5.549113457679529E-2</v>
      </c>
      <c r="T62" s="2">
        <f t="shared" si="5"/>
        <v>2.1521537757305104E-2</v>
      </c>
      <c r="U62" s="2">
        <f t="shared" si="6"/>
        <v>4.3743506995866578E-2</v>
      </c>
    </row>
    <row r="63" spans="1:21" x14ac:dyDescent="0.25">
      <c r="A63">
        <v>62</v>
      </c>
      <c r="B63">
        <v>75.7</v>
      </c>
      <c r="C63">
        <v>8993</v>
      </c>
      <c r="D63">
        <v>3581</v>
      </c>
      <c r="E63">
        <v>19977</v>
      </c>
      <c r="F63">
        <v>640</v>
      </c>
      <c r="G63">
        <v>1477</v>
      </c>
      <c r="H63">
        <v>3792</v>
      </c>
      <c r="I63">
        <v>1528</v>
      </c>
      <c r="J63">
        <v>1117</v>
      </c>
      <c r="K63">
        <v>63</v>
      </c>
      <c r="L63">
        <v>78</v>
      </c>
      <c r="M63" t="s">
        <v>15</v>
      </c>
      <c r="N63">
        <v>41105</v>
      </c>
      <c r="O63" t="s">
        <v>16</v>
      </c>
      <c r="P63" s="1">
        <f t="shared" si="1"/>
        <v>10308.5</v>
      </c>
      <c r="Q63" s="1">
        <f t="shared" si="2"/>
        <v>2634.5</v>
      </c>
      <c r="R63" s="1">
        <f t="shared" si="3"/>
        <v>1322.5</v>
      </c>
      <c r="S63" s="2">
        <f t="shared" si="4"/>
        <v>8.3238757853876771E-2</v>
      </c>
      <c r="T63" s="2">
        <f t="shared" si="5"/>
        <v>1.496884044650613E-2</v>
      </c>
      <c r="U63" s="2">
        <f t="shared" si="6"/>
        <v>4.3323533962556088E-2</v>
      </c>
    </row>
    <row r="64" spans="1:21" x14ac:dyDescent="0.25">
      <c r="A64">
        <v>63</v>
      </c>
      <c r="B64">
        <v>76.7</v>
      </c>
      <c r="C64">
        <v>12826</v>
      </c>
      <c r="D64">
        <v>4846</v>
      </c>
      <c r="E64">
        <v>3132</v>
      </c>
      <c r="F64">
        <v>11242</v>
      </c>
      <c r="G64">
        <v>2112</v>
      </c>
      <c r="H64">
        <v>1650</v>
      </c>
      <c r="I64">
        <v>840</v>
      </c>
      <c r="J64">
        <v>765</v>
      </c>
      <c r="K64">
        <v>64</v>
      </c>
      <c r="L64">
        <v>90</v>
      </c>
      <c r="M64" t="s">
        <v>15</v>
      </c>
      <c r="N64">
        <v>37413</v>
      </c>
      <c r="O64" t="s">
        <v>16</v>
      </c>
      <c r="P64" s="1">
        <f t="shared" si="1"/>
        <v>7187</v>
      </c>
      <c r="Q64" s="1">
        <f t="shared" si="2"/>
        <v>1881</v>
      </c>
      <c r="R64" s="1">
        <f t="shared" si="3"/>
        <v>802.5</v>
      </c>
      <c r="S64" s="2">
        <f t="shared" si="4"/>
        <v>5.756768314747196E-2</v>
      </c>
      <c r="T64" s="2">
        <f t="shared" si="5"/>
        <v>9.5370941058163291E-3</v>
      </c>
      <c r="U64" s="2">
        <f t="shared" si="6"/>
        <v>2.0335536349771224E-2</v>
      </c>
    </row>
    <row r="65" spans="1:21" x14ac:dyDescent="0.25">
      <c r="A65">
        <v>64</v>
      </c>
      <c r="B65">
        <v>77.7</v>
      </c>
      <c r="C65">
        <v>13734</v>
      </c>
      <c r="D65">
        <v>7751</v>
      </c>
      <c r="E65">
        <v>8680</v>
      </c>
      <c r="F65">
        <v>5845</v>
      </c>
      <c r="G65">
        <v>3326</v>
      </c>
      <c r="H65">
        <v>2783</v>
      </c>
      <c r="I65">
        <v>2126</v>
      </c>
      <c r="J65">
        <v>419</v>
      </c>
      <c r="K65">
        <v>64</v>
      </c>
      <c r="L65">
        <v>94</v>
      </c>
      <c r="M65" t="s">
        <v>15</v>
      </c>
      <c r="N65">
        <v>44664</v>
      </c>
      <c r="O65" t="s">
        <v>16</v>
      </c>
      <c r="P65" s="1">
        <f t="shared" si="1"/>
        <v>7262.5</v>
      </c>
      <c r="Q65" s="1">
        <f t="shared" si="2"/>
        <v>3054.5</v>
      </c>
      <c r="R65" s="1">
        <f t="shared" si="3"/>
        <v>1272.5</v>
      </c>
      <c r="S65" s="2">
        <f t="shared" si="4"/>
        <v>5.8188591729991121E-2</v>
      </c>
      <c r="T65" s="2">
        <f t="shared" si="5"/>
        <v>1.7996489368987505E-2</v>
      </c>
      <c r="U65" s="2">
        <f t="shared" si="6"/>
        <v>4.1113149576711389E-2</v>
      </c>
    </row>
    <row r="66" spans="1:21" x14ac:dyDescent="0.25">
      <c r="A66">
        <v>65</v>
      </c>
      <c r="B66">
        <v>78.7</v>
      </c>
      <c r="C66">
        <v>3640</v>
      </c>
      <c r="D66">
        <v>23823</v>
      </c>
      <c r="E66">
        <v>2407</v>
      </c>
      <c r="F66">
        <v>4905</v>
      </c>
      <c r="G66">
        <v>5327</v>
      </c>
      <c r="H66">
        <v>2693</v>
      </c>
      <c r="I66">
        <v>1906</v>
      </c>
      <c r="J66">
        <v>524</v>
      </c>
      <c r="K66">
        <v>57</v>
      </c>
      <c r="L66">
        <v>84</v>
      </c>
      <c r="M66" t="s">
        <v>15</v>
      </c>
      <c r="N66">
        <v>45225</v>
      </c>
      <c r="O66" t="s">
        <v>16</v>
      </c>
      <c r="P66" s="1">
        <f t="shared" si="1"/>
        <v>3656</v>
      </c>
      <c r="Q66" s="1">
        <f t="shared" si="2"/>
        <v>4010</v>
      </c>
      <c r="R66" s="1">
        <f t="shared" si="3"/>
        <v>1215</v>
      </c>
      <c r="S66" s="2">
        <f t="shared" si="4"/>
        <v>2.8528898976940029E-2</v>
      </c>
      <c r="T66" s="2">
        <f t="shared" si="5"/>
        <v>2.4884390667632632E-2</v>
      </c>
      <c r="U66" s="2">
        <f t="shared" si="6"/>
        <v>3.8571207532989989E-2</v>
      </c>
    </row>
    <row r="67" spans="1:21" x14ac:dyDescent="0.25">
      <c r="A67">
        <v>66</v>
      </c>
      <c r="B67">
        <v>79.7</v>
      </c>
      <c r="C67">
        <v>25965</v>
      </c>
      <c r="D67">
        <v>1800</v>
      </c>
      <c r="E67">
        <v>965</v>
      </c>
      <c r="F67">
        <v>1214</v>
      </c>
      <c r="G67">
        <v>473</v>
      </c>
      <c r="H67">
        <v>643</v>
      </c>
      <c r="I67">
        <v>529</v>
      </c>
      <c r="J67">
        <v>224</v>
      </c>
      <c r="K67">
        <v>57</v>
      </c>
      <c r="L67">
        <v>75</v>
      </c>
      <c r="M67" t="s">
        <v>15</v>
      </c>
      <c r="N67">
        <v>31813</v>
      </c>
      <c r="O67" t="s">
        <v>16</v>
      </c>
      <c r="P67" s="1">
        <f t="shared" ref="P67:P130" si="7">(E67+F67)/2</f>
        <v>1089.5</v>
      </c>
      <c r="Q67" s="1">
        <f t="shared" ref="Q67:Q130" si="8">(H67+G67)/2</f>
        <v>558</v>
      </c>
      <c r="R67" s="1">
        <f t="shared" ref="R67:R130" si="9">(I67+J67)/2</f>
        <v>376.5</v>
      </c>
      <c r="S67" s="2">
        <f t="shared" ref="S67:S130" si="10">(P67-Y$3)/(Y$4-Y$3)</f>
        <v>7.4221191486562059E-3</v>
      </c>
      <c r="T67" s="2">
        <f t="shared" ref="T67:T130" si="11">(Q67-Y$5)/(Y$6-Y$5)</f>
        <v>0</v>
      </c>
      <c r="U67" s="2">
        <f t="shared" ref="U67:U130" si="12">(R67-Y$7)/(Y$8-Y$7)</f>
        <v>1.5030613823743949E-3</v>
      </c>
    </row>
    <row r="68" spans="1:21" x14ac:dyDescent="0.25">
      <c r="A68">
        <v>67</v>
      </c>
      <c r="B68">
        <v>81.7</v>
      </c>
      <c r="C68">
        <v>498312</v>
      </c>
      <c r="D68">
        <v>27848</v>
      </c>
      <c r="E68">
        <v>32150</v>
      </c>
      <c r="F68">
        <v>15525</v>
      </c>
      <c r="G68">
        <v>23071</v>
      </c>
      <c r="H68">
        <v>2436</v>
      </c>
      <c r="I68">
        <v>1347</v>
      </c>
      <c r="J68">
        <v>1361</v>
      </c>
      <c r="K68">
        <v>50</v>
      </c>
      <c r="L68">
        <v>67</v>
      </c>
      <c r="M68" t="s">
        <v>15</v>
      </c>
      <c r="N68">
        <v>602050</v>
      </c>
      <c r="O68" t="s">
        <v>16</v>
      </c>
      <c r="P68" s="1">
        <f t="shared" si="7"/>
        <v>23837.5</v>
      </c>
      <c r="Q68" s="1">
        <f t="shared" si="8"/>
        <v>12753.5</v>
      </c>
      <c r="R68" s="1">
        <f t="shared" si="9"/>
        <v>1354</v>
      </c>
      <c r="S68" s="2">
        <f t="shared" si="10"/>
        <v>0.19450064146846935</v>
      </c>
      <c r="T68" s="2">
        <f t="shared" si="11"/>
        <v>8.7913553414575241E-2</v>
      </c>
      <c r="U68" s="2">
        <f t="shared" si="12"/>
        <v>4.471607612563825E-2</v>
      </c>
    </row>
    <row r="69" spans="1:21" x14ac:dyDescent="0.25">
      <c r="A69">
        <v>68</v>
      </c>
      <c r="B69">
        <v>82.7</v>
      </c>
      <c r="C69">
        <v>174635</v>
      </c>
      <c r="D69">
        <v>15837</v>
      </c>
      <c r="E69">
        <v>2891</v>
      </c>
      <c r="F69">
        <v>3965</v>
      </c>
      <c r="G69">
        <v>3394</v>
      </c>
      <c r="H69">
        <v>1124</v>
      </c>
      <c r="I69">
        <v>607</v>
      </c>
      <c r="J69">
        <v>322</v>
      </c>
      <c r="K69">
        <v>50</v>
      </c>
      <c r="L69">
        <v>67</v>
      </c>
      <c r="M69" t="s">
        <v>15</v>
      </c>
      <c r="N69">
        <v>202775</v>
      </c>
      <c r="O69" t="s">
        <v>16</v>
      </c>
      <c r="P69" s="1">
        <f t="shared" si="7"/>
        <v>3428</v>
      </c>
      <c r="Q69" s="1">
        <f t="shared" si="8"/>
        <v>2259</v>
      </c>
      <c r="R69" s="1">
        <f t="shared" si="9"/>
        <v>464.5</v>
      </c>
      <c r="S69" s="2">
        <f t="shared" si="10"/>
        <v>2.6653837297279517E-2</v>
      </c>
      <c r="T69" s="2">
        <f t="shared" si="11"/>
        <v>1.2261978136049567E-2</v>
      </c>
      <c r="U69" s="2">
        <f t="shared" si="12"/>
        <v>5.3933379014610644E-3</v>
      </c>
    </row>
    <row r="70" spans="1:21" x14ac:dyDescent="0.25">
      <c r="A70">
        <v>69</v>
      </c>
      <c r="B70">
        <v>83.7</v>
      </c>
      <c r="C70">
        <v>18604</v>
      </c>
      <c r="D70">
        <v>19376</v>
      </c>
      <c r="E70">
        <v>5619</v>
      </c>
      <c r="F70">
        <v>3644</v>
      </c>
      <c r="G70">
        <v>6681</v>
      </c>
      <c r="H70">
        <v>6065</v>
      </c>
      <c r="I70">
        <v>3003</v>
      </c>
      <c r="J70">
        <v>1090</v>
      </c>
      <c r="K70">
        <v>51</v>
      </c>
      <c r="L70">
        <v>60</v>
      </c>
      <c r="M70" t="s">
        <v>15</v>
      </c>
      <c r="N70">
        <v>64082</v>
      </c>
      <c r="O70" t="s">
        <v>16</v>
      </c>
      <c r="P70" s="1">
        <f t="shared" si="7"/>
        <v>4631.5</v>
      </c>
      <c r="Q70" s="1">
        <f t="shared" si="8"/>
        <v>6373</v>
      </c>
      <c r="R70" s="1">
        <f t="shared" si="9"/>
        <v>2046.5</v>
      </c>
      <c r="S70" s="2">
        <f t="shared" si="10"/>
        <v>3.6551366821277013E-2</v>
      </c>
      <c r="T70" s="2">
        <f t="shared" si="11"/>
        <v>4.1918520200545699E-2</v>
      </c>
      <c r="U70" s="2">
        <f t="shared" si="12"/>
        <v>7.5329899869587325E-2</v>
      </c>
    </row>
    <row r="71" spans="1:21" x14ac:dyDescent="0.25">
      <c r="A71">
        <v>70</v>
      </c>
      <c r="B71">
        <v>84.7</v>
      </c>
      <c r="C71">
        <v>11383</v>
      </c>
      <c r="D71">
        <v>3827</v>
      </c>
      <c r="E71">
        <v>5838</v>
      </c>
      <c r="F71">
        <v>2903</v>
      </c>
      <c r="G71">
        <v>3391</v>
      </c>
      <c r="H71">
        <v>4035</v>
      </c>
      <c r="I71">
        <v>1548</v>
      </c>
      <c r="J71">
        <v>966</v>
      </c>
      <c r="K71">
        <v>69</v>
      </c>
      <c r="L71">
        <v>60</v>
      </c>
      <c r="M71" t="s">
        <v>15</v>
      </c>
      <c r="N71">
        <v>33891</v>
      </c>
      <c r="O71" t="s">
        <v>16</v>
      </c>
      <c r="P71" s="1">
        <f t="shared" si="7"/>
        <v>4370.5</v>
      </c>
      <c r="Q71" s="1">
        <f t="shared" si="8"/>
        <v>3713</v>
      </c>
      <c r="R71" s="1">
        <f t="shared" si="9"/>
        <v>1257</v>
      </c>
      <c r="S71" s="2">
        <f t="shared" si="10"/>
        <v>3.4404914635349844E-2</v>
      </c>
      <c r="T71" s="2">
        <f t="shared" si="11"/>
        <v>2.2743410358163661E-2</v>
      </c>
      <c r="U71" s="2">
        <f t="shared" si="12"/>
        <v>4.0427930417099536E-2</v>
      </c>
    </row>
    <row r="72" spans="1:21" x14ac:dyDescent="0.25">
      <c r="A72">
        <v>71</v>
      </c>
      <c r="B72">
        <v>85.7</v>
      </c>
      <c r="C72">
        <v>125292</v>
      </c>
      <c r="D72">
        <v>14578</v>
      </c>
      <c r="E72">
        <v>6783</v>
      </c>
      <c r="F72">
        <v>7093</v>
      </c>
      <c r="G72">
        <v>1944</v>
      </c>
      <c r="H72">
        <v>6068</v>
      </c>
      <c r="I72">
        <v>2663</v>
      </c>
      <c r="J72">
        <v>1417</v>
      </c>
      <c r="K72">
        <v>70</v>
      </c>
      <c r="L72">
        <v>57</v>
      </c>
      <c r="M72" t="s">
        <v>15</v>
      </c>
      <c r="N72">
        <v>165838</v>
      </c>
      <c r="O72" t="s">
        <v>16</v>
      </c>
      <c r="P72" s="1">
        <f t="shared" si="7"/>
        <v>6938</v>
      </c>
      <c r="Q72" s="1">
        <f t="shared" si="8"/>
        <v>4006</v>
      </c>
      <c r="R72" s="1">
        <f t="shared" si="9"/>
        <v>2040</v>
      </c>
      <c r="S72" s="2">
        <f t="shared" si="10"/>
        <v>5.5519918418369028E-2</v>
      </c>
      <c r="T72" s="2">
        <f t="shared" si="11"/>
        <v>2.4855555915989952E-2</v>
      </c>
      <c r="U72" s="2">
        <f t="shared" si="12"/>
        <v>7.5042549899427505E-2</v>
      </c>
    </row>
    <row r="73" spans="1:21" x14ac:dyDescent="0.25">
      <c r="A73">
        <v>72</v>
      </c>
      <c r="B73">
        <v>86.7</v>
      </c>
      <c r="C73">
        <v>34647</v>
      </c>
      <c r="D73">
        <v>66852</v>
      </c>
      <c r="E73">
        <v>12012</v>
      </c>
      <c r="F73">
        <v>4733</v>
      </c>
      <c r="G73">
        <v>5954</v>
      </c>
      <c r="H73">
        <v>7480</v>
      </c>
      <c r="I73">
        <v>1478</v>
      </c>
      <c r="J73">
        <v>1152</v>
      </c>
      <c r="K73">
        <v>77</v>
      </c>
      <c r="L73">
        <v>54</v>
      </c>
      <c r="M73" t="s">
        <v>15</v>
      </c>
      <c r="N73">
        <v>134308</v>
      </c>
      <c r="O73" t="s">
        <v>16</v>
      </c>
      <c r="P73" s="1">
        <f t="shared" si="7"/>
        <v>8372.5</v>
      </c>
      <c r="Q73" s="1">
        <f t="shared" si="8"/>
        <v>6717</v>
      </c>
      <c r="R73" s="1">
        <f t="shared" si="9"/>
        <v>1315</v>
      </c>
      <c r="S73" s="2">
        <f t="shared" si="10"/>
        <v>6.7317181486233099E-2</v>
      </c>
      <c r="T73" s="2">
        <f t="shared" si="11"/>
        <v>4.4398308841816156E-2</v>
      </c>
      <c r="U73" s="2">
        <f t="shared" si="12"/>
        <v>4.2991976304679387E-2</v>
      </c>
    </row>
    <row r="74" spans="1:21" x14ac:dyDescent="0.25">
      <c r="A74">
        <v>73</v>
      </c>
      <c r="B74">
        <v>88.7</v>
      </c>
      <c r="C74">
        <v>26260</v>
      </c>
      <c r="D74">
        <v>21827</v>
      </c>
      <c r="E74">
        <v>15372</v>
      </c>
      <c r="F74">
        <v>14905</v>
      </c>
      <c r="G74">
        <v>2982</v>
      </c>
      <c r="H74">
        <v>7562</v>
      </c>
      <c r="I74">
        <v>1324</v>
      </c>
      <c r="J74">
        <v>1282</v>
      </c>
      <c r="K74">
        <v>74</v>
      </c>
      <c r="L74">
        <v>64</v>
      </c>
      <c r="M74" t="s">
        <v>15</v>
      </c>
      <c r="N74">
        <v>91514</v>
      </c>
      <c r="O74" t="s">
        <v>16</v>
      </c>
      <c r="P74" s="1">
        <f t="shared" si="7"/>
        <v>15138.5</v>
      </c>
      <c r="Q74" s="1">
        <f t="shared" si="8"/>
        <v>5272</v>
      </c>
      <c r="R74" s="1">
        <f t="shared" si="9"/>
        <v>1303</v>
      </c>
      <c r="S74" s="2">
        <f t="shared" si="10"/>
        <v>0.12296045922563242</v>
      </c>
      <c r="T74" s="2">
        <f t="shared" si="11"/>
        <v>3.3981754810898095E-2</v>
      </c>
      <c r="U74" s="2">
        <f t="shared" si="12"/>
        <v>4.2461484052076656E-2</v>
      </c>
    </row>
    <row r="75" spans="1:21" x14ac:dyDescent="0.25">
      <c r="A75">
        <v>74</v>
      </c>
      <c r="B75">
        <v>89.7</v>
      </c>
      <c r="C75">
        <v>79398</v>
      </c>
      <c r="D75">
        <v>25793</v>
      </c>
      <c r="E75">
        <v>21269</v>
      </c>
      <c r="F75">
        <v>7547</v>
      </c>
      <c r="G75">
        <v>31286</v>
      </c>
      <c r="H75">
        <v>6100</v>
      </c>
      <c r="I75">
        <v>2014</v>
      </c>
      <c r="J75">
        <v>484</v>
      </c>
      <c r="K75">
        <v>57</v>
      </c>
      <c r="L75">
        <v>48</v>
      </c>
      <c r="M75" t="s">
        <v>15</v>
      </c>
      <c r="N75">
        <v>173891</v>
      </c>
      <c r="O75" t="s">
        <v>16</v>
      </c>
      <c r="P75" s="1">
        <f t="shared" si="7"/>
        <v>14408</v>
      </c>
      <c r="Q75" s="1">
        <f t="shared" si="8"/>
        <v>18693</v>
      </c>
      <c r="R75" s="1">
        <f t="shared" si="9"/>
        <v>1249</v>
      </c>
      <c r="S75" s="2">
        <f t="shared" si="10"/>
        <v>0.11695286029145696</v>
      </c>
      <c r="T75" s="2">
        <f t="shared" si="11"/>
        <v>0.13072955525999935</v>
      </c>
      <c r="U75" s="2">
        <f t="shared" si="12"/>
        <v>4.0074268915364385E-2</v>
      </c>
    </row>
    <row r="76" spans="1:21" x14ac:dyDescent="0.25">
      <c r="A76">
        <v>75</v>
      </c>
      <c r="B76">
        <v>90.7</v>
      </c>
      <c r="C76">
        <v>23865</v>
      </c>
      <c r="D76">
        <v>28356</v>
      </c>
      <c r="E76">
        <v>12156</v>
      </c>
      <c r="F76">
        <v>8371</v>
      </c>
      <c r="G76">
        <v>7361</v>
      </c>
      <c r="H76">
        <v>7516</v>
      </c>
      <c r="I76">
        <v>3355</v>
      </c>
      <c r="J76">
        <v>3554</v>
      </c>
      <c r="K76">
        <v>63</v>
      </c>
      <c r="L76">
        <v>54</v>
      </c>
      <c r="M76" t="s">
        <v>15</v>
      </c>
      <c r="N76">
        <v>94534</v>
      </c>
      <c r="O76" t="s">
        <v>16</v>
      </c>
      <c r="P76" s="1">
        <f t="shared" si="7"/>
        <v>10263.5</v>
      </c>
      <c r="Q76" s="1">
        <f t="shared" si="8"/>
        <v>7438.5</v>
      </c>
      <c r="R76" s="1">
        <f t="shared" si="9"/>
        <v>3454.5</v>
      </c>
      <c r="S76" s="2">
        <f t="shared" si="10"/>
        <v>8.2868679890785876E-2</v>
      </c>
      <c r="T76" s="2">
        <f t="shared" si="11"/>
        <v>4.9599377169364516E-2</v>
      </c>
      <c r="U76" s="2">
        <f t="shared" si="12"/>
        <v>0.13757432417497403</v>
      </c>
    </row>
    <row r="77" spans="1:21" x14ac:dyDescent="0.25">
      <c r="A77">
        <v>76</v>
      </c>
      <c r="B77">
        <v>91.7</v>
      </c>
      <c r="C77">
        <v>35311</v>
      </c>
      <c r="D77">
        <v>23648</v>
      </c>
      <c r="E77">
        <v>9186</v>
      </c>
      <c r="F77">
        <v>4689</v>
      </c>
      <c r="G77">
        <v>1805</v>
      </c>
      <c r="H77">
        <v>3672</v>
      </c>
      <c r="I77">
        <v>5327</v>
      </c>
      <c r="J77">
        <v>2168</v>
      </c>
      <c r="K77">
        <v>60</v>
      </c>
      <c r="L77">
        <v>48</v>
      </c>
      <c r="M77" t="s">
        <v>15</v>
      </c>
      <c r="N77">
        <v>85806</v>
      </c>
      <c r="O77" t="s">
        <v>16</v>
      </c>
      <c r="P77" s="1">
        <f t="shared" si="7"/>
        <v>6937.5</v>
      </c>
      <c r="Q77" s="1">
        <f t="shared" si="8"/>
        <v>2738.5</v>
      </c>
      <c r="R77" s="1">
        <f t="shared" si="9"/>
        <v>3747.5</v>
      </c>
      <c r="S77" s="2">
        <f t="shared" si="10"/>
        <v>5.5515806441001347E-2</v>
      </c>
      <c r="T77" s="2">
        <f t="shared" si="11"/>
        <v>1.5718543989215805E-2</v>
      </c>
      <c r="U77" s="2">
        <f t="shared" si="12"/>
        <v>0.15052717667602397</v>
      </c>
    </row>
    <row r="78" spans="1:21" x14ac:dyDescent="0.25">
      <c r="A78">
        <v>77</v>
      </c>
      <c r="B78">
        <v>92.7</v>
      </c>
      <c r="C78">
        <v>9748</v>
      </c>
      <c r="D78">
        <v>22076</v>
      </c>
      <c r="E78">
        <v>8600</v>
      </c>
      <c r="F78">
        <v>19861</v>
      </c>
      <c r="G78">
        <v>3761</v>
      </c>
      <c r="H78">
        <v>6417</v>
      </c>
      <c r="I78">
        <v>3030</v>
      </c>
      <c r="J78">
        <v>1883</v>
      </c>
      <c r="K78">
        <v>61</v>
      </c>
      <c r="L78">
        <v>63</v>
      </c>
      <c r="M78" t="s">
        <v>15</v>
      </c>
      <c r="N78">
        <v>75376</v>
      </c>
      <c r="O78" t="s">
        <v>16</v>
      </c>
      <c r="P78" s="1">
        <f t="shared" si="7"/>
        <v>14230.5</v>
      </c>
      <c r="Q78" s="1">
        <f t="shared" si="8"/>
        <v>5089</v>
      </c>
      <c r="R78" s="1">
        <f t="shared" si="9"/>
        <v>2456.5</v>
      </c>
      <c r="S78" s="2">
        <f t="shared" si="10"/>
        <v>0.11549310832593178</v>
      </c>
      <c r="T78" s="2">
        <f t="shared" si="11"/>
        <v>3.2662564923245492E-2</v>
      </c>
      <c r="U78" s="2">
        <f t="shared" si="12"/>
        <v>9.3455051833513852E-2</v>
      </c>
    </row>
    <row r="79" spans="1:21" x14ac:dyDescent="0.25">
      <c r="A79">
        <v>78</v>
      </c>
      <c r="B79">
        <v>93.7</v>
      </c>
      <c r="C79">
        <v>9120</v>
      </c>
      <c r="D79">
        <v>30631</v>
      </c>
      <c r="E79">
        <v>19676</v>
      </c>
      <c r="F79">
        <v>11017</v>
      </c>
      <c r="G79">
        <v>4602</v>
      </c>
      <c r="H79">
        <v>3487</v>
      </c>
      <c r="I79">
        <v>3458</v>
      </c>
      <c r="J79">
        <v>1319</v>
      </c>
      <c r="K79">
        <v>56</v>
      </c>
      <c r="L79">
        <v>67</v>
      </c>
      <c r="M79" t="s">
        <v>15</v>
      </c>
      <c r="N79">
        <v>83310</v>
      </c>
      <c r="O79" t="s">
        <v>16</v>
      </c>
      <c r="P79" s="1">
        <f t="shared" si="7"/>
        <v>15346.5</v>
      </c>
      <c r="Q79" s="1">
        <f t="shared" si="8"/>
        <v>4044.5</v>
      </c>
      <c r="R79" s="1">
        <f t="shared" si="9"/>
        <v>2388.5</v>
      </c>
      <c r="S79" s="2">
        <f t="shared" si="10"/>
        <v>0.12467104181058587</v>
      </c>
      <c r="T79" s="2">
        <f t="shared" si="11"/>
        <v>2.5133090400550742E-2</v>
      </c>
      <c r="U79" s="2">
        <f t="shared" si="12"/>
        <v>9.044892906876506E-2</v>
      </c>
    </row>
    <row r="80" spans="1:21" x14ac:dyDescent="0.25">
      <c r="A80">
        <v>79</v>
      </c>
      <c r="B80">
        <v>95.6</v>
      </c>
      <c r="C80">
        <v>7222</v>
      </c>
      <c r="D80">
        <v>14178</v>
      </c>
      <c r="E80">
        <v>12845</v>
      </c>
      <c r="F80">
        <v>9713</v>
      </c>
      <c r="G80">
        <v>4961</v>
      </c>
      <c r="H80">
        <v>6696</v>
      </c>
      <c r="I80">
        <v>1797</v>
      </c>
      <c r="J80">
        <v>1820</v>
      </c>
      <c r="K80">
        <v>57</v>
      </c>
      <c r="L80">
        <v>74</v>
      </c>
      <c r="M80" t="s">
        <v>15</v>
      </c>
      <c r="N80">
        <v>59232</v>
      </c>
      <c r="O80" t="s">
        <v>16</v>
      </c>
      <c r="P80" s="1">
        <f t="shared" si="7"/>
        <v>11279</v>
      </c>
      <c r="Q80" s="1">
        <f t="shared" si="8"/>
        <v>5828.5</v>
      </c>
      <c r="R80" s="1">
        <f t="shared" si="9"/>
        <v>1808.5</v>
      </c>
      <c r="S80" s="2">
        <f t="shared" si="10"/>
        <v>9.1220105924536998E-2</v>
      </c>
      <c r="T80" s="2">
        <f t="shared" si="11"/>
        <v>3.7993389633185916E-2</v>
      </c>
      <c r="U80" s="2">
        <f t="shared" si="12"/>
        <v>6.4808470192966552E-2</v>
      </c>
    </row>
    <row r="81" spans="1:21" x14ac:dyDescent="0.25">
      <c r="A81">
        <v>80</v>
      </c>
      <c r="B81">
        <v>96.7</v>
      </c>
      <c r="C81">
        <v>35395</v>
      </c>
      <c r="D81">
        <v>35078</v>
      </c>
      <c r="E81">
        <v>26732</v>
      </c>
      <c r="F81">
        <v>5699</v>
      </c>
      <c r="G81">
        <v>7175</v>
      </c>
      <c r="H81">
        <v>16212</v>
      </c>
      <c r="I81">
        <v>7097</v>
      </c>
      <c r="J81">
        <v>1022</v>
      </c>
      <c r="K81">
        <v>57</v>
      </c>
      <c r="L81">
        <v>67</v>
      </c>
      <c r="M81" t="s">
        <v>15</v>
      </c>
      <c r="N81">
        <v>134410</v>
      </c>
      <c r="O81" t="s">
        <v>16</v>
      </c>
      <c r="P81" s="1">
        <f t="shared" si="7"/>
        <v>16215.5</v>
      </c>
      <c r="Q81" s="1">
        <f t="shared" si="8"/>
        <v>11693.5</v>
      </c>
      <c r="R81" s="1">
        <f t="shared" si="9"/>
        <v>4059.5</v>
      </c>
      <c r="S81" s="2">
        <f t="shared" si="10"/>
        <v>0.13181765847560775</v>
      </c>
      <c r="T81" s="2">
        <f t="shared" si="11"/>
        <v>8.0272344229265116E-2</v>
      </c>
      <c r="U81" s="2">
        <f t="shared" si="12"/>
        <v>0.16431997524369488</v>
      </c>
    </row>
    <row r="82" spans="1:21" x14ac:dyDescent="0.25">
      <c r="A82">
        <v>81</v>
      </c>
      <c r="B82">
        <v>97.7</v>
      </c>
      <c r="C82">
        <v>58867</v>
      </c>
      <c r="D82">
        <v>23762</v>
      </c>
      <c r="E82">
        <v>46335</v>
      </c>
      <c r="F82">
        <v>6406</v>
      </c>
      <c r="G82">
        <v>12395</v>
      </c>
      <c r="H82">
        <v>11345</v>
      </c>
      <c r="I82">
        <v>6249</v>
      </c>
      <c r="J82">
        <v>1315</v>
      </c>
      <c r="K82">
        <v>66</v>
      </c>
      <c r="L82">
        <v>70</v>
      </c>
      <c r="M82" t="s">
        <v>15</v>
      </c>
      <c r="N82">
        <v>166674</v>
      </c>
      <c r="O82" t="s">
        <v>16</v>
      </c>
      <c r="P82" s="1">
        <f t="shared" si="7"/>
        <v>26370.5</v>
      </c>
      <c r="Q82" s="1">
        <f t="shared" si="8"/>
        <v>11870</v>
      </c>
      <c r="R82" s="1">
        <f t="shared" si="9"/>
        <v>3782</v>
      </c>
      <c r="S82" s="2">
        <f t="shared" si="10"/>
        <v>0.21533191881311886</v>
      </c>
      <c r="T82" s="2">
        <f t="shared" si="11"/>
        <v>8.1544677645498359E-2</v>
      </c>
      <c r="U82" s="2">
        <f t="shared" si="12"/>
        <v>0.1520523419022568</v>
      </c>
    </row>
    <row r="83" spans="1:21" x14ac:dyDescent="0.25">
      <c r="A83">
        <v>82</v>
      </c>
      <c r="B83">
        <v>98.6</v>
      </c>
      <c r="C83">
        <v>20125</v>
      </c>
      <c r="D83">
        <v>37094</v>
      </c>
      <c r="E83">
        <v>7137</v>
      </c>
      <c r="F83">
        <v>50541</v>
      </c>
      <c r="G83">
        <v>7049</v>
      </c>
      <c r="H83">
        <v>4537</v>
      </c>
      <c r="I83">
        <v>7882</v>
      </c>
      <c r="J83">
        <v>4474</v>
      </c>
      <c r="K83">
        <v>54</v>
      </c>
      <c r="L83">
        <v>75</v>
      </c>
      <c r="M83" t="s">
        <v>15</v>
      </c>
      <c r="N83">
        <v>138839</v>
      </c>
      <c r="O83" t="s">
        <v>16</v>
      </c>
      <c r="P83" s="1">
        <f t="shared" si="7"/>
        <v>28839</v>
      </c>
      <c r="Q83" s="1">
        <f t="shared" si="8"/>
        <v>5793</v>
      </c>
      <c r="R83" s="1">
        <f t="shared" si="9"/>
        <v>6178</v>
      </c>
      <c r="S83" s="2">
        <f t="shared" si="10"/>
        <v>0.23563275107733808</v>
      </c>
      <c r="T83" s="2">
        <f t="shared" si="11"/>
        <v>3.7737481212357135E-2</v>
      </c>
      <c r="U83" s="2">
        <f t="shared" si="12"/>
        <v>0.25797396167193476</v>
      </c>
    </row>
    <row r="84" spans="1:21" x14ac:dyDescent="0.25">
      <c r="A84">
        <v>83</v>
      </c>
      <c r="B84">
        <v>99.6</v>
      </c>
      <c r="C84">
        <v>19484</v>
      </c>
      <c r="D84">
        <v>4164</v>
      </c>
      <c r="E84">
        <v>2793</v>
      </c>
      <c r="F84">
        <v>2483</v>
      </c>
      <c r="G84">
        <v>1677</v>
      </c>
      <c r="H84">
        <v>2067</v>
      </c>
      <c r="I84">
        <v>735</v>
      </c>
      <c r="J84">
        <v>418</v>
      </c>
      <c r="K84">
        <v>66</v>
      </c>
      <c r="L84">
        <v>78</v>
      </c>
      <c r="M84" t="s">
        <v>15</v>
      </c>
      <c r="N84">
        <v>33821</v>
      </c>
      <c r="O84" t="s">
        <v>16</v>
      </c>
      <c r="P84" s="1">
        <f t="shared" si="7"/>
        <v>2638</v>
      </c>
      <c r="Q84" s="1">
        <f t="shared" si="8"/>
        <v>1872</v>
      </c>
      <c r="R84" s="1">
        <f t="shared" si="9"/>
        <v>576.5</v>
      </c>
      <c r="S84" s="2">
        <f t="shared" si="10"/>
        <v>2.0156913056350537E-2</v>
      </c>
      <c r="T84" s="2">
        <f t="shared" si="11"/>
        <v>9.4722159146203005E-3</v>
      </c>
      <c r="U84" s="2">
        <f t="shared" si="12"/>
        <v>1.0344598925753188E-2</v>
      </c>
    </row>
    <row r="85" spans="1:21" x14ac:dyDescent="0.25">
      <c r="A85">
        <v>84</v>
      </c>
      <c r="B85">
        <v>100.6</v>
      </c>
      <c r="C85">
        <v>87478</v>
      </c>
      <c r="D85">
        <v>33582</v>
      </c>
      <c r="E85">
        <v>21811</v>
      </c>
      <c r="F85">
        <v>10651</v>
      </c>
      <c r="G85">
        <v>14197</v>
      </c>
      <c r="H85">
        <v>15953</v>
      </c>
      <c r="I85">
        <v>8038</v>
      </c>
      <c r="J85">
        <v>969</v>
      </c>
      <c r="K85">
        <v>66</v>
      </c>
      <c r="L85">
        <v>78</v>
      </c>
      <c r="M85" t="s">
        <v>15</v>
      </c>
      <c r="N85">
        <v>192679</v>
      </c>
      <c r="O85" t="s">
        <v>16</v>
      </c>
      <c r="P85" s="1">
        <f t="shared" si="7"/>
        <v>16231</v>
      </c>
      <c r="Q85" s="1">
        <f t="shared" si="8"/>
        <v>15075</v>
      </c>
      <c r="R85" s="1">
        <f t="shared" si="9"/>
        <v>4503.5</v>
      </c>
      <c r="S85" s="2">
        <f t="shared" si="10"/>
        <v>0.13194512977400571</v>
      </c>
      <c r="T85" s="2">
        <f t="shared" si="11"/>
        <v>0.1046485223991955</v>
      </c>
      <c r="U85" s="2">
        <f t="shared" si="12"/>
        <v>0.18394818858999579</v>
      </c>
    </row>
    <row r="86" spans="1:21" x14ac:dyDescent="0.25">
      <c r="A86">
        <v>85</v>
      </c>
      <c r="B86">
        <v>102.6</v>
      </c>
      <c r="C86">
        <v>122139</v>
      </c>
      <c r="D86">
        <v>83171</v>
      </c>
      <c r="E86">
        <v>13747</v>
      </c>
      <c r="F86">
        <v>16400</v>
      </c>
      <c r="G86">
        <v>13021</v>
      </c>
      <c r="H86">
        <v>7359</v>
      </c>
      <c r="I86">
        <v>3204</v>
      </c>
      <c r="J86">
        <v>4927</v>
      </c>
      <c r="K86">
        <v>60</v>
      </c>
      <c r="L86">
        <v>66</v>
      </c>
      <c r="M86" t="s">
        <v>15</v>
      </c>
      <c r="N86">
        <v>263968</v>
      </c>
      <c r="O86" t="s">
        <v>16</v>
      </c>
      <c r="P86" s="1">
        <f t="shared" si="7"/>
        <v>15073.5</v>
      </c>
      <c r="Q86" s="1">
        <f t="shared" si="8"/>
        <v>10190</v>
      </c>
      <c r="R86" s="1">
        <f t="shared" si="9"/>
        <v>4065.5</v>
      </c>
      <c r="S86" s="2">
        <f t="shared" si="10"/>
        <v>0.12242590216783447</v>
      </c>
      <c r="T86" s="2">
        <f t="shared" si="11"/>
        <v>6.9434081955572852E-2</v>
      </c>
      <c r="U86" s="2">
        <f t="shared" si="12"/>
        <v>0.16458522136999623</v>
      </c>
    </row>
    <row r="87" spans="1:21" x14ac:dyDescent="0.25">
      <c r="A87">
        <v>86</v>
      </c>
      <c r="B87">
        <v>103.6</v>
      </c>
      <c r="C87">
        <v>256335</v>
      </c>
      <c r="D87">
        <v>310811</v>
      </c>
      <c r="E87">
        <v>23636</v>
      </c>
      <c r="F87">
        <v>20745</v>
      </c>
      <c r="G87">
        <v>13734</v>
      </c>
      <c r="H87">
        <v>9100</v>
      </c>
      <c r="I87">
        <v>3463</v>
      </c>
      <c r="J87">
        <v>1310</v>
      </c>
      <c r="K87">
        <v>60</v>
      </c>
      <c r="L87">
        <v>37</v>
      </c>
      <c r="M87" t="s">
        <v>15</v>
      </c>
      <c r="N87">
        <v>639134</v>
      </c>
      <c r="O87" t="s">
        <v>16</v>
      </c>
      <c r="P87" s="1">
        <f t="shared" si="7"/>
        <v>22190.5</v>
      </c>
      <c r="Q87" s="1">
        <f t="shared" si="8"/>
        <v>11417</v>
      </c>
      <c r="R87" s="1">
        <f t="shared" si="9"/>
        <v>2386.5</v>
      </c>
      <c r="S87" s="2">
        <f t="shared" si="10"/>
        <v>0.18095578801934273</v>
      </c>
      <c r="T87" s="2">
        <f t="shared" si="11"/>
        <v>7.827914202196487E-2</v>
      </c>
      <c r="U87" s="2">
        <f t="shared" si="12"/>
        <v>9.0360513693331271E-2</v>
      </c>
    </row>
    <row r="88" spans="1:21" x14ac:dyDescent="0.25">
      <c r="A88">
        <v>87</v>
      </c>
      <c r="B88">
        <v>104.6</v>
      </c>
      <c r="C88">
        <v>302494</v>
      </c>
      <c r="D88">
        <v>148983</v>
      </c>
      <c r="E88">
        <v>8803</v>
      </c>
      <c r="F88">
        <v>21811</v>
      </c>
      <c r="G88">
        <v>6423</v>
      </c>
      <c r="H88">
        <v>11783</v>
      </c>
      <c r="I88">
        <v>2186</v>
      </c>
      <c r="J88">
        <v>2576</v>
      </c>
      <c r="K88">
        <v>50</v>
      </c>
      <c r="L88">
        <v>27</v>
      </c>
      <c r="M88" t="s">
        <v>15</v>
      </c>
      <c r="N88">
        <v>505059</v>
      </c>
      <c r="O88" t="s">
        <v>16</v>
      </c>
      <c r="P88" s="1">
        <f t="shared" si="7"/>
        <v>15307</v>
      </c>
      <c r="Q88" s="1">
        <f t="shared" si="8"/>
        <v>9103</v>
      </c>
      <c r="R88" s="1">
        <f t="shared" si="9"/>
        <v>2381</v>
      </c>
      <c r="S88" s="2">
        <f t="shared" si="10"/>
        <v>0.12434619559853942</v>
      </c>
      <c r="T88" s="2">
        <f t="shared" si="11"/>
        <v>6.1598238196674635E-2</v>
      </c>
      <c r="U88" s="2">
        <f t="shared" si="12"/>
        <v>9.0117371410888353E-2</v>
      </c>
    </row>
    <row r="89" spans="1:21" x14ac:dyDescent="0.25">
      <c r="A89">
        <v>88</v>
      </c>
      <c r="B89">
        <v>105.6</v>
      </c>
      <c r="C89">
        <v>117343</v>
      </c>
      <c r="D89">
        <v>136962</v>
      </c>
      <c r="E89">
        <v>10441</v>
      </c>
      <c r="F89">
        <v>16629</v>
      </c>
      <c r="G89">
        <v>8554</v>
      </c>
      <c r="H89">
        <v>7744</v>
      </c>
      <c r="I89">
        <v>4888</v>
      </c>
      <c r="J89">
        <v>1816</v>
      </c>
      <c r="K89">
        <v>48</v>
      </c>
      <c r="L89">
        <v>23</v>
      </c>
      <c r="M89" t="s">
        <v>15</v>
      </c>
      <c r="N89">
        <v>304377</v>
      </c>
      <c r="O89" t="s">
        <v>16</v>
      </c>
      <c r="P89" s="1">
        <f t="shared" si="7"/>
        <v>13535</v>
      </c>
      <c r="Q89" s="1">
        <f t="shared" si="8"/>
        <v>8149</v>
      </c>
      <c r="R89" s="1">
        <f t="shared" si="9"/>
        <v>3352</v>
      </c>
      <c r="S89" s="2">
        <f t="shared" si="10"/>
        <v>0.10977334780749366</v>
      </c>
      <c r="T89" s="2">
        <f t="shared" si="11"/>
        <v>5.4721149929895511E-2</v>
      </c>
      <c r="U89" s="2">
        <f t="shared" si="12"/>
        <v>0.13304303618399241</v>
      </c>
    </row>
    <row r="90" spans="1:21" x14ac:dyDescent="0.25">
      <c r="A90">
        <v>89</v>
      </c>
      <c r="B90">
        <v>106.6</v>
      </c>
      <c r="C90">
        <v>34476</v>
      </c>
      <c r="D90">
        <v>10445</v>
      </c>
      <c r="E90">
        <v>8612</v>
      </c>
      <c r="F90">
        <v>2761</v>
      </c>
      <c r="G90">
        <v>931</v>
      </c>
      <c r="H90">
        <v>3060</v>
      </c>
      <c r="I90">
        <v>1687</v>
      </c>
      <c r="J90">
        <v>261</v>
      </c>
      <c r="K90">
        <v>38</v>
      </c>
      <c r="L90">
        <v>35</v>
      </c>
      <c r="M90" t="s">
        <v>15</v>
      </c>
      <c r="N90">
        <v>62233</v>
      </c>
      <c r="O90" t="s">
        <v>16</v>
      </c>
      <c r="P90" s="1">
        <f t="shared" si="7"/>
        <v>5686.5</v>
      </c>
      <c r="Q90" s="1">
        <f t="shared" si="8"/>
        <v>1995.5</v>
      </c>
      <c r="R90" s="1">
        <f t="shared" si="9"/>
        <v>974</v>
      </c>
      <c r="S90" s="2">
        <f t="shared" si="10"/>
        <v>4.5227639067074575E-2</v>
      </c>
      <c r="T90" s="2">
        <f t="shared" si="11"/>
        <v>1.0362488871588037E-2</v>
      </c>
      <c r="U90" s="2">
        <f t="shared" si="12"/>
        <v>2.7917154793218539E-2</v>
      </c>
    </row>
    <row r="91" spans="1:21" x14ac:dyDescent="0.25">
      <c r="A91">
        <v>90</v>
      </c>
      <c r="B91">
        <v>107.6</v>
      </c>
      <c r="C91">
        <v>219631</v>
      </c>
      <c r="D91">
        <v>162518</v>
      </c>
      <c r="E91">
        <v>22430</v>
      </c>
      <c r="F91">
        <v>33491</v>
      </c>
      <c r="G91">
        <v>7797</v>
      </c>
      <c r="H91">
        <v>6888</v>
      </c>
      <c r="I91">
        <v>3507</v>
      </c>
      <c r="J91">
        <v>1977</v>
      </c>
      <c r="K91">
        <v>40</v>
      </c>
      <c r="L91">
        <v>43</v>
      </c>
      <c r="M91" t="s">
        <v>15</v>
      </c>
      <c r="N91">
        <v>458239</v>
      </c>
      <c r="O91" t="s">
        <v>16</v>
      </c>
      <c r="P91" s="1">
        <f t="shared" si="7"/>
        <v>27960.5</v>
      </c>
      <c r="Q91" s="1">
        <f t="shared" si="8"/>
        <v>7342.5</v>
      </c>
      <c r="R91" s="1">
        <f t="shared" si="9"/>
        <v>2742</v>
      </c>
      <c r="S91" s="2">
        <f t="shared" si="10"/>
        <v>0.22840800684233034</v>
      </c>
      <c r="T91" s="2">
        <f t="shared" si="11"/>
        <v>4.8907343129940203E-2</v>
      </c>
      <c r="U91" s="2">
        <f t="shared" si="12"/>
        <v>0.10607634667668707</v>
      </c>
    </row>
    <row r="92" spans="1:21" x14ac:dyDescent="0.25">
      <c r="A92">
        <v>91</v>
      </c>
      <c r="B92">
        <v>109.6</v>
      </c>
      <c r="C92">
        <v>31432</v>
      </c>
      <c r="D92">
        <v>3593</v>
      </c>
      <c r="E92">
        <v>1146</v>
      </c>
      <c r="F92">
        <v>1563</v>
      </c>
      <c r="G92">
        <v>3395</v>
      </c>
      <c r="H92">
        <v>772</v>
      </c>
      <c r="I92">
        <v>516</v>
      </c>
      <c r="J92">
        <v>693</v>
      </c>
      <c r="K92">
        <v>44</v>
      </c>
      <c r="L92">
        <v>48</v>
      </c>
      <c r="M92" t="s">
        <v>15</v>
      </c>
      <c r="N92">
        <v>43110</v>
      </c>
      <c r="O92" t="s">
        <v>16</v>
      </c>
      <c r="P92" s="1">
        <f t="shared" si="7"/>
        <v>1354.5</v>
      </c>
      <c r="Q92" s="1">
        <f t="shared" si="8"/>
        <v>2083.5</v>
      </c>
      <c r="R92" s="1">
        <f t="shared" si="9"/>
        <v>604.5</v>
      </c>
      <c r="S92" s="2">
        <f t="shared" si="10"/>
        <v>9.6014671535247873E-3</v>
      </c>
      <c r="T92" s="2">
        <f t="shared" si="11"/>
        <v>1.0996853407726992E-2</v>
      </c>
      <c r="U92" s="2">
        <f t="shared" si="12"/>
        <v>1.158241418182622E-2</v>
      </c>
    </row>
    <row r="93" spans="1:21" x14ac:dyDescent="0.25">
      <c r="A93">
        <v>92</v>
      </c>
      <c r="B93">
        <v>110.6</v>
      </c>
      <c r="C93">
        <v>44386</v>
      </c>
      <c r="D93">
        <v>13654</v>
      </c>
      <c r="E93">
        <v>5114</v>
      </c>
      <c r="F93">
        <v>6895</v>
      </c>
      <c r="G93">
        <v>12258</v>
      </c>
      <c r="H93">
        <v>6324</v>
      </c>
      <c r="I93">
        <v>3156</v>
      </c>
      <c r="J93">
        <v>1028</v>
      </c>
      <c r="K93">
        <v>63</v>
      </c>
      <c r="L93">
        <v>40</v>
      </c>
      <c r="M93" t="s">
        <v>15</v>
      </c>
      <c r="N93">
        <v>92815</v>
      </c>
      <c r="O93" t="s">
        <v>16</v>
      </c>
      <c r="P93" s="1">
        <f t="shared" si="7"/>
        <v>6004.5</v>
      </c>
      <c r="Q93" s="1">
        <f t="shared" si="8"/>
        <v>9291</v>
      </c>
      <c r="R93" s="1">
        <f t="shared" si="9"/>
        <v>2092</v>
      </c>
      <c r="S93" s="2">
        <f t="shared" si="10"/>
        <v>4.7842856672916871E-2</v>
      </c>
      <c r="T93" s="2">
        <f t="shared" si="11"/>
        <v>6.2953471523880575E-2</v>
      </c>
      <c r="U93" s="2">
        <f t="shared" si="12"/>
        <v>7.7341349660705994E-2</v>
      </c>
    </row>
    <row r="94" spans="1:21" x14ac:dyDescent="0.25">
      <c r="A94">
        <v>93</v>
      </c>
      <c r="B94">
        <v>111.6</v>
      </c>
      <c r="C94">
        <v>36784</v>
      </c>
      <c r="D94">
        <v>4746</v>
      </c>
      <c r="E94">
        <v>2373</v>
      </c>
      <c r="F94">
        <v>5812</v>
      </c>
      <c r="G94">
        <v>7418</v>
      </c>
      <c r="H94">
        <v>3926</v>
      </c>
      <c r="I94">
        <v>1661</v>
      </c>
      <c r="J94">
        <v>1102</v>
      </c>
      <c r="K94">
        <v>83</v>
      </c>
      <c r="L94">
        <v>44</v>
      </c>
      <c r="M94" t="s">
        <v>15</v>
      </c>
      <c r="N94">
        <v>63822</v>
      </c>
      <c r="O94" t="s">
        <v>16</v>
      </c>
      <c r="P94" s="1">
        <f t="shared" si="7"/>
        <v>4092.5</v>
      </c>
      <c r="Q94" s="1">
        <f t="shared" si="8"/>
        <v>5672</v>
      </c>
      <c r="R94" s="1">
        <f t="shared" si="9"/>
        <v>1381.5</v>
      </c>
      <c r="S94" s="2">
        <f t="shared" si="10"/>
        <v>3.2118655218921675E-2</v>
      </c>
      <c r="T94" s="2">
        <f t="shared" si="11"/>
        <v>3.6865229975166072E-2</v>
      </c>
      <c r="U94" s="2">
        <f t="shared" si="12"/>
        <v>4.5931787537852833E-2</v>
      </c>
    </row>
    <row r="95" spans="1:21" x14ac:dyDescent="0.25">
      <c r="A95">
        <v>94</v>
      </c>
      <c r="B95">
        <v>112.6</v>
      </c>
      <c r="C95">
        <v>1018485</v>
      </c>
      <c r="D95">
        <v>201071</v>
      </c>
      <c r="E95">
        <v>28336</v>
      </c>
      <c r="F95">
        <v>12206</v>
      </c>
      <c r="G95">
        <v>20977</v>
      </c>
      <c r="H95">
        <v>31747</v>
      </c>
      <c r="I95">
        <v>12636</v>
      </c>
      <c r="J95">
        <v>14376</v>
      </c>
      <c r="K95">
        <v>83</v>
      </c>
      <c r="L95">
        <v>38</v>
      </c>
      <c r="M95" t="s">
        <v>15</v>
      </c>
      <c r="N95">
        <v>1339834</v>
      </c>
      <c r="O95" t="s">
        <v>16</v>
      </c>
      <c r="P95" s="1">
        <f t="shared" si="7"/>
        <v>20271</v>
      </c>
      <c r="Q95" s="1">
        <f t="shared" si="8"/>
        <v>26362</v>
      </c>
      <c r="R95" s="1">
        <f t="shared" si="9"/>
        <v>13506</v>
      </c>
      <c r="S95" s="2">
        <f t="shared" si="10"/>
        <v>0.16516990690483241</v>
      </c>
      <c r="T95" s="2">
        <f t="shared" si="11"/>
        <v>0.18601298284692711</v>
      </c>
      <c r="U95" s="2">
        <f t="shared" si="12"/>
        <v>0.58192789726133376</v>
      </c>
    </row>
    <row r="96" spans="1:21" x14ac:dyDescent="0.25">
      <c r="A96">
        <v>95</v>
      </c>
      <c r="B96">
        <v>113.6</v>
      </c>
      <c r="C96">
        <v>107905</v>
      </c>
      <c r="D96">
        <v>28562</v>
      </c>
      <c r="E96">
        <v>9881</v>
      </c>
      <c r="F96">
        <v>3420</v>
      </c>
      <c r="G96">
        <v>8099</v>
      </c>
      <c r="H96">
        <v>4294</v>
      </c>
      <c r="I96">
        <v>1513</v>
      </c>
      <c r="J96">
        <v>1616</v>
      </c>
      <c r="K96">
        <v>77</v>
      </c>
      <c r="L96">
        <v>43</v>
      </c>
      <c r="M96" t="s">
        <v>15</v>
      </c>
      <c r="N96">
        <v>165290</v>
      </c>
      <c r="O96" t="s">
        <v>16</v>
      </c>
      <c r="P96" s="1">
        <f t="shared" si="7"/>
        <v>6650.5</v>
      </c>
      <c r="Q96" s="1">
        <f t="shared" si="8"/>
        <v>6196.5</v>
      </c>
      <c r="R96" s="1">
        <f t="shared" si="9"/>
        <v>1564.5</v>
      </c>
      <c r="S96" s="2">
        <f t="shared" si="10"/>
        <v>5.3155531431954998E-2</v>
      </c>
      <c r="T96" s="2">
        <f t="shared" si="11"/>
        <v>4.0646186784312456E-2</v>
      </c>
      <c r="U96" s="2">
        <f t="shared" si="12"/>
        <v>5.4021794390044425E-2</v>
      </c>
    </row>
    <row r="97" spans="1:21" x14ac:dyDescent="0.25">
      <c r="A97">
        <v>96</v>
      </c>
      <c r="B97">
        <v>114.6</v>
      </c>
      <c r="C97">
        <v>50613</v>
      </c>
      <c r="D97">
        <v>21336</v>
      </c>
      <c r="E97">
        <v>25476</v>
      </c>
      <c r="F97">
        <v>12982</v>
      </c>
      <c r="G97">
        <v>6020</v>
      </c>
      <c r="H97">
        <v>6037</v>
      </c>
      <c r="I97">
        <v>2780</v>
      </c>
      <c r="J97">
        <v>6295</v>
      </c>
      <c r="K97">
        <v>67</v>
      </c>
      <c r="L97">
        <v>53</v>
      </c>
      <c r="M97" t="s">
        <v>15</v>
      </c>
      <c r="N97">
        <v>131539</v>
      </c>
      <c r="O97" t="s">
        <v>16</v>
      </c>
      <c r="P97" s="1">
        <f t="shared" si="7"/>
        <v>19229</v>
      </c>
      <c r="Q97" s="1">
        <f t="shared" si="8"/>
        <v>6028.5</v>
      </c>
      <c r="R97" s="1">
        <f t="shared" si="9"/>
        <v>4537.5</v>
      </c>
      <c r="S97" s="2">
        <f t="shared" si="10"/>
        <v>0.15660054607059443</v>
      </c>
      <c r="T97" s="2">
        <f t="shared" si="11"/>
        <v>3.9435127215319901E-2</v>
      </c>
      <c r="U97" s="2">
        <f t="shared" si="12"/>
        <v>0.1854512499723702</v>
      </c>
    </row>
    <row r="98" spans="1:21" x14ac:dyDescent="0.25">
      <c r="A98">
        <v>97</v>
      </c>
      <c r="B98">
        <v>116.6</v>
      </c>
      <c r="C98">
        <v>36784</v>
      </c>
      <c r="D98">
        <v>12586</v>
      </c>
      <c r="E98">
        <v>5920</v>
      </c>
      <c r="F98">
        <v>5780</v>
      </c>
      <c r="G98">
        <v>4272</v>
      </c>
      <c r="H98">
        <v>7837</v>
      </c>
      <c r="I98">
        <v>5263</v>
      </c>
      <c r="J98">
        <v>1227</v>
      </c>
      <c r="K98">
        <v>67</v>
      </c>
      <c r="L98">
        <v>53</v>
      </c>
      <c r="M98" t="s">
        <v>15</v>
      </c>
      <c r="N98">
        <v>79669</v>
      </c>
      <c r="O98" t="s">
        <v>16</v>
      </c>
      <c r="P98" s="1">
        <f t="shared" si="7"/>
        <v>5850</v>
      </c>
      <c r="Q98" s="1">
        <f t="shared" si="8"/>
        <v>6054.5</v>
      </c>
      <c r="R98" s="1">
        <f t="shared" si="9"/>
        <v>3245</v>
      </c>
      <c r="S98" s="2">
        <f t="shared" si="10"/>
        <v>4.657225566630481E-2</v>
      </c>
      <c r="T98" s="2">
        <f t="shared" si="11"/>
        <v>3.9622553100997319E-2</v>
      </c>
      <c r="U98" s="2">
        <f t="shared" si="12"/>
        <v>0.12831281359828475</v>
      </c>
    </row>
    <row r="99" spans="1:21" x14ac:dyDescent="0.25">
      <c r="A99">
        <v>98</v>
      </c>
      <c r="B99">
        <v>117.6</v>
      </c>
      <c r="C99">
        <v>18182</v>
      </c>
      <c r="D99">
        <v>3701</v>
      </c>
      <c r="E99">
        <v>3925</v>
      </c>
      <c r="F99">
        <v>1823</v>
      </c>
      <c r="G99">
        <v>3720</v>
      </c>
      <c r="H99">
        <v>1467</v>
      </c>
      <c r="I99">
        <v>438</v>
      </c>
      <c r="J99">
        <v>336</v>
      </c>
      <c r="K99">
        <v>56</v>
      </c>
      <c r="L99">
        <v>63</v>
      </c>
      <c r="M99" t="s">
        <v>15</v>
      </c>
      <c r="N99">
        <v>33592</v>
      </c>
      <c r="O99" t="s">
        <v>16</v>
      </c>
      <c r="P99" s="1">
        <f t="shared" si="7"/>
        <v>2874</v>
      </c>
      <c r="Q99" s="1">
        <f t="shared" si="8"/>
        <v>2593.5</v>
      </c>
      <c r="R99" s="1">
        <f t="shared" si="9"/>
        <v>387</v>
      </c>
      <c r="S99" s="2">
        <f t="shared" si="10"/>
        <v>2.2097766373893879E-2</v>
      </c>
      <c r="T99" s="2">
        <f t="shared" si="11"/>
        <v>1.4673284242168662E-2</v>
      </c>
      <c r="U99" s="2">
        <f t="shared" si="12"/>
        <v>1.9672421034017816E-3</v>
      </c>
    </row>
    <row r="100" spans="1:21" x14ac:dyDescent="0.25">
      <c r="A100">
        <v>99</v>
      </c>
      <c r="B100">
        <v>118.6</v>
      </c>
      <c r="C100">
        <v>145306</v>
      </c>
      <c r="D100">
        <v>16294</v>
      </c>
      <c r="E100">
        <v>49274</v>
      </c>
      <c r="F100">
        <v>18750</v>
      </c>
      <c r="G100">
        <v>15258</v>
      </c>
      <c r="H100">
        <v>5006</v>
      </c>
      <c r="I100">
        <v>3282</v>
      </c>
      <c r="J100">
        <v>2894</v>
      </c>
      <c r="K100">
        <v>53</v>
      </c>
      <c r="L100">
        <v>67</v>
      </c>
      <c r="M100" t="s">
        <v>15</v>
      </c>
      <c r="N100">
        <v>256064</v>
      </c>
      <c r="O100" t="s">
        <v>16</v>
      </c>
      <c r="P100" s="1">
        <f t="shared" si="7"/>
        <v>34012</v>
      </c>
      <c r="Q100" s="1">
        <f t="shared" si="8"/>
        <v>10132</v>
      </c>
      <c r="R100" s="1">
        <f t="shared" si="9"/>
        <v>3088</v>
      </c>
      <c r="S100" s="2">
        <f t="shared" si="10"/>
        <v>0.27817526892331984</v>
      </c>
      <c r="T100" s="2">
        <f t="shared" si="11"/>
        <v>6.9015978056753996E-2</v>
      </c>
      <c r="U100" s="2">
        <f t="shared" si="12"/>
        <v>0.12137220662673238</v>
      </c>
    </row>
    <row r="101" spans="1:21" x14ac:dyDescent="0.25">
      <c r="A101">
        <v>100</v>
      </c>
      <c r="B101">
        <v>119.5</v>
      </c>
      <c r="C101">
        <v>142762</v>
      </c>
      <c r="D101">
        <v>30907</v>
      </c>
      <c r="E101">
        <v>11197</v>
      </c>
      <c r="F101">
        <v>12274</v>
      </c>
      <c r="G101">
        <v>6437</v>
      </c>
      <c r="H101">
        <v>7389</v>
      </c>
      <c r="I101">
        <v>3235</v>
      </c>
      <c r="J101">
        <v>1496</v>
      </c>
      <c r="K101">
        <v>44</v>
      </c>
      <c r="L101">
        <v>67</v>
      </c>
      <c r="M101" t="s">
        <v>15</v>
      </c>
      <c r="N101">
        <v>215697</v>
      </c>
      <c r="O101" t="s">
        <v>16</v>
      </c>
      <c r="P101" s="1">
        <f t="shared" si="7"/>
        <v>11735.5</v>
      </c>
      <c r="Q101" s="1">
        <f t="shared" si="8"/>
        <v>6913</v>
      </c>
      <c r="R101" s="1">
        <f t="shared" si="9"/>
        <v>2365.5</v>
      </c>
      <c r="S101" s="2">
        <f t="shared" si="10"/>
        <v>9.4974341261225698E-2</v>
      </c>
      <c r="T101" s="2">
        <f t="shared" si="11"/>
        <v>4.5811211672307464E-2</v>
      </c>
      <c r="U101" s="2">
        <f t="shared" si="12"/>
        <v>8.94321522512765E-2</v>
      </c>
    </row>
    <row r="102" spans="1:21" x14ac:dyDescent="0.25">
      <c r="A102">
        <v>101</v>
      </c>
      <c r="B102">
        <v>120.6</v>
      </c>
      <c r="C102">
        <v>47729</v>
      </c>
      <c r="D102">
        <v>5419</v>
      </c>
      <c r="E102">
        <v>465</v>
      </c>
      <c r="F102">
        <v>2196</v>
      </c>
      <c r="G102">
        <v>6936</v>
      </c>
      <c r="H102">
        <v>6763</v>
      </c>
      <c r="I102">
        <v>1274</v>
      </c>
      <c r="J102">
        <v>1434</v>
      </c>
      <c r="K102">
        <v>75</v>
      </c>
      <c r="L102">
        <v>63</v>
      </c>
      <c r="M102" t="s">
        <v>15</v>
      </c>
      <c r="N102">
        <v>72216</v>
      </c>
      <c r="O102" t="s">
        <v>16</v>
      </c>
      <c r="P102" s="1">
        <f t="shared" si="7"/>
        <v>1330.5</v>
      </c>
      <c r="Q102" s="1">
        <f t="shared" si="8"/>
        <v>6849.5</v>
      </c>
      <c r="R102" s="1">
        <f t="shared" si="9"/>
        <v>1354</v>
      </c>
      <c r="S102" s="2">
        <f t="shared" si="10"/>
        <v>9.4040922398763126E-3</v>
      </c>
      <c r="T102" s="2">
        <f t="shared" si="11"/>
        <v>4.5353459989979923E-2</v>
      </c>
      <c r="U102" s="2">
        <f t="shared" si="12"/>
        <v>4.471607612563825E-2</v>
      </c>
    </row>
    <row r="103" spans="1:21" x14ac:dyDescent="0.25">
      <c r="A103">
        <v>102</v>
      </c>
      <c r="B103">
        <v>121.5</v>
      </c>
      <c r="C103">
        <v>24331</v>
      </c>
      <c r="D103">
        <v>8420</v>
      </c>
      <c r="E103">
        <v>5136</v>
      </c>
      <c r="F103">
        <v>3768</v>
      </c>
      <c r="G103">
        <v>5404</v>
      </c>
      <c r="H103">
        <v>5174</v>
      </c>
      <c r="I103">
        <v>3941</v>
      </c>
      <c r="J103">
        <v>1392</v>
      </c>
      <c r="K103">
        <v>80</v>
      </c>
      <c r="L103">
        <v>61</v>
      </c>
      <c r="M103" t="s">
        <v>15</v>
      </c>
      <c r="N103">
        <v>57566</v>
      </c>
      <c r="O103" t="s">
        <v>16</v>
      </c>
      <c r="P103" s="1">
        <f t="shared" si="7"/>
        <v>4452</v>
      </c>
      <c r="Q103" s="1">
        <f t="shared" si="8"/>
        <v>5289</v>
      </c>
      <c r="R103" s="1">
        <f t="shared" si="9"/>
        <v>2666.5</v>
      </c>
      <c r="S103" s="2">
        <f t="shared" si="10"/>
        <v>3.5075166946281128E-2</v>
      </c>
      <c r="T103" s="2">
        <f t="shared" si="11"/>
        <v>3.4104302505379484E-2</v>
      </c>
      <c r="U103" s="2">
        <f t="shared" si="12"/>
        <v>0.10273866625406158</v>
      </c>
    </row>
    <row r="104" spans="1:21" x14ac:dyDescent="0.25">
      <c r="A104">
        <v>103</v>
      </c>
      <c r="B104">
        <v>123.5</v>
      </c>
      <c r="C104">
        <v>22262</v>
      </c>
      <c r="D104">
        <v>16020</v>
      </c>
      <c r="E104">
        <v>2790</v>
      </c>
      <c r="F104">
        <v>7062</v>
      </c>
      <c r="G104">
        <v>3249</v>
      </c>
      <c r="H104">
        <v>4641</v>
      </c>
      <c r="I104">
        <v>2969</v>
      </c>
      <c r="J104">
        <v>2975</v>
      </c>
      <c r="K104">
        <v>90</v>
      </c>
      <c r="L104">
        <v>48</v>
      </c>
      <c r="M104" t="s">
        <v>15</v>
      </c>
      <c r="N104">
        <v>61968</v>
      </c>
      <c r="O104" t="s">
        <v>16</v>
      </c>
      <c r="P104" s="1">
        <f t="shared" si="7"/>
        <v>4926</v>
      </c>
      <c r="Q104" s="1">
        <f t="shared" si="8"/>
        <v>3945</v>
      </c>
      <c r="R104" s="1">
        <f t="shared" si="9"/>
        <v>2972</v>
      </c>
      <c r="S104" s="2">
        <f t="shared" si="10"/>
        <v>3.8973321490838514E-2</v>
      </c>
      <c r="T104" s="2">
        <f t="shared" si="11"/>
        <v>2.4415825953439083E-2</v>
      </c>
      <c r="U104" s="2">
        <f t="shared" si="12"/>
        <v>0.11624411485157268</v>
      </c>
    </row>
    <row r="105" spans="1:21" x14ac:dyDescent="0.25">
      <c r="A105">
        <v>104</v>
      </c>
      <c r="B105">
        <v>124.5</v>
      </c>
      <c r="C105">
        <v>2817175</v>
      </c>
      <c r="D105">
        <v>315241</v>
      </c>
      <c r="E105">
        <v>178669</v>
      </c>
      <c r="F105">
        <v>124331</v>
      </c>
      <c r="G105">
        <v>93515</v>
      </c>
      <c r="H105">
        <v>44572</v>
      </c>
      <c r="I105">
        <v>26041</v>
      </c>
      <c r="J105">
        <v>16324</v>
      </c>
      <c r="K105">
        <v>60</v>
      </c>
      <c r="L105">
        <v>64</v>
      </c>
      <c r="M105" t="s">
        <v>15</v>
      </c>
      <c r="N105">
        <v>3615868</v>
      </c>
      <c r="O105" t="s">
        <v>16</v>
      </c>
      <c r="P105" s="1">
        <f t="shared" si="7"/>
        <v>151500</v>
      </c>
      <c r="Q105" s="1">
        <f t="shared" si="8"/>
        <v>69043.5</v>
      </c>
      <c r="R105" s="1">
        <f t="shared" si="9"/>
        <v>21182.5</v>
      </c>
      <c r="S105" s="2">
        <f t="shared" si="10"/>
        <v>1.2443912628704892</v>
      </c>
      <c r="T105" s="2">
        <f t="shared" si="11"/>
        <v>0.49369059590618614</v>
      </c>
      <c r="U105" s="2">
        <f t="shared" si="12"/>
        <v>0.92128821202007027</v>
      </c>
    </row>
    <row r="106" spans="1:21" x14ac:dyDescent="0.25">
      <c r="A106">
        <v>105</v>
      </c>
      <c r="B106">
        <v>125.5</v>
      </c>
      <c r="C106">
        <v>1084733</v>
      </c>
      <c r="D106">
        <v>319783</v>
      </c>
      <c r="E106">
        <v>121313</v>
      </c>
      <c r="F106">
        <v>116364</v>
      </c>
      <c r="G106">
        <v>70178</v>
      </c>
      <c r="H106">
        <v>29519</v>
      </c>
      <c r="I106">
        <v>48079</v>
      </c>
      <c r="J106">
        <v>11002</v>
      </c>
      <c r="K106">
        <v>44</v>
      </c>
      <c r="L106">
        <v>66</v>
      </c>
      <c r="M106" t="s">
        <v>15</v>
      </c>
      <c r="N106">
        <v>1800971</v>
      </c>
      <c r="O106" t="s">
        <v>16</v>
      </c>
      <c r="P106" s="1">
        <f t="shared" si="7"/>
        <v>118838.5</v>
      </c>
      <c r="Q106" s="1">
        <f t="shared" si="8"/>
        <v>49848.5</v>
      </c>
      <c r="R106" s="1">
        <f t="shared" si="9"/>
        <v>29540.5</v>
      </c>
      <c r="S106" s="2">
        <f t="shared" si="10"/>
        <v>0.97578456528175272</v>
      </c>
      <c r="T106" s="2">
        <f t="shared" si="11"/>
        <v>0.35531983146087665</v>
      </c>
      <c r="U106" s="2">
        <f t="shared" si="12"/>
        <v>1.29077606595787</v>
      </c>
    </row>
    <row r="107" spans="1:21" x14ac:dyDescent="0.25">
      <c r="A107">
        <v>106</v>
      </c>
      <c r="B107">
        <v>126.5</v>
      </c>
      <c r="C107">
        <v>309279</v>
      </c>
      <c r="D107">
        <v>107097</v>
      </c>
      <c r="E107">
        <v>11464</v>
      </c>
      <c r="F107">
        <v>23000</v>
      </c>
      <c r="G107">
        <v>22763</v>
      </c>
      <c r="H107">
        <v>6666</v>
      </c>
      <c r="I107">
        <v>3453</v>
      </c>
      <c r="J107">
        <v>2592</v>
      </c>
      <c r="K107">
        <v>34</v>
      </c>
      <c r="L107">
        <v>63</v>
      </c>
      <c r="M107" t="s">
        <v>15</v>
      </c>
      <c r="N107">
        <v>486314</v>
      </c>
      <c r="O107" t="s">
        <v>16</v>
      </c>
      <c r="P107" s="1">
        <f t="shared" si="7"/>
        <v>17232</v>
      </c>
      <c r="Q107" s="1">
        <f t="shared" si="8"/>
        <v>14714.5</v>
      </c>
      <c r="R107" s="1">
        <f t="shared" si="9"/>
        <v>3022.5</v>
      </c>
      <c r="S107" s="2">
        <f t="shared" si="10"/>
        <v>0.14017730846409421</v>
      </c>
      <c r="T107" s="2">
        <f t="shared" si="11"/>
        <v>0.10204979040739899</v>
      </c>
      <c r="U107" s="2">
        <f t="shared" si="12"/>
        <v>0.11847660308127583</v>
      </c>
    </row>
    <row r="108" spans="1:21" x14ac:dyDescent="0.25">
      <c r="A108">
        <v>107</v>
      </c>
      <c r="B108">
        <v>127.5</v>
      </c>
      <c r="C108">
        <v>28056</v>
      </c>
      <c r="D108">
        <v>5946</v>
      </c>
      <c r="E108">
        <v>10875</v>
      </c>
      <c r="F108">
        <v>13549</v>
      </c>
      <c r="G108">
        <v>7214</v>
      </c>
      <c r="H108">
        <v>4836</v>
      </c>
      <c r="I108">
        <v>1887</v>
      </c>
      <c r="J108">
        <v>1293</v>
      </c>
      <c r="K108">
        <v>44</v>
      </c>
      <c r="L108">
        <v>66</v>
      </c>
      <c r="M108" t="s">
        <v>15</v>
      </c>
      <c r="N108">
        <v>73656</v>
      </c>
      <c r="O108" t="s">
        <v>16</v>
      </c>
      <c r="P108" s="1">
        <f t="shared" si="7"/>
        <v>12212</v>
      </c>
      <c r="Q108" s="1">
        <f t="shared" si="8"/>
        <v>6025</v>
      </c>
      <c r="R108" s="1">
        <f t="shared" si="9"/>
        <v>1590</v>
      </c>
      <c r="S108" s="2">
        <f t="shared" si="10"/>
        <v>9.8893055692621468E-2</v>
      </c>
      <c r="T108" s="2">
        <f t="shared" si="11"/>
        <v>3.9409896807632558E-2</v>
      </c>
      <c r="U108" s="2">
        <f t="shared" si="12"/>
        <v>5.5149090426825226E-2</v>
      </c>
    </row>
    <row r="109" spans="1:21" x14ac:dyDescent="0.25">
      <c r="A109">
        <v>108</v>
      </c>
      <c r="B109">
        <v>128.6</v>
      </c>
      <c r="C109">
        <v>45963</v>
      </c>
      <c r="D109">
        <v>23398</v>
      </c>
      <c r="E109">
        <v>29623</v>
      </c>
      <c r="F109">
        <v>1512</v>
      </c>
      <c r="G109">
        <v>9061</v>
      </c>
      <c r="H109">
        <v>4057</v>
      </c>
      <c r="I109">
        <v>3482</v>
      </c>
      <c r="J109">
        <v>1863</v>
      </c>
      <c r="K109">
        <v>44</v>
      </c>
      <c r="L109">
        <v>67</v>
      </c>
      <c r="M109" t="s">
        <v>15</v>
      </c>
      <c r="N109">
        <v>118959</v>
      </c>
      <c r="O109" t="s">
        <v>16</v>
      </c>
      <c r="P109" s="1">
        <f t="shared" si="7"/>
        <v>15567.5</v>
      </c>
      <c r="Q109" s="1">
        <f t="shared" si="8"/>
        <v>6559</v>
      </c>
      <c r="R109" s="1">
        <f t="shared" si="9"/>
        <v>2672.5</v>
      </c>
      <c r="S109" s="2">
        <f t="shared" si="10"/>
        <v>0.12648853580709893</v>
      </c>
      <c r="T109" s="2">
        <f t="shared" si="11"/>
        <v>4.3259336151930304E-2</v>
      </c>
      <c r="U109" s="2">
        <f t="shared" si="12"/>
        <v>0.10300391238036294</v>
      </c>
    </row>
    <row r="110" spans="1:21" x14ac:dyDescent="0.25">
      <c r="A110">
        <v>109</v>
      </c>
      <c r="B110">
        <v>130.5</v>
      </c>
      <c r="C110">
        <v>16372</v>
      </c>
      <c r="D110">
        <v>12244</v>
      </c>
      <c r="E110">
        <v>2221</v>
      </c>
      <c r="F110">
        <v>1245</v>
      </c>
      <c r="G110">
        <v>14334</v>
      </c>
      <c r="H110">
        <v>6522</v>
      </c>
      <c r="I110">
        <v>4298</v>
      </c>
      <c r="J110">
        <v>785</v>
      </c>
      <c r="K110">
        <v>61</v>
      </c>
      <c r="L110">
        <v>53</v>
      </c>
      <c r="M110" t="s">
        <v>15</v>
      </c>
      <c r="N110">
        <v>58021</v>
      </c>
      <c r="O110" t="s">
        <v>16</v>
      </c>
      <c r="P110" s="1">
        <f t="shared" si="7"/>
        <v>1733</v>
      </c>
      <c r="Q110" s="1">
        <f t="shared" si="8"/>
        <v>10428</v>
      </c>
      <c r="R110" s="1">
        <f t="shared" si="9"/>
        <v>2541.5</v>
      </c>
      <c r="S110" s="2">
        <f t="shared" si="10"/>
        <v>1.2714234020855949E-2</v>
      </c>
      <c r="T110" s="2">
        <f t="shared" si="11"/>
        <v>7.1149749678312307E-2</v>
      </c>
      <c r="U110" s="2">
        <f t="shared" si="12"/>
        <v>9.7212705289449836E-2</v>
      </c>
    </row>
    <row r="111" spans="1:21" x14ac:dyDescent="0.25">
      <c r="A111">
        <v>110</v>
      </c>
      <c r="B111">
        <v>131.5</v>
      </c>
      <c r="C111">
        <v>20302</v>
      </c>
      <c r="D111">
        <v>13796</v>
      </c>
      <c r="E111">
        <v>6142</v>
      </c>
      <c r="F111">
        <v>4523</v>
      </c>
      <c r="G111">
        <v>9650</v>
      </c>
      <c r="H111">
        <v>18480</v>
      </c>
      <c r="I111">
        <v>4293</v>
      </c>
      <c r="J111">
        <v>843</v>
      </c>
      <c r="K111">
        <v>84</v>
      </c>
      <c r="L111">
        <v>44</v>
      </c>
      <c r="M111" t="s">
        <v>15</v>
      </c>
      <c r="N111">
        <v>78029</v>
      </c>
      <c r="O111" t="s">
        <v>16</v>
      </c>
      <c r="P111" s="1">
        <f t="shared" si="7"/>
        <v>5332.5</v>
      </c>
      <c r="Q111" s="1">
        <f t="shared" si="8"/>
        <v>14065</v>
      </c>
      <c r="R111" s="1">
        <f t="shared" si="9"/>
        <v>2568</v>
      </c>
      <c r="S111" s="2">
        <f t="shared" si="10"/>
        <v>4.2316359090759564E-2</v>
      </c>
      <c r="T111" s="2">
        <f t="shared" si="11"/>
        <v>9.7367747609418867E-2</v>
      </c>
      <c r="U111" s="2">
        <f t="shared" si="12"/>
        <v>9.8384209013947524E-2</v>
      </c>
    </row>
    <row r="112" spans="1:21" x14ac:dyDescent="0.25">
      <c r="A112">
        <v>111</v>
      </c>
      <c r="B112">
        <v>132.5</v>
      </c>
      <c r="C112">
        <v>59500</v>
      </c>
      <c r="D112">
        <v>61317</v>
      </c>
      <c r="E112">
        <v>568</v>
      </c>
      <c r="F112">
        <v>6167</v>
      </c>
      <c r="G112">
        <v>10780</v>
      </c>
      <c r="H112">
        <v>6069</v>
      </c>
      <c r="I112">
        <v>3271</v>
      </c>
      <c r="J112">
        <v>688</v>
      </c>
      <c r="K112">
        <v>87</v>
      </c>
      <c r="L112">
        <v>24</v>
      </c>
      <c r="M112" t="s">
        <v>15</v>
      </c>
      <c r="N112">
        <v>148360</v>
      </c>
      <c r="O112" t="s">
        <v>16</v>
      </c>
      <c r="P112" s="1">
        <f t="shared" si="7"/>
        <v>3367.5</v>
      </c>
      <c r="Q112" s="1">
        <f t="shared" si="8"/>
        <v>8424.5</v>
      </c>
      <c r="R112" s="1">
        <f t="shared" si="9"/>
        <v>1979.5</v>
      </c>
      <c r="S112" s="2">
        <f t="shared" si="10"/>
        <v>2.6156288035790651E-2</v>
      </c>
      <c r="T112" s="2">
        <f t="shared" si="11"/>
        <v>5.6707143449285076E-2</v>
      </c>
      <c r="U112" s="2">
        <f t="shared" si="12"/>
        <v>7.236798479255542E-2</v>
      </c>
    </row>
    <row r="113" spans="1:21" x14ac:dyDescent="0.25">
      <c r="A113">
        <v>112</v>
      </c>
      <c r="B113">
        <v>133.5</v>
      </c>
      <c r="C113">
        <v>113240</v>
      </c>
      <c r="D113">
        <v>71785</v>
      </c>
      <c r="E113">
        <v>28756</v>
      </c>
      <c r="F113">
        <v>8575</v>
      </c>
      <c r="G113">
        <v>3892</v>
      </c>
      <c r="H113">
        <v>3813</v>
      </c>
      <c r="I113">
        <v>4756</v>
      </c>
      <c r="J113">
        <v>1183</v>
      </c>
      <c r="K113">
        <v>66</v>
      </c>
      <c r="L113">
        <v>40</v>
      </c>
      <c r="M113" t="s">
        <v>15</v>
      </c>
      <c r="N113">
        <v>236000</v>
      </c>
      <c r="O113" t="s">
        <v>16</v>
      </c>
      <c r="P113" s="1">
        <f t="shared" si="7"/>
        <v>18665.5</v>
      </c>
      <c r="Q113" s="1">
        <f t="shared" si="8"/>
        <v>3852.5</v>
      </c>
      <c r="R113" s="1">
        <f t="shared" si="9"/>
        <v>2969.5</v>
      </c>
      <c r="S113" s="2">
        <f t="shared" si="10"/>
        <v>0.15196634757722294</v>
      </c>
      <c r="T113" s="2">
        <f t="shared" si="11"/>
        <v>2.3749022321702114E-2</v>
      </c>
      <c r="U113" s="2">
        <f t="shared" si="12"/>
        <v>0.11613359563228046</v>
      </c>
    </row>
    <row r="114" spans="1:21" x14ac:dyDescent="0.25">
      <c r="A114">
        <v>113</v>
      </c>
      <c r="B114">
        <v>134.5</v>
      </c>
      <c r="C114">
        <v>60766</v>
      </c>
      <c r="D114">
        <v>3390</v>
      </c>
      <c r="E114">
        <v>1806</v>
      </c>
      <c r="F114">
        <v>6655</v>
      </c>
      <c r="G114">
        <v>2604</v>
      </c>
      <c r="H114">
        <v>5208</v>
      </c>
      <c r="I114">
        <v>1959</v>
      </c>
      <c r="J114">
        <v>905</v>
      </c>
      <c r="K114">
        <v>75</v>
      </c>
      <c r="L114">
        <v>43</v>
      </c>
      <c r="M114" t="s">
        <v>15</v>
      </c>
      <c r="N114">
        <v>83293</v>
      </c>
      <c r="O114" t="s">
        <v>16</v>
      </c>
      <c r="P114" s="1">
        <f t="shared" si="7"/>
        <v>4230.5</v>
      </c>
      <c r="Q114" s="1">
        <f t="shared" si="8"/>
        <v>3906</v>
      </c>
      <c r="R114" s="1">
        <f t="shared" si="9"/>
        <v>1432</v>
      </c>
      <c r="S114" s="2">
        <f t="shared" si="10"/>
        <v>3.3253560972400405E-2</v>
      </c>
      <c r="T114" s="2">
        <f t="shared" si="11"/>
        <v>2.4134687124922956E-2</v>
      </c>
      <c r="U114" s="2">
        <f t="shared" si="12"/>
        <v>4.8164275767555977E-2</v>
      </c>
    </row>
    <row r="115" spans="1:21" x14ac:dyDescent="0.25">
      <c r="A115">
        <v>114</v>
      </c>
      <c r="B115">
        <v>135.5</v>
      </c>
      <c r="C115">
        <v>19972</v>
      </c>
      <c r="D115">
        <v>5864</v>
      </c>
      <c r="E115">
        <v>6503</v>
      </c>
      <c r="F115">
        <v>18025</v>
      </c>
      <c r="G115">
        <v>10520</v>
      </c>
      <c r="H115">
        <v>7891</v>
      </c>
      <c r="I115">
        <v>6701</v>
      </c>
      <c r="J115">
        <v>1677</v>
      </c>
      <c r="K115">
        <v>66</v>
      </c>
      <c r="L115">
        <v>56</v>
      </c>
      <c r="M115" t="s">
        <v>15</v>
      </c>
      <c r="N115">
        <v>77153</v>
      </c>
      <c r="O115" t="s">
        <v>16</v>
      </c>
      <c r="P115" s="1">
        <f t="shared" si="7"/>
        <v>12264</v>
      </c>
      <c r="Q115" s="1">
        <f t="shared" si="8"/>
        <v>9205.5</v>
      </c>
      <c r="R115" s="1">
        <f t="shared" si="9"/>
        <v>4189</v>
      </c>
      <c r="S115" s="2">
        <f t="shared" si="10"/>
        <v>9.9320701338859826E-2</v>
      </c>
      <c r="T115" s="2">
        <f t="shared" si="11"/>
        <v>6.2337128707518299E-2</v>
      </c>
      <c r="U115" s="2">
        <f t="shared" si="12"/>
        <v>0.17004487080303266</v>
      </c>
    </row>
    <row r="116" spans="1:21" x14ac:dyDescent="0.25">
      <c r="A116">
        <v>115</v>
      </c>
      <c r="B116">
        <v>137.5</v>
      </c>
      <c r="C116">
        <v>28740</v>
      </c>
      <c r="D116">
        <v>23766</v>
      </c>
      <c r="E116">
        <v>4236</v>
      </c>
      <c r="F116">
        <v>9550</v>
      </c>
      <c r="G116">
        <v>5476</v>
      </c>
      <c r="H116">
        <v>3090</v>
      </c>
      <c r="I116">
        <v>1876</v>
      </c>
      <c r="J116">
        <v>3427</v>
      </c>
      <c r="K116">
        <v>66</v>
      </c>
      <c r="L116">
        <v>69</v>
      </c>
      <c r="M116" t="s">
        <v>15</v>
      </c>
      <c r="N116">
        <v>80161</v>
      </c>
      <c r="O116" t="s">
        <v>16</v>
      </c>
      <c r="P116" s="1">
        <f t="shared" si="7"/>
        <v>6893</v>
      </c>
      <c r="Q116" s="1">
        <f t="shared" si="8"/>
        <v>4283</v>
      </c>
      <c r="R116" s="1">
        <f t="shared" si="9"/>
        <v>2651.5</v>
      </c>
      <c r="S116" s="2">
        <f t="shared" si="10"/>
        <v>5.5149840455278133E-2</v>
      </c>
      <c r="T116" s="2">
        <f t="shared" si="11"/>
        <v>2.6852362467245525E-2</v>
      </c>
      <c r="U116" s="2">
        <f t="shared" si="12"/>
        <v>0.10207555093830817</v>
      </c>
    </row>
    <row r="117" spans="1:21" x14ac:dyDescent="0.25">
      <c r="A117">
        <v>116</v>
      </c>
      <c r="B117">
        <v>138.5</v>
      </c>
      <c r="C117">
        <v>15426</v>
      </c>
      <c r="D117">
        <v>9248</v>
      </c>
      <c r="E117">
        <v>6910</v>
      </c>
      <c r="F117">
        <v>3611</v>
      </c>
      <c r="G117">
        <v>4911</v>
      </c>
      <c r="H117">
        <v>3675</v>
      </c>
      <c r="I117">
        <v>4532</v>
      </c>
      <c r="J117">
        <v>655</v>
      </c>
      <c r="K117">
        <v>70</v>
      </c>
      <c r="L117">
        <v>66</v>
      </c>
      <c r="M117" t="s">
        <v>15</v>
      </c>
      <c r="N117">
        <v>48968</v>
      </c>
      <c r="O117" t="s">
        <v>16</v>
      </c>
      <c r="P117" s="1">
        <f t="shared" si="7"/>
        <v>5260.5</v>
      </c>
      <c r="Q117" s="1">
        <f t="shared" si="8"/>
        <v>4293</v>
      </c>
      <c r="R117" s="1">
        <f t="shared" si="9"/>
        <v>2593.5</v>
      </c>
      <c r="S117" s="2">
        <f t="shared" si="10"/>
        <v>4.1724234349814142E-2</v>
      </c>
      <c r="T117" s="2">
        <f t="shared" si="11"/>
        <v>2.6924449346352224E-2</v>
      </c>
      <c r="U117" s="2">
        <f t="shared" si="12"/>
        <v>9.9511505050728324E-2</v>
      </c>
    </row>
    <row r="118" spans="1:21" x14ac:dyDescent="0.25">
      <c r="A118">
        <v>117</v>
      </c>
      <c r="B118">
        <v>139.5</v>
      </c>
      <c r="C118">
        <v>13432</v>
      </c>
      <c r="D118">
        <v>14378</v>
      </c>
      <c r="E118">
        <v>3722</v>
      </c>
      <c r="F118">
        <v>5711</v>
      </c>
      <c r="G118">
        <v>1260</v>
      </c>
      <c r="H118">
        <v>1925</v>
      </c>
      <c r="I118">
        <v>1555</v>
      </c>
      <c r="J118">
        <v>860</v>
      </c>
      <c r="K118">
        <v>61</v>
      </c>
      <c r="L118">
        <v>61</v>
      </c>
      <c r="M118" t="s">
        <v>15</v>
      </c>
      <c r="N118">
        <v>42843</v>
      </c>
      <c r="O118" t="s">
        <v>16</v>
      </c>
      <c r="P118" s="1">
        <f t="shared" si="7"/>
        <v>4716.5</v>
      </c>
      <c r="Q118" s="1">
        <f t="shared" si="8"/>
        <v>1592.5</v>
      </c>
      <c r="R118" s="1">
        <f t="shared" si="9"/>
        <v>1207.5</v>
      </c>
      <c r="S118" s="2">
        <f t="shared" si="10"/>
        <v>3.7250402973782029E-2</v>
      </c>
      <c r="T118" s="2">
        <f t="shared" si="11"/>
        <v>7.457387643588052E-3</v>
      </c>
      <c r="U118" s="2">
        <f t="shared" si="12"/>
        <v>3.8239649875113281E-2</v>
      </c>
    </row>
    <row r="119" spans="1:21" x14ac:dyDescent="0.25">
      <c r="A119">
        <v>118</v>
      </c>
      <c r="B119">
        <v>140.5</v>
      </c>
      <c r="C119">
        <v>352311</v>
      </c>
      <c r="D119">
        <v>148615</v>
      </c>
      <c r="E119">
        <v>2258</v>
      </c>
      <c r="F119">
        <v>4796</v>
      </c>
      <c r="G119">
        <v>1418</v>
      </c>
      <c r="H119">
        <v>992</v>
      </c>
      <c r="I119">
        <v>7299</v>
      </c>
      <c r="J119">
        <v>4553</v>
      </c>
      <c r="K119">
        <v>41</v>
      </c>
      <c r="L119">
        <v>41</v>
      </c>
      <c r="M119" t="s">
        <v>15</v>
      </c>
      <c r="N119">
        <v>522242</v>
      </c>
      <c r="O119" t="s">
        <v>16</v>
      </c>
      <c r="P119" s="1">
        <f t="shared" si="7"/>
        <v>3527</v>
      </c>
      <c r="Q119" s="1">
        <f t="shared" si="8"/>
        <v>1205</v>
      </c>
      <c r="R119" s="1">
        <f t="shared" si="9"/>
        <v>5926</v>
      </c>
      <c r="S119" s="2">
        <f t="shared" si="10"/>
        <v>2.7468008816079477E-2</v>
      </c>
      <c r="T119" s="2">
        <f t="shared" si="11"/>
        <v>4.6640210782034506E-3</v>
      </c>
      <c r="U119" s="2">
        <f t="shared" si="12"/>
        <v>0.24683362436727746</v>
      </c>
    </row>
    <row r="120" spans="1:21" x14ac:dyDescent="0.25">
      <c r="A120">
        <v>119</v>
      </c>
      <c r="B120">
        <v>141.5</v>
      </c>
      <c r="C120">
        <v>57048</v>
      </c>
      <c r="D120">
        <v>39077</v>
      </c>
      <c r="E120">
        <v>27805</v>
      </c>
      <c r="F120">
        <v>25994</v>
      </c>
      <c r="G120">
        <v>5084</v>
      </c>
      <c r="H120">
        <v>3060</v>
      </c>
      <c r="I120">
        <v>2133</v>
      </c>
      <c r="J120">
        <v>1361</v>
      </c>
      <c r="K120">
        <v>27</v>
      </c>
      <c r="L120">
        <v>50</v>
      </c>
      <c r="M120" t="s">
        <v>15</v>
      </c>
      <c r="N120">
        <v>161562</v>
      </c>
      <c r="O120" t="s">
        <v>16</v>
      </c>
      <c r="P120" s="1">
        <f t="shared" si="7"/>
        <v>26899.5</v>
      </c>
      <c r="Q120" s="1">
        <f t="shared" si="8"/>
        <v>4072</v>
      </c>
      <c r="R120" s="1">
        <f t="shared" si="9"/>
        <v>1747</v>
      </c>
      <c r="S120" s="2">
        <f t="shared" si="10"/>
        <v>0.21968239086812066</v>
      </c>
      <c r="T120" s="2">
        <f t="shared" si="11"/>
        <v>2.5331329318094169E-2</v>
      </c>
      <c r="U120" s="2">
        <f t="shared" si="12"/>
        <v>6.208969739837758E-2</v>
      </c>
    </row>
    <row r="121" spans="1:21" x14ac:dyDescent="0.25">
      <c r="A121">
        <v>120</v>
      </c>
      <c r="B121">
        <v>142.5</v>
      </c>
      <c r="C121">
        <v>171068</v>
      </c>
      <c r="D121">
        <v>53336</v>
      </c>
      <c r="E121">
        <v>58991</v>
      </c>
      <c r="F121">
        <v>6268</v>
      </c>
      <c r="G121">
        <v>14946</v>
      </c>
      <c r="H121">
        <v>7576</v>
      </c>
      <c r="I121">
        <v>3467</v>
      </c>
      <c r="J121">
        <v>853</v>
      </c>
      <c r="K121">
        <v>17</v>
      </c>
      <c r="L121">
        <v>51</v>
      </c>
      <c r="M121" t="s">
        <v>15</v>
      </c>
      <c r="N121">
        <v>316505</v>
      </c>
      <c r="O121" t="s">
        <v>16</v>
      </c>
      <c r="P121" s="1">
        <f t="shared" si="7"/>
        <v>32629.5</v>
      </c>
      <c r="Q121" s="1">
        <f t="shared" si="8"/>
        <v>11261</v>
      </c>
      <c r="R121" s="1">
        <f t="shared" si="9"/>
        <v>2160</v>
      </c>
      <c r="S121" s="2">
        <f t="shared" si="10"/>
        <v>0.26680565150169411</v>
      </c>
      <c r="T121" s="2">
        <f t="shared" si="11"/>
        <v>7.7154586707900361E-2</v>
      </c>
      <c r="U121" s="2">
        <f t="shared" si="12"/>
        <v>8.0347472425454786E-2</v>
      </c>
    </row>
    <row r="122" spans="1:21" x14ac:dyDescent="0.25">
      <c r="A122">
        <v>121</v>
      </c>
      <c r="B122">
        <v>144.5</v>
      </c>
      <c r="C122">
        <v>106300</v>
      </c>
      <c r="D122">
        <v>56563</v>
      </c>
      <c r="E122">
        <v>26057</v>
      </c>
      <c r="F122">
        <v>8745</v>
      </c>
      <c r="G122">
        <v>16643</v>
      </c>
      <c r="H122">
        <v>10719</v>
      </c>
      <c r="I122">
        <v>4222</v>
      </c>
      <c r="J122">
        <v>6500</v>
      </c>
      <c r="K122">
        <v>20</v>
      </c>
      <c r="L122">
        <v>50</v>
      </c>
      <c r="M122" t="s">
        <v>15</v>
      </c>
      <c r="N122">
        <v>235749</v>
      </c>
      <c r="O122" t="s">
        <v>16</v>
      </c>
      <c r="P122" s="1">
        <f t="shared" si="7"/>
        <v>17401</v>
      </c>
      <c r="Q122" s="1">
        <f t="shared" si="8"/>
        <v>13681</v>
      </c>
      <c r="R122" s="1">
        <f t="shared" si="9"/>
        <v>5361</v>
      </c>
      <c r="S122" s="2">
        <f t="shared" si="10"/>
        <v>0.14156715681436891</v>
      </c>
      <c r="T122" s="2">
        <f t="shared" si="11"/>
        <v>9.4599611451721619E-2</v>
      </c>
      <c r="U122" s="2">
        <f t="shared" si="12"/>
        <v>0.22185628080723238</v>
      </c>
    </row>
    <row r="123" spans="1:21" x14ac:dyDescent="0.25">
      <c r="A123">
        <v>122</v>
      </c>
      <c r="B123">
        <v>145.5</v>
      </c>
      <c r="C123">
        <v>36784</v>
      </c>
      <c r="D123">
        <v>11257</v>
      </c>
      <c r="E123">
        <v>9752</v>
      </c>
      <c r="F123">
        <v>4322</v>
      </c>
      <c r="G123">
        <v>7582</v>
      </c>
      <c r="H123">
        <v>5463</v>
      </c>
      <c r="I123">
        <v>4894</v>
      </c>
      <c r="J123">
        <v>1450</v>
      </c>
      <c r="K123">
        <v>66</v>
      </c>
      <c r="L123">
        <v>66</v>
      </c>
      <c r="M123" t="s">
        <v>15</v>
      </c>
      <c r="N123">
        <v>81504</v>
      </c>
      <c r="O123" t="s">
        <v>16</v>
      </c>
      <c r="P123" s="1">
        <f t="shared" si="7"/>
        <v>7037</v>
      </c>
      <c r="Q123" s="1">
        <f t="shared" si="8"/>
        <v>6522.5</v>
      </c>
      <c r="R123" s="1">
        <f t="shared" si="9"/>
        <v>3172</v>
      </c>
      <c r="S123" s="2">
        <f t="shared" si="10"/>
        <v>5.6334089937168985E-2</v>
      </c>
      <c r="T123" s="2">
        <f t="shared" si="11"/>
        <v>4.2996219043190856E-2</v>
      </c>
      <c r="U123" s="2">
        <f t="shared" si="12"/>
        <v>0.12508565239495148</v>
      </c>
    </row>
    <row r="124" spans="1:21" x14ac:dyDescent="0.25">
      <c r="A124">
        <v>123</v>
      </c>
      <c r="B124">
        <v>146.5</v>
      </c>
      <c r="C124">
        <v>16719</v>
      </c>
      <c r="D124">
        <v>6971</v>
      </c>
      <c r="E124">
        <v>2003</v>
      </c>
      <c r="F124">
        <v>8294</v>
      </c>
      <c r="G124">
        <v>4495</v>
      </c>
      <c r="H124">
        <v>9423</v>
      </c>
      <c r="I124">
        <v>2449</v>
      </c>
      <c r="J124">
        <v>2088</v>
      </c>
      <c r="K124">
        <v>83</v>
      </c>
      <c r="L124">
        <v>61</v>
      </c>
      <c r="M124" t="s">
        <v>15</v>
      </c>
      <c r="N124">
        <v>52442</v>
      </c>
      <c r="O124" t="s">
        <v>16</v>
      </c>
      <c r="P124" s="1">
        <f t="shared" si="7"/>
        <v>5148.5</v>
      </c>
      <c r="Q124" s="1">
        <f t="shared" si="8"/>
        <v>6959</v>
      </c>
      <c r="R124" s="1">
        <f t="shared" si="9"/>
        <v>2268.5</v>
      </c>
      <c r="S124" s="2">
        <f t="shared" si="10"/>
        <v>4.0803151419454585E-2</v>
      </c>
      <c r="T124" s="2">
        <f t="shared" si="11"/>
        <v>4.6142811316198282E-2</v>
      </c>
      <c r="U124" s="2">
        <f t="shared" si="12"/>
        <v>8.514400654273778E-2</v>
      </c>
    </row>
    <row r="125" spans="1:21" x14ac:dyDescent="0.25">
      <c r="A125">
        <v>124</v>
      </c>
      <c r="B125">
        <v>147.4</v>
      </c>
      <c r="C125">
        <v>24954</v>
      </c>
      <c r="D125">
        <v>5608</v>
      </c>
      <c r="E125">
        <v>12960</v>
      </c>
      <c r="F125">
        <v>4301</v>
      </c>
      <c r="G125">
        <v>4052</v>
      </c>
      <c r="H125">
        <v>6277</v>
      </c>
      <c r="I125">
        <v>1387</v>
      </c>
      <c r="J125">
        <v>747</v>
      </c>
      <c r="K125">
        <v>91</v>
      </c>
      <c r="L125">
        <v>69</v>
      </c>
      <c r="M125" t="s">
        <v>15</v>
      </c>
      <c r="N125">
        <v>60286</v>
      </c>
      <c r="O125" t="s">
        <v>16</v>
      </c>
      <c r="P125" s="1">
        <f t="shared" si="7"/>
        <v>8630.5</v>
      </c>
      <c r="Q125" s="1">
        <f t="shared" si="8"/>
        <v>5164.5</v>
      </c>
      <c r="R125" s="1">
        <f t="shared" si="9"/>
        <v>1067</v>
      </c>
      <c r="S125" s="2">
        <f t="shared" si="10"/>
        <v>6.9438961807954211E-2</v>
      </c>
      <c r="T125" s="2">
        <f t="shared" si="11"/>
        <v>3.3206820860501078E-2</v>
      </c>
      <c r="U125" s="2">
        <f t="shared" si="12"/>
        <v>3.2028469750889681E-2</v>
      </c>
    </row>
    <row r="126" spans="1:21" x14ac:dyDescent="0.25">
      <c r="A126">
        <v>125</v>
      </c>
      <c r="B126">
        <v>148.4</v>
      </c>
      <c r="C126">
        <v>18960</v>
      </c>
      <c r="D126">
        <v>4834</v>
      </c>
      <c r="E126">
        <v>2800</v>
      </c>
      <c r="F126">
        <v>3462</v>
      </c>
      <c r="G126">
        <v>14271</v>
      </c>
      <c r="H126">
        <v>4133</v>
      </c>
      <c r="I126">
        <v>2270</v>
      </c>
      <c r="J126">
        <v>2169</v>
      </c>
      <c r="K126">
        <v>94</v>
      </c>
      <c r="L126">
        <v>63</v>
      </c>
      <c r="M126" t="s">
        <v>15</v>
      </c>
      <c r="N126">
        <v>52899</v>
      </c>
      <c r="O126" t="s">
        <v>16</v>
      </c>
      <c r="P126" s="1">
        <f t="shared" si="7"/>
        <v>3131</v>
      </c>
      <c r="Q126" s="1">
        <f t="shared" si="8"/>
        <v>9202</v>
      </c>
      <c r="R126" s="1">
        <f t="shared" si="9"/>
        <v>2219.5</v>
      </c>
      <c r="S126" s="2">
        <f t="shared" si="10"/>
        <v>2.4211322740879636E-2</v>
      </c>
      <c r="T126" s="2">
        <f t="shared" si="11"/>
        <v>6.2311898299830956E-2</v>
      </c>
      <c r="U126" s="2">
        <f t="shared" si="12"/>
        <v>8.2977829844609982E-2</v>
      </c>
    </row>
    <row r="127" spans="1:21" x14ac:dyDescent="0.25">
      <c r="A127">
        <v>126</v>
      </c>
      <c r="B127">
        <v>149.5</v>
      </c>
      <c r="C127">
        <v>107291</v>
      </c>
      <c r="D127">
        <v>73190</v>
      </c>
      <c r="E127">
        <v>375</v>
      </c>
      <c r="F127">
        <v>9952</v>
      </c>
      <c r="G127">
        <v>6877</v>
      </c>
      <c r="H127">
        <v>3578</v>
      </c>
      <c r="I127">
        <v>2657</v>
      </c>
      <c r="J127">
        <v>2220</v>
      </c>
      <c r="K127">
        <v>81</v>
      </c>
      <c r="L127">
        <v>50</v>
      </c>
      <c r="M127" t="s">
        <v>15</v>
      </c>
      <c r="N127">
        <v>206140</v>
      </c>
      <c r="O127" t="s">
        <v>16</v>
      </c>
      <c r="P127" s="1">
        <f t="shared" si="7"/>
        <v>5163.5</v>
      </c>
      <c r="Q127" s="1">
        <f t="shared" si="8"/>
        <v>5227.5</v>
      </c>
      <c r="R127" s="1">
        <f t="shared" si="9"/>
        <v>2438.5</v>
      </c>
      <c r="S127" s="2">
        <f t="shared" si="10"/>
        <v>4.0926510740484881E-2</v>
      </c>
      <c r="T127" s="2">
        <f t="shared" si="11"/>
        <v>3.3660968198873285E-2</v>
      </c>
      <c r="U127" s="2">
        <f t="shared" si="12"/>
        <v>9.265931345460976E-2</v>
      </c>
    </row>
    <row r="128" spans="1:21" x14ac:dyDescent="0.25">
      <c r="A128">
        <v>127</v>
      </c>
      <c r="B128">
        <v>151.4</v>
      </c>
      <c r="C128">
        <v>194986</v>
      </c>
      <c r="D128">
        <v>26928</v>
      </c>
      <c r="E128">
        <v>13894</v>
      </c>
      <c r="F128">
        <v>4772</v>
      </c>
      <c r="G128">
        <v>21714</v>
      </c>
      <c r="H128">
        <v>6234</v>
      </c>
      <c r="I128">
        <v>5160</v>
      </c>
      <c r="J128">
        <v>2289</v>
      </c>
      <c r="K128">
        <v>70</v>
      </c>
      <c r="L128">
        <v>47</v>
      </c>
      <c r="M128" t="s">
        <v>15</v>
      </c>
      <c r="N128">
        <v>275977</v>
      </c>
      <c r="O128" t="s">
        <v>16</v>
      </c>
      <c r="P128" s="1">
        <f t="shared" si="7"/>
        <v>9333</v>
      </c>
      <c r="Q128" s="1">
        <f t="shared" si="8"/>
        <v>13974</v>
      </c>
      <c r="R128" s="1">
        <f t="shared" si="9"/>
        <v>3724.5</v>
      </c>
      <c r="S128" s="2">
        <f t="shared" si="10"/>
        <v>7.5216290009539791E-2</v>
      </c>
      <c r="T128" s="2">
        <f t="shared" si="11"/>
        <v>9.6711757009547913E-2</v>
      </c>
      <c r="U128" s="2">
        <f t="shared" si="12"/>
        <v>0.1495103998585354</v>
      </c>
    </row>
    <row r="129" spans="1:21" x14ac:dyDescent="0.25">
      <c r="A129">
        <v>128</v>
      </c>
      <c r="B129">
        <v>152.4</v>
      </c>
      <c r="C129">
        <v>574782</v>
      </c>
      <c r="D129">
        <v>28186</v>
      </c>
      <c r="E129">
        <v>2876</v>
      </c>
      <c r="F129">
        <v>18395</v>
      </c>
      <c r="G129">
        <v>9341</v>
      </c>
      <c r="H129">
        <v>5534</v>
      </c>
      <c r="I129">
        <v>4875</v>
      </c>
      <c r="J129">
        <v>942</v>
      </c>
      <c r="K129">
        <v>51</v>
      </c>
      <c r="L129">
        <v>40</v>
      </c>
      <c r="M129" t="s">
        <v>15</v>
      </c>
      <c r="N129">
        <v>644931</v>
      </c>
      <c r="O129" t="s">
        <v>16</v>
      </c>
      <c r="P129" s="1">
        <f t="shared" si="7"/>
        <v>10635.5</v>
      </c>
      <c r="Q129" s="1">
        <f t="shared" si="8"/>
        <v>7437.5</v>
      </c>
      <c r="R129" s="1">
        <f t="shared" si="9"/>
        <v>2908.5</v>
      </c>
      <c r="S129" s="2">
        <f t="shared" si="10"/>
        <v>8.5927991052337255E-2</v>
      </c>
      <c r="T129" s="2">
        <f t="shared" si="11"/>
        <v>4.9592168481453848E-2</v>
      </c>
      <c r="U129" s="2">
        <f t="shared" si="12"/>
        <v>0.11343692668154992</v>
      </c>
    </row>
    <row r="130" spans="1:21" x14ac:dyDescent="0.25">
      <c r="A130">
        <v>129</v>
      </c>
      <c r="B130">
        <v>153.4</v>
      </c>
      <c r="C130">
        <v>9564</v>
      </c>
      <c r="D130">
        <v>21169</v>
      </c>
      <c r="E130">
        <v>12000</v>
      </c>
      <c r="F130">
        <v>4287</v>
      </c>
      <c r="G130">
        <v>6124</v>
      </c>
      <c r="H130">
        <v>5288</v>
      </c>
      <c r="I130">
        <v>1805</v>
      </c>
      <c r="J130">
        <v>1916</v>
      </c>
      <c r="K130">
        <v>61</v>
      </c>
      <c r="L130">
        <v>53</v>
      </c>
      <c r="M130" t="s">
        <v>15</v>
      </c>
      <c r="N130">
        <v>62153</v>
      </c>
      <c r="O130" t="s">
        <v>16</v>
      </c>
      <c r="P130" s="1">
        <f t="shared" si="7"/>
        <v>8143.5</v>
      </c>
      <c r="Q130" s="1">
        <f t="shared" si="8"/>
        <v>5706</v>
      </c>
      <c r="R130" s="1">
        <f t="shared" si="9"/>
        <v>1860.5</v>
      </c>
      <c r="S130" s="2">
        <f t="shared" si="10"/>
        <v>6.5433895851837232E-2</v>
      </c>
      <c r="T130" s="2">
        <f t="shared" si="11"/>
        <v>3.7110325364128845E-2</v>
      </c>
      <c r="U130" s="2">
        <f t="shared" si="12"/>
        <v>6.7107269954245041E-2</v>
      </c>
    </row>
    <row r="131" spans="1:21" x14ac:dyDescent="0.25">
      <c r="A131">
        <v>130</v>
      </c>
      <c r="B131">
        <v>154.4</v>
      </c>
      <c r="C131">
        <v>25388</v>
      </c>
      <c r="D131">
        <v>8182</v>
      </c>
      <c r="E131">
        <v>1435</v>
      </c>
      <c r="F131">
        <v>6806</v>
      </c>
      <c r="G131">
        <v>9093</v>
      </c>
      <c r="H131">
        <v>3859</v>
      </c>
      <c r="I131">
        <v>2762</v>
      </c>
      <c r="J131">
        <v>2087</v>
      </c>
      <c r="K131">
        <v>66</v>
      </c>
      <c r="L131">
        <v>53</v>
      </c>
      <c r="M131" t="s">
        <v>15</v>
      </c>
      <c r="N131">
        <v>59612</v>
      </c>
      <c r="O131" t="s">
        <v>16</v>
      </c>
      <c r="P131" s="1">
        <f t="shared" ref="P131:P194" si="13">(E131+F131)/2</f>
        <v>4120.5</v>
      </c>
      <c r="Q131" s="1">
        <f t="shared" ref="Q131:Q194" si="14">(H131+G131)/2</f>
        <v>6476</v>
      </c>
      <c r="R131" s="1">
        <f t="shared" ref="R131:R194" si="15">(I131+J131)/2</f>
        <v>2424.5</v>
      </c>
      <c r="S131" s="2">
        <f t="shared" ref="S131:S194" si="16">(P131-Y$3)/(Y$4-Y$3)</f>
        <v>3.2348925951511565E-2</v>
      </c>
      <c r="T131" s="2">
        <f t="shared" ref="T131:T194" si="17">(Q131-Y$5)/(Y$6-Y$5)</f>
        <v>4.2661015055344705E-2</v>
      </c>
      <c r="U131" s="2">
        <f t="shared" ref="U131:U194" si="18">(R131-Y$7)/(Y$8-Y$7)</f>
        <v>9.2040405826573246E-2</v>
      </c>
    </row>
    <row r="132" spans="1:21" x14ac:dyDescent="0.25">
      <c r="A132">
        <v>131</v>
      </c>
      <c r="B132">
        <v>155.4</v>
      </c>
      <c r="C132">
        <v>19935</v>
      </c>
      <c r="D132">
        <v>17260</v>
      </c>
      <c r="E132">
        <v>8194</v>
      </c>
      <c r="F132">
        <v>9679</v>
      </c>
      <c r="G132">
        <v>5677</v>
      </c>
      <c r="H132">
        <v>7623</v>
      </c>
      <c r="I132">
        <v>3484</v>
      </c>
      <c r="J132">
        <v>2350</v>
      </c>
      <c r="K132">
        <v>70</v>
      </c>
      <c r="L132">
        <v>60</v>
      </c>
      <c r="M132" t="s">
        <v>15</v>
      </c>
      <c r="N132">
        <v>74202</v>
      </c>
      <c r="O132" t="s">
        <v>16</v>
      </c>
      <c r="P132" s="1">
        <f t="shared" si="13"/>
        <v>8936.5</v>
      </c>
      <c r="Q132" s="1">
        <f t="shared" si="14"/>
        <v>6650</v>
      </c>
      <c r="R132" s="1">
        <f t="shared" si="15"/>
        <v>2917</v>
      </c>
      <c r="S132" s="2">
        <f t="shared" si="16"/>
        <v>7.1955491956972276E-2</v>
      </c>
      <c r="T132" s="2">
        <f t="shared" si="17"/>
        <v>4.3915326751801272E-2</v>
      </c>
      <c r="U132" s="2">
        <f t="shared" si="18"/>
        <v>0.11381269202714352</v>
      </c>
    </row>
    <row r="133" spans="1:21" x14ac:dyDescent="0.25">
      <c r="A133">
        <v>132</v>
      </c>
      <c r="B133">
        <v>156.4</v>
      </c>
      <c r="C133">
        <v>79667</v>
      </c>
      <c r="D133">
        <v>18809</v>
      </c>
      <c r="E133">
        <v>8224</v>
      </c>
      <c r="F133">
        <v>15022</v>
      </c>
      <c r="G133">
        <v>10195</v>
      </c>
      <c r="H133">
        <v>4999</v>
      </c>
      <c r="I133">
        <v>8053</v>
      </c>
      <c r="J133">
        <v>1071</v>
      </c>
      <c r="K133">
        <v>70</v>
      </c>
      <c r="L133">
        <v>63</v>
      </c>
      <c r="M133" t="s">
        <v>15</v>
      </c>
      <c r="N133">
        <v>146040</v>
      </c>
      <c r="O133" t="s">
        <v>16</v>
      </c>
      <c r="P133" s="1">
        <f t="shared" si="13"/>
        <v>11623</v>
      </c>
      <c r="Q133" s="1">
        <f t="shared" si="14"/>
        <v>7597</v>
      </c>
      <c r="R133" s="1">
        <f t="shared" si="15"/>
        <v>4562</v>
      </c>
      <c r="S133" s="2">
        <f t="shared" si="16"/>
        <v>9.4049146353498467E-2</v>
      </c>
      <c r="T133" s="2">
        <f t="shared" si="17"/>
        <v>5.0741954203205701E-2</v>
      </c>
      <c r="U133" s="2">
        <f t="shared" si="18"/>
        <v>0.1865343383214341</v>
      </c>
    </row>
    <row r="134" spans="1:21" x14ac:dyDescent="0.25">
      <c r="A134">
        <v>133</v>
      </c>
      <c r="B134">
        <v>158.4</v>
      </c>
      <c r="C134">
        <v>54304</v>
      </c>
      <c r="D134">
        <v>6175</v>
      </c>
      <c r="E134">
        <v>5503</v>
      </c>
      <c r="F134">
        <v>4083</v>
      </c>
      <c r="G134">
        <v>4787</v>
      </c>
      <c r="H134">
        <v>3713</v>
      </c>
      <c r="I134">
        <v>3152</v>
      </c>
      <c r="J134">
        <v>790</v>
      </c>
      <c r="K134">
        <v>77</v>
      </c>
      <c r="L134">
        <v>64</v>
      </c>
      <c r="M134" t="s">
        <v>15</v>
      </c>
      <c r="N134">
        <v>82507</v>
      </c>
      <c r="O134" t="s">
        <v>16</v>
      </c>
      <c r="P134" s="1">
        <f t="shared" si="13"/>
        <v>4793</v>
      </c>
      <c r="Q134" s="1">
        <f t="shared" si="14"/>
        <v>4250</v>
      </c>
      <c r="R134" s="1">
        <f t="shared" si="15"/>
        <v>1971</v>
      </c>
      <c r="S134" s="2">
        <f t="shared" si="16"/>
        <v>3.7879535511036545E-2</v>
      </c>
      <c r="T134" s="2">
        <f t="shared" si="17"/>
        <v>2.6614475766193416E-2</v>
      </c>
      <c r="U134" s="2">
        <f t="shared" si="18"/>
        <v>7.1992219446961825E-2</v>
      </c>
    </row>
    <row r="135" spans="1:21" x14ac:dyDescent="0.25">
      <c r="A135">
        <v>134</v>
      </c>
      <c r="B135">
        <v>159.4</v>
      </c>
      <c r="C135">
        <v>92544</v>
      </c>
      <c r="D135">
        <v>122760</v>
      </c>
      <c r="E135">
        <v>5795</v>
      </c>
      <c r="F135">
        <v>6083</v>
      </c>
      <c r="G135">
        <v>4951</v>
      </c>
      <c r="H135">
        <v>1421</v>
      </c>
      <c r="I135">
        <v>3204</v>
      </c>
      <c r="J135">
        <v>865</v>
      </c>
      <c r="K135">
        <v>44</v>
      </c>
      <c r="L135">
        <v>50</v>
      </c>
      <c r="M135" t="s">
        <v>15</v>
      </c>
      <c r="N135">
        <v>237623</v>
      </c>
      <c r="O135" t="s">
        <v>16</v>
      </c>
      <c r="P135" s="1">
        <f t="shared" si="13"/>
        <v>5939</v>
      </c>
      <c r="Q135" s="1">
        <f t="shared" si="14"/>
        <v>3186</v>
      </c>
      <c r="R135" s="1">
        <f t="shared" si="15"/>
        <v>2034.5</v>
      </c>
      <c r="S135" s="2">
        <f t="shared" si="16"/>
        <v>4.7304187637751245E-2</v>
      </c>
      <c r="T135" s="2">
        <f t="shared" si="17"/>
        <v>1.8944431829240601E-2</v>
      </c>
      <c r="U135" s="2">
        <f t="shared" si="18"/>
        <v>7.4799407616984587E-2</v>
      </c>
    </row>
    <row r="136" spans="1:21" x14ac:dyDescent="0.25">
      <c r="A136">
        <v>135</v>
      </c>
      <c r="B136">
        <v>160.4</v>
      </c>
      <c r="C136">
        <v>129502</v>
      </c>
      <c r="D136">
        <v>31255</v>
      </c>
      <c r="E136">
        <v>24059</v>
      </c>
      <c r="F136">
        <v>25858</v>
      </c>
      <c r="G136">
        <v>7359</v>
      </c>
      <c r="H136">
        <v>7123</v>
      </c>
      <c r="I136">
        <v>8015</v>
      </c>
      <c r="J136">
        <v>4195</v>
      </c>
      <c r="K136">
        <v>43</v>
      </c>
      <c r="L136">
        <v>53</v>
      </c>
      <c r="M136" t="s">
        <v>15</v>
      </c>
      <c r="N136">
        <v>237366</v>
      </c>
      <c r="O136" t="s">
        <v>16</v>
      </c>
      <c r="P136" s="1">
        <f t="shared" si="13"/>
        <v>24958.5</v>
      </c>
      <c r="Q136" s="1">
        <f t="shared" si="14"/>
        <v>7241</v>
      </c>
      <c r="R136" s="1">
        <f t="shared" si="15"/>
        <v>6105</v>
      </c>
      <c r="S136" s="2">
        <f t="shared" si="16"/>
        <v>0.20371969472680021</v>
      </c>
      <c r="T136" s="2">
        <f t="shared" si="17"/>
        <v>4.8175661307007206E-2</v>
      </c>
      <c r="U136" s="2">
        <f t="shared" si="18"/>
        <v>0.25474680046860149</v>
      </c>
    </row>
    <row r="137" spans="1:21" x14ac:dyDescent="0.25">
      <c r="A137">
        <v>136</v>
      </c>
      <c r="B137">
        <v>161.4</v>
      </c>
      <c r="C137">
        <v>42742</v>
      </c>
      <c r="D137">
        <v>31743</v>
      </c>
      <c r="E137">
        <v>28926</v>
      </c>
      <c r="F137">
        <v>3204</v>
      </c>
      <c r="G137">
        <v>11957</v>
      </c>
      <c r="H137">
        <v>10459</v>
      </c>
      <c r="I137">
        <v>3096</v>
      </c>
      <c r="J137">
        <v>1178</v>
      </c>
      <c r="K137">
        <v>40</v>
      </c>
      <c r="L137">
        <v>53</v>
      </c>
      <c r="M137" t="s">
        <v>15</v>
      </c>
      <c r="N137">
        <v>133305</v>
      </c>
      <c r="O137" t="s">
        <v>16</v>
      </c>
      <c r="P137" s="1">
        <f t="shared" si="13"/>
        <v>16065</v>
      </c>
      <c r="Q137" s="1">
        <f t="shared" si="14"/>
        <v>11208</v>
      </c>
      <c r="R137" s="1">
        <f t="shared" si="15"/>
        <v>2137</v>
      </c>
      <c r="S137" s="2">
        <f t="shared" si="16"/>
        <v>0.13057995328793709</v>
      </c>
      <c r="T137" s="2">
        <f t="shared" si="17"/>
        <v>7.6772526248634856E-2</v>
      </c>
      <c r="U137" s="2">
        <f t="shared" si="18"/>
        <v>7.9330695607966226E-2</v>
      </c>
    </row>
    <row r="138" spans="1:21" x14ac:dyDescent="0.25">
      <c r="A138">
        <v>137</v>
      </c>
      <c r="B138">
        <v>162.4</v>
      </c>
      <c r="C138">
        <v>24656</v>
      </c>
      <c r="D138">
        <v>2747</v>
      </c>
      <c r="E138">
        <v>11050</v>
      </c>
      <c r="F138">
        <v>2545</v>
      </c>
      <c r="G138">
        <v>1979</v>
      </c>
      <c r="H138">
        <v>1670</v>
      </c>
      <c r="I138">
        <v>1009</v>
      </c>
      <c r="J138">
        <v>480</v>
      </c>
      <c r="K138">
        <v>40</v>
      </c>
      <c r="L138">
        <v>66</v>
      </c>
      <c r="M138" t="s">
        <v>15</v>
      </c>
      <c r="N138">
        <v>46136</v>
      </c>
      <c r="O138" t="s">
        <v>16</v>
      </c>
      <c r="P138" s="1">
        <f t="shared" si="13"/>
        <v>6797.5</v>
      </c>
      <c r="Q138" s="1">
        <f t="shared" si="14"/>
        <v>1824.5</v>
      </c>
      <c r="R138" s="1">
        <f t="shared" si="15"/>
        <v>744.5</v>
      </c>
      <c r="S138" s="2">
        <f t="shared" si="16"/>
        <v>5.4364452778051908E-2</v>
      </c>
      <c r="T138" s="2">
        <f t="shared" si="17"/>
        <v>9.1298032388634782E-3</v>
      </c>
      <c r="U138" s="2">
        <f t="shared" si="18"/>
        <v>1.7771490462191376E-2</v>
      </c>
    </row>
    <row r="139" spans="1:21" x14ac:dyDescent="0.25">
      <c r="A139">
        <v>138</v>
      </c>
      <c r="B139">
        <v>163.4</v>
      </c>
      <c r="C139">
        <v>21541</v>
      </c>
      <c r="D139">
        <v>4363</v>
      </c>
      <c r="E139">
        <v>1728</v>
      </c>
      <c r="F139">
        <v>2430</v>
      </c>
      <c r="G139">
        <v>4307</v>
      </c>
      <c r="H139">
        <v>1479</v>
      </c>
      <c r="I139">
        <v>1193</v>
      </c>
      <c r="J139">
        <v>656</v>
      </c>
      <c r="K139">
        <v>63</v>
      </c>
      <c r="L139">
        <v>80</v>
      </c>
      <c r="M139" t="s">
        <v>15</v>
      </c>
      <c r="N139">
        <v>37697</v>
      </c>
      <c r="O139" t="s">
        <v>16</v>
      </c>
      <c r="P139" s="1">
        <f t="shared" si="13"/>
        <v>2079</v>
      </c>
      <c r="Q139" s="1">
        <f t="shared" si="14"/>
        <v>2893</v>
      </c>
      <c r="R139" s="1">
        <f t="shared" si="15"/>
        <v>924.5</v>
      </c>
      <c r="S139" s="2">
        <f t="shared" si="16"/>
        <v>1.5559722359288134E-2</v>
      </c>
      <c r="T139" s="2">
        <f t="shared" si="17"/>
        <v>1.683228627141431E-2</v>
      </c>
      <c r="U139" s="2">
        <f t="shared" si="18"/>
        <v>2.5728874251232291E-2</v>
      </c>
    </row>
    <row r="140" spans="1:21" x14ac:dyDescent="0.25">
      <c r="A140">
        <v>139</v>
      </c>
      <c r="B140">
        <v>165.4</v>
      </c>
      <c r="C140">
        <v>128356</v>
      </c>
      <c r="D140">
        <v>31900</v>
      </c>
      <c r="E140">
        <v>17187</v>
      </c>
      <c r="F140">
        <v>3446</v>
      </c>
      <c r="G140">
        <v>27144</v>
      </c>
      <c r="H140">
        <v>5381</v>
      </c>
      <c r="I140">
        <v>3185</v>
      </c>
      <c r="J140">
        <v>1019</v>
      </c>
      <c r="K140">
        <v>64</v>
      </c>
      <c r="L140">
        <v>69</v>
      </c>
      <c r="M140" t="s">
        <v>15</v>
      </c>
      <c r="N140">
        <v>217618</v>
      </c>
      <c r="O140" t="s">
        <v>16</v>
      </c>
      <c r="P140" s="1">
        <f t="shared" si="13"/>
        <v>10316.5</v>
      </c>
      <c r="Q140" s="1">
        <f t="shared" si="14"/>
        <v>16262.5</v>
      </c>
      <c r="R140" s="1">
        <f t="shared" si="15"/>
        <v>2102</v>
      </c>
      <c r="S140" s="2">
        <f t="shared" si="16"/>
        <v>8.3304549491759597E-2</v>
      </c>
      <c r="T140" s="2">
        <f t="shared" si="17"/>
        <v>0.11320883929311606</v>
      </c>
      <c r="U140" s="2">
        <f t="shared" si="18"/>
        <v>7.7783426537874942E-2</v>
      </c>
    </row>
    <row r="141" spans="1:21" x14ac:dyDescent="0.25">
      <c r="A141">
        <v>140</v>
      </c>
      <c r="B141">
        <v>166.4</v>
      </c>
      <c r="C141">
        <v>11696</v>
      </c>
      <c r="D141">
        <v>9088</v>
      </c>
      <c r="E141">
        <v>14397</v>
      </c>
      <c r="F141">
        <v>6855</v>
      </c>
      <c r="G141">
        <v>9829</v>
      </c>
      <c r="H141">
        <v>11126</v>
      </c>
      <c r="I141">
        <v>2276</v>
      </c>
      <c r="J141">
        <v>1270</v>
      </c>
      <c r="K141">
        <v>64</v>
      </c>
      <c r="L141">
        <v>60</v>
      </c>
      <c r="M141" t="s">
        <v>15</v>
      </c>
      <c r="N141">
        <v>66537</v>
      </c>
      <c r="O141" t="s">
        <v>16</v>
      </c>
      <c r="P141" s="1">
        <f t="shared" si="13"/>
        <v>10626</v>
      </c>
      <c r="Q141" s="1">
        <f t="shared" si="14"/>
        <v>10477.5</v>
      </c>
      <c r="R141" s="1">
        <f t="shared" si="15"/>
        <v>1773</v>
      </c>
      <c r="S141" s="2">
        <f t="shared" si="16"/>
        <v>8.5849863482351393E-2</v>
      </c>
      <c r="T141" s="2">
        <f t="shared" si="17"/>
        <v>7.1506579729890468E-2</v>
      </c>
      <c r="U141" s="2">
        <f t="shared" si="18"/>
        <v>6.3239097279016818E-2</v>
      </c>
    </row>
    <row r="142" spans="1:21" x14ac:dyDescent="0.25">
      <c r="A142">
        <v>141</v>
      </c>
      <c r="B142">
        <v>167.4</v>
      </c>
      <c r="C142">
        <v>126640</v>
      </c>
      <c r="D142">
        <v>16795</v>
      </c>
      <c r="E142">
        <v>1386</v>
      </c>
      <c r="F142">
        <v>6923</v>
      </c>
      <c r="G142">
        <v>2412</v>
      </c>
      <c r="H142">
        <v>712</v>
      </c>
      <c r="I142">
        <v>1050</v>
      </c>
      <c r="J142">
        <v>421</v>
      </c>
      <c r="K142">
        <v>51</v>
      </c>
      <c r="L142">
        <v>60</v>
      </c>
      <c r="M142" t="s">
        <v>15</v>
      </c>
      <c r="N142">
        <v>156339</v>
      </c>
      <c r="O142" t="s">
        <v>16</v>
      </c>
      <c r="P142" s="1">
        <f t="shared" si="13"/>
        <v>4154.5</v>
      </c>
      <c r="Q142" s="1">
        <f t="shared" si="14"/>
        <v>1562</v>
      </c>
      <c r="R142" s="1">
        <f t="shared" si="15"/>
        <v>735.5</v>
      </c>
      <c r="S142" s="2">
        <f t="shared" si="16"/>
        <v>3.2628540412513569E-2</v>
      </c>
      <c r="T142" s="2">
        <f t="shared" si="17"/>
        <v>7.2375226623126194E-3</v>
      </c>
      <c r="U142" s="2">
        <f t="shared" si="18"/>
        <v>1.737362127273933E-2</v>
      </c>
    </row>
    <row r="143" spans="1:21" x14ac:dyDescent="0.25">
      <c r="A143">
        <v>142</v>
      </c>
      <c r="B143">
        <v>168.3</v>
      </c>
      <c r="C143">
        <v>24069</v>
      </c>
      <c r="D143">
        <v>4725</v>
      </c>
      <c r="E143">
        <v>3001</v>
      </c>
      <c r="F143">
        <v>2852</v>
      </c>
      <c r="G143">
        <v>1009</v>
      </c>
      <c r="H143">
        <v>1220</v>
      </c>
      <c r="I143">
        <v>2296</v>
      </c>
      <c r="J143">
        <v>202</v>
      </c>
      <c r="K143">
        <v>51</v>
      </c>
      <c r="L143">
        <v>67</v>
      </c>
      <c r="M143" t="s">
        <v>15</v>
      </c>
      <c r="N143">
        <v>39374</v>
      </c>
      <c r="O143" t="s">
        <v>16</v>
      </c>
      <c r="P143" s="1">
        <f t="shared" si="13"/>
        <v>2926.5</v>
      </c>
      <c r="Q143" s="1">
        <f t="shared" si="14"/>
        <v>1114.5</v>
      </c>
      <c r="R143" s="1">
        <f t="shared" si="15"/>
        <v>1249</v>
      </c>
      <c r="S143" s="2">
        <f t="shared" si="16"/>
        <v>2.2529523997499919E-2</v>
      </c>
      <c r="T143" s="2">
        <f t="shared" si="17"/>
        <v>4.0116348222878212E-3</v>
      </c>
      <c r="U143" s="2">
        <f t="shared" si="18"/>
        <v>4.0074268915364385E-2</v>
      </c>
    </row>
    <row r="144" spans="1:21" x14ac:dyDescent="0.25">
      <c r="A144">
        <v>143</v>
      </c>
      <c r="B144">
        <v>169.3</v>
      </c>
      <c r="C144">
        <v>74673</v>
      </c>
      <c r="D144">
        <v>8730</v>
      </c>
      <c r="E144">
        <v>3489</v>
      </c>
      <c r="F144">
        <v>17716</v>
      </c>
      <c r="G144">
        <v>3760</v>
      </c>
      <c r="H144">
        <v>6434</v>
      </c>
      <c r="I144">
        <v>2457</v>
      </c>
      <c r="J144">
        <v>1357</v>
      </c>
      <c r="K144">
        <v>63</v>
      </c>
      <c r="L144">
        <v>74</v>
      </c>
      <c r="M144" t="s">
        <v>15</v>
      </c>
      <c r="N144">
        <v>118616</v>
      </c>
      <c r="O144" t="s">
        <v>16</v>
      </c>
      <c r="P144" s="1">
        <f t="shared" si="13"/>
        <v>10602.5</v>
      </c>
      <c r="Q144" s="1">
        <f t="shared" si="14"/>
        <v>5097</v>
      </c>
      <c r="R144" s="1">
        <f t="shared" si="15"/>
        <v>1907</v>
      </c>
      <c r="S144" s="2">
        <f t="shared" si="16"/>
        <v>8.5656600546070591E-2</v>
      </c>
      <c r="T144" s="2">
        <f t="shared" si="17"/>
        <v>3.2720234426530853E-2</v>
      </c>
      <c r="U144" s="2">
        <f t="shared" si="18"/>
        <v>6.9162927433080612E-2</v>
      </c>
    </row>
    <row r="145" spans="1:21" x14ac:dyDescent="0.25">
      <c r="A145">
        <v>144</v>
      </c>
      <c r="B145">
        <v>170.4</v>
      </c>
      <c r="C145">
        <v>232177</v>
      </c>
      <c r="D145">
        <v>93440</v>
      </c>
      <c r="E145">
        <v>24535</v>
      </c>
      <c r="F145">
        <v>16482</v>
      </c>
      <c r="G145">
        <v>11875</v>
      </c>
      <c r="H145">
        <v>9624</v>
      </c>
      <c r="I145">
        <v>2289</v>
      </c>
      <c r="J145">
        <v>3238</v>
      </c>
      <c r="K145">
        <v>48</v>
      </c>
      <c r="L145">
        <v>67</v>
      </c>
      <c r="M145" t="s">
        <v>15</v>
      </c>
      <c r="N145">
        <v>393660</v>
      </c>
      <c r="O145" t="s">
        <v>16</v>
      </c>
      <c r="P145" s="1">
        <f t="shared" si="13"/>
        <v>20508.5</v>
      </c>
      <c r="Q145" s="1">
        <f t="shared" si="14"/>
        <v>10749.5</v>
      </c>
      <c r="R145" s="1">
        <f t="shared" si="15"/>
        <v>2763.5</v>
      </c>
      <c r="S145" s="2">
        <f t="shared" si="16"/>
        <v>0.16712309615447876</v>
      </c>
      <c r="T145" s="2">
        <f t="shared" si="17"/>
        <v>7.3467342841592689E-2</v>
      </c>
      <c r="U145" s="2">
        <f t="shared" si="18"/>
        <v>0.10702681196260029</v>
      </c>
    </row>
    <row r="146" spans="1:21" x14ac:dyDescent="0.25">
      <c r="A146">
        <v>145</v>
      </c>
      <c r="B146">
        <v>172.3</v>
      </c>
      <c r="C146">
        <v>10615</v>
      </c>
      <c r="D146">
        <v>6266</v>
      </c>
      <c r="E146">
        <v>4433</v>
      </c>
      <c r="F146">
        <v>1895</v>
      </c>
      <c r="G146">
        <v>2543</v>
      </c>
      <c r="H146">
        <v>3123</v>
      </c>
      <c r="I146">
        <v>1606</v>
      </c>
      <c r="J146">
        <v>103</v>
      </c>
      <c r="K146">
        <v>66</v>
      </c>
      <c r="L146">
        <v>69</v>
      </c>
      <c r="M146" t="s">
        <v>15</v>
      </c>
      <c r="N146">
        <v>30584</v>
      </c>
      <c r="O146" t="s">
        <v>16</v>
      </c>
      <c r="P146" s="1">
        <f t="shared" si="13"/>
        <v>3164</v>
      </c>
      <c r="Q146" s="1">
        <f t="shared" si="14"/>
        <v>2833</v>
      </c>
      <c r="R146" s="1">
        <f t="shared" si="15"/>
        <v>854.5</v>
      </c>
      <c r="S146" s="2">
        <f t="shared" si="16"/>
        <v>2.4482713247146289E-2</v>
      </c>
      <c r="T146" s="2">
        <f t="shared" si="17"/>
        <v>1.6399764996774112E-2</v>
      </c>
      <c r="U146" s="2">
        <f t="shared" si="18"/>
        <v>2.2634336111049713E-2</v>
      </c>
    </row>
    <row r="147" spans="1:21" x14ac:dyDescent="0.25">
      <c r="A147">
        <v>146</v>
      </c>
      <c r="B147">
        <v>173.3</v>
      </c>
      <c r="C147">
        <v>165353</v>
      </c>
      <c r="D147">
        <v>48108</v>
      </c>
      <c r="E147">
        <v>17093</v>
      </c>
      <c r="F147">
        <v>14055</v>
      </c>
      <c r="G147">
        <v>16634</v>
      </c>
      <c r="H147">
        <v>9398</v>
      </c>
      <c r="I147">
        <v>3175</v>
      </c>
      <c r="J147">
        <v>3091</v>
      </c>
      <c r="K147">
        <v>57</v>
      </c>
      <c r="L147">
        <v>51</v>
      </c>
      <c r="M147" t="s">
        <v>15</v>
      </c>
      <c r="N147">
        <v>276907</v>
      </c>
      <c r="O147" t="s">
        <v>16</v>
      </c>
      <c r="P147" s="1">
        <f t="shared" si="13"/>
        <v>15574</v>
      </c>
      <c r="Q147" s="1">
        <f t="shared" si="14"/>
        <v>13016</v>
      </c>
      <c r="R147" s="1">
        <f t="shared" si="15"/>
        <v>3133</v>
      </c>
      <c r="S147" s="2">
        <f t="shared" si="16"/>
        <v>0.1265419915128787</v>
      </c>
      <c r="T147" s="2">
        <f t="shared" si="17"/>
        <v>8.9805833991126099E-2</v>
      </c>
      <c r="U147" s="2">
        <f t="shared" si="18"/>
        <v>0.12336155257399262</v>
      </c>
    </row>
    <row r="148" spans="1:21" x14ac:dyDescent="0.25">
      <c r="A148">
        <v>147</v>
      </c>
      <c r="B148">
        <v>174.4</v>
      </c>
      <c r="C148">
        <v>665905</v>
      </c>
      <c r="D148">
        <v>94189</v>
      </c>
      <c r="E148">
        <v>27251</v>
      </c>
      <c r="F148">
        <v>14886</v>
      </c>
      <c r="G148">
        <v>15451</v>
      </c>
      <c r="H148">
        <v>8247</v>
      </c>
      <c r="I148">
        <v>5634</v>
      </c>
      <c r="J148">
        <v>2618</v>
      </c>
      <c r="K148">
        <v>57</v>
      </c>
      <c r="L148">
        <v>51</v>
      </c>
      <c r="M148" t="s">
        <v>15</v>
      </c>
      <c r="N148">
        <v>834181</v>
      </c>
      <c r="O148" t="s">
        <v>16</v>
      </c>
      <c r="P148" s="1">
        <f t="shared" si="13"/>
        <v>21068.5</v>
      </c>
      <c r="Q148" s="1">
        <f t="shared" si="14"/>
        <v>11849</v>
      </c>
      <c r="R148" s="1">
        <f t="shared" si="15"/>
        <v>4126</v>
      </c>
      <c r="S148" s="2">
        <f t="shared" si="16"/>
        <v>0.17172851080627652</v>
      </c>
      <c r="T148" s="2">
        <f t="shared" si="17"/>
        <v>8.1393295199374285E-2</v>
      </c>
      <c r="U148" s="2">
        <f t="shared" si="18"/>
        <v>0.16725978647686832</v>
      </c>
    </row>
    <row r="149" spans="1:21" x14ac:dyDescent="0.25">
      <c r="A149">
        <v>148</v>
      </c>
      <c r="B149">
        <v>175.3</v>
      </c>
      <c r="C149">
        <v>860849</v>
      </c>
      <c r="D149">
        <v>43926</v>
      </c>
      <c r="E149">
        <v>15879</v>
      </c>
      <c r="F149">
        <v>7851</v>
      </c>
      <c r="G149">
        <v>14357</v>
      </c>
      <c r="H149">
        <v>11569</v>
      </c>
      <c r="I149">
        <v>7078</v>
      </c>
      <c r="J149">
        <v>1471</v>
      </c>
      <c r="K149">
        <v>53</v>
      </c>
      <c r="L149">
        <v>47</v>
      </c>
      <c r="M149" t="s">
        <v>15</v>
      </c>
      <c r="N149">
        <v>962980</v>
      </c>
      <c r="O149" t="s">
        <v>16</v>
      </c>
      <c r="P149" s="1">
        <f t="shared" si="13"/>
        <v>11865</v>
      </c>
      <c r="Q149" s="1">
        <f t="shared" si="14"/>
        <v>12963</v>
      </c>
      <c r="R149" s="1">
        <f t="shared" si="15"/>
        <v>4274.5</v>
      </c>
      <c r="S149" s="2">
        <f t="shared" si="16"/>
        <v>9.6039343399453928E-2</v>
      </c>
      <c r="T149" s="2">
        <f t="shared" si="17"/>
        <v>8.9423773531860595E-2</v>
      </c>
      <c r="U149" s="2">
        <f t="shared" si="18"/>
        <v>0.17382462810282709</v>
      </c>
    </row>
    <row r="150" spans="1:21" x14ac:dyDescent="0.25">
      <c r="A150">
        <v>149</v>
      </c>
      <c r="B150">
        <v>176.3</v>
      </c>
      <c r="C150">
        <v>154082</v>
      </c>
      <c r="D150">
        <v>10782</v>
      </c>
      <c r="E150">
        <v>4888</v>
      </c>
      <c r="F150">
        <v>2999</v>
      </c>
      <c r="G150">
        <v>3580</v>
      </c>
      <c r="H150">
        <v>449</v>
      </c>
      <c r="I150">
        <v>844</v>
      </c>
      <c r="J150">
        <v>131</v>
      </c>
      <c r="K150">
        <v>44</v>
      </c>
      <c r="L150">
        <v>53</v>
      </c>
      <c r="M150" t="s">
        <v>15</v>
      </c>
      <c r="N150">
        <v>177755</v>
      </c>
      <c r="O150" t="s">
        <v>16</v>
      </c>
      <c r="P150" s="1">
        <f t="shared" si="13"/>
        <v>3943.5</v>
      </c>
      <c r="Q150" s="1">
        <f t="shared" si="14"/>
        <v>2014.5</v>
      </c>
      <c r="R150" s="1">
        <f t="shared" si="15"/>
        <v>487.5</v>
      </c>
      <c r="S150" s="2">
        <f t="shared" si="16"/>
        <v>3.0893285963354059E-2</v>
      </c>
      <c r="T150" s="2">
        <f t="shared" si="17"/>
        <v>1.0499453941890767E-2</v>
      </c>
      <c r="U150" s="2">
        <f t="shared" si="18"/>
        <v>6.4101147189496253E-3</v>
      </c>
    </row>
    <row r="151" spans="1:21" x14ac:dyDescent="0.25">
      <c r="A151">
        <v>150</v>
      </c>
      <c r="B151">
        <v>177.3</v>
      </c>
      <c r="C151">
        <v>629298</v>
      </c>
      <c r="D151">
        <v>97339</v>
      </c>
      <c r="E151">
        <v>80941</v>
      </c>
      <c r="F151">
        <v>4623</v>
      </c>
      <c r="G151">
        <v>26129</v>
      </c>
      <c r="H151">
        <v>7306</v>
      </c>
      <c r="I151">
        <v>3641</v>
      </c>
      <c r="J151">
        <v>3300</v>
      </c>
      <c r="K151">
        <v>37</v>
      </c>
      <c r="L151">
        <v>56</v>
      </c>
      <c r="M151" t="s">
        <v>15</v>
      </c>
      <c r="N151">
        <v>852577</v>
      </c>
      <c r="O151" t="s">
        <v>16</v>
      </c>
      <c r="P151" s="1">
        <f t="shared" si="13"/>
        <v>42782</v>
      </c>
      <c r="Q151" s="1">
        <f t="shared" si="14"/>
        <v>16717.5</v>
      </c>
      <c r="R151" s="1">
        <f t="shared" si="15"/>
        <v>3470.5</v>
      </c>
      <c r="S151" s="2">
        <f t="shared" si="16"/>
        <v>0.35029935195236683</v>
      </c>
      <c r="T151" s="2">
        <f t="shared" si="17"/>
        <v>0.11648879229247089</v>
      </c>
      <c r="U151" s="2">
        <f t="shared" si="18"/>
        <v>0.13828164717844432</v>
      </c>
    </row>
    <row r="152" spans="1:21" x14ac:dyDescent="0.25">
      <c r="A152">
        <v>151</v>
      </c>
      <c r="B152">
        <v>179.3</v>
      </c>
      <c r="C152">
        <v>69868</v>
      </c>
      <c r="D152">
        <v>169970</v>
      </c>
      <c r="E152">
        <v>21113</v>
      </c>
      <c r="F152">
        <v>5023</v>
      </c>
      <c r="G152">
        <v>10655</v>
      </c>
      <c r="H152">
        <v>25201</v>
      </c>
      <c r="I152">
        <v>2028</v>
      </c>
      <c r="J152">
        <v>3089</v>
      </c>
      <c r="K152">
        <v>43</v>
      </c>
      <c r="L152">
        <v>48</v>
      </c>
      <c r="M152" t="s">
        <v>15</v>
      </c>
      <c r="N152">
        <v>306947</v>
      </c>
      <c r="O152" t="s">
        <v>16</v>
      </c>
      <c r="P152" s="1">
        <f t="shared" si="13"/>
        <v>13068</v>
      </c>
      <c r="Q152" s="1">
        <f t="shared" si="14"/>
        <v>17928</v>
      </c>
      <c r="R152" s="1">
        <f t="shared" si="15"/>
        <v>2558.5</v>
      </c>
      <c r="S152" s="2">
        <f t="shared" si="16"/>
        <v>0.10593276094608375</v>
      </c>
      <c r="T152" s="2">
        <f t="shared" si="17"/>
        <v>0.12521490900833684</v>
      </c>
      <c r="U152" s="2">
        <f t="shared" si="18"/>
        <v>9.7964235980637027E-2</v>
      </c>
    </row>
    <row r="153" spans="1:21" x14ac:dyDescent="0.25">
      <c r="A153">
        <v>152</v>
      </c>
      <c r="B153">
        <v>180.3</v>
      </c>
      <c r="C153">
        <v>13572</v>
      </c>
      <c r="D153">
        <v>4640</v>
      </c>
      <c r="E153">
        <v>4682</v>
      </c>
      <c r="F153">
        <v>609</v>
      </c>
      <c r="G153">
        <v>3130</v>
      </c>
      <c r="H153">
        <v>1192</v>
      </c>
      <c r="I153">
        <v>408</v>
      </c>
      <c r="J153">
        <v>486</v>
      </c>
      <c r="K153">
        <v>51</v>
      </c>
      <c r="L153">
        <v>41</v>
      </c>
      <c r="M153" t="s">
        <v>15</v>
      </c>
      <c r="N153">
        <v>28719</v>
      </c>
      <c r="O153" t="s">
        <v>17</v>
      </c>
      <c r="P153" s="1">
        <f t="shared" si="13"/>
        <v>2645.5</v>
      </c>
      <c r="Q153" s="1">
        <f t="shared" si="14"/>
        <v>2161</v>
      </c>
      <c r="R153" s="1">
        <f t="shared" si="15"/>
        <v>447</v>
      </c>
      <c r="S153" s="2">
        <f t="shared" si="16"/>
        <v>2.0218592716865685E-2</v>
      </c>
      <c r="T153" s="2">
        <f t="shared" si="17"/>
        <v>1.1555526720803913E-2</v>
      </c>
      <c r="U153" s="2">
        <f t="shared" si="18"/>
        <v>4.6197033664154199E-3</v>
      </c>
    </row>
    <row r="154" spans="1:21" x14ac:dyDescent="0.25">
      <c r="A154">
        <v>153</v>
      </c>
      <c r="B154">
        <v>181.3</v>
      </c>
      <c r="C154">
        <v>22884</v>
      </c>
      <c r="D154">
        <v>51557</v>
      </c>
      <c r="E154">
        <v>10053</v>
      </c>
      <c r="F154">
        <v>17362</v>
      </c>
      <c r="G154">
        <v>12398</v>
      </c>
      <c r="H154">
        <v>6287</v>
      </c>
      <c r="I154">
        <v>3933</v>
      </c>
      <c r="J154">
        <v>1806</v>
      </c>
      <c r="K154">
        <v>56</v>
      </c>
      <c r="L154">
        <v>37</v>
      </c>
      <c r="M154" t="s">
        <v>15</v>
      </c>
      <c r="N154">
        <v>126280</v>
      </c>
      <c r="O154" t="s">
        <v>17</v>
      </c>
      <c r="P154" s="1">
        <f t="shared" si="13"/>
        <v>13707.5</v>
      </c>
      <c r="Q154" s="1">
        <f t="shared" si="14"/>
        <v>9342.5</v>
      </c>
      <c r="R154" s="1">
        <f t="shared" si="15"/>
        <v>2869.5</v>
      </c>
      <c r="S154" s="2">
        <f t="shared" si="16"/>
        <v>0.11119197999934208</v>
      </c>
      <c r="T154" s="2">
        <f t="shared" si="17"/>
        <v>6.3324718951280085E-2</v>
      </c>
      <c r="U154" s="2">
        <f t="shared" si="18"/>
        <v>0.11171282686059106</v>
      </c>
    </row>
    <row r="155" spans="1:21" x14ac:dyDescent="0.25">
      <c r="A155">
        <v>154</v>
      </c>
      <c r="B155">
        <v>182.3</v>
      </c>
      <c r="C155">
        <v>154470</v>
      </c>
      <c r="D155">
        <v>18158</v>
      </c>
      <c r="E155">
        <v>24312</v>
      </c>
      <c r="F155">
        <v>46563</v>
      </c>
      <c r="G155">
        <v>14147</v>
      </c>
      <c r="H155">
        <v>12149</v>
      </c>
      <c r="I155">
        <v>3403</v>
      </c>
      <c r="J155">
        <v>1500</v>
      </c>
      <c r="K155">
        <v>56</v>
      </c>
      <c r="L155">
        <v>60</v>
      </c>
      <c r="M155" t="s">
        <v>15</v>
      </c>
      <c r="N155">
        <v>274702</v>
      </c>
      <c r="O155" t="s">
        <v>17</v>
      </c>
      <c r="P155" s="1">
        <f t="shared" si="13"/>
        <v>35437.5</v>
      </c>
      <c r="Q155" s="1">
        <f t="shared" si="14"/>
        <v>13148</v>
      </c>
      <c r="R155" s="1">
        <f t="shared" si="15"/>
        <v>2451.5</v>
      </c>
      <c r="S155" s="2">
        <f t="shared" si="16"/>
        <v>0.28989851639856573</v>
      </c>
      <c r="T155" s="2">
        <f t="shared" si="17"/>
        <v>9.0757380795334533E-2</v>
      </c>
      <c r="U155" s="2">
        <f t="shared" si="18"/>
        <v>9.3234013394929371E-2</v>
      </c>
    </row>
    <row r="156" spans="1:21" x14ac:dyDescent="0.25">
      <c r="A156">
        <v>155</v>
      </c>
      <c r="B156">
        <v>183.3</v>
      </c>
      <c r="C156">
        <v>15741</v>
      </c>
      <c r="D156">
        <v>6233</v>
      </c>
      <c r="E156">
        <v>2427</v>
      </c>
      <c r="F156">
        <v>3101</v>
      </c>
      <c r="G156">
        <v>3272</v>
      </c>
      <c r="H156">
        <v>3440</v>
      </c>
      <c r="I156">
        <v>658</v>
      </c>
      <c r="J156">
        <v>295</v>
      </c>
      <c r="K156">
        <v>66</v>
      </c>
      <c r="L156">
        <v>67</v>
      </c>
      <c r="M156" t="s">
        <v>15</v>
      </c>
      <c r="N156">
        <v>35167</v>
      </c>
      <c r="O156" t="s">
        <v>17</v>
      </c>
      <c r="P156" s="1">
        <f t="shared" si="13"/>
        <v>2764</v>
      </c>
      <c r="Q156" s="1">
        <f t="shared" si="14"/>
        <v>3356</v>
      </c>
      <c r="R156" s="1">
        <f t="shared" si="15"/>
        <v>476.5</v>
      </c>
      <c r="S156" s="2">
        <f t="shared" si="16"/>
        <v>2.1193131353005032E-2</v>
      </c>
      <c r="T156" s="2">
        <f t="shared" si="17"/>
        <v>2.0169908774054491E-2</v>
      </c>
      <c r="U156" s="2">
        <f t="shared" si="18"/>
        <v>5.9238301540637918E-3</v>
      </c>
    </row>
    <row r="157" spans="1:21" x14ac:dyDescent="0.25">
      <c r="A157">
        <v>156</v>
      </c>
      <c r="B157">
        <v>184.3</v>
      </c>
      <c r="C157">
        <v>45760</v>
      </c>
      <c r="D157">
        <v>47156</v>
      </c>
      <c r="E157">
        <v>5250</v>
      </c>
      <c r="F157">
        <v>21736</v>
      </c>
      <c r="G157">
        <v>6979</v>
      </c>
      <c r="H157">
        <v>11648</v>
      </c>
      <c r="I157">
        <v>8993</v>
      </c>
      <c r="J157">
        <v>6165</v>
      </c>
      <c r="K157">
        <v>67</v>
      </c>
      <c r="L157">
        <v>64</v>
      </c>
      <c r="M157" t="s">
        <v>15</v>
      </c>
      <c r="N157">
        <v>153687</v>
      </c>
      <c r="O157" t="s">
        <v>17</v>
      </c>
      <c r="P157" s="1">
        <f t="shared" si="13"/>
        <v>13493</v>
      </c>
      <c r="Q157" s="1">
        <f t="shared" si="14"/>
        <v>9313.5</v>
      </c>
      <c r="R157" s="1">
        <f t="shared" si="15"/>
        <v>7579</v>
      </c>
      <c r="S157" s="2">
        <f t="shared" si="16"/>
        <v>0.10942794170860884</v>
      </c>
      <c r="T157" s="2">
        <f t="shared" si="17"/>
        <v>6.3115667001870657E-2</v>
      </c>
      <c r="U157" s="2">
        <f t="shared" si="18"/>
        <v>0.31990893216330318</v>
      </c>
    </row>
    <row r="158" spans="1:21" x14ac:dyDescent="0.25">
      <c r="A158">
        <v>157</v>
      </c>
      <c r="B158">
        <v>186.3</v>
      </c>
      <c r="C158">
        <v>226560</v>
      </c>
      <c r="D158">
        <v>36118</v>
      </c>
      <c r="E158">
        <v>3140</v>
      </c>
      <c r="F158">
        <v>20843</v>
      </c>
      <c r="G158">
        <v>22106</v>
      </c>
      <c r="H158">
        <v>11297</v>
      </c>
      <c r="I158">
        <v>8970</v>
      </c>
      <c r="J158">
        <v>2219</v>
      </c>
      <c r="K158">
        <v>77</v>
      </c>
      <c r="L158">
        <v>63</v>
      </c>
      <c r="M158" t="s">
        <v>15</v>
      </c>
      <c r="N158">
        <v>331253</v>
      </c>
      <c r="O158" t="s">
        <v>17</v>
      </c>
      <c r="P158" s="1">
        <f t="shared" si="13"/>
        <v>11991.5</v>
      </c>
      <c r="Q158" s="1">
        <f t="shared" si="14"/>
        <v>16701.5</v>
      </c>
      <c r="R158" s="1">
        <f t="shared" si="15"/>
        <v>5594.5</v>
      </c>
      <c r="S158" s="2">
        <f t="shared" si="16"/>
        <v>9.70796736734761E-2</v>
      </c>
      <c r="T158" s="2">
        <f t="shared" si="17"/>
        <v>0.11637345328590017</v>
      </c>
      <c r="U158" s="2">
        <f t="shared" si="18"/>
        <v>0.23217877588912711</v>
      </c>
    </row>
    <row r="159" spans="1:21" x14ac:dyDescent="0.25">
      <c r="A159">
        <v>158</v>
      </c>
      <c r="B159">
        <v>187.3</v>
      </c>
      <c r="C159">
        <v>22459</v>
      </c>
      <c r="D159">
        <v>21444</v>
      </c>
      <c r="E159">
        <v>11427</v>
      </c>
      <c r="F159">
        <v>10269</v>
      </c>
      <c r="G159">
        <v>25541</v>
      </c>
      <c r="H159">
        <v>6621</v>
      </c>
      <c r="I159">
        <v>2291</v>
      </c>
      <c r="J159">
        <v>1689</v>
      </c>
      <c r="K159">
        <v>67</v>
      </c>
      <c r="L159">
        <v>47</v>
      </c>
      <c r="M159" t="s">
        <v>15</v>
      </c>
      <c r="N159">
        <v>101741</v>
      </c>
      <c r="O159" t="s">
        <v>17</v>
      </c>
      <c r="P159" s="1">
        <f t="shared" si="13"/>
        <v>10848</v>
      </c>
      <c r="Q159" s="1">
        <f t="shared" si="14"/>
        <v>16081</v>
      </c>
      <c r="R159" s="1">
        <f t="shared" si="15"/>
        <v>1990</v>
      </c>
      <c r="S159" s="2">
        <f t="shared" si="16"/>
        <v>8.7675581433599784E-2</v>
      </c>
      <c r="T159" s="2">
        <f t="shared" si="17"/>
        <v>0.11190046243732947</v>
      </c>
      <c r="U159" s="2">
        <f t="shared" si="18"/>
        <v>7.2832165513582806E-2</v>
      </c>
    </row>
    <row r="160" spans="1:21" x14ac:dyDescent="0.25">
      <c r="A160">
        <v>159</v>
      </c>
      <c r="B160">
        <v>188.3</v>
      </c>
      <c r="C160">
        <v>41855</v>
      </c>
      <c r="D160">
        <v>10986</v>
      </c>
      <c r="E160">
        <v>7140</v>
      </c>
      <c r="F160">
        <v>6657</v>
      </c>
      <c r="G160">
        <v>13729</v>
      </c>
      <c r="H160">
        <v>7546</v>
      </c>
      <c r="I160">
        <v>3859</v>
      </c>
      <c r="J160">
        <v>1947</v>
      </c>
      <c r="K160">
        <v>75</v>
      </c>
      <c r="L160">
        <v>48</v>
      </c>
      <c r="M160" t="s">
        <v>15</v>
      </c>
      <c r="N160">
        <v>93719</v>
      </c>
      <c r="O160" t="s">
        <v>17</v>
      </c>
      <c r="P160" s="1">
        <f t="shared" si="13"/>
        <v>6898.5</v>
      </c>
      <c r="Q160" s="1">
        <f t="shared" si="14"/>
        <v>10637.5</v>
      </c>
      <c r="R160" s="1">
        <f t="shared" si="15"/>
        <v>2903</v>
      </c>
      <c r="S160" s="2">
        <f t="shared" si="16"/>
        <v>5.5195072206322575E-2</v>
      </c>
      <c r="T160" s="2">
        <f t="shared" si="17"/>
        <v>7.2659969795597648E-2</v>
      </c>
      <c r="U160" s="2">
        <f t="shared" si="18"/>
        <v>0.113193784399107</v>
      </c>
    </row>
    <row r="161" spans="1:21" x14ac:dyDescent="0.25">
      <c r="A161">
        <v>160</v>
      </c>
      <c r="B161">
        <v>190.3</v>
      </c>
      <c r="C161">
        <v>56465</v>
      </c>
      <c r="D161">
        <v>16280</v>
      </c>
      <c r="E161">
        <v>7877</v>
      </c>
      <c r="F161">
        <v>3967</v>
      </c>
      <c r="G161">
        <v>7704</v>
      </c>
      <c r="H161">
        <v>7188</v>
      </c>
      <c r="I161">
        <v>1939</v>
      </c>
      <c r="J161">
        <v>896</v>
      </c>
      <c r="K161">
        <v>77</v>
      </c>
      <c r="L161">
        <v>48</v>
      </c>
      <c r="M161" t="s">
        <v>15</v>
      </c>
      <c r="N161">
        <v>102316</v>
      </c>
      <c r="O161" t="s">
        <v>17</v>
      </c>
      <c r="P161" s="1">
        <f t="shared" si="13"/>
        <v>5922</v>
      </c>
      <c r="Q161" s="1">
        <f t="shared" si="14"/>
        <v>7446</v>
      </c>
      <c r="R161" s="1">
        <f t="shared" si="15"/>
        <v>1417.5</v>
      </c>
      <c r="S161" s="2">
        <f t="shared" si="16"/>
        <v>4.7164380407250239E-2</v>
      </c>
      <c r="T161" s="2">
        <f t="shared" si="17"/>
        <v>4.9653442328694543E-2</v>
      </c>
      <c r="U161" s="2">
        <f t="shared" si="18"/>
        <v>4.7523264295661012E-2</v>
      </c>
    </row>
    <row r="162" spans="1:21" x14ac:dyDescent="0.25">
      <c r="A162">
        <v>161</v>
      </c>
      <c r="B162">
        <v>191.3</v>
      </c>
      <c r="C162">
        <v>63820</v>
      </c>
      <c r="D162">
        <v>1384</v>
      </c>
      <c r="E162">
        <v>2082</v>
      </c>
      <c r="F162">
        <v>3514</v>
      </c>
      <c r="G162">
        <v>4113</v>
      </c>
      <c r="H162">
        <v>4591</v>
      </c>
      <c r="I162">
        <v>2419</v>
      </c>
      <c r="J162">
        <v>989</v>
      </c>
      <c r="K162">
        <v>100</v>
      </c>
      <c r="L162">
        <v>50</v>
      </c>
      <c r="M162" t="s">
        <v>15</v>
      </c>
      <c r="N162">
        <v>82912</v>
      </c>
      <c r="O162" t="s">
        <v>17</v>
      </c>
      <c r="P162" s="1">
        <f t="shared" si="13"/>
        <v>2798</v>
      </c>
      <c r="Q162" s="1">
        <f t="shared" si="14"/>
        <v>4352</v>
      </c>
      <c r="R162" s="1">
        <f t="shared" si="15"/>
        <v>1704</v>
      </c>
      <c r="S162" s="2">
        <f t="shared" si="16"/>
        <v>2.147274581400704E-2</v>
      </c>
      <c r="T162" s="2">
        <f t="shared" si="17"/>
        <v>2.7349761933081751E-2</v>
      </c>
      <c r="U162" s="2">
        <f t="shared" si="18"/>
        <v>6.0188766826551138E-2</v>
      </c>
    </row>
    <row r="163" spans="1:21" x14ac:dyDescent="0.25">
      <c r="A163">
        <v>162</v>
      </c>
      <c r="B163">
        <v>193.3</v>
      </c>
      <c r="C163">
        <v>22217</v>
      </c>
      <c r="D163">
        <v>26043</v>
      </c>
      <c r="E163">
        <v>5184</v>
      </c>
      <c r="F163">
        <v>12588</v>
      </c>
      <c r="G163">
        <v>7665</v>
      </c>
      <c r="H163">
        <v>2789</v>
      </c>
      <c r="I163">
        <v>4265</v>
      </c>
      <c r="J163">
        <v>1139</v>
      </c>
      <c r="K163">
        <v>93</v>
      </c>
      <c r="L163">
        <v>51</v>
      </c>
      <c r="M163" t="s">
        <v>15</v>
      </c>
      <c r="N163">
        <v>81890</v>
      </c>
      <c r="O163" t="s">
        <v>17</v>
      </c>
      <c r="P163" s="1">
        <f t="shared" si="13"/>
        <v>8886</v>
      </c>
      <c r="Q163" s="1">
        <f t="shared" si="14"/>
        <v>5227</v>
      </c>
      <c r="R163" s="1">
        <f t="shared" si="15"/>
        <v>2702</v>
      </c>
      <c r="S163" s="2">
        <f t="shared" si="16"/>
        <v>7.1540182242836939E-2</v>
      </c>
      <c r="T163" s="2">
        <f t="shared" si="17"/>
        <v>3.3657363854917945E-2</v>
      </c>
      <c r="U163" s="2">
        <f t="shared" si="18"/>
        <v>0.10430803916801132</v>
      </c>
    </row>
    <row r="164" spans="1:21" x14ac:dyDescent="0.25">
      <c r="A164">
        <v>163</v>
      </c>
      <c r="B164">
        <v>194.3</v>
      </c>
      <c r="C164">
        <v>7403</v>
      </c>
      <c r="D164">
        <v>11809</v>
      </c>
      <c r="E164">
        <v>407</v>
      </c>
      <c r="F164">
        <v>949</v>
      </c>
      <c r="G164">
        <v>2432</v>
      </c>
      <c r="H164">
        <v>1946</v>
      </c>
      <c r="I164">
        <v>1830</v>
      </c>
      <c r="J164">
        <v>998</v>
      </c>
      <c r="K164">
        <v>78</v>
      </c>
      <c r="L164">
        <v>37</v>
      </c>
      <c r="M164" t="s">
        <v>15</v>
      </c>
      <c r="N164">
        <v>27774</v>
      </c>
      <c r="O164" t="s">
        <v>17</v>
      </c>
      <c r="P164" s="1">
        <f t="shared" si="13"/>
        <v>678</v>
      </c>
      <c r="Q164" s="1">
        <f t="shared" si="14"/>
        <v>2189</v>
      </c>
      <c r="R164" s="1">
        <f t="shared" si="15"/>
        <v>1414</v>
      </c>
      <c r="S164" s="2">
        <f t="shared" si="16"/>
        <v>4.0379617750583904E-3</v>
      </c>
      <c r="T164" s="2">
        <f t="shared" si="17"/>
        <v>1.1757369982302672E-2</v>
      </c>
      <c r="U164" s="2">
        <f t="shared" si="18"/>
        <v>4.7368537388651884E-2</v>
      </c>
    </row>
    <row r="165" spans="1:21" x14ac:dyDescent="0.25">
      <c r="A165">
        <v>164</v>
      </c>
      <c r="B165">
        <v>195.3</v>
      </c>
      <c r="C165">
        <v>66074</v>
      </c>
      <c r="D165">
        <v>5409</v>
      </c>
      <c r="E165">
        <v>4029</v>
      </c>
      <c r="F165">
        <v>829</v>
      </c>
      <c r="G165">
        <v>3842</v>
      </c>
      <c r="H165">
        <v>1631</v>
      </c>
      <c r="I165">
        <v>1042</v>
      </c>
      <c r="J165">
        <v>1854</v>
      </c>
      <c r="K165">
        <v>64</v>
      </c>
      <c r="L165">
        <v>35</v>
      </c>
      <c r="M165" t="s">
        <v>15</v>
      </c>
      <c r="N165">
        <v>84710</v>
      </c>
      <c r="O165" t="s">
        <v>17</v>
      </c>
      <c r="P165" s="1">
        <f t="shared" si="13"/>
        <v>2429</v>
      </c>
      <c r="Q165" s="1">
        <f t="shared" si="14"/>
        <v>2736.5</v>
      </c>
      <c r="R165" s="1">
        <f t="shared" si="15"/>
        <v>1448</v>
      </c>
      <c r="S165" s="2">
        <f t="shared" si="16"/>
        <v>1.8438106516661733E-2</v>
      </c>
      <c r="T165" s="2">
        <f t="shared" si="17"/>
        <v>1.5704126613394463E-2</v>
      </c>
      <c r="U165" s="2">
        <f t="shared" si="18"/>
        <v>4.887159877102628E-2</v>
      </c>
    </row>
    <row r="166" spans="1:21" x14ac:dyDescent="0.25">
      <c r="A166">
        <v>165</v>
      </c>
      <c r="B166">
        <v>197.3</v>
      </c>
      <c r="C166">
        <v>40207</v>
      </c>
      <c r="D166">
        <v>29210</v>
      </c>
      <c r="E166">
        <v>25930</v>
      </c>
      <c r="F166">
        <v>12091</v>
      </c>
      <c r="G166">
        <v>5088</v>
      </c>
      <c r="H166">
        <v>2697</v>
      </c>
      <c r="I166">
        <v>6213</v>
      </c>
      <c r="J166">
        <v>1349</v>
      </c>
      <c r="K166">
        <v>61</v>
      </c>
      <c r="L166">
        <v>41</v>
      </c>
      <c r="M166" t="s">
        <v>15</v>
      </c>
      <c r="N166">
        <v>122785</v>
      </c>
      <c r="O166" t="s">
        <v>17</v>
      </c>
      <c r="P166" s="1">
        <f t="shared" si="13"/>
        <v>19010.5</v>
      </c>
      <c r="Q166" s="1">
        <f t="shared" si="14"/>
        <v>3892.5</v>
      </c>
      <c r="R166" s="1">
        <f t="shared" si="15"/>
        <v>3781</v>
      </c>
      <c r="S166" s="2">
        <f t="shared" si="16"/>
        <v>0.15480361196091977</v>
      </c>
      <c r="T166" s="2">
        <f t="shared" si="17"/>
        <v>2.4037369838128913E-2</v>
      </c>
      <c r="U166" s="2">
        <f t="shared" si="18"/>
        <v>0.1520081342145399</v>
      </c>
    </row>
    <row r="167" spans="1:21" x14ac:dyDescent="0.25">
      <c r="A167">
        <v>166</v>
      </c>
      <c r="B167">
        <v>198.2</v>
      </c>
      <c r="C167">
        <v>19777</v>
      </c>
      <c r="D167">
        <v>6004</v>
      </c>
      <c r="E167">
        <v>13675</v>
      </c>
      <c r="F167">
        <v>4063</v>
      </c>
      <c r="G167">
        <v>4340</v>
      </c>
      <c r="H167">
        <v>5399</v>
      </c>
      <c r="I167">
        <v>5501</v>
      </c>
      <c r="J167">
        <v>1625</v>
      </c>
      <c r="K167">
        <v>60</v>
      </c>
      <c r="L167">
        <v>75</v>
      </c>
      <c r="M167" t="s">
        <v>15</v>
      </c>
      <c r="N167">
        <v>60384</v>
      </c>
      <c r="O167" t="s">
        <v>17</v>
      </c>
      <c r="P167" s="1">
        <f t="shared" si="13"/>
        <v>8869</v>
      </c>
      <c r="Q167" s="1">
        <f t="shared" si="14"/>
        <v>4869.5</v>
      </c>
      <c r="R167" s="1">
        <f t="shared" si="15"/>
        <v>3563</v>
      </c>
      <c r="S167" s="2">
        <f t="shared" si="16"/>
        <v>7.1400375012335926E-2</v>
      </c>
      <c r="T167" s="2">
        <f t="shared" si="17"/>
        <v>3.1080257926853445E-2</v>
      </c>
      <c r="U167" s="2">
        <f t="shared" si="18"/>
        <v>0.14237085829225701</v>
      </c>
    </row>
    <row r="168" spans="1:21" x14ac:dyDescent="0.25">
      <c r="A168">
        <v>167</v>
      </c>
      <c r="B168">
        <v>200.2</v>
      </c>
      <c r="C168">
        <v>13389</v>
      </c>
      <c r="D168">
        <v>20569</v>
      </c>
      <c r="E168">
        <v>11637</v>
      </c>
      <c r="F168">
        <v>7061</v>
      </c>
      <c r="G168">
        <v>6162</v>
      </c>
      <c r="H168">
        <v>3107</v>
      </c>
      <c r="I168">
        <v>7345</v>
      </c>
      <c r="J168">
        <v>995</v>
      </c>
      <c r="K168">
        <v>54</v>
      </c>
      <c r="L168">
        <v>78</v>
      </c>
      <c r="M168" t="s">
        <v>15</v>
      </c>
      <c r="N168">
        <v>70265</v>
      </c>
      <c r="O168" t="s">
        <v>17</v>
      </c>
      <c r="P168" s="1">
        <f t="shared" si="13"/>
        <v>9349</v>
      </c>
      <c r="Q168" s="1">
        <f t="shared" si="14"/>
        <v>4634.5</v>
      </c>
      <c r="R168" s="1">
        <f t="shared" si="15"/>
        <v>4170</v>
      </c>
      <c r="S168" s="2">
        <f t="shared" si="16"/>
        <v>7.5347873285305442E-2</v>
      </c>
      <c r="T168" s="2">
        <f t="shared" si="17"/>
        <v>2.9386216267846009E-2</v>
      </c>
      <c r="U168" s="2">
        <f t="shared" si="18"/>
        <v>0.16920492473641166</v>
      </c>
    </row>
    <row r="169" spans="1:21" x14ac:dyDescent="0.25">
      <c r="A169">
        <v>168</v>
      </c>
      <c r="B169">
        <v>201.2</v>
      </c>
      <c r="C169">
        <v>18983</v>
      </c>
      <c r="D169">
        <v>10465</v>
      </c>
      <c r="E169">
        <v>14455</v>
      </c>
      <c r="F169">
        <v>8569</v>
      </c>
      <c r="G169">
        <v>9286</v>
      </c>
      <c r="H169">
        <v>4281</v>
      </c>
      <c r="I169">
        <v>7132</v>
      </c>
      <c r="J169">
        <v>1622</v>
      </c>
      <c r="K169">
        <v>53</v>
      </c>
      <c r="L169">
        <v>75</v>
      </c>
      <c r="M169" t="s">
        <v>15</v>
      </c>
      <c r="N169">
        <v>74793</v>
      </c>
      <c r="O169" t="s">
        <v>17</v>
      </c>
      <c r="P169" s="1">
        <f t="shared" si="13"/>
        <v>11512</v>
      </c>
      <c r="Q169" s="1">
        <f t="shared" si="14"/>
        <v>6783.5</v>
      </c>
      <c r="R169" s="1">
        <f t="shared" si="15"/>
        <v>4377</v>
      </c>
      <c r="S169" s="2">
        <f t="shared" si="16"/>
        <v>9.3136287377874272E-2</v>
      </c>
      <c r="T169" s="2">
        <f t="shared" si="17"/>
        <v>4.4877686587875706E-2</v>
      </c>
      <c r="U169" s="2">
        <f t="shared" si="18"/>
        <v>0.17835591609380871</v>
      </c>
    </row>
    <row r="170" spans="1:21" x14ac:dyDescent="0.25">
      <c r="A170">
        <v>169</v>
      </c>
      <c r="B170">
        <v>202.2</v>
      </c>
      <c r="C170">
        <v>3635</v>
      </c>
      <c r="D170">
        <v>20688</v>
      </c>
      <c r="E170">
        <v>5107</v>
      </c>
      <c r="F170">
        <v>13289</v>
      </c>
      <c r="G170">
        <v>5041</v>
      </c>
      <c r="H170">
        <v>5528</v>
      </c>
      <c r="I170">
        <v>4909</v>
      </c>
      <c r="J170">
        <v>6337</v>
      </c>
      <c r="K170">
        <v>50</v>
      </c>
      <c r="L170">
        <v>69</v>
      </c>
      <c r="M170" t="s">
        <v>15</v>
      </c>
      <c r="N170">
        <v>64534</v>
      </c>
      <c r="O170" t="s">
        <v>17</v>
      </c>
      <c r="P170" s="1">
        <f t="shared" si="13"/>
        <v>9198</v>
      </c>
      <c r="Q170" s="1">
        <f t="shared" si="14"/>
        <v>5284.5</v>
      </c>
      <c r="R170" s="1">
        <f t="shared" si="15"/>
        <v>5623</v>
      </c>
      <c r="S170" s="2">
        <f t="shared" si="16"/>
        <v>7.4106056120267119E-2</v>
      </c>
      <c r="T170" s="2">
        <f t="shared" si="17"/>
        <v>3.4071863409781467E-2</v>
      </c>
      <c r="U170" s="2">
        <f t="shared" si="18"/>
        <v>0.23343869498905859</v>
      </c>
    </row>
    <row r="171" spans="1:21" x14ac:dyDescent="0.25">
      <c r="A171">
        <v>170</v>
      </c>
      <c r="B171">
        <v>204.2</v>
      </c>
      <c r="C171">
        <v>8294</v>
      </c>
      <c r="D171">
        <v>5338</v>
      </c>
      <c r="E171">
        <v>15194</v>
      </c>
      <c r="F171">
        <v>7157</v>
      </c>
      <c r="G171">
        <v>3631</v>
      </c>
      <c r="H171">
        <v>4416</v>
      </c>
      <c r="I171">
        <v>3226</v>
      </c>
      <c r="J171">
        <v>5171</v>
      </c>
      <c r="K171">
        <v>54</v>
      </c>
      <c r="L171">
        <v>77</v>
      </c>
      <c r="M171" t="s">
        <v>15</v>
      </c>
      <c r="N171">
        <v>52427</v>
      </c>
      <c r="O171" t="s">
        <v>17</v>
      </c>
      <c r="P171" s="1">
        <f t="shared" si="13"/>
        <v>11175.5</v>
      </c>
      <c r="Q171" s="1">
        <f t="shared" si="14"/>
        <v>4023.5</v>
      </c>
      <c r="R171" s="1">
        <f t="shared" si="15"/>
        <v>4198.5</v>
      </c>
      <c r="S171" s="2">
        <f t="shared" si="16"/>
        <v>9.0368926609427941E-2</v>
      </c>
      <c r="T171" s="2">
        <f t="shared" si="17"/>
        <v>2.4981707954426675E-2</v>
      </c>
      <c r="U171" s="2">
        <f t="shared" si="18"/>
        <v>0.17046484383634314</v>
      </c>
    </row>
    <row r="172" spans="1:21" x14ac:dyDescent="0.25">
      <c r="A172">
        <v>171</v>
      </c>
      <c r="B172">
        <v>205.2</v>
      </c>
      <c r="C172">
        <v>5430</v>
      </c>
      <c r="D172">
        <v>13014</v>
      </c>
      <c r="E172">
        <v>7954</v>
      </c>
      <c r="F172">
        <v>5449</v>
      </c>
      <c r="G172">
        <v>8917</v>
      </c>
      <c r="H172">
        <v>3617</v>
      </c>
      <c r="I172">
        <v>1465</v>
      </c>
      <c r="J172">
        <v>7243</v>
      </c>
      <c r="K172">
        <v>66</v>
      </c>
      <c r="L172">
        <v>78</v>
      </c>
      <c r="M172" t="s">
        <v>15</v>
      </c>
      <c r="N172">
        <v>53089</v>
      </c>
      <c r="O172" t="s">
        <v>17</v>
      </c>
      <c r="P172" s="1">
        <f t="shared" si="13"/>
        <v>6701.5</v>
      </c>
      <c r="Q172" s="1">
        <f t="shared" si="14"/>
        <v>6267</v>
      </c>
      <c r="R172" s="1">
        <f t="shared" si="15"/>
        <v>4354</v>
      </c>
      <c r="S172" s="2">
        <f t="shared" si="16"/>
        <v>5.3574953123458009E-2</v>
      </c>
      <c r="T172" s="2">
        <f t="shared" si="17"/>
        <v>4.1154399282014684E-2</v>
      </c>
      <c r="U172" s="2">
        <f t="shared" si="18"/>
        <v>0.17733913927632014</v>
      </c>
    </row>
    <row r="173" spans="1:21" x14ac:dyDescent="0.25">
      <c r="A173">
        <v>172</v>
      </c>
      <c r="B173">
        <v>207.2</v>
      </c>
      <c r="C173">
        <v>57481</v>
      </c>
      <c r="D173">
        <v>28111</v>
      </c>
      <c r="E173">
        <v>20286</v>
      </c>
      <c r="F173">
        <v>10845</v>
      </c>
      <c r="G173">
        <v>17807</v>
      </c>
      <c r="H173">
        <v>11871</v>
      </c>
      <c r="I173">
        <v>4706</v>
      </c>
      <c r="J173">
        <v>3557</v>
      </c>
      <c r="K173">
        <v>69</v>
      </c>
      <c r="L173">
        <v>78</v>
      </c>
      <c r="M173" t="s">
        <v>15</v>
      </c>
      <c r="N173">
        <v>154664</v>
      </c>
      <c r="O173" t="s">
        <v>17</v>
      </c>
      <c r="P173" s="1">
        <f t="shared" si="13"/>
        <v>15565.5</v>
      </c>
      <c r="Q173" s="1">
        <f t="shared" si="14"/>
        <v>14839</v>
      </c>
      <c r="R173" s="1">
        <f t="shared" si="15"/>
        <v>4131.5</v>
      </c>
      <c r="S173" s="2">
        <f t="shared" si="16"/>
        <v>0.1264720878976282</v>
      </c>
      <c r="T173" s="2">
        <f t="shared" si="17"/>
        <v>0.10294727205227741</v>
      </c>
      <c r="U173" s="2">
        <f t="shared" si="18"/>
        <v>0.16750292875931125</v>
      </c>
    </row>
    <row r="174" spans="1:21" x14ac:dyDescent="0.25">
      <c r="A174">
        <v>173</v>
      </c>
      <c r="B174">
        <v>208.2</v>
      </c>
      <c r="C174">
        <v>49828</v>
      </c>
      <c r="D174">
        <v>41949</v>
      </c>
      <c r="E174">
        <v>13290</v>
      </c>
      <c r="F174">
        <v>6535</v>
      </c>
      <c r="G174">
        <v>8721</v>
      </c>
      <c r="H174">
        <v>6623</v>
      </c>
      <c r="I174">
        <v>3861</v>
      </c>
      <c r="J174">
        <v>1370</v>
      </c>
      <c r="K174">
        <v>66</v>
      </c>
      <c r="L174">
        <v>56</v>
      </c>
      <c r="M174" t="s">
        <v>15</v>
      </c>
      <c r="N174">
        <v>132177</v>
      </c>
      <c r="O174" t="s">
        <v>17</v>
      </c>
      <c r="P174" s="1">
        <f t="shared" si="13"/>
        <v>9912.5</v>
      </c>
      <c r="Q174" s="1">
        <f t="shared" si="14"/>
        <v>7672</v>
      </c>
      <c r="R174" s="1">
        <f t="shared" si="15"/>
        <v>2615.5</v>
      </c>
      <c r="S174" s="2">
        <f t="shared" si="16"/>
        <v>7.998207177867693E-2</v>
      </c>
      <c r="T174" s="2">
        <f t="shared" si="17"/>
        <v>5.1282605796505946E-2</v>
      </c>
      <c r="U174" s="2">
        <f t="shared" si="18"/>
        <v>0.10048407418049998</v>
      </c>
    </row>
    <row r="175" spans="1:21" x14ac:dyDescent="0.25">
      <c r="A175">
        <v>174</v>
      </c>
      <c r="B175">
        <v>209.2</v>
      </c>
      <c r="C175">
        <v>9511</v>
      </c>
      <c r="D175">
        <v>5167</v>
      </c>
      <c r="E175">
        <v>6557</v>
      </c>
      <c r="F175">
        <v>4179</v>
      </c>
      <c r="G175">
        <v>9011</v>
      </c>
      <c r="H175">
        <v>5180</v>
      </c>
      <c r="I175">
        <v>3150</v>
      </c>
      <c r="J175">
        <v>2401</v>
      </c>
      <c r="K175">
        <v>74</v>
      </c>
      <c r="L175">
        <v>56</v>
      </c>
      <c r="M175" t="s">
        <v>15</v>
      </c>
      <c r="N175">
        <v>45156</v>
      </c>
      <c r="O175" t="s">
        <v>17</v>
      </c>
      <c r="P175" s="1">
        <f t="shared" si="13"/>
        <v>5368</v>
      </c>
      <c r="Q175" s="1">
        <f t="shared" si="14"/>
        <v>7095.5</v>
      </c>
      <c r="R175" s="1">
        <f t="shared" si="15"/>
        <v>2775.5</v>
      </c>
      <c r="S175" s="2">
        <f t="shared" si="16"/>
        <v>4.2608309483864598E-2</v>
      </c>
      <c r="T175" s="2">
        <f t="shared" si="17"/>
        <v>4.7126797216004726E-2</v>
      </c>
      <c r="U175" s="2">
        <f t="shared" si="18"/>
        <v>0.10755730421520303</v>
      </c>
    </row>
    <row r="176" spans="1:21" x14ac:dyDescent="0.25">
      <c r="A176">
        <v>175</v>
      </c>
      <c r="B176">
        <v>211.2</v>
      </c>
      <c r="C176">
        <v>8210</v>
      </c>
      <c r="D176">
        <v>7882</v>
      </c>
      <c r="E176">
        <v>1395</v>
      </c>
      <c r="F176">
        <v>3303</v>
      </c>
      <c r="G176">
        <v>5774</v>
      </c>
      <c r="H176">
        <v>2997</v>
      </c>
      <c r="I176">
        <v>3255</v>
      </c>
      <c r="J176">
        <v>1421</v>
      </c>
      <c r="K176">
        <v>75</v>
      </c>
      <c r="L176">
        <v>50</v>
      </c>
      <c r="M176" t="s">
        <v>15</v>
      </c>
      <c r="N176">
        <v>34237</v>
      </c>
      <c r="O176" t="s">
        <v>17</v>
      </c>
      <c r="P176" s="1">
        <f t="shared" si="13"/>
        <v>2349</v>
      </c>
      <c r="Q176" s="1">
        <f t="shared" si="14"/>
        <v>4385.5</v>
      </c>
      <c r="R176" s="1">
        <f t="shared" si="15"/>
        <v>2338</v>
      </c>
      <c r="S176" s="2">
        <f t="shared" si="16"/>
        <v>1.7780190137833482E-2</v>
      </c>
      <c r="T176" s="2">
        <f t="shared" si="17"/>
        <v>2.7591252978089193E-2</v>
      </c>
      <c r="U176" s="2">
        <f t="shared" si="18"/>
        <v>8.821644083906191E-2</v>
      </c>
    </row>
    <row r="177" spans="1:21" x14ac:dyDescent="0.25">
      <c r="A177">
        <v>176</v>
      </c>
      <c r="B177">
        <v>212.2</v>
      </c>
      <c r="C177">
        <v>13418</v>
      </c>
      <c r="D177">
        <v>8224</v>
      </c>
      <c r="E177">
        <v>2432</v>
      </c>
      <c r="F177">
        <v>2896</v>
      </c>
      <c r="G177">
        <v>5313</v>
      </c>
      <c r="H177">
        <v>4184</v>
      </c>
      <c r="I177">
        <v>3267</v>
      </c>
      <c r="J177">
        <v>1201</v>
      </c>
      <c r="K177">
        <v>96</v>
      </c>
      <c r="L177">
        <v>50</v>
      </c>
      <c r="M177" t="s">
        <v>15</v>
      </c>
      <c r="N177">
        <v>40935</v>
      </c>
      <c r="O177" t="s">
        <v>17</v>
      </c>
      <c r="P177" s="1">
        <f t="shared" si="13"/>
        <v>2664</v>
      </c>
      <c r="Q177" s="1">
        <f t="shared" si="14"/>
        <v>4748.5</v>
      </c>
      <c r="R177" s="1">
        <f t="shared" si="15"/>
        <v>2234</v>
      </c>
      <c r="S177" s="2">
        <f t="shared" si="16"/>
        <v>2.037073587946972E-2</v>
      </c>
      <c r="T177" s="2">
        <f t="shared" si="17"/>
        <v>3.0208006689662382E-2</v>
      </c>
      <c r="U177" s="2">
        <f t="shared" si="18"/>
        <v>8.3618841316504947E-2</v>
      </c>
    </row>
    <row r="178" spans="1:21" x14ac:dyDescent="0.25">
      <c r="A178">
        <v>177</v>
      </c>
      <c r="B178">
        <v>213.2</v>
      </c>
      <c r="C178">
        <v>5487</v>
      </c>
      <c r="D178">
        <v>10471</v>
      </c>
      <c r="E178">
        <v>4939</v>
      </c>
      <c r="F178">
        <v>6374</v>
      </c>
      <c r="G178">
        <v>12279</v>
      </c>
      <c r="H178">
        <v>5360</v>
      </c>
      <c r="I178">
        <v>3782</v>
      </c>
      <c r="J178">
        <v>1168</v>
      </c>
      <c r="K178">
        <v>94</v>
      </c>
      <c r="L178">
        <v>48</v>
      </c>
      <c r="M178" t="s">
        <v>15</v>
      </c>
      <c r="N178">
        <v>49860</v>
      </c>
      <c r="O178" t="s">
        <v>17</v>
      </c>
      <c r="P178" s="1">
        <f t="shared" si="13"/>
        <v>5656.5</v>
      </c>
      <c r="Q178" s="1">
        <f t="shared" si="14"/>
        <v>8819.5</v>
      </c>
      <c r="R178" s="1">
        <f t="shared" si="15"/>
        <v>2475</v>
      </c>
      <c r="S178" s="2">
        <f t="shared" si="16"/>
        <v>4.4980920425013983E-2</v>
      </c>
      <c r="T178" s="2">
        <f t="shared" si="17"/>
        <v>5.9554575173999702E-2</v>
      </c>
      <c r="U178" s="2">
        <f t="shared" si="18"/>
        <v>9.4272894056276382E-2</v>
      </c>
    </row>
    <row r="179" spans="1:21" x14ac:dyDescent="0.25">
      <c r="A179">
        <v>178</v>
      </c>
      <c r="B179">
        <v>214.2</v>
      </c>
      <c r="C179">
        <v>16636</v>
      </c>
      <c r="D179">
        <v>4917</v>
      </c>
      <c r="E179">
        <v>3804</v>
      </c>
      <c r="F179">
        <v>13591</v>
      </c>
      <c r="G179">
        <v>10963</v>
      </c>
      <c r="H179">
        <v>9701</v>
      </c>
      <c r="I179">
        <v>4475</v>
      </c>
      <c r="J179">
        <v>2383</v>
      </c>
      <c r="K179">
        <v>100</v>
      </c>
      <c r="L179">
        <v>56</v>
      </c>
      <c r="M179" t="s">
        <v>15</v>
      </c>
      <c r="N179">
        <v>66470</v>
      </c>
      <c r="O179" t="s">
        <v>17</v>
      </c>
      <c r="P179" s="1">
        <f t="shared" si="13"/>
        <v>8697.5</v>
      </c>
      <c r="Q179" s="1">
        <f t="shared" si="14"/>
        <v>10332</v>
      </c>
      <c r="R179" s="1">
        <f t="shared" si="15"/>
        <v>3429</v>
      </c>
      <c r="S179" s="2">
        <f t="shared" si="16"/>
        <v>6.9989966775222873E-2</v>
      </c>
      <c r="T179" s="2">
        <f t="shared" si="17"/>
        <v>7.0457715638887988E-2</v>
      </c>
      <c r="U179" s="2">
        <f t="shared" si="18"/>
        <v>0.13644702813819323</v>
      </c>
    </row>
    <row r="180" spans="1:21" x14ac:dyDescent="0.25">
      <c r="A180">
        <v>179</v>
      </c>
      <c r="B180">
        <v>215.2</v>
      </c>
      <c r="C180">
        <v>2070</v>
      </c>
      <c r="D180">
        <v>6426</v>
      </c>
      <c r="E180">
        <v>2986</v>
      </c>
      <c r="F180">
        <v>7868</v>
      </c>
      <c r="G180">
        <v>3281</v>
      </c>
      <c r="H180">
        <v>3326</v>
      </c>
      <c r="I180">
        <v>4502</v>
      </c>
      <c r="J180">
        <v>899</v>
      </c>
      <c r="K180">
        <v>90</v>
      </c>
      <c r="L180">
        <v>61</v>
      </c>
      <c r="M180" t="s">
        <v>15</v>
      </c>
      <c r="N180">
        <v>31358</v>
      </c>
      <c r="O180" t="s">
        <v>17</v>
      </c>
      <c r="P180" s="1">
        <f t="shared" si="13"/>
        <v>5427</v>
      </c>
      <c r="Q180" s="1">
        <f t="shared" si="14"/>
        <v>3303.5</v>
      </c>
      <c r="R180" s="1">
        <f t="shared" si="15"/>
        <v>2700.5</v>
      </c>
      <c r="S180" s="2">
        <f t="shared" si="16"/>
        <v>4.3093522813250434E-2</v>
      </c>
      <c r="T180" s="2">
        <f t="shared" si="17"/>
        <v>1.9791452658744317E-2</v>
      </c>
      <c r="U180" s="2">
        <f t="shared" si="18"/>
        <v>0.10424172763643598</v>
      </c>
    </row>
    <row r="181" spans="1:21" x14ac:dyDescent="0.25">
      <c r="A181">
        <v>180</v>
      </c>
      <c r="B181">
        <v>216.2</v>
      </c>
      <c r="C181">
        <v>3205</v>
      </c>
      <c r="D181">
        <v>11732</v>
      </c>
      <c r="E181">
        <v>2769</v>
      </c>
      <c r="F181">
        <v>2380</v>
      </c>
      <c r="G181">
        <v>2277</v>
      </c>
      <c r="H181">
        <v>4257</v>
      </c>
      <c r="I181">
        <v>2746</v>
      </c>
      <c r="J181">
        <v>1643</v>
      </c>
      <c r="K181">
        <v>88</v>
      </c>
      <c r="L181">
        <v>61</v>
      </c>
      <c r="M181" t="s">
        <v>15</v>
      </c>
      <c r="N181">
        <v>31009</v>
      </c>
      <c r="O181" t="s">
        <v>17</v>
      </c>
      <c r="P181" s="1">
        <f t="shared" si="13"/>
        <v>2574.5</v>
      </c>
      <c r="Q181" s="1">
        <f t="shared" si="14"/>
        <v>3267</v>
      </c>
      <c r="R181" s="1">
        <f t="shared" si="15"/>
        <v>2194.5</v>
      </c>
      <c r="S181" s="2">
        <f t="shared" si="16"/>
        <v>1.9634691930655614E-2</v>
      </c>
      <c r="T181" s="2">
        <f t="shared" si="17"/>
        <v>1.9528335550004865E-2</v>
      </c>
      <c r="U181" s="2">
        <f t="shared" si="18"/>
        <v>8.1872637651687633E-2</v>
      </c>
    </row>
    <row r="182" spans="1:21" x14ac:dyDescent="0.25">
      <c r="A182">
        <v>181</v>
      </c>
      <c r="B182">
        <v>218.1</v>
      </c>
      <c r="C182">
        <v>19749</v>
      </c>
      <c r="D182">
        <v>8119</v>
      </c>
      <c r="E182">
        <v>10871</v>
      </c>
      <c r="F182">
        <v>10450</v>
      </c>
      <c r="G182">
        <v>13677</v>
      </c>
      <c r="H182">
        <v>6165</v>
      </c>
      <c r="I182">
        <v>3279</v>
      </c>
      <c r="J182">
        <v>2354</v>
      </c>
      <c r="K182">
        <v>87</v>
      </c>
      <c r="L182">
        <v>66</v>
      </c>
      <c r="M182" t="s">
        <v>15</v>
      </c>
      <c r="N182">
        <v>74664</v>
      </c>
      <c r="O182" t="s">
        <v>17</v>
      </c>
      <c r="P182" s="1">
        <f t="shared" si="13"/>
        <v>10660.5</v>
      </c>
      <c r="Q182" s="1">
        <f t="shared" si="14"/>
        <v>9921</v>
      </c>
      <c r="R182" s="1">
        <f t="shared" si="15"/>
        <v>2816.5</v>
      </c>
      <c r="S182" s="2">
        <f t="shared" si="16"/>
        <v>8.6133589920721079E-2</v>
      </c>
      <c r="T182" s="2">
        <f t="shared" si="17"/>
        <v>6.7494944907602647E-2</v>
      </c>
      <c r="U182" s="2">
        <f t="shared" si="18"/>
        <v>0.10936981941159568</v>
      </c>
    </row>
    <row r="183" spans="1:21" x14ac:dyDescent="0.25">
      <c r="A183">
        <v>182</v>
      </c>
      <c r="B183">
        <v>219.2</v>
      </c>
      <c r="C183">
        <v>14080</v>
      </c>
      <c r="D183">
        <v>4567</v>
      </c>
      <c r="E183">
        <v>5476</v>
      </c>
      <c r="F183">
        <v>2066</v>
      </c>
      <c r="G183">
        <v>25551</v>
      </c>
      <c r="H183">
        <v>4934</v>
      </c>
      <c r="I183">
        <v>4437</v>
      </c>
      <c r="J183">
        <v>2523</v>
      </c>
      <c r="K183">
        <v>90</v>
      </c>
      <c r="L183">
        <v>43</v>
      </c>
      <c r="M183" t="s">
        <v>15</v>
      </c>
      <c r="N183">
        <v>63634</v>
      </c>
      <c r="O183" t="s">
        <v>17</v>
      </c>
      <c r="P183" s="1">
        <f t="shared" si="13"/>
        <v>3771</v>
      </c>
      <c r="Q183" s="1">
        <f t="shared" si="14"/>
        <v>15242.5</v>
      </c>
      <c r="R183" s="1">
        <f t="shared" si="15"/>
        <v>3480</v>
      </c>
      <c r="S183" s="2">
        <f t="shared" si="16"/>
        <v>2.9474653771505641E-2</v>
      </c>
      <c r="T183" s="2">
        <f t="shared" si="17"/>
        <v>0.10585597762423272</v>
      </c>
      <c r="U183" s="2">
        <f t="shared" si="18"/>
        <v>0.13870162021175483</v>
      </c>
    </row>
    <row r="184" spans="1:21" x14ac:dyDescent="0.25">
      <c r="A184">
        <v>183</v>
      </c>
      <c r="B184">
        <v>221.1</v>
      </c>
      <c r="C184">
        <v>19115</v>
      </c>
      <c r="D184">
        <v>6396</v>
      </c>
      <c r="E184">
        <v>7413</v>
      </c>
      <c r="F184">
        <v>3140</v>
      </c>
      <c r="G184">
        <v>8169</v>
      </c>
      <c r="H184">
        <v>5564</v>
      </c>
      <c r="I184">
        <v>5968</v>
      </c>
      <c r="J184">
        <v>1346</v>
      </c>
      <c r="K184">
        <v>91</v>
      </c>
      <c r="L184">
        <v>48</v>
      </c>
      <c r="M184" t="s">
        <v>15</v>
      </c>
      <c r="N184">
        <v>57111</v>
      </c>
      <c r="O184" t="s">
        <v>17</v>
      </c>
      <c r="P184" s="1">
        <f t="shared" si="13"/>
        <v>5276.5</v>
      </c>
      <c r="Q184" s="1">
        <f t="shared" si="14"/>
        <v>6866.5</v>
      </c>
      <c r="R184" s="1">
        <f t="shared" si="15"/>
        <v>3657</v>
      </c>
      <c r="S184" s="2">
        <f t="shared" si="16"/>
        <v>4.1855817625579786E-2</v>
      </c>
      <c r="T184" s="2">
        <f t="shared" si="17"/>
        <v>4.5476007684461313E-2</v>
      </c>
      <c r="U184" s="2">
        <f t="shared" si="18"/>
        <v>0.14652638093764506</v>
      </c>
    </row>
    <row r="185" spans="1:21" x14ac:dyDescent="0.25">
      <c r="A185">
        <v>184</v>
      </c>
      <c r="B185">
        <v>222.1</v>
      </c>
      <c r="C185">
        <v>58002</v>
      </c>
      <c r="D185">
        <v>28012</v>
      </c>
      <c r="E185">
        <v>2513</v>
      </c>
      <c r="F185">
        <v>4321</v>
      </c>
      <c r="G185">
        <v>3679</v>
      </c>
      <c r="H185">
        <v>5075</v>
      </c>
      <c r="I185">
        <v>3089</v>
      </c>
      <c r="J185">
        <v>1309</v>
      </c>
      <c r="K185">
        <v>75</v>
      </c>
      <c r="L185">
        <v>37</v>
      </c>
      <c r="M185" t="s">
        <v>15</v>
      </c>
      <c r="N185">
        <v>106000</v>
      </c>
      <c r="O185" t="s">
        <v>17</v>
      </c>
      <c r="P185" s="1">
        <f t="shared" si="13"/>
        <v>3417</v>
      </c>
      <c r="Q185" s="1">
        <f t="shared" si="14"/>
        <v>4377</v>
      </c>
      <c r="R185" s="1">
        <f t="shared" si="15"/>
        <v>2199</v>
      </c>
      <c r="S185" s="2">
        <f t="shared" si="16"/>
        <v>2.656337379519063E-2</v>
      </c>
      <c r="T185" s="2">
        <f t="shared" si="17"/>
        <v>2.7529979130848498E-2</v>
      </c>
      <c r="U185" s="2">
        <f t="shared" si="18"/>
        <v>8.2071572246413649E-2</v>
      </c>
    </row>
    <row r="186" spans="1:21" x14ac:dyDescent="0.25">
      <c r="A186">
        <v>185</v>
      </c>
      <c r="B186">
        <v>223.2</v>
      </c>
      <c r="C186">
        <v>6505</v>
      </c>
      <c r="D186">
        <v>12637</v>
      </c>
      <c r="E186">
        <v>4032</v>
      </c>
      <c r="F186">
        <v>2193</v>
      </c>
      <c r="G186">
        <v>4179</v>
      </c>
      <c r="H186">
        <v>4907</v>
      </c>
      <c r="I186">
        <v>3807</v>
      </c>
      <c r="J186">
        <v>3943</v>
      </c>
      <c r="K186">
        <v>70</v>
      </c>
      <c r="L186">
        <v>40</v>
      </c>
      <c r="M186" t="s">
        <v>15</v>
      </c>
      <c r="N186">
        <v>42203</v>
      </c>
      <c r="O186" t="s">
        <v>17</v>
      </c>
      <c r="P186" s="1">
        <f t="shared" si="13"/>
        <v>3112.5</v>
      </c>
      <c r="Q186" s="1">
        <f t="shared" si="14"/>
        <v>4543</v>
      </c>
      <c r="R186" s="1">
        <f t="shared" si="15"/>
        <v>3875</v>
      </c>
      <c r="S186" s="2">
        <f t="shared" si="16"/>
        <v>2.4059179578275601E-2</v>
      </c>
      <c r="T186" s="2">
        <f t="shared" si="17"/>
        <v>2.8726621324019708E-2</v>
      </c>
      <c r="U186" s="2">
        <f t="shared" si="18"/>
        <v>0.15616365685992795</v>
      </c>
    </row>
    <row r="187" spans="1:21" x14ac:dyDescent="0.25">
      <c r="A187">
        <v>186</v>
      </c>
      <c r="B187">
        <v>225.1</v>
      </c>
      <c r="C187">
        <v>19454</v>
      </c>
      <c r="D187">
        <v>18573</v>
      </c>
      <c r="E187">
        <v>11378</v>
      </c>
      <c r="F187">
        <v>4972</v>
      </c>
      <c r="G187">
        <v>6880</v>
      </c>
      <c r="H187">
        <v>10123</v>
      </c>
      <c r="I187">
        <v>5546</v>
      </c>
      <c r="J187">
        <v>1098</v>
      </c>
      <c r="K187">
        <v>70</v>
      </c>
      <c r="L187">
        <v>38</v>
      </c>
      <c r="M187" t="s">
        <v>15</v>
      </c>
      <c r="N187">
        <v>78024</v>
      </c>
      <c r="O187" t="s">
        <v>17</v>
      </c>
      <c r="P187" s="1">
        <f t="shared" si="13"/>
        <v>8175</v>
      </c>
      <c r="Q187" s="1">
        <f t="shared" si="14"/>
        <v>8501.5</v>
      </c>
      <c r="R187" s="1">
        <f t="shared" si="15"/>
        <v>3322</v>
      </c>
      <c r="S187" s="2">
        <f t="shared" si="16"/>
        <v>6.569295042600086E-2</v>
      </c>
      <c r="T187" s="2">
        <f t="shared" si="17"/>
        <v>5.7262212418406663E-2</v>
      </c>
      <c r="U187" s="2">
        <f t="shared" si="18"/>
        <v>0.13171680555248558</v>
      </c>
    </row>
    <row r="188" spans="1:21" x14ac:dyDescent="0.25">
      <c r="A188">
        <v>187</v>
      </c>
      <c r="B188">
        <v>226.1</v>
      </c>
      <c r="C188">
        <v>67732</v>
      </c>
      <c r="D188">
        <v>52978</v>
      </c>
      <c r="E188">
        <v>8135</v>
      </c>
      <c r="F188">
        <v>8414</v>
      </c>
      <c r="G188">
        <v>8597</v>
      </c>
      <c r="H188">
        <v>5497</v>
      </c>
      <c r="I188">
        <v>3586</v>
      </c>
      <c r="J188">
        <v>2479</v>
      </c>
      <c r="K188">
        <v>75</v>
      </c>
      <c r="L188">
        <v>53</v>
      </c>
      <c r="M188" t="s">
        <v>15</v>
      </c>
      <c r="N188">
        <v>157418</v>
      </c>
      <c r="O188" t="s">
        <v>17</v>
      </c>
      <c r="P188" s="1">
        <f t="shared" si="13"/>
        <v>8274.5</v>
      </c>
      <c r="Q188" s="1">
        <f t="shared" si="14"/>
        <v>7047</v>
      </c>
      <c r="R188" s="1">
        <f t="shared" si="15"/>
        <v>3032.5</v>
      </c>
      <c r="S188" s="2">
        <f t="shared" si="16"/>
        <v>6.6511233922168497E-2</v>
      </c>
      <c r="T188" s="2">
        <f t="shared" si="17"/>
        <v>4.677717585233724E-2</v>
      </c>
      <c r="U188" s="2">
        <f t="shared" si="18"/>
        <v>0.11891867995844477</v>
      </c>
    </row>
    <row r="189" spans="1:21" x14ac:dyDescent="0.25">
      <c r="A189">
        <v>188</v>
      </c>
      <c r="B189">
        <v>228.1</v>
      </c>
      <c r="C189">
        <v>15807</v>
      </c>
      <c r="D189">
        <v>20119</v>
      </c>
      <c r="E189">
        <v>7197</v>
      </c>
      <c r="F189">
        <v>12057</v>
      </c>
      <c r="G189">
        <v>3487</v>
      </c>
      <c r="H189">
        <v>4863</v>
      </c>
      <c r="I189">
        <v>2643</v>
      </c>
      <c r="J189">
        <v>1061</v>
      </c>
      <c r="K189">
        <v>69</v>
      </c>
      <c r="L189">
        <v>61</v>
      </c>
      <c r="M189" t="s">
        <v>15</v>
      </c>
      <c r="N189">
        <v>67234</v>
      </c>
      <c r="O189" t="s">
        <v>17</v>
      </c>
      <c r="P189" s="1">
        <f t="shared" si="13"/>
        <v>9627</v>
      </c>
      <c r="Q189" s="1">
        <f t="shared" si="14"/>
        <v>4175</v>
      </c>
      <c r="R189" s="1">
        <f t="shared" si="15"/>
        <v>1852</v>
      </c>
      <c r="S189" s="2">
        <f t="shared" si="16"/>
        <v>7.763413270173361E-2</v>
      </c>
      <c r="T189" s="2">
        <f t="shared" si="17"/>
        <v>2.6073824172893171E-2</v>
      </c>
      <c r="U189" s="2">
        <f t="shared" si="18"/>
        <v>6.6731504608651446E-2</v>
      </c>
    </row>
    <row r="190" spans="1:21" x14ac:dyDescent="0.25">
      <c r="A190">
        <v>189</v>
      </c>
      <c r="B190">
        <v>229.1</v>
      </c>
      <c r="C190">
        <v>945551</v>
      </c>
      <c r="D190">
        <v>303714</v>
      </c>
      <c r="E190">
        <v>167923</v>
      </c>
      <c r="F190">
        <v>97988</v>
      </c>
      <c r="G190">
        <v>102601</v>
      </c>
      <c r="H190">
        <v>15095</v>
      </c>
      <c r="I190">
        <v>15817</v>
      </c>
      <c r="J190">
        <v>16587</v>
      </c>
      <c r="K190">
        <v>50</v>
      </c>
      <c r="L190">
        <v>57</v>
      </c>
      <c r="M190" t="s">
        <v>15</v>
      </c>
      <c r="N190">
        <v>1665276</v>
      </c>
      <c r="O190" t="s">
        <v>17</v>
      </c>
      <c r="P190" s="1">
        <f t="shared" si="13"/>
        <v>132955.5</v>
      </c>
      <c r="Q190" s="1">
        <f t="shared" si="14"/>
        <v>58848</v>
      </c>
      <c r="R190" s="1">
        <f t="shared" si="15"/>
        <v>16202</v>
      </c>
      <c r="S190" s="2">
        <f t="shared" si="16"/>
        <v>1.091882134280733</v>
      </c>
      <c r="T190" s="2">
        <f t="shared" si="17"/>
        <v>0.42019441831295079</v>
      </c>
      <c r="U190" s="2">
        <f t="shared" si="18"/>
        <v>0.70111182334607991</v>
      </c>
    </row>
    <row r="191" spans="1:21" x14ac:dyDescent="0.25">
      <c r="A191">
        <v>190</v>
      </c>
      <c r="B191">
        <v>230.1</v>
      </c>
      <c r="C191">
        <v>497599</v>
      </c>
      <c r="D191">
        <v>6091</v>
      </c>
      <c r="E191">
        <v>5822</v>
      </c>
      <c r="F191">
        <v>13772</v>
      </c>
      <c r="G191">
        <v>6387</v>
      </c>
      <c r="H191">
        <v>5776</v>
      </c>
      <c r="I191">
        <v>4650</v>
      </c>
      <c r="J191">
        <v>3258</v>
      </c>
      <c r="K191">
        <v>60</v>
      </c>
      <c r="L191">
        <v>69</v>
      </c>
      <c r="M191" t="s">
        <v>15</v>
      </c>
      <c r="N191">
        <v>543355</v>
      </c>
      <c r="O191" t="s">
        <v>17</v>
      </c>
      <c r="P191" s="1">
        <f t="shared" si="13"/>
        <v>9797</v>
      </c>
      <c r="Q191" s="1">
        <f t="shared" si="14"/>
        <v>6081.5</v>
      </c>
      <c r="R191" s="1">
        <f t="shared" si="15"/>
        <v>3954</v>
      </c>
      <c r="S191" s="2">
        <f t="shared" si="16"/>
        <v>7.9032205006743642E-2</v>
      </c>
      <c r="T191" s="2">
        <f t="shared" si="17"/>
        <v>3.9817187674585412E-2</v>
      </c>
      <c r="U191" s="2">
        <f t="shared" si="18"/>
        <v>0.15965606418956257</v>
      </c>
    </row>
    <row r="192" spans="1:21" x14ac:dyDescent="0.25">
      <c r="A192">
        <v>191</v>
      </c>
      <c r="B192">
        <v>232.1</v>
      </c>
      <c r="C192">
        <v>10624</v>
      </c>
      <c r="D192">
        <v>3178</v>
      </c>
      <c r="E192">
        <v>1898</v>
      </c>
      <c r="F192">
        <v>1847</v>
      </c>
      <c r="G192">
        <v>2176</v>
      </c>
      <c r="H192">
        <v>1038</v>
      </c>
      <c r="I192">
        <v>1013</v>
      </c>
      <c r="J192">
        <v>336</v>
      </c>
      <c r="K192">
        <v>61</v>
      </c>
      <c r="L192">
        <v>67</v>
      </c>
      <c r="M192" t="s">
        <v>15</v>
      </c>
      <c r="N192">
        <v>22110</v>
      </c>
      <c r="O192" t="s">
        <v>17</v>
      </c>
      <c r="P192" s="1">
        <f t="shared" si="13"/>
        <v>1872.5</v>
      </c>
      <c r="Q192" s="1">
        <f t="shared" si="14"/>
        <v>1607</v>
      </c>
      <c r="R192" s="1">
        <f t="shared" si="15"/>
        <v>674.5</v>
      </c>
      <c r="S192" s="2">
        <f t="shared" si="16"/>
        <v>1.3861475706437712E-2</v>
      </c>
      <c r="T192" s="2">
        <f t="shared" si="17"/>
        <v>7.5619136182927668E-3</v>
      </c>
      <c r="U192" s="2">
        <f t="shared" si="18"/>
        <v>1.4676952322008798E-2</v>
      </c>
    </row>
    <row r="193" spans="1:21" x14ac:dyDescent="0.25">
      <c r="A193">
        <v>192</v>
      </c>
      <c r="B193">
        <v>233.1</v>
      </c>
      <c r="C193">
        <v>3920</v>
      </c>
      <c r="D193">
        <v>12369</v>
      </c>
      <c r="E193">
        <v>4702</v>
      </c>
      <c r="F193">
        <v>3439</v>
      </c>
      <c r="G193">
        <v>8586</v>
      </c>
      <c r="H193">
        <v>5224</v>
      </c>
      <c r="I193">
        <v>2275</v>
      </c>
      <c r="J193">
        <v>2971</v>
      </c>
      <c r="K193">
        <v>84</v>
      </c>
      <c r="L193">
        <v>67</v>
      </c>
      <c r="M193" t="s">
        <v>15</v>
      </c>
      <c r="N193">
        <v>43486</v>
      </c>
      <c r="O193" t="s">
        <v>17</v>
      </c>
      <c r="P193" s="1">
        <f t="shared" si="13"/>
        <v>4070.5</v>
      </c>
      <c r="Q193" s="1">
        <f t="shared" si="14"/>
        <v>6905</v>
      </c>
      <c r="R193" s="1">
        <f t="shared" si="15"/>
        <v>2623</v>
      </c>
      <c r="S193" s="2">
        <f t="shared" si="16"/>
        <v>3.1937728214743909E-2</v>
      </c>
      <c r="T193" s="2">
        <f t="shared" si="17"/>
        <v>4.5753542169022103E-2</v>
      </c>
      <c r="U193" s="2">
        <f t="shared" si="18"/>
        <v>0.10081563183837669</v>
      </c>
    </row>
    <row r="194" spans="1:21" x14ac:dyDescent="0.25">
      <c r="A194">
        <v>193</v>
      </c>
      <c r="B194">
        <v>234.1</v>
      </c>
      <c r="C194">
        <v>5079</v>
      </c>
      <c r="D194">
        <v>2334</v>
      </c>
      <c r="E194">
        <v>4032</v>
      </c>
      <c r="F194">
        <v>3755</v>
      </c>
      <c r="G194">
        <v>14207</v>
      </c>
      <c r="H194">
        <v>4698</v>
      </c>
      <c r="I194">
        <v>3201</v>
      </c>
      <c r="J194">
        <v>1990</v>
      </c>
      <c r="K194">
        <v>91</v>
      </c>
      <c r="L194">
        <v>57</v>
      </c>
      <c r="M194" t="s">
        <v>15</v>
      </c>
      <c r="N194">
        <v>39296</v>
      </c>
      <c r="O194" t="s">
        <v>17</v>
      </c>
      <c r="P194" s="1">
        <f t="shared" si="13"/>
        <v>3893.5</v>
      </c>
      <c r="Q194" s="1">
        <f t="shared" si="14"/>
        <v>9452.5</v>
      </c>
      <c r="R194" s="1">
        <f t="shared" si="15"/>
        <v>2595.5</v>
      </c>
      <c r="S194" s="2">
        <f t="shared" si="16"/>
        <v>3.04820882265864E-2</v>
      </c>
      <c r="T194" s="2">
        <f t="shared" si="17"/>
        <v>6.4117674621453777E-2</v>
      </c>
      <c r="U194" s="2">
        <f t="shared" si="18"/>
        <v>9.9599920426162114E-2</v>
      </c>
    </row>
    <row r="195" spans="1:21" x14ac:dyDescent="0.25">
      <c r="A195">
        <v>194</v>
      </c>
      <c r="B195">
        <v>235.1</v>
      </c>
      <c r="C195">
        <v>10214</v>
      </c>
      <c r="D195">
        <v>1788</v>
      </c>
      <c r="E195">
        <v>9143</v>
      </c>
      <c r="F195">
        <v>4821</v>
      </c>
      <c r="G195">
        <v>14870</v>
      </c>
      <c r="H195">
        <v>3561</v>
      </c>
      <c r="I195">
        <v>2924</v>
      </c>
      <c r="J195">
        <v>1578</v>
      </c>
      <c r="K195">
        <v>93</v>
      </c>
      <c r="L195">
        <v>60</v>
      </c>
      <c r="M195" t="s">
        <v>15</v>
      </c>
      <c r="N195">
        <v>48899</v>
      </c>
      <c r="O195" t="s">
        <v>17</v>
      </c>
      <c r="P195" s="1">
        <f t="shared" ref="P195:P207" si="19">(E195+F195)/2</f>
        <v>6982</v>
      </c>
      <c r="Q195" s="1">
        <f t="shared" ref="Q195:Q207" si="20">(H195+G195)/2</f>
        <v>9215.5</v>
      </c>
      <c r="R195" s="1">
        <f t="shared" ref="R195:R207" si="21">(I195+J195)/2</f>
        <v>2251</v>
      </c>
      <c r="S195" s="2">
        <f t="shared" ref="S195:S207" si="22">(P195-Y$3)/(Y$4-Y$3)</f>
        <v>5.5881772426724562E-2</v>
      </c>
      <c r="T195" s="2">
        <f t="shared" ref="T195:T207" si="23">(Q195-Y$5)/(Y$6-Y$5)</f>
        <v>6.2409215586625003E-2</v>
      </c>
      <c r="U195" s="2">
        <f t="shared" ref="U195:U207" si="24">(R195-Y$7)/(Y$8-Y$7)</f>
        <v>8.4370372007692138E-2</v>
      </c>
    </row>
    <row r="196" spans="1:21" x14ac:dyDescent="0.25">
      <c r="A196">
        <v>195</v>
      </c>
      <c r="B196">
        <v>236.1</v>
      </c>
      <c r="C196">
        <v>20560</v>
      </c>
      <c r="D196">
        <v>10300</v>
      </c>
      <c r="E196">
        <v>3736</v>
      </c>
      <c r="F196">
        <v>4738</v>
      </c>
      <c r="G196">
        <v>7904</v>
      </c>
      <c r="H196">
        <v>5355</v>
      </c>
      <c r="I196">
        <v>2712</v>
      </c>
      <c r="J196">
        <v>3434</v>
      </c>
      <c r="K196">
        <v>91</v>
      </c>
      <c r="L196">
        <v>54</v>
      </c>
      <c r="M196" t="s">
        <v>15</v>
      </c>
      <c r="N196">
        <v>58739</v>
      </c>
      <c r="O196" t="s">
        <v>17</v>
      </c>
      <c r="P196" s="1">
        <f t="shared" si="19"/>
        <v>4237</v>
      </c>
      <c r="Q196" s="1">
        <f t="shared" si="20"/>
        <v>6629.5</v>
      </c>
      <c r="R196" s="1">
        <f t="shared" si="21"/>
        <v>3073</v>
      </c>
      <c r="S196" s="2">
        <f t="shared" si="22"/>
        <v>3.3307016678180201E-2</v>
      </c>
      <c r="T196" s="2">
        <f t="shared" si="23"/>
        <v>4.3767548649632539E-2</v>
      </c>
      <c r="U196" s="2">
        <f t="shared" si="24"/>
        <v>0.12070909131097898</v>
      </c>
    </row>
    <row r="197" spans="1:21" x14ac:dyDescent="0.25">
      <c r="A197">
        <v>196</v>
      </c>
      <c r="B197">
        <v>237.1</v>
      </c>
      <c r="C197">
        <v>41371</v>
      </c>
      <c r="D197">
        <v>6324</v>
      </c>
      <c r="E197">
        <v>6787</v>
      </c>
      <c r="F197">
        <v>2007</v>
      </c>
      <c r="G197">
        <v>2594</v>
      </c>
      <c r="H197">
        <v>4671</v>
      </c>
      <c r="I197">
        <v>3936</v>
      </c>
      <c r="J197">
        <v>1731</v>
      </c>
      <c r="K197">
        <v>93</v>
      </c>
      <c r="L197">
        <v>61</v>
      </c>
      <c r="M197" t="s">
        <v>15</v>
      </c>
      <c r="N197">
        <v>69421</v>
      </c>
      <c r="O197" t="s">
        <v>17</v>
      </c>
      <c r="P197" s="1">
        <f t="shared" si="19"/>
        <v>4397</v>
      </c>
      <c r="Q197" s="1">
        <f t="shared" si="20"/>
        <v>3632.5</v>
      </c>
      <c r="R197" s="1">
        <f t="shared" si="21"/>
        <v>2833.5</v>
      </c>
      <c r="S197" s="2">
        <f t="shared" si="22"/>
        <v>3.4622849435836704E-2</v>
      </c>
      <c r="T197" s="2">
        <f t="shared" si="23"/>
        <v>2.216311098135473E-2</v>
      </c>
      <c r="U197" s="2">
        <f t="shared" si="24"/>
        <v>0.11012135010278287</v>
      </c>
    </row>
    <row r="198" spans="1:21" x14ac:dyDescent="0.25">
      <c r="A198">
        <v>197</v>
      </c>
      <c r="B198">
        <v>239.1</v>
      </c>
      <c r="C198">
        <v>13027</v>
      </c>
      <c r="D198">
        <v>28375</v>
      </c>
      <c r="E198">
        <v>8441</v>
      </c>
      <c r="F198">
        <v>1787</v>
      </c>
      <c r="G198">
        <v>6380</v>
      </c>
      <c r="H198">
        <v>5779</v>
      </c>
      <c r="I198">
        <v>3089</v>
      </c>
      <c r="J198">
        <v>4266</v>
      </c>
      <c r="K198">
        <v>83</v>
      </c>
      <c r="L198">
        <v>56</v>
      </c>
      <c r="M198" t="s">
        <v>15</v>
      </c>
      <c r="N198">
        <v>71144</v>
      </c>
      <c r="O198" t="s">
        <v>17</v>
      </c>
      <c r="P198" s="1">
        <f t="shared" si="19"/>
        <v>5114</v>
      </c>
      <c r="Q198" s="1">
        <f t="shared" si="20"/>
        <v>6079.5</v>
      </c>
      <c r="R198" s="1">
        <f t="shared" si="21"/>
        <v>3677.5</v>
      </c>
      <c r="S198" s="2">
        <f t="shared" si="22"/>
        <v>4.0519424981084906E-2</v>
      </c>
      <c r="T198" s="2">
        <f t="shared" si="23"/>
        <v>3.980277029876407E-2</v>
      </c>
      <c r="U198" s="2">
        <f t="shared" si="24"/>
        <v>0.14743263853584138</v>
      </c>
    </row>
    <row r="199" spans="1:21" x14ac:dyDescent="0.25">
      <c r="A199">
        <v>198</v>
      </c>
      <c r="B199">
        <v>240.1</v>
      </c>
      <c r="C199">
        <v>83799</v>
      </c>
      <c r="D199">
        <v>44951</v>
      </c>
      <c r="E199">
        <v>6832</v>
      </c>
      <c r="F199">
        <v>6022</v>
      </c>
      <c r="G199">
        <v>4051</v>
      </c>
      <c r="H199">
        <v>6425</v>
      </c>
      <c r="I199">
        <v>2188</v>
      </c>
      <c r="J199">
        <v>3618</v>
      </c>
      <c r="K199">
        <v>64</v>
      </c>
      <c r="L199">
        <v>43</v>
      </c>
      <c r="M199" t="s">
        <v>15</v>
      </c>
      <c r="N199">
        <v>157886</v>
      </c>
      <c r="O199" t="s">
        <v>17</v>
      </c>
      <c r="P199" s="1">
        <f t="shared" si="19"/>
        <v>6427</v>
      </c>
      <c r="Q199" s="1">
        <f t="shared" si="20"/>
        <v>5238</v>
      </c>
      <c r="R199" s="1">
        <f t="shared" si="21"/>
        <v>2903</v>
      </c>
      <c r="S199" s="2">
        <f t="shared" si="22"/>
        <v>5.1317477548603573E-2</v>
      </c>
      <c r="T199" s="2">
        <f t="shared" si="23"/>
        <v>3.3736659421935315E-2</v>
      </c>
      <c r="U199" s="2">
        <f t="shared" si="24"/>
        <v>0.113193784399107</v>
      </c>
    </row>
    <row r="200" spans="1:21" x14ac:dyDescent="0.25">
      <c r="A200">
        <v>199</v>
      </c>
      <c r="B200">
        <v>241.1</v>
      </c>
      <c r="C200">
        <v>35745</v>
      </c>
      <c r="D200">
        <v>15909</v>
      </c>
      <c r="E200">
        <v>2575</v>
      </c>
      <c r="F200">
        <v>1645</v>
      </c>
      <c r="G200">
        <v>11101</v>
      </c>
      <c r="H200">
        <v>6062</v>
      </c>
      <c r="I200">
        <v>4038</v>
      </c>
      <c r="J200">
        <v>1585</v>
      </c>
      <c r="K200">
        <v>63</v>
      </c>
      <c r="L200">
        <v>27</v>
      </c>
      <c r="M200" t="s">
        <v>15</v>
      </c>
      <c r="N200">
        <v>78660</v>
      </c>
      <c r="O200" t="s">
        <v>17</v>
      </c>
      <c r="P200" s="1">
        <f t="shared" si="19"/>
        <v>2110</v>
      </c>
      <c r="Q200" s="1">
        <f t="shared" si="20"/>
        <v>8581.5</v>
      </c>
      <c r="R200" s="1">
        <f t="shared" si="21"/>
        <v>2811.5</v>
      </c>
      <c r="S200" s="2">
        <f t="shared" si="22"/>
        <v>1.5814664956084083E-2</v>
      </c>
      <c r="T200" s="2">
        <f t="shared" si="23"/>
        <v>5.783890745126026E-2</v>
      </c>
      <c r="U200" s="2">
        <f t="shared" si="24"/>
        <v>0.1091487809730112</v>
      </c>
    </row>
    <row r="201" spans="1:21" x14ac:dyDescent="0.25">
      <c r="A201">
        <v>200</v>
      </c>
      <c r="B201">
        <v>242.1</v>
      </c>
      <c r="C201">
        <v>7139</v>
      </c>
      <c r="D201">
        <v>5775</v>
      </c>
      <c r="E201">
        <v>11979</v>
      </c>
      <c r="F201">
        <v>9223</v>
      </c>
      <c r="G201">
        <v>4004</v>
      </c>
      <c r="H201">
        <v>5460</v>
      </c>
      <c r="I201">
        <v>3429</v>
      </c>
      <c r="J201">
        <v>2890</v>
      </c>
      <c r="K201">
        <v>66</v>
      </c>
      <c r="L201">
        <v>43</v>
      </c>
      <c r="M201" t="s">
        <v>15</v>
      </c>
      <c r="N201">
        <v>49899</v>
      </c>
      <c r="O201" t="s">
        <v>17</v>
      </c>
      <c r="P201" s="1">
        <f t="shared" si="19"/>
        <v>10601</v>
      </c>
      <c r="Q201" s="1">
        <f t="shared" si="20"/>
        <v>4732</v>
      </c>
      <c r="R201" s="1">
        <f t="shared" si="21"/>
        <v>3159.5</v>
      </c>
      <c r="S201" s="2">
        <f t="shared" si="22"/>
        <v>8.5644264613967569E-2</v>
      </c>
      <c r="T201" s="2">
        <f t="shared" si="23"/>
        <v>3.0089063339136326E-2</v>
      </c>
      <c r="U201" s="2">
        <f t="shared" si="24"/>
        <v>0.12453305629849031</v>
      </c>
    </row>
    <row r="202" spans="1:21" x14ac:dyDescent="0.25">
      <c r="A202">
        <v>201</v>
      </c>
      <c r="B202">
        <v>243.1</v>
      </c>
      <c r="C202">
        <v>18799</v>
      </c>
      <c r="D202">
        <v>7349</v>
      </c>
      <c r="E202">
        <v>2523</v>
      </c>
      <c r="F202">
        <v>1383</v>
      </c>
      <c r="G202">
        <v>4072</v>
      </c>
      <c r="H202">
        <v>5178</v>
      </c>
      <c r="I202">
        <v>4428</v>
      </c>
      <c r="J202">
        <v>7528</v>
      </c>
      <c r="K202">
        <v>83</v>
      </c>
      <c r="L202">
        <v>44</v>
      </c>
      <c r="M202" t="s">
        <v>15</v>
      </c>
      <c r="N202">
        <v>51260</v>
      </c>
      <c r="O202" t="s">
        <v>17</v>
      </c>
      <c r="P202" s="1">
        <f t="shared" si="19"/>
        <v>1953</v>
      </c>
      <c r="Q202" s="1">
        <f t="shared" si="20"/>
        <v>4625</v>
      </c>
      <c r="R202" s="1">
        <f t="shared" si="21"/>
        <v>5978</v>
      </c>
      <c r="S202" s="2">
        <f t="shared" si="22"/>
        <v>1.4523504062633639E-2</v>
      </c>
      <c r="T202" s="2">
        <f t="shared" si="23"/>
        <v>2.9317733732694643E-2</v>
      </c>
      <c r="U202" s="2">
        <f t="shared" si="24"/>
        <v>0.24913242412855596</v>
      </c>
    </row>
    <row r="203" spans="1:21" x14ac:dyDescent="0.25">
      <c r="A203">
        <v>202</v>
      </c>
      <c r="B203">
        <v>244.1</v>
      </c>
      <c r="C203">
        <v>21205</v>
      </c>
      <c r="D203">
        <v>4264</v>
      </c>
      <c r="E203">
        <v>1414</v>
      </c>
      <c r="F203">
        <v>6253</v>
      </c>
      <c r="G203">
        <v>11350</v>
      </c>
      <c r="H203">
        <v>5503</v>
      </c>
      <c r="I203">
        <v>3593</v>
      </c>
      <c r="J203">
        <v>2642</v>
      </c>
      <c r="K203">
        <v>96</v>
      </c>
      <c r="L203">
        <v>48</v>
      </c>
      <c r="M203" t="s">
        <v>15</v>
      </c>
      <c r="N203">
        <v>56224</v>
      </c>
      <c r="O203" t="s">
        <v>17</v>
      </c>
      <c r="P203" s="1">
        <f t="shared" si="19"/>
        <v>3833.5</v>
      </c>
      <c r="Q203" s="1">
        <f t="shared" si="20"/>
        <v>8426.5</v>
      </c>
      <c r="R203" s="1">
        <f t="shared" si="21"/>
        <v>3117.5</v>
      </c>
      <c r="S203" s="2">
        <f t="shared" si="22"/>
        <v>2.9988650942465212E-2</v>
      </c>
      <c r="T203" s="2">
        <f t="shared" si="23"/>
        <v>5.6721560825106418E-2</v>
      </c>
      <c r="U203" s="2">
        <f t="shared" si="24"/>
        <v>0.12267633341438076</v>
      </c>
    </row>
    <row r="204" spans="1:21" x14ac:dyDescent="0.25">
      <c r="A204">
        <v>203</v>
      </c>
      <c r="B204">
        <v>246.1</v>
      </c>
      <c r="C204">
        <v>10332</v>
      </c>
      <c r="D204">
        <v>4794</v>
      </c>
      <c r="E204">
        <v>12941</v>
      </c>
      <c r="F204">
        <v>5082</v>
      </c>
      <c r="G204">
        <v>9653</v>
      </c>
      <c r="H204">
        <v>3196</v>
      </c>
      <c r="I204">
        <v>4795</v>
      </c>
      <c r="J204">
        <v>3233</v>
      </c>
      <c r="K204">
        <v>90</v>
      </c>
      <c r="L204">
        <v>66</v>
      </c>
      <c r="M204" t="s">
        <v>15</v>
      </c>
      <c r="N204">
        <v>54026</v>
      </c>
      <c r="O204" t="s">
        <v>17</v>
      </c>
      <c r="P204" s="1">
        <f t="shared" si="19"/>
        <v>9011.5</v>
      </c>
      <c r="Q204" s="1">
        <f t="shared" si="20"/>
        <v>6424.5</v>
      </c>
      <c r="R204" s="1">
        <f t="shared" si="21"/>
        <v>4014</v>
      </c>
      <c r="S204" s="2">
        <f t="shared" si="22"/>
        <v>7.2572288562123749E-2</v>
      </c>
      <c r="T204" s="2">
        <f t="shared" si="23"/>
        <v>4.2289767627945202E-2</v>
      </c>
      <c r="U204" s="2">
        <f t="shared" si="24"/>
        <v>0.16230852545257621</v>
      </c>
    </row>
    <row r="205" spans="1:21" x14ac:dyDescent="0.25">
      <c r="A205">
        <v>204</v>
      </c>
      <c r="B205">
        <v>247.1</v>
      </c>
      <c r="C205">
        <v>207207</v>
      </c>
      <c r="D205">
        <v>23861</v>
      </c>
      <c r="E205">
        <v>3181</v>
      </c>
      <c r="F205">
        <v>13076</v>
      </c>
      <c r="G205">
        <v>17803</v>
      </c>
      <c r="H205">
        <v>5558</v>
      </c>
      <c r="I205">
        <v>2275</v>
      </c>
      <c r="J205">
        <v>5353</v>
      </c>
      <c r="K205">
        <v>66</v>
      </c>
      <c r="L205">
        <v>38</v>
      </c>
      <c r="M205" t="s">
        <v>15</v>
      </c>
      <c r="N205">
        <v>278314</v>
      </c>
      <c r="O205" t="s">
        <v>17</v>
      </c>
      <c r="P205" s="1">
        <f t="shared" si="19"/>
        <v>8128.5</v>
      </c>
      <c r="Q205" s="1">
        <f t="shared" si="20"/>
        <v>11680.5</v>
      </c>
      <c r="R205" s="1">
        <f t="shared" si="21"/>
        <v>3814</v>
      </c>
      <c r="S205" s="2">
        <f t="shared" si="22"/>
        <v>6.5310536530806929E-2</v>
      </c>
      <c r="T205" s="2">
        <f t="shared" si="23"/>
        <v>8.0178631286426397E-2</v>
      </c>
      <c r="U205" s="2">
        <f t="shared" si="24"/>
        <v>0.15346698790919741</v>
      </c>
    </row>
    <row r="206" spans="1:21" x14ac:dyDescent="0.25">
      <c r="A206">
        <v>205</v>
      </c>
      <c r="B206">
        <v>248.1</v>
      </c>
      <c r="C206">
        <v>22935</v>
      </c>
      <c r="D206">
        <v>7049</v>
      </c>
      <c r="E206">
        <v>3922</v>
      </c>
      <c r="F206">
        <v>1512</v>
      </c>
      <c r="G206">
        <v>3135</v>
      </c>
      <c r="H206">
        <v>2538</v>
      </c>
      <c r="I206">
        <v>1205</v>
      </c>
      <c r="J206">
        <v>578</v>
      </c>
      <c r="K206">
        <v>57</v>
      </c>
      <c r="L206">
        <v>38</v>
      </c>
      <c r="M206" t="s">
        <v>15</v>
      </c>
      <c r="N206">
        <v>42874</v>
      </c>
      <c r="O206" t="s">
        <v>17</v>
      </c>
      <c r="P206" s="1">
        <f t="shared" si="19"/>
        <v>2717</v>
      </c>
      <c r="Q206" s="1">
        <f t="shared" si="20"/>
        <v>2836.5</v>
      </c>
      <c r="R206" s="1">
        <f t="shared" si="21"/>
        <v>891.5</v>
      </c>
      <c r="S206" s="2">
        <f t="shared" si="22"/>
        <v>2.0806605480443437E-2</v>
      </c>
      <c r="T206" s="2">
        <f t="shared" si="23"/>
        <v>1.6424995404461459E-2</v>
      </c>
      <c r="U206" s="2">
        <f t="shared" si="24"/>
        <v>2.427002055657479E-2</v>
      </c>
    </row>
    <row r="207" spans="1:21" x14ac:dyDescent="0.25">
      <c r="A207">
        <v>206</v>
      </c>
      <c r="B207">
        <v>248.1</v>
      </c>
      <c r="C207">
        <v>50985</v>
      </c>
      <c r="D207">
        <v>11705</v>
      </c>
      <c r="E207">
        <v>3422</v>
      </c>
      <c r="F207">
        <v>12219</v>
      </c>
      <c r="G207">
        <v>11414</v>
      </c>
      <c r="H207">
        <v>2398</v>
      </c>
      <c r="I207">
        <v>6360</v>
      </c>
      <c r="J207">
        <v>2846</v>
      </c>
      <c r="K207">
        <v>54</v>
      </c>
      <c r="L207">
        <v>35</v>
      </c>
      <c r="M207" t="s">
        <v>15</v>
      </c>
      <c r="N207">
        <v>101349</v>
      </c>
      <c r="O207" t="s">
        <v>17</v>
      </c>
      <c r="P207" s="1">
        <f t="shared" si="19"/>
        <v>7820.5</v>
      </c>
      <c r="Q207" s="1">
        <f t="shared" si="20"/>
        <v>6906</v>
      </c>
      <c r="R207" s="1">
        <f t="shared" si="21"/>
        <v>4603</v>
      </c>
      <c r="S207" s="2">
        <f t="shared" si="22"/>
        <v>6.2777558472318168E-2</v>
      </c>
      <c r="T207" s="2">
        <f t="shared" si="23"/>
        <v>4.5760750856932778E-2</v>
      </c>
      <c r="U207" s="2">
        <f t="shared" si="24"/>
        <v>0.18834685351782676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B46E-7068-4594-ADF0-18FEBBA46D20}">
  <dimension ref="A1"/>
  <sheetViews>
    <sheetView tabSelected="1" workbookViewId="0">
      <selection activeCell="S12" sqref="S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Anwar2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Firmansyah</dc:creator>
  <cp:lastModifiedBy>Aditya Firmansyah</cp:lastModifiedBy>
  <dcterms:created xsi:type="dcterms:W3CDTF">2023-08-17T14:06:38Z</dcterms:created>
  <dcterms:modified xsi:type="dcterms:W3CDTF">2023-08-18T12:13:40Z</dcterms:modified>
</cp:coreProperties>
</file>