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03d41da84888dc/Documents/"/>
    </mc:Choice>
  </mc:AlternateContent>
  <xr:revisionPtr revIDLastSave="1" documentId="8_{D635637C-0D63-4753-97B5-56E5F2BE20E6}" xr6:coauthVersionLast="47" xr6:coauthVersionMax="47" xr10:uidLastSave="{31E598A5-5BD2-4740-89D3-C5D41ACAB830}"/>
  <bookViews>
    <workbookView xWindow="-108" yWindow="-108" windowWidth="23256" windowHeight="12456" activeTab="2" xr2:uid="{6FFF7177-3AE9-47F5-B5AC-07A90E72CEB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3" l="1"/>
  <c r="P13" i="3"/>
  <c r="P15" i="3" s="1"/>
  <c r="P14" i="3"/>
  <c r="N11" i="1"/>
  <c r="N10" i="1"/>
  <c r="N9" i="1"/>
  <c r="N5" i="1"/>
  <c r="N6" i="1"/>
  <c r="N7" i="1"/>
  <c r="N8" i="1"/>
  <c r="N4" i="1"/>
  <c r="E4" i="2"/>
  <c r="F4" i="2"/>
  <c r="E5" i="2"/>
  <c r="F5" i="2"/>
  <c r="E6" i="2"/>
  <c r="F6" i="2"/>
  <c r="E7" i="2"/>
  <c r="F7" i="2"/>
  <c r="F3" i="2"/>
  <c r="D4" i="2"/>
  <c r="D5" i="2"/>
  <c r="D6" i="2"/>
  <c r="D7" i="2"/>
  <c r="E3" i="2"/>
  <c r="C4" i="2"/>
  <c r="C5" i="2"/>
  <c r="C6" i="2"/>
  <c r="C7" i="2"/>
  <c r="D3" i="2"/>
  <c r="B4" i="2"/>
  <c r="B5" i="2"/>
  <c r="B6" i="2"/>
  <c r="B7" i="2"/>
  <c r="C3" i="2"/>
  <c r="B3" i="2"/>
  <c r="E9" i="1"/>
  <c r="E10" i="1" s="1"/>
  <c r="E5" i="1"/>
  <c r="E6" i="1"/>
  <c r="E7" i="1"/>
  <c r="E8" i="1"/>
  <c r="E4" i="1"/>
  <c r="P20" i="3" l="1"/>
  <c r="P17" i="3"/>
  <c r="P19" i="3"/>
  <c r="P18" i="3"/>
</calcChain>
</file>

<file path=xl/sharedStrings.xml><?xml version="1.0" encoding="utf-8"?>
<sst xmlns="http://schemas.openxmlformats.org/spreadsheetml/2006/main" count="44" uniqueCount="30">
  <si>
    <t>DISCOUNT</t>
  </si>
  <si>
    <t>Sr No.</t>
  </si>
  <si>
    <t>product</t>
  </si>
  <si>
    <t>price</t>
  </si>
  <si>
    <t>quantity</t>
  </si>
  <si>
    <t>Total</t>
  </si>
  <si>
    <t>Blue Jeans</t>
  </si>
  <si>
    <t>Black Jeans</t>
  </si>
  <si>
    <t>V neck tshirt</t>
  </si>
  <si>
    <t>shoes</t>
  </si>
  <si>
    <t>Tshirt</t>
  </si>
  <si>
    <t>Discount</t>
  </si>
  <si>
    <t>GST</t>
  </si>
  <si>
    <t>Grand Total</t>
  </si>
  <si>
    <t>SWADYAM EDUCATION</t>
  </si>
  <si>
    <t>SALES</t>
  </si>
  <si>
    <t>REFERENCE NO.</t>
  </si>
  <si>
    <t>No.SE013?17</t>
  </si>
  <si>
    <t>Party Cash Name:Cash</t>
  </si>
  <si>
    <t>Sales:Ledger</t>
  </si>
  <si>
    <t>NAME OF ITEM</t>
  </si>
  <si>
    <t>QUANTITY</t>
  </si>
  <si>
    <t>RATE</t>
  </si>
  <si>
    <t>AMOUNT</t>
  </si>
  <si>
    <t>17"COLOR MONITOR</t>
  </si>
  <si>
    <t>HP LAPTOP</t>
  </si>
  <si>
    <t>Packaging Charges</t>
  </si>
  <si>
    <t>Discount on sale</t>
  </si>
  <si>
    <t>Output CGST</t>
  </si>
  <si>
    <t>Output SGST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</si>
</sst>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" fontId="0" fillId="0" borderId="0" xfId="0" applyNumberFormat="1"/>
    <xf numFmtId="0" fontId="2" fillId="6" borderId="0" xfId="0" applyFont="1" applyFill="1"/>
    <xf numFmtId="0" fontId="0" fillId="6" borderId="0" xfId="0" applyFill="1"/>
    <xf numFmtId="0" fontId="1" fillId="7" borderId="0" xfId="0" applyFont="1" applyFill="1"/>
    <xf numFmtId="0" fontId="3" fillId="0" borderId="0" xfId="0" applyFont="1"/>
    <xf numFmtId="3" fontId="0" fillId="0" borderId="0" xfId="0" applyNumberFormat="1"/>
    <xf numFmtId="0" fontId="0" fillId="8" borderId="0" xfId="0" applyFill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C95AB9-F278-4F42-ADDB-4EFBAD5AF1CA}" name="Table1" displayName="Table1" ref="H11:P19" headerRowCount="0" totalsRowShown="0">
  <tableColumns count="9">
    <tableColumn id="1" xr3:uid="{36FF909C-DD2D-449B-845B-64DC2DC8764E}" name="Column1" headerRowDxfId="0" dataDxfId="2"/>
    <tableColumn id="2" xr3:uid="{A228FE24-98C7-4E17-952C-BE04EC938B7E}" name="Column2" dataDxfId="1"/>
    <tableColumn id="3" xr3:uid="{74BCD7E1-BDE8-4350-B261-BAAEE92778B1}" name="Column3"/>
    <tableColumn id="4" xr3:uid="{E84E3A44-FE3D-4A7E-A9CE-4EB7DECC8E62}" name="Column4"/>
    <tableColumn id="5" xr3:uid="{BAB74588-5F9B-4750-9120-0666F4F8AB31}" name="Column5"/>
    <tableColumn id="6" xr3:uid="{3B37C433-215C-467F-9F64-2E685EB06F66}" name="Column6"/>
    <tableColumn id="7" xr3:uid="{DB871691-A2BC-4253-8302-4B34D87F43F2}" name="Column7"/>
    <tableColumn id="8" xr3:uid="{BA5984D1-1268-4A76-8121-35EA2504DDA9}" name="Column8"/>
    <tableColumn id="9" xr3:uid="{CE89B457-94CE-4A87-9E2A-107B5904FF8F}" name="Column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D52BB-93A0-47B0-8BE8-9A7C29C75D2D}">
  <dimension ref="A1:N11"/>
  <sheetViews>
    <sheetView workbookViewId="0">
      <selection activeCell="N11" sqref="N11"/>
    </sheetView>
  </sheetViews>
  <sheetFormatPr defaultRowHeight="14.4" x14ac:dyDescent="0.3"/>
  <sheetData>
    <row r="1" spans="1:14" x14ac:dyDescent="0.3">
      <c r="A1" t="s">
        <v>0</v>
      </c>
      <c r="B1">
        <v>0.5</v>
      </c>
      <c r="K1" t="s">
        <v>12</v>
      </c>
      <c r="L1">
        <v>0.18</v>
      </c>
    </row>
    <row r="3" spans="1:14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I3" t="s">
        <v>1</v>
      </c>
      <c r="J3" t="s">
        <v>2</v>
      </c>
      <c r="K3" t="s">
        <v>3</v>
      </c>
      <c r="L3" t="s">
        <v>4</v>
      </c>
      <c r="M3" t="s">
        <v>11</v>
      </c>
      <c r="N3" t="s">
        <v>5</v>
      </c>
    </row>
    <row r="4" spans="1:14" x14ac:dyDescent="0.3">
      <c r="A4">
        <v>1</v>
      </c>
      <c r="B4" t="s">
        <v>6</v>
      </c>
      <c r="C4">
        <v>2400</v>
      </c>
      <c r="D4">
        <v>2</v>
      </c>
      <c r="E4">
        <f>C4*D4</f>
        <v>4800</v>
      </c>
      <c r="J4" t="s">
        <v>6</v>
      </c>
      <c r="K4">
        <v>2400</v>
      </c>
      <c r="L4">
        <v>2</v>
      </c>
      <c r="M4">
        <v>0.15</v>
      </c>
      <c r="N4">
        <f>K4*L4*M4</f>
        <v>720</v>
      </c>
    </row>
    <row r="5" spans="1:14" x14ac:dyDescent="0.3">
      <c r="A5">
        <v>2</v>
      </c>
      <c r="B5" t="s">
        <v>7</v>
      </c>
      <c r="C5">
        <v>2000</v>
      </c>
      <c r="D5">
        <v>1</v>
      </c>
      <c r="E5">
        <f t="shared" ref="E5:E8" si="0">C5*D5</f>
        <v>2000</v>
      </c>
      <c r="J5" t="s">
        <v>7</v>
      </c>
      <c r="K5">
        <v>2000</v>
      </c>
      <c r="L5">
        <v>1</v>
      </c>
      <c r="M5">
        <v>0.2</v>
      </c>
      <c r="N5">
        <f t="shared" ref="N5:N8" si="1">K5*L5*M5</f>
        <v>400</v>
      </c>
    </row>
    <row r="6" spans="1:14" x14ac:dyDescent="0.3">
      <c r="A6">
        <v>3</v>
      </c>
      <c r="B6" t="s">
        <v>8</v>
      </c>
      <c r="C6">
        <v>1200</v>
      </c>
      <c r="D6">
        <v>3</v>
      </c>
      <c r="E6">
        <f t="shared" si="0"/>
        <v>3600</v>
      </c>
      <c r="J6" t="s">
        <v>8</v>
      </c>
      <c r="K6">
        <v>1200</v>
      </c>
      <c r="L6">
        <v>3</v>
      </c>
      <c r="M6">
        <v>0.1</v>
      </c>
      <c r="N6">
        <f t="shared" si="1"/>
        <v>360</v>
      </c>
    </row>
    <row r="7" spans="1:14" x14ac:dyDescent="0.3">
      <c r="A7">
        <v>4</v>
      </c>
      <c r="B7" t="s">
        <v>9</v>
      </c>
      <c r="C7">
        <v>2500</v>
      </c>
      <c r="D7">
        <v>1</v>
      </c>
      <c r="E7">
        <f t="shared" si="0"/>
        <v>2500</v>
      </c>
      <c r="J7" t="s">
        <v>9</v>
      </c>
      <c r="K7">
        <v>2500</v>
      </c>
      <c r="L7">
        <v>1</v>
      </c>
      <c r="M7">
        <v>0.5</v>
      </c>
      <c r="N7">
        <f t="shared" si="1"/>
        <v>1250</v>
      </c>
    </row>
    <row r="8" spans="1:14" x14ac:dyDescent="0.3">
      <c r="A8">
        <v>5</v>
      </c>
      <c r="B8" t="s">
        <v>10</v>
      </c>
      <c r="C8">
        <v>1000</v>
      </c>
      <c r="D8">
        <v>2</v>
      </c>
      <c r="E8">
        <f t="shared" si="0"/>
        <v>2000</v>
      </c>
      <c r="J8" t="s">
        <v>10</v>
      </c>
      <c r="K8">
        <v>1000</v>
      </c>
      <c r="L8">
        <v>2</v>
      </c>
      <c r="M8">
        <v>1</v>
      </c>
      <c r="N8">
        <f t="shared" si="1"/>
        <v>2000</v>
      </c>
    </row>
    <row r="9" spans="1:14" x14ac:dyDescent="0.3">
      <c r="D9" t="s">
        <v>5</v>
      </c>
      <c r="E9">
        <f>SUM(E4:E8)</f>
        <v>14900</v>
      </c>
      <c r="L9" t="s">
        <v>5</v>
      </c>
      <c r="N9">
        <f>SUM(N4:N8)</f>
        <v>4730</v>
      </c>
    </row>
    <row r="10" spans="1:14" x14ac:dyDescent="0.3">
      <c r="D10" t="s">
        <v>11</v>
      </c>
      <c r="E10">
        <f>$E9*B$1</f>
        <v>7450</v>
      </c>
      <c r="L10" t="s">
        <v>12</v>
      </c>
      <c r="N10" s="5">
        <f>N9*L1</f>
        <v>851.4</v>
      </c>
    </row>
    <row r="11" spans="1:14" x14ac:dyDescent="0.3">
      <c r="L11" t="s">
        <v>13</v>
      </c>
      <c r="N11" s="5">
        <f>SUM(N9:N10)</f>
        <v>5581.4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CBD3-4A44-466B-A7DF-A91399883DA3}">
  <dimension ref="A2:F7"/>
  <sheetViews>
    <sheetView workbookViewId="0">
      <selection activeCell="C3" sqref="C3"/>
    </sheetView>
  </sheetViews>
  <sheetFormatPr defaultRowHeight="14.4" x14ac:dyDescent="0.3"/>
  <sheetData>
    <row r="2" spans="1:6" x14ac:dyDescent="0.3">
      <c r="A2" s="2"/>
      <c r="B2" s="2">
        <v>1</v>
      </c>
      <c r="C2" s="3">
        <v>2</v>
      </c>
      <c r="D2" s="3">
        <v>3</v>
      </c>
      <c r="E2" s="3">
        <v>4</v>
      </c>
      <c r="F2" s="3">
        <v>5</v>
      </c>
    </row>
    <row r="3" spans="1:6" x14ac:dyDescent="0.3">
      <c r="A3" s="4">
        <v>1</v>
      </c>
      <c r="B3" s="1">
        <f>$A3*B$2</f>
        <v>1</v>
      </c>
      <c r="C3" s="2">
        <f>$A3*C$2</f>
        <v>2</v>
      </c>
      <c r="D3" s="2">
        <f>$A3*D$2</f>
        <v>3</v>
      </c>
      <c r="E3" s="2">
        <f>$A3*E$2</f>
        <v>4</v>
      </c>
      <c r="F3" s="2">
        <f>$A3*F$2</f>
        <v>5</v>
      </c>
    </row>
    <row r="4" spans="1:6" x14ac:dyDescent="0.3">
      <c r="A4" s="4">
        <v>2</v>
      </c>
      <c r="B4" s="1">
        <f t="shared" ref="B4:F7" si="0">$A4*B$2</f>
        <v>2</v>
      </c>
      <c r="C4" s="2">
        <f t="shared" si="0"/>
        <v>4</v>
      </c>
      <c r="D4" s="2">
        <f t="shared" si="0"/>
        <v>6</v>
      </c>
      <c r="E4" s="2">
        <f t="shared" si="0"/>
        <v>8</v>
      </c>
      <c r="F4" s="2">
        <f t="shared" si="0"/>
        <v>10</v>
      </c>
    </row>
    <row r="5" spans="1:6" x14ac:dyDescent="0.3">
      <c r="A5" s="4">
        <v>3</v>
      </c>
      <c r="B5" s="1">
        <f t="shared" si="0"/>
        <v>3</v>
      </c>
      <c r="C5" s="2">
        <f t="shared" si="0"/>
        <v>6</v>
      </c>
      <c r="D5" s="2">
        <f t="shared" si="0"/>
        <v>9</v>
      </c>
      <c r="E5" s="2">
        <f t="shared" si="0"/>
        <v>12</v>
      </c>
      <c r="F5" s="2">
        <f t="shared" si="0"/>
        <v>15</v>
      </c>
    </row>
    <row r="6" spans="1:6" x14ac:dyDescent="0.3">
      <c r="A6" s="4">
        <v>4</v>
      </c>
      <c r="B6" s="1">
        <f t="shared" si="0"/>
        <v>4</v>
      </c>
      <c r="C6" s="2">
        <f t="shared" si="0"/>
        <v>8</v>
      </c>
      <c r="D6" s="2">
        <f t="shared" si="0"/>
        <v>12</v>
      </c>
      <c r="E6" s="2">
        <f t="shared" si="0"/>
        <v>16</v>
      </c>
      <c r="F6" s="2">
        <f t="shared" si="0"/>
        <v>20</v>
      </c>
    </row>
    <row r="7" spans="1:6" x14ac:dyDescent="0.3">
      <c r="A7" s="4">
        <v>5</v>
      </c>
      <c r="B7" s="1">
        <f t="shared" si="0"/>
        <v>5</v>
      </c>
      <c r="C7" s="2">
        <f t="shared" si="0"/>
        <v>10</v>
      </c>
      <c r="D7" s="2">
        <f t="shared" si="0"/>
        <v>15</v>
      </c>
      <c r="E7" s="2">
        <f t="shared" si="0"/>
        <v>20</v>
      </c>
      <c r="F7" s="2">
        <f t="shared" si="0"/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1959-7600-46F0-B00C-46B0BD37E323}">
  <dimension ref="H2:P21"/>
  <sheetViews>
    <sheetView tabSelected="1" workbookViewId="0">
      <selection activeCell="H13" sqref="H13:P13"/>
    </sheetView>
  </sheetViews>
  <sheetFormatPr defaultRowHeight="14.4" x14ac:dyDescent="0.3"/>
  <cols>
    <col min="8" max="8" width="10.21875" customWidth="1"/>
    <col min="9" max="16" width="10.109375" customWidth="1"/>
  </cols>
  <sheetData>
    <row r="2" spans="8:16" ht="21" x14ac:dyDescent="0.4">
      <c r="J2" s="6" t="s">
        <v>14</v>
      </c>
      <c r="K2" s="7"/>
      <c r="L2" s="7"/>
      <c r="M2" s="7"/>
    </row>
    <row r="4" spans="8:16" ht="15.6" x14ac:dyDescent="0.3">
      <c r="H4" s="8" t="s">
        <v>15</v>
      </c>
      <c r="J4" t="s">
        <v>17</v>
      </c>
    </row>
    <row r="5" spans="8:16" x14ac:dyDescent="0.3">
      <c r="H5" s="9" t="s">
        <v>16</v>
      </c>
      <c r="I5" s="9"/>
    </row>
    <row r="7" spans="8:16" x14ac:dyDescent="0.3">
      <c r="H7" s="9" t="s">
        <v>18</v>
      </c>
      <c r="I7" s="9"/>
      <c r="J7" s="9"/>
    </row>
    <row r="8" spans="8:16" x14ac:dyDescent="0.3">
      <c r="H8" s="9" t="s">
        <v>19</v>
      </c>
      <c r="I8" s="9"/>
    </row>
    <row r="9" spans="8:16" x14ac:dyDescent="0.3">
      <c r="H9" s="11"/>
      <c r="I9" s="11"/>
      <c r="J9" s="11"/>
      <c r="K9" s="11"/>
      <c r="L9" s="11"/>
      <c r="M9" s="11"/>
      <c r="N9" s="11"/>
      <c r="O9" s="11"/>
      <c r="P9" s="11"/>
    </row>
    <row r="11" spans="8:16" x14ac:dyDescent="0.3">
      <c r="H11" s="9" t="s">
        <v>20</v>
      </c>
      <c r="L11" t="s">
        <v>21</v>
      </c>
      <c r="N11" t="s">
        <v>22</v>
      </c>
      <c r="P11" t="s">
        <v>23</v>
      </c>
    </row>
    <row r="13" spans="8:16" x14ac:dyDescent="0.3">
      <c r="H13" s="9" t="s">
        <v>24</v>
      </c>
      <c r="L13">
        <v>1</v>
      </c>
      <c r="N13" s="10">
        <v>10000</v>
      </c>
      <c r="P13" s="10">
        <f>N13*L13</f>
        <v>10000</v>
      </c>
    </row>
    <row r="14" spans="8:16" x14ac:dyDescent="0.3">
      <c r="H14" t="s">
        <v>25</v>
      </c>
      <c r="L14">
        <v>1</v>
      </c>
      <c r="N14" s="10">
        <v>30000</v>
      </c>
      <c r="P14">
        <f>N14*L14</f>
        <v>30000</v>
      </c>
    </row>
    <row r="15" spans="8:16" x14ac:dyDescent="0.3">
      <c r="P15" s="10">
        <f>SUM(P13:P14)</f>
        <v>40000</v>
      </c>
    </row>
    <row r="16" spans="8:16" x14ac:dyDescent="0.3">
      <c r="H16" s="9" t="s">
        <v>26</v>
      </c>
      <c r="I16" s="9"/>
      <c r="P16">
        <v>800</v>
      </c>
    </row>
    <row r="17" spans="8:16" x14ac:dyDescent="0.3">
      <c r="H17" s="9" t="s">
        <v>27</v>
      </c>
      <c r="I17" s="9"/>
      <c r="N17">
        <v>0.05</v>
      </c>
      <c r="P17">
        <f>P15*N17</f>
        <v>2000</v>
      </c>
    </row>
    <row r="18" spans="8:16" x14ac:dyDescent="0.3">
      <c r="H18" s="9" t="s">
        <v>28</v>
      </c>
      <c r="I18" s="9"/>
      <c r="J18">
        <v>0.18</v>
      </c>
      <c r="P18">
        <f>P15*J18</f>
        <v>7200</v>
      </c>
    </row>
    <row r="19" spans="8:16" x14ac:dyDescent="0.3">
      <c r="H19" s="9" t="s">
        <v>29</v>
      </c>
      <c r="I19" s="9"/>
      <c r="J19">
        <v>0.18</v>
      </c>
      <c r="P19">
        <f>P15*J19</f>
        <v>7200</v>
      </c>
    </row>
    <row r="20" spans="8:16" x14ac:dyDescent="0.3">
      <c r="L20">
        <f>SUM(L13,L14)</f>
        <v>2</v>
      </c>
      <c r="P20" s="10">
        <f>SUM(P15,P16,P18,P19)</f>
        <v>55200</v>
      </c>
    </row>
    <row r="21" spans="8:16" x14ac:dyDescent="0.3">
      <c r="H21" s="11"/>
      <c r="I21" s="11"/>
      <c r="J21" s="11"/>
      <c r="K21" s="11"/>
      <c r="L21" s="11"/>
      <c r="M21" s="11"/>
      <c r="N21" s="11"/>
      <c r="O21" s="11"/>
      <c r="P21" s="1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Anand</dc:creator>
  <cp:lastModifiedBy>Aditya Anand</cp:lastModifiedBy>
  <dcterms:created xsi:type="dcterms:W3CDTF">2024-06-12T10:41:20Z</dcterms:created>
  <dcterms:modified xsi:type="dcterms:W3CDTF">2024-06-13T04:12:07Z</dcterms:modified>
</cp:coreProperties>
</file>