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DS_Roadmap\stats\"/>
    </mc:Choice>
  </mc:AlternateContent>
  <xr:revisionPtr revIDLastSave="0" documentId="13_ncr:1_{5401DCD5-8A68-46E2-8BFF-76FD5A90AD1E}" xr6:coauthVersionLast="47" xr6:coauthVersionMax="47" xr10:uidLastSave="{00000000-0000-0000-0000-000000000000}"/>
  <bookViews>
    <workbookView xWindow="-110" yWindow="-110" windowWidth="19420" windowHeight="10420" xr2:uid="{E9ACD6D6-6BDE-40B3-A077-5DCFA5D619D3}"/>
  </bookViews>
  <sheets>
    <sheet name="Sheet1" sheetId="1" r:id="rId1"/>
  </sheets>
  <definedNames>
    <definedName name="avg_height">Sheet1!$B$10</definedName>
    <definedName name="mad">Sheet1!$B$14</definedName>
    <definedName name="median">Sheet1!$B$13</definedName>
    <definedName name="std_dev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B14" i="1"/>
  <c r="D3" i="1"/>
  <c r="D4" i="1"/>
  <c r="D5" i="1"/>
  <c r="D6" i="1"/>
  <c r="D7" i="1"/>
  <c r="D8" i="1"/>
  <c r="D2" i="1"/>
  <c r="B13" i="1"/>
  <c r="C3" i="1"/>
  <c r="C4" i="1"/>
  <c r="C5" i="1"/>
  <c r="C6" i="1"/>
  <c r="C7" i="1"/>
  <c r="C8" i="1"/>
  <c r="C2" i="1"/>
  <c r="B2" i="1"/>
  <c r="B4" i="1"/>
  <c r="B5" i="1"/>
  <c r="B6" i="1"/>
  <c r="B7" i="1"/>
  <c r="B8" i="1"/>
  <c r="B3" i="1"/>
  <c r="B11" i="1"/>
  <c r="B10" i="1"/>
</calcChain>
</file>

<file path=xl/sharedStrings.xml><?xml version="1.0" encoding="utf-8"?>
<sst xmlns="http://schemas.openxmlformats.org/spreadsheetml/2006/main" count="10" uniqueCount="10">
  <si>
    <t>height</t>
  </si>
  <si>
    <t>average</t>
  </si>
  <si>
    <t>std</t>
  </si>
  <si>
    <t>zscore</t>
  </si>
  <si>
    <t>zscore&gt;3</t>
  </si>
  <si>
    <t>median</t>
  </si>
  <si>
    <t>height-median height</t>
  </si>
  <si>
    <t>mad</t>
  </si>
  <si>
    <t>modified zscore</t>
  </si>
  <si>
    <t>mod zscore &gt;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</si>
</sst>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C8C7-B7BF-4ED0-90BD-B25B602114C3}">
  <dimension ref="A1:F14"/>
  <sheetViews>
    <sheetView tabSelected="1" workbookViewId="0">
      <selection activeCell="I11" sqref="I11"/>
    </sheetView>
  </sheetViews>
  <sheetFormatPr defaultRowHeight="14.5" x14ac:dyDescent="0.35"/>
  <cols>
    <col min="4" max="4" width="18.7265625" bestFit="1" customWidth="1"/>
    <col min="5" max="5" width="14.08984375" bestFit="1" customWidth="1"/>
    <col min="6" max="6" width="14.90625" bestFit="1" customWidth="1"/>
  </cols>
  <sheetData>
    <row r="1" spans="1:6" x14ac:dyDescent="0.35">
      <c r="A1" t="s">
        <v>0</v>
      </c>
      <c r="B1" t="s">
        <v>3</v>
      </c>
      <c r="C1" t="s">
        <v>4</v>
      </c>
      <c r="D1" t="s">
        <v>6</v>
      </c>
      <c r="E1" t="s">
        <v>8</v>
      </c>
      <c r="F1" t="s">
        <v>9</v>
      </c>
    </row>
    <row r="2" spans="1:6" x14ac:dyDescent="0.35">
      <c r="A2">
        <v>5.2</v>
      </c>
      <c r="B2">
        <f>(A2-avg_height)/std_dev</f>
        <v>-0.56709987626241831</v>
      </c>
      <c r="C2" t="b">
        <f>B2&gt;3</f>
        <v>0</v>
      </c>
      <c r="D2">
        <f>ABS(A2-median)</f>
        <v>0.29999999999999982</v>
      </c>
      <c r="E2">
        <f>(0.6745*D2)/mad</f>
        <v>0.28907142857142831</v>
      </c>
      <c r="F2" t="b">
        <f>E2&gt;3.5</f>
        <v>0</v>
      </c>
    </row>
    <row r="3" spans="1:6" x14ac:dyDescent="0.35">
      <c r="A3">
        <v>4.9000000000000004</v>
      </c>
      <c r="B3">
        <f>(A3-avg_height)/std_dev</f>
        <v>-0.7396954907770672</v>
      </c>
      <c r="C3" t="b">
        <f t="shared" ref="C3:C8" si="0">B3&gt;3</f>
        <v>0</v>
      </c>
      <c r="D3">
        <f>ABS(A3-median)</f>
        <v>0.59999999999999964</v>
      </c>
      <c r="E3">
        <f>(0.6745*D3)/mad</f>
        <v>0.57814285714285663</v>
      </c>
      <c r="F3" t="b">
        <f t="shared" ref="F3:F8" si="1">E3&gt;3.5</f>
        <v>0</v>
      </c>
    </row>
    <row r="4" spans="1:6" x14ac:dyDescent="0.35">
      <c r="A4">
        <v>4.5</v>
      </c>
      <c r="B4">
        <f>(A4-avg_height)/std_dev</f>
        <v>-0.96982297679659946</v>
      </c>
      <c r="C4" t="b">
        <f t="shared" si="0"/>
        <v>0</v>
      </c>
      <c r="D4">
        <f>ABS(A4-median)</f>
        <v>1</v>
      </c>
      <c r="E4">
        <f>(0.6745*D4)/mad</f>
        <v>0.9635714285714283</v>
      </c>
      <c r="F4" t="b">
        <f t="shared" si="1"/>
        <v>0</v>
      </c>
    </row>
    <row r="5" spans="1:6" x14ac:dyDescent="0.35">
      <c r="A5">
        <v>5.5</v>
      </c>
      <c r="B5">
        <f>(A5-avg_height)/std_dev</f>
        <v>-0.39450426174776937</v>
      </c>
      <c r="C5" t="b">
        <f t="shared" si="0"/>
        <v>0</v>
      </c>
      <c r="D5">
        <f>ABS(A5-median)</f>
        <v>0</v>
      </c>
      <c r="E5">
        <f>(0.6745*D5)/mad</f>
        <v>0</v>
      </c>
      <c r="F5" t="b">
        <f t="shared" si="1"/>
        <v>0</v>
      </c>
    </row>
    <row r="6" spans="1:6" x14ac:dyDescent="0.35">
      <c r="A6">
        <v>7</v>
      </c>
      <c r="B6">
        <f>(A6-avg_height)/std_dev</f>
        <v>0.46847381082547584</v>
      </c>
      <c r="C6" t="b">
        <f t="shared" si="0"/>
        <v>0</v>
      </c>
      <c r="D6">
        <f>ABS(A6-median)</f>
        <v>1.5</v>
      </c>
      <c r="E6">
        <f>(0.6745*D6)/mad</f>
        <v>1.4453571428571423</v>
      </c>
      <c r="F6" t="b">
        <f t="shared" si="1"/>
        <v>0</v>
      </c>
    </row>
    <row r="7" spans="1:6" x14ac:dyDescent="0.35">
      <c r="A7">
        <v>10</v>
      </c>
      <c r="B7">
        <f>(A7-avg_height)/std_dev</f>
        <v>2.194429955971966</v>
      </c>
      <c r="C7" t="b">
        <f t="shared" si="0"/>
        <v>0</v>
      </c>
      <c r="D7">
        <f>ABS(A7-median)</f>
        <v>4.5</v>
      </c>
      <c r="E7">
        <f>(0.6745*D7)/mad</f>
        <v>4.3360714285714277</v>
      </c>
      <c r="F7" t="b">
        <f t="shared" si="1"/>
        <v>1</v>
      </c>
    </row>
    <row r="8" spans="1:6" x14ac:dyDescent="0.35">
      <c r="A8">
        <v>6.2</v>
      </c>
      <c r="B8">
        <f>(A8-avg_height)/std_dev</f>
        <v>8.2188387864118289E-3</v>
      </c>
      <c r="C8" t="b">
        <f t="shared" si="0"/>
        <v>0</v>
      </c>
      <c r="D8">
        <f>ABS(A8-median)</f>
        <v>0.70000000000000018</v>
      </c>
      <c r="E8">
        <f>(0.6745*D8)/mad</f>
        <v>0.67449999999999999</v>
      </c>
      <c r="F8" t="b">
        <f t="shared" si="1"/>
        <v>0</v>
      </c>
    </row>
    <row r="10" spans="1:6" x14ac:dyDescent="0.35">
      <c r="A10" t="s">
        <v>1</v>
      </c>
      <c r="B10">
        <f>AVERAGE(A2:A8)</f>
        <v>6.1857142857142859</v>
      </c>
    </row>
    <row r="11" spans="1:6" x14ac:dyDescent="0.35">
      <c r="A11" t="s">
        <v>2</v>
      </c>
      <c r="B11">
        <f>_xlfn.STDEV.P(A2:A8)</f>
        <v>1.7381669913434419</v>
      </c>
    </row>
    <row r="13" spans="1:6" x14ac:dyDescent="0.35">
      <c r="A13" t="s">
        <v>5</v>
      </c>
      <c r="B13">
        <f>MEDIAN(A2:A8)</f>
        <v>5.5</v>
      </c>
    </row>
    <row r="14" spans="1:6" x14ac:dyDescent="0.35">
      <c r="A14" t="s">
        <v>7</v>
      </c>
      <c r="B14">
        <f>MEDIAN(D2:D8)</f>
        <v>0.70000000000000018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avg_height</vt:lpstr>
      <vt:lpstr>mad</vt:lpstr>
      <vt:lpstr>median</vt:lpstr>
      <vt:lpstr>std_dev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Zarekar</dc:creator>
  <cp:lastModifiedBy>Aditya Zarekar</cp:lastModifiedBy>
  <dcterms:created xsi:type="dcterms:W3CDTF">2023-06-02T22:21:30Z</dcterms:created>
  <dcterms:modified xsi:type="dcterms:W3CDTF">2023-06-04T10:54:17Z</dcterms:modified>
</cp:coreProperties>
</file>