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sonbaggins/Documents/05_slam/Excel/"/>
    </mc:Choice>
  </mc:AlternateContent>
  <xr:revisionPtr revIDLastSave="0" documentId="10_ncr:0_{027875DB-CDB6-FD4F-9958-C1ADADB3AEC0}" xr6:coauthVersionLast="37" xr6:coauthVersionMax="37" xr10:uidLastSave="{00000000-0000-0000-0000-000000000000}"/>
  <bookViews>
    <workbookView xWindow="80" yWindow="460" windowWidth="25440" windowHeight="15000" activeTab="1" xr2:uid="{FF1A7C2C-6E98-7945-88A4-B54919EA3BB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2" l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M9" i="2"/>
  <c r="O9" i="2" s="1"/>
  <c r="M8" i="2"/>
  <c r="O8" i="2" s="1"/>
  <c r="M7" i="2"/>
  <c r="O7" i="2" s="1"/>
  <c r="M6" i="2"/>
  <c r="O6" i="2" s="1"/>
  <c r="M5" i="2"/>
  <c r="O5" i="2" s="1"/>
  <c r="M4" i="2"/>
  <c r="O4" i="2" s="1"/>
  <c r="M3" i="2"/>
  <c r="O3" i="2" s="1"/>
  <c r="O23" i="2" s="1"/>
  <c r="C24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3" i="2"/>
  <c r="I3" i="2"/>
  <c r="H22" i="2"/>
  <c r="H21" i="2"/>
  <c r="H20" i="2"/>
  <c r="H19" i="2"/>
  <c r="H18" i="2"/>
  <c r="J18" i="2" s="1"/>
  <c r="H17" i="2"/>
  <c r="H16" i="2"/>
  <c r="J16" i="2" s="1"/>
  <c r="H15" i="2"/>
  <c r="J15" i="2" s="1"/>
  <c r="H14" i="2"/>
  <c r="J14" i="2" s="1"/>
  <c r="H13" i="2"/>
  <c r="H12" i="2"/>
  <c r="H11" i="2"/>
  <c r="H10" i="2"/>
  <c r="J10" i="2" s="1"/>
  <c r="H9" i="2"/>
  <c r="H8" i="2"/>
  <c r="H7" i="2"/>
  <c r="J7" i="2" s="1"/>
  <c r="H6" i="2"/>
  <c r="J6" i="2" s="1"/>
  <c r="H5" i="2"/>
  <c r="H4" i="2"/>
  <c r="J4" i="2" s="1"/>
  <c r="J11" i="2"/>
  <c r="J19" i="2"/>
  <c r="J21" i="2"/>
  <c r="H3" i="2"/>
  <c r="J22" i="2"/>
  <c r="J20" i="2"/>
  <c r="J17" i="2"/>
  <c r="J13" i="2"/>
  <c r="J12" i="2"/>
  <c r="J9" i="2"/>
  <c r="J8" i="2"/>
  <c r="J5" i="2"/>
  <c r="I23" i="2"/>
  <c r="D23" i="2"/>
  <c r="C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1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73" i="1" s="1"/>
  <c r="C52" i="1"/>
  <c r="C53" i="1"/>
  <c r="C30" i="1"/>
  <c r="C31" i="1"/>
  <c r="C32" i="1"/>
  <c r="C33" i="1"/>
  <c r="C34" i="1"/>
  <c r="D34" i="1" s="1"/>
  <c r="C35" i="1"/>
  <c r="C36" i="1"/>
  <c r="C37" i="1"/>
  <c r="C38" i="1"/>
  <c r="C39" i="1"/>
  <c r="C40" i="1"/>
  <c r="C41" i="1"/>
  <c r="D41" i="1" s="1"/>
  <c r="C42" i="1"/>
  <c r="C43" i="1"/>
  <c r="C44" i="1"/>
  <c r="C45" i="1"/>
  <c r="D45" i="1" s="1"/>
  <c r="C46" i="1"/>
  <c r="C47" i="1"/>
  <c r="C48" i="1"/>
  <c r="D48" i="1" s="1"/>
  <c r="C29" i="1"/>
  <c r="D29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D47" i="1"/>
  <c r="D46" i="1"/>
  <c r="D44" i="1"/>
  <c r="D43" i="1"/>
  <c r="D42" i="1"/>
  <c r="D40" i="1"/>
  <c r="D39" i="1"/>
  <c r="D37" i="1"/>
  <c r="D36" i="1"/>
  <c r="D35" i="1"/>
  <c r="D33" i="1"/>
  <c r="D32" i="1"/>
  <c r="D31" i="1"/>
  <c r="D30" i="1"/>
  <c r="C49" i="1"/>
  <c r="D38" i="1"/>
  <c r="G43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C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J23" i="2" l="1"/>
  <c r="D49" i="1"/>
</calcChain>
</file>

<file path=xl/sharedStrings.xml><?xml version="1.0" encoding="utf-8"?>
<sst xmlns="http://schemas.openxmlformats.org/spreadsheetml/2006/main" count="16" uniqueCount="7">
  <si>
    <t>drift</t>
  </si>
  <si>
    <t>Meassured</t>
  </si>
  <si>
    <t>Corrected</t>
  </si>
  <si>
    <t>*dt meassured</t>
  </si>
  <si>
    <t>*dt corrected</t>
  </si>
  <si>
    <t>Spin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</si>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</sst>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-1.183206107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-10.099236641221299</c:v>
                </c:pt>
                <c:pt idx="1">
                  <c:v>-88.541984732824403</c:v>
                </c:pt>
                <c:pt idx="2">
                  <c:v>-93.465648854961799</c:v>
                </c:pt>
                <c:pt idx="3">
                  <c:v>-101.412213740458</c:v>
                </c:pt>
                <c:pt idx="4">
                  <c:v>-110.77862595419801</c:v>
                </c:pt>
                <c:pt idx="5">
                  <c:v>12.259541984732801</c:v>
                </c:pt>
                <c:pt idx="6">
                  <c:v>0.92366412213740401</c:v>
                </c:pt>
                <c:pt idx="7">
                  <c:v>1.64885496183206</c:v>
                </c:pt>
                <c:pt idx="8">
                  <c:v>-2.2366412213740401</c:v>
                </c:pt>
                <c:pt idx="9">
                  <c:v>2.7328244274809101</c:v>
                </c:pt>
                <c:pt idx="10">
                  <c:v>0.229007633587786</c:v>
                </c:pt>
                <c:pt idx="11">
                  <c:v>-0.76335877862595403</c:v>
                </c:pt>
                <c:pt idx="12">
                  <c:v>-1.5954198473282399</c:v>
                </c:pt>
                <c:pt idx="13">
                  <c:v>-1.0687022900763301</c:v>
                </c:pt>
                <c:pt idx="14">
                  <c:v>-1.2824427480916001</c:v>
                </c:pt>
                <c:pt idx="15">
                  <c:v>-1.25954198473282</c:v>
                </c:pt>
                <c:pt idx="16">
                  <c:v>-1.4656488549618301</c:v>
                </c:pt>
                <c:pt idx="17">
                  <c:v>-1.3129770992366401</c:v>
                </c:pt>
                <c:pt idx="18">
                  <c:v>-1.33587786259541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2-1246-B1B4-50161097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18496"/>
        <c:axId val="446561072"/>
      </c:lineChart>
      <c:catAx>
        <c:axId val="4452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61072"/>
        <c:crosses val="autoZero"/>
        <c:auto val="1"/>
        <c:lblAlgn val="ctr"/>
        <c:lblOffset val="100"/>
        <c:noMultiLvlLbl val="0"/>
      </c:catAx>
      <c:valAx>
        <c:axId val="4465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Sheet1!$A$29:$A$48</c:f>
              <c:numCache>
                <c:formatCode>General</c:formatCode>
                <c:ptCount val="20"/>
                <c:pt idx="0">
                  <c:v>-1.35114503816793</c:v>
                </c:pt>
                <c:pt idx="1">
                  <c:v>9.7633587786259497</c:v>
                </c:pt>
                <c:pt idx="2">
                  <c:v>93.137404580152605</c:v>
                </c:pt>
                <c:pt idx="3">
                  <c:v>108.60305343511401</c:v>
                </c:pt>
                <c:pt idx="4">
                  <c:v>117.435114503816</c:v>
                </c:pt>
                <c:pt idx="5">
                  <c:v>96.916030534351094</c:v>
                </c:pt>
                <c:pt idx="6">
                  <c:v>-4.0687022900763301</c:v>
                </c:pt>
                <c:pt idx="7">
                  <c:v>-1.77099236641221</c:v>
                </c:pt>
                <c:pt idx="8">
                  <c:v>-1.5114503816793801</c:v>
                </c:pt>
                <c:pt idx="9">
                  <c:v>-0.86259541984732802</c:v>
                </c:pt>
                <c:pt idx="10">
                  <c:v>1.2213740458015201</c:v>
                </c:pt>
                <c:pt idx="11">
                  <c:v>-1.07633587786259</c:v>
                </c:pt>
                <c:pt idx="12">
                  <c:v>-1.1908396946564801</c:v>
                </c:pt>
                <c:pt idx="13">
                  <c:v>-1.44274809160305</c:v>
                </c:pt>
                <c:pt idx="14">
                  <c:v>-1.30534351145038</c:v>
                </c:pt>
                <c:pt idx="15">
                  <c:v>-1.3282442748091601</c:v>
                </c:pt>
                <c:pt idx="16">
                  <c:v>-1.21374045801526</c:v>
                </c:pt>
                <c:pt idx="17">
                  <c:v>-1.29007633587786</c:v>
                </c:pt>
                <c:pt idx="18">
                  <c:v>-1.22900763358778</c:v>
                </c:pt>
                <c:pt idx="19">
                  <c:v>-1.3893129770992301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B-FC46-9070-AFE42D06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47360"/>
        <c:axId val="449349040"/>
      </c:lineChart>
      <c:catAx>
        <c:axId val="4493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49040"/>
        <c:crosses val="autoZero"/>
        <c:auto val="1"/>
        <c:lblAlgn val="ctr"/>
        <c:lblOffset val="100"/>
        <c:noMultiLvlLbl val="0"/>
      </c:catAx>
      <c:valAx>
        <c:axId val="4493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158750</xdr:rowOff>
    </xdr:from>
    <xdr:to>
      <xdr:col>12</xdr:col>
      <xdr:colOff>311150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80A12-41E1-C046-904D-276D519E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24</xdr:row>
      <xdr:rowOff>158750</xdr:rowOff>
    </xdr:from>
    <xdr:to>
      <xdr:col>11</xdr:col>
      <xdr:colOff>552450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9DC53-6490-E74E-8510-5DB1F0325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DF97-54D3-7347-982B-45358CB97036}">
  <dimension ref="A1:T73"/>
  <sheetViews>
    <sheetView topLeftCell="A25" workbookViewId="0">
      <selection activeCell="E23" sqref="E23"/>
    </sheetView>
  </sheetViews>
  <sheetFormatPr baseColWidth="10" defaultRowHeight="16" x14ac:dyDescent="0.2"/>
  <cols>
    <col min="2" max="2" width="18.5" bestFit="1" customWidth="1"/>
  </cols>
  <sheetData>
    <row r="1" spans="1:8" x14ac:dyDescent="0.2">
      <c r="A1" s="1"/>
      <c r="G1" t="s">
        <v>0</v>
      </c>
      <c r="H1">
        <f>AVERAGE(B17:B21)</f>
        <v>-1.33129770992366</v>
      </c>
    </row>
    <row r="2" spans="1:8" x14ac:dyDescent="0.2">
      <c r="A2">
        <v>1</v>
      </c>
      <c r="B2" s="2">
        <v>-1.18320610687022</v>
      </c>
      <c r="C2">
        <f>B2*0.1</f>
        <v>-0.118320610687022</v>
      </c>
      <c r="D2">
        <f>B2-$H$1</f>
        <v>0.14809160305344005</v>
      </c>
      <c r="E2">
        <f>D2*0.1</f>
        <v>1.4809160305344005E-2</v>
      </c>
    </row>
    <row r="3" spans="1:8" x14ac:dyDescent="0.2">
      <c r="A3">
        <v>2</v>
      </c>
      <c r="B3">
        <v>-10.099236641221299</v>
      </c>
      <c r="C3">
        <f t="shared" ref="C3:C21" si="0">B3*0.1</f>
        <v>-1.0099236641221301</v>
      </c>
      <c r="D3">
        <f t="shared" ref="D3:D21" si="1">B3-$H$1</f>
        <v>-8.767938931297639</v>
      </c>
      <c r="E3">
        <f t="shared" ref="E3:E21" si="2">D3*0.1</f>
        <v>-0.87679389312976397</v>
      </c>
    </row>
    <row r="4" spans="1:8" x14ac:dyDescent="0.2">
      <c r="A4">
        <v>3</v>
      </c>
      <c r="B4">
        <v>-88.541984732824403</v>
      </c>
      <c r="C4">
        <f t="shared" si="0"/>
        <v>-8.854198473282441</v>
      </c>
      <c r="D4">
        <f t="shared" si="1"/>
        <v>-87.210687022900743</v>
      </c>
      <c r="E4">
        <f t="shared" si="2"/>
        <v>-8.7210687022900739</v>
      </c>
    </row>
    <row r="5" spans="1:8" x14ac:dyDescent="0.2">
      <c r="A5">
        <v>4</v>
      </c>
      <c r="B5">
        <v>-93.465648854961799</v>
      </c>
      <c r="C5">
        <f t="shared" si="0"/>
        <v>-9.3465648854961803</v>
      </c>
      <c r="D5">
        <f t="shared" si="1"/>
        <v>-92.134351145038138</v>
      </c>
      <c r="E5">
        <f t="shared" si="2"/>
        <v>-9.2134351145038149</v>
      </c>
    </row>
    <row r="6" spans="1:8" x14ac:dyDescent="0.2">
      <c r="A6">
        <v>5</v>
      </c>
      <c r="B6">
        <v>-101.412213740458</v>
      </c>
      <c r="C6">
        <f t="shared" si="0"/>
        <v>-10.1412213740458</v>
      </c>
      <c r="D6">
        <f t="shared" si="1"/>
        <v>-100.08091603053434</v>
      </c>
      <c r="E6">
        <f t="shared" si="2"/>
        <v>-10.008091603053435</v>
      </c>
    </row>
    <row r="7" spans="1:8" x14ac:dyDescent="0.2">
      <c r="A7">
        <v>6</v>
      </c>
      <c r="B7">
        <v>-110.77862595419801</v>
      </c>
      <c r="C7">
        <f t="shared" si="0"/>
        <v>-11.077862595419802</v>
      </c>
      <c r="D7">
        <f t="shared" si="1"/>
        <v>-109.44732824427435</v>
      </c>
      <c r="E7">
        <f t="shared" si="2"/>
        <v>-10.944732824427435</v>
      </c>
    </row>
    <row r="8" spans="1:8" x14ac:dyDescent="0.2">
      <c r="A8">
        <v>7</v>
      </c>
      <c r="B8">
        <v>12.259541984732801</v>
      </c>
      <c r="C8">
        <f t="shared" si="0"/>
        <v>1.2259541984732802</v>
      </c>
      <c r="D8">
        <f t="shared" si="1"/>
        <v>13.590839694656461</v>
      </c>
      <c r="E8">
        <f t="shared" si="2"/>
        <v>1.3590839694656462</v>
      </c>
    </row>
    <row r="9" spans="1:8" x14ac:dyDescent="0.2">
      <c r="A9">
        <v>8</v>
      </c>
      <c r="B9">
        <v>0.92366412213740401</v>
      </c>
      <c r="C9">
        <f t="shared" si="0"/>
        <v>9.2366412213740409E-2</v>
      </c>
      <c r="D9">
        <f t="shared" si="1"/>
        <v>2.2549618320610643</v>
      </c>
      <c r="E9">
        <f t="shared" si="2"/>
        <v>0.22549618320610643</v>
      </c>
    </row>
    <row r="10" spans="1:8" x14ac:dyDescent="0.2">
      <c r="A10">
        <v>9</v>
      </c>
      <c r="B10">
        <v>1.64885496183206</v>
      </c>
      <c r="C10">
        <f t="shared" si="0"/>
        <v>0.16488549618320603</v>
      </c>
      <c r="D10">
        <f t="shared" si="1"/>
        <v>2.9801526717557199</v>
      </c>
      <c r="E10">
        <f t="shared" si="2"/>
        <v>0.29801526717557197</v>
      </c>
    </row>
    <row r="11" spans="1:8" x14ac:dyDescent="0.2">
      <c r="A11">
        <v>10</v>
      </c>
      <c r="B11">
        <v>-2.2366412213740401</v>
      </c>
      <c r="C11">
        <f t="shared" si="0"/>
        <v>-0.22366412213740403</v>
      </c>
      <c r="D11">
        <f t="shared" si="1"/>
        <v>-0.90534351145038006</v>
      </c>
      <c r="E11">
        <f t="shared" si="2"/>
        <v>-9.0534351145038008E-2</v>
      </c>
    </row>
    <row r="12" spans="1:8" x14ac:dyDescent="0.2">
      <c r="A12">
        <v>11</v>
      </c>
      <c r="B12">
        <v>2.7328244274809101</v>
      </c>
      <c r="C12">
        <f t="shared" si="0"/>
        <v>0.27328244274809105</v>
      </c>
      <c r="D12">
        <f t="shared" si="1"/>
        <v>4.0641221374045706</v>
      </c>
      <c r="E12">
        <f t="shared" si="2"/>
        <v>0.40641221374045711</v>
      </c>
    </row>
    <row r="13" spans="1:8" x14ac:dyDescent="0.2">
      <c r="A13">
        <v>12</v>
      </c>
      <c r="B13">
        <v>0.229007633587786</v>
      </c>
      <c r="C13">
        <f t="shared" si="0"/>
        <v>2.2900763358778602E-2</v>
      </c>
      <c r="D13">
        <f t="shared" si="1"/>
        <v>1.560305343511446</v>
      </c>
      <c r="E13">
        <f t="shared" si="2"/>
        <v>0.15603053435114461</v>
      </c>
    </row>
    <row r="14" spans="1:8" x14ac:dyDescent="0.2">
      <c r="A14">
        <v>13</v>
      </c>
      <c r="B14">
        <v>-0.76335877862595403</v>
      </c>
      <c r="C14">
        <f t="shared" si="0"/>
        <v>-7.6335877862595408E-2</v>
      </c>
      <c r="D14">
        <f t="shared" si="1"/>
        <v>0.56793893129770601</v>
      </c>
      <c r="E14">
        <f t="shared" si="2"/>
        <v>5.6793893129770602E-2</v>
      </c>
    </row>
    <row r="15" spans="1:8" x14ac:dyDescent="0.2">
      <c r="A15">
        <v>14</v>
      </c>
      <c r="B15">
        <v>-1.5954198473282399</v>
      </c>
      <c r="C15">
        <f t="shared" si="0"/>
        <v>-0.15954198473282399</v>
      </c>
      <c r="D15">
        <f t="shared" si="1"/>
        <v>-0.2641221374045799</v>
      </c>
      <c r="E15">
        <f t="shared" si="2"/>
        <v>-2.641221374045799E-2</v>
      </c>
    </row>
    <row r="16" spans="1:8" x14ac:dyDescent="0.2">
      <c r="A16">
        <v>15</v>
      </c>
      <c r="B16">
        <v>-1.0687022900763301</v>
      </c>
      <c r="C16">
        <f t="shared" si="0"/>
        <v>-0.10687022900763302</v>
      </c>
      <c r="D16">
        <f t="shared" si="1"/>
        <v>0.26259541984732993</v>
      </c>
      <c r="E16">
        <f t="shared" si="2"/>
        <v>2.6259541984732994E-2</v>
      </c>
    </row>
    <row r="17" spans="1:5" x14ac:dyDescent="0.2">
      <c r="A17">
        <v>16</v>
      </c>
      <c r="B17">
        <v>-1.2824427480916001</v>
      </c>
      <c r="C17">
        <f t="shared" si="0"/>
        <v>-0.12824427480916001</v>
      </c>
      <c r="D17">
        <f t="shared" si="1"/>
        <v>4.8854961832059951E-2</v>
      </c>
      <c r="E17">
        <f t="shared" si="2"/>
        <v>4.8854961832059951E-3</v>
      </c>
    </row>
    <row r="18" spans="1:5" x14ac:dyDescent="0.2">
      <c r="A18">
        <v>17</v>
      </c>
      <c r="B18">
        <v>-1.25954198473282</v>
      </c>
      <c r="C18">
        <f t="shared" si="0"/>
        <v>-0.12595419847328201</v>
      </c>
      <c r="D18">
        <f t="shared" si="1"/>
        <v>7.1755725190840058E-2</v>
      </c>
      <c r="E18">
        <f t="shared" si="2"/>
        <v>7.1755725190840065E-3</v>
      </c>
    </row>
    <row r="19" spans="1:5" x14ac:dyDescent="0.2">
      <c r="A19">
        <v>18</v>
      </c>
      <c r="B19">
        <v>-1.4656488549618301</v>
      </c>
      <c r="C19">
        <f t="shared" si="0"/>
        <v>-0.14656488549618302</v>
      </c>
      <c r="D19">
        <f t="shared" si="1"/>
        <v>-0.13435114503817003</v>
      </c>
      <c r="E19">
        <f t="shared" si="2"/>
        <v>-1.3435114503817003E-2</v>
      </c>
    </row>
    <row r="20" spans="1:5" x14ac:dyDescent="0.2">
      <c r="A20">
        <v>19</v>
      </c>
      <c r="B20">
        <v>-1.3129770992366401</v>
      </c>
      <c r="C20">
        <f t="shared" si="0"/>
        <v>-0.13129770992366402</v>
      </c>
      <c r="D20">
        <f t="shared" si="1"/>
        <v>1.8320610687019956E-2</v>
      </c>
      <c r="E20">
        <f t="shared" si="2"/>
        <v>1.8320610687019958E-3</v>
      </c>
    </row>
    <row r="21" spans="1:5" x14ac:dyDescent="0.2">
      <c r="A21">
        <v>20</v>
      </c>
      <c r="B21">
        <v>-1.33587786259541</v>
      </c>
      <c r="C21">
        <f t="shared" si="0"/>
        <v>-0.13358778625954101</v>
      </c>
      <c r="D21">
        <f t="shared" si="1"/>
        <v>-4.5801526717499375E-3</v>
      </c>
      <c r="E21">
        <f t="shared" si="2"/>
        <v>-4.5801526717499376E-4</v>
      </c>
    </row>
    <row r="22" spans="1:5" x14ac:dyDescent="0.2">
      <c r="C22">
        <f>SUM(C2:C21)</f>
        <v>-40.00076335877857</v>
      </c>
      <c r="E22">
        <f>SUM(E2:E21)</f>
        <v>-37.338167938931242</v>
      </c>
    </row>
    <row r="29" spans="1:5" x14ac:dyDescent="0.2">
      <c r="A29">
        <v>-1.35114503816793</v>
      </c>
      <c r="B29">
        <f>A29*0.1</f>
        <v>-0.13511450381679299</v>
      </c>
      <c r="C29">
        <f>A29-$G$43</f>
        <v>-2.8625954198467474E-2</v>
      </c>
      <c r="D29">
        <f>C29*0.1</f>
        <v>-2.8625954198467475E-3</v>
      </c>
    </row>
    <row r="30" spans="1:5" x14ac:dyDescent="0.2">
      <c r="A30">
        <v>9.7633587786259497</v>
      </c>
      <c r="B30">
        <f t="shared" ref="B30:B48" si="3">A30*0.1</f>
        <v>0.97633587786259501</v>
      </c>
      <c r="C30">
        <f t="shared" ref="C30:C48" si="4">A30-$G$43</f>
        <v>11.085877862595412</v>
      </c>
      <c r="D30">
        <f t="shared" ref="D30:D48" si="5">C30*0.1</f>
        <v>1.1085877862595412</v>
      </c>
    </row>
    <row r="31" spans="1:5" x14ac:dyDescent="0.2">
      <c r="A31">
        <v>93.137404580152605</v>
      </c>
      <c r="B31">
        <f t="shared" si="3"/>
        <v>9.3137404580152605</v>
      </c>
      <c r="C31">
        <f t="shared" si="4"/>
        <v>94.459923664122073</v>
      </c>
      <c r="D31">
        <f t="shared" si="5"/>
        <v>9.4459923664122076</v>
      </c>
    </row>
    <row r="32" spans="1:5" x14ac:dyDescent="0.2">
      <c r="A32">
        <v>108.60305343511401</v>
      </c>
      <c r="B32">
        <f t="shared" si="3"/>
        <v>10.860305343511401</v>
      </c>
      <c r="C32">
        <f t="shared" si="4"/>
        <v>109.92557251908347</v>
      </c>
      <c r="D32">
        <f t="shared" si="5"/>
        <v>10.992557251908348</v>
      </c>
    </row>
    <row r="33" spans="1:7" x14ac:dyDescent="0.2">
      <c r="A33">
        <v>117.435114503816</v>
      </c>
      <c r="B33">
        <f t="shared" si="3"/>
        <v>11.7435114503816</v>
      </c>
      <c r="C33">
        <f t="shared" si="4"/>
        <v>118.75763358778546</v>
      </c>
      <c r="D33">
        <f t="shared" si="5"/>
        <v>11.875763358778547</v>
      </c>
    </row>
    <row r="34" spans="1:7" x14ac:dyDescent="0.2">
      <c r="A34">
        <v>96.916030534351094</v>
      </c>
      <c r="B34">
        <f t="shared" si="3"/>
        <v>9.6916030534351094</v>
      </c>
      <c r="C34">
        <f t="shared" si="4"/>
        <v>98.238549618320562</v>
      </c>
      <c r="D34">
        <f t="shared" si="5"/>
        <v>9.8238549618320565</v>
      </c>
    </row>
    <row r="35" spans="1:7" x14ac:dyDescent="0.2">
      <c r="A35">
        <v>-4.0687022900763301</v>
      </c>
      <c r="B35">
        <f t="shared" si="3"/>
        <v>-0.40687022900763303</v>
      </c>
      <c r="C35">
        <f t="shared" si="4"/>
        <v>-2.7461832061068678</v>
      </c>
      <c r="D35">
        <f t="shared" si="5"/>
        <v>-0.27461832061068681</v>
      </c>
    </row>
    <row r="36" spans="1:7" x14ac:dyDescent="0.2">
      <c r="A36">
        <v>-1.77099236641221</v>
      </c>
      <c r="B36">
        <f t="shared" si="3"/>
        <v>-0.17709923664122101</v>
      </c>
      <c r="C36">
        <f t="shared" si="4"/>
        <v>-0.44847328244274753</v>
      </c>
      <c r="D36">
        <f t="shared" si="5"/>
        <v>-4.4847328244274759E-2</v>
      </c>
    </row>
    <row r="37" spans="1:7" x14ac:dyDescent="0.2">
      <c r="A37">
        <v>-1.5114503816793801</v>
      </c>
      <c r="B37">
        <f t="shared" si="3"/>
        <v>-0.15114503816793801</v>
      </c>
      <c r="C37">
        <f t="shared" si="4"/>
        <v>-0.18893129770991757</v>
      </c>
      <c r="D37">
        <f t="shared" si="5"/>
        <v>-1.8893129770991758E-2</v>
      </c>
    </row>
    <row r="38" spans="1:7" x14ac:dyDescent="0.2">
      <c r="A38">
        <v>-0.86259541984732802</v>
      </c>
      <c r="B38">
        <f t="shared" si="3"/>
        <v>-8.6259541984732804E-2</v>
      </c>
      <c r="C38">
        <f t="shared" si="4"/>
        <v>0.45992366412213448</v>
      </c>
      <c r="D38">
        <f t="shared" si="5"/>
        <v>4.5992366412213451E-2</v>
      </c>
    </row>
    <row r="39" spans="1:7" x14ac:dyDescent="0.2">
      <c r="A39">
        <v>1.2213740458015201</v>
      </c>
      <c r="B39">
        <f t="shared" si="3"/>
        <v>0.12213740458015201</v>
      </c>
      <c r="C39">
        <f t="shared" si="4"/>
        <v>2.5438931297709826</v>
      </c>
      <c r="D39">
        <f t="shared" si="5"/>
        <v>0.25438931297709827</v>
      </c>
    </row>
    <row r="40" spans="1:7" x14ac:dyDescent="0.2">
      <c r="A40">
        <v>-1.07633587786259</v>
      </c>
      <c r="B40">
        <f t="shared" si="3"/>
        <v>-0.10763358778625901</v>
      </c>
      <c r="C40">
        <f t="shared" si="4"/>
        <v>0.2461832061068725</v>
      </c>
      <c r="D40">
        <f t="shared" si="5"/>
        <v>2.461832061068725E-2</v>
      </c>
    </row>
    <row r="41" spans="1:7" x14ac:dyDescent="0.2">
      <c r="A41">
        <v>-1.1908396946564801</v>
      </c>
      <c r="B41">
        <f t="shared" si="3"/>
        <v>-0.11908396946564802</v>
      </c>
      <c r="C41">
        <f t="shared" si="4"/>
        <v>0.1316793893129824</v>
      </c>
      <c r="D41">
        <f t="shared" si="5"/>
        <v>1.316793893129824E-2</v>
      </c>
    </row>
    <row r="42" spans="1:7" x14ac:dyDescent="0.2">
      <c r="A42">
        <v>-1.44274809160305</v>
      </c>
      <c r="B42">
        <f t="shared" si="3"/>
        <v>-0.144274809160305</v>
      </c>
      <c r="C42">
        <f t="shared" si="4"/>
        <v>-0.12022900763358746</v>
      </c>
      <c r="D42">
        <f t="shared" si="5"/>
        <v>-1.2022900763358747E-2</v>
      </c>
    </row>
    <row r="43" spans="1:7" x14ac:dyDescent="0.2">
      <c r="A43">
        <v>-1.30534351145038</v>
      </c>
      <c r="B43">
        <f t="shared" si="3"/>
        <v>-0.130534351145038</v>
      </c>
      <c r="C43">
        <f t="shared" si="4"/>
        <v>1.7175572519082527E-2</v>
      </c>
      <c r="D43">
        <f t="shared" si="5"/>
        <v>1.7175572519082527E-3</v>
      </c>
      <c r="G43">
        <f>AVERAGE(A42:A45)</f>
        <v>-1.3225190839694625</v>
      </c>
    </row>
    <row r="44" spans="1:7" x14ac:dyDescent="0.2">
      <c r="A44">
        <v>-1.3282442748091601</v>
      </c>
      <c r="B44">
        <f t="shared" si="3"/>
        <v>-0.13282442748091602</v>
      </c>
      <c r="C44">
        <f t="shared" si="4"/>
        <v>-5.7251908396975804E-3</v>
      </c>
      <c r="D44">
        <f t="shared" si="5"/>
        <v>-5.7251908396975808E-4</v>
      </c>
    </row>
    <row r="45" spans="1:7" x14ac:dyDescent="0.2">
      <c r="A45">
        <v>-1.21374045801526</v>
      </c>
      <c r="B45">
        <f t="shared" si="3"/>
        <v>-0.121374045801526</v>
      </c>
      <c r="C45">
        <f t="shared" si="4"/>
        <v>0.10877862595420251</v>
      </c>
      <c r="D45">
        <f t="shared" si="5"/>
        <v>1.0877862595420252E-2</v>
      </c>
    </row>
    <row r="46" spans="1:7" x14ac:dyDescent="0.2">
      <c r="A46">
        <v>-1.29007633587786</v>
      </c>
      <c r="B46">
        <f t="shared" si="3"/>
        <v>-0.129007633587786</v>
      </c>
      <c r="C46">
        <f t="shared" si="4"/>
        <v>3.2442748091602525E-2</v>
      </c>
      <c r="D46">
        <f t="shared" si="5"/>
        <v>3.2442748091602528E-3</v>
      </c>
    </row>
    <row r="47" spans="1:7" x14ac:dyDescent="0.2">
      <c r="A47">
        <v>-1.22900763358778</v>
      </c>
      <c r="B47">
        <f t="shared" si="3"/>
        <v>-0.122900763358778</v>
      </c>
      <c r="C47">
        <f t="shared" si="4"/>
        <v>9.3511450381682515E-2</v>
      </c>
      <c r="D47">
        <f t="shared" si="5"/>
        <v>9.3511450381682515E-3</v>
      </c>
    </row>
    <row r="48" spans="1:7" x14ac:dyDescent="0.2">
      <c r="A48">
        <v>-1.3893129770992301</v>
      </c>
      <c r="B48">
        <f t="shared" si="3"/>
        <v>-0.13893129770992302</v>
      </c>
      <c r="C48">
        <f t="shared" si="4"/>
        <v>-6.6793893129767579E-2</v>
      </c>
      <c r="D48">
        <f t="shared" si="5"/>
        <v>-6.6793893129767582E-3</v>
      </c>
    </row>
    <row r="49" spans="1:20" x14ac:dyDescent="0.2">
      <c r="B49">
        <f>SUM(B29:B48)</f>
        <v>40.604580152671623</v>
      </c>
      <c r="C49">
        <f t="shared" ref="C30:C49" si="6">A49-G63</f>
        <v>0</v>
      </c>
      <c r="D49">
        <f>SUM(D29:D48)</f>
        <v>43.249618320610551</v>
      </c>
    </row>
    <row r="52" spans="1:20" x14ac:dyDescent="0.2">
      <c r="A52">
        <v>-1.2671755725190801</v>
      </c>
      <c r="B52">
        <v>9.9618320610686997</v>
      </c>
      <c r="C52">
        <f t="shared" ref="C52:C72" si="7">A52*0.1-$G$43</f>
        <v>1.1958015267175546</v>
      </c>
      <c r="D52">
        <v>112.58778625954101</v>
      </c>
      <c r="E52">
        <v>109.19083969465601</v>
      </c>
      <c r="F52">
        <v>123.48854961831999</v>
      </c>
      <c r="G52">
        <v>122.557251908396</v>
      </c>
      <c r="H52">
        <v>122.30534351145</v>
      </c>
      <c r="I52">
        <v>104.259541984732</v>
      </c>
      <c r="J52">
        <v>64.526717557251899</v>
      </c>
      <c r="K52">
        <v>0.90839694656488501</v>
      </c>
      <c r="L52">
        <v>3.3893129770992299</v>
      </c>
      <c r="M52">
        <v>-7.4656488549618301</v>
      </c>
      <c r="N52">
        <v>2</v>
      </c>
      <c r="O52">
        <v>-2.2900763358778602E-2</v>
      </c>
      <c r="P52">
        <v>-1.5572519083969401</v>
      </c>
      <c r="Q52">
        <v>-1.1450381679389301</v>
      </c>
      <c r="R52">
        <v>-1.30534351145038</v>
      </c>
      <c r="S52">
        <v>-1.1603053435114501</v>
      </c>
      <c r="T52">
        <v>-1.3893129770992301</v>
      </c>
    </row>
    <row r="53" spans="1:20" x14ac:dyDescent="0.2">
      <c r="A53">
        <v>-1.2671755725190801</v>
      </c>
      <c r="B53">
        <f>A53*0.1</f>
        <v>-0.126717557251908</v>
      </c>
      <c r="C53">
        <f>A53*0.1-$G$43</f>
        <v>1.1958015267175546</v>
      </c>
    </row>
    <row r="54" spans="1:20" x14ac:dyDescent="0.2">
      <c r="A54">
        <v>9.9618320610686997</v>
      </c>
      <c r="B54">
        <f t="shared" ref="B54:B72" si="8">A54*0.1</f>
        <v>0.99618320610687006</v>
      </c>
      <c r="C54">
        <f t="shared" ref="C54:C72" si="9">A54*0.1-$G$43</f>
        <v>2.3187022900763328</v>
      </c>
    </row>
    <row r="55" spans="1:20" x14ac:dyDescent="0.2">
      <c r="A55">
        <v>94.198473282442706</v>
      </c>
      <c r="B55">
        <f t="shared" si="8"/>
        <v>9.4198473282442716</v>
      </c>
      <c r="C55">
        <f t="shared" si="9"/>
        <v>10.742366412213734</v>
      </c>
    </row>
    <row r="56" spans="1:20" x14ac:dyDescent="0.2">
      <c r="A56">
        <v>112.58778625954101</v>
      </c>
      <c r="B56">
        <f t="shared" si="8"/>
        <v>11.258778625954101</v>
      </c>
      <c r="C56">
        <f t="shared" si="9"/>
        <v>12.581297709923563</v>
      </c>
    </row>
    <row r="57" spans="1:20" x14ac:dyDescent="0.2">
      <c r="A57">
        <v>109.19083969465601</v>
      </c>
      <c r="B57">
        <f t="shared" si="8"/>
        <v>10.919083969465602</v>
      </c>
      <c r="C57">
        <f t="shared" si="9"/>
        <v>12.241603053435064</v>
      </c>
    </row>
    <row r="58" spans="1:20" x14ac:dyDescent="0.2">
      <c r="A58">
        <v>123.48854961831999</v>
      </c>
      <c r="B58">
        <f t="shared" si="8"/>
        <v>12.348854961832</v>
      </c>
      <c r="C58">
        <f t="shared" si="9"/>
        <v>13.671374045801462</v>
      </c>
    </row>
    <row r="59" spans="1:20" x14ac:dyDescent="0.2">
      <c r="A59">
        <v>122.557251908396</v>
      </c>
      <c r="B59">
        <f t="shared" si="8"/>
        <v>12.2557251908396</v>
      </c>
      <c r="C59">
        <f t="shared" si="9"/>
        <v>13.578244274809062</v>
      </c>
    </row>
    <row r="60" spans="1:20" x14ac:dyDescent="0.2">
      <c r="A60">
        <v>122.30534351145</v>
      </c>
      <c r="B60">
        <f t="shared" si="8"/>
        <v>12.230534351145002</v>
      </c>
      <c r="C60">
        <f t="shared" si="9"/>
        <v>13.553053435114464</v>
      </c>
    </row>
    <row r="61" spans="1:20" x14ac:dyDescent="0.2">
      <c r="A61">
        <v>104.259541984732</v>
      </c>
      <c r="B61">
        <f t="shared" si="8"/>
        <v>10.4259541984732</v>
      </c>
      <c r="C61">
        <f t="shared" si="9"/>
        <v>11.748473282442662</v>
      </c>
    </row>
    <row r="62" spans="1:20" x14ac:dyDescent="0.2">
      <c r="A62">
        <v>64.526717557251899</v>
      </c>
      <c r="B62">
        <f t="shared" si="8"/>
        <v>6.4526717557251905</v>
      </c>
      <c r="C62">
        <f t="shared" si="9"/>
        <v>7.7751908396946527</v>
      </c>
    </row>
    <row r="63" spans="1:20" x14ac:dyDescent="0.2">
      <c r="A63">
        <v>0.90839694656488501</v>
      </c>
      <c r="B63">
        <f t="shared" si="8"/>
        <v>9.0839694656488501E-2</v>
      </c>
      <c r="C63">
        <f t="shared" si="9"/>
        <v>1.4133587786259509</v>
      </c>
    </row>
    <row r="64" spans="1:20" x14ac:dyDescent="0.2">
      <c r="A64">
        <v>3.3893129770992299</v>
      </c>
      <c r="B64">
        <f t="shared" si="8"/>
        <v>0.33893129770992303</v>
      </c>
      <c r="C64">
        <f t="shared" si="9"/>
        <v>1.6614503816793855</v>
      </c>
    </row>
    <row r="65" spans="1:3" x14ac:dyDescent="0.2">
      <c r="A65">
        <v>-7.4656488549618301</v>
      </c>
      <c r="B65">
        <f t="shared" si="8"/>
        <v>-0.74656488549618305</v>
      </c>
      <c r="C65">
        <f t="shared" si="9"/>
        <v>0.57595419847327944</v>
      </c>
    </row>
    <row r="66" spans="1:3" x14ac:dyDescent="0.2">
      <c r="A66">
        <v>2</v>
      </c>
      <c r="B66">
        <f t="shared" si="8"/>
        <v>0.2</v>
      </c>
      <c r="C66">
        <f t="shared" si="9"/>
        <v>1.5225190839694625</v>
      </c>
    </row>
    <row r="67" spans="1:3" x14ac:dyDescent="0.2">
      <c r="A67">
        <v>-2.2900763358778602E-2</v>
      </c>
      <c r="B67">
        <f t="shared" si="8"/>
        <v>-2.2900763358778601E-3</v>
      </c>
      <c r="C67">
        <f t="shared" si="9"/>
        <v>1.3202290076335845</v>
      </c>
    </row>
    <row r="68" spans="1:3" x14ac:dyDescent="0.2">
      <c r="A68">
        <v>-1.5572519083969401</v>
      </c>
      <c r="B68">
        <f t="shared" si="8"/>
        <v>-0.15572519083969402</v>
      </c>
      <c r="C68">
        <f t="shared" si="9"/>
        <v>1.1667938931297686</v>
      </c>
    </row>
    <row r="69" spans="1:3" x14ac:dyDescent="0.2">
      <c r="A69">
        <v>-1.1450381679389301</v>
      </c>
      <c r="B69">
        <f t="shared" si="8"/>
        <v>-0.11450381679389302</v>
      </c>
      <c r="C69">
        <f t="shared" si="9"/>
        <v>1.2080152671755695</v>
      </c>
    </row>
    <row r="70" spans="1:3" x14ac:dyDescent="0.2">
      <c r="A70">
        <v>-1.30534351145038</v>
      </c>
      <c r="B70">
        <f t="shared" si="8"/>
        <v>-0.130534351145038</v>
      </c>
      <c r="C70">
        <f t="shared" si="9"/>
        <v>1.1919847328244244</v>
      </c>
    </row>
    <row r="71" spans="1:3" x14ac:dyDescent="0.2">
      <c r="A71">
        <v>-1.1603053435114501</v>
      </c>
      <c r="B71">
        <f t="shared" si="8"/>
        <v>-0.11603053435114502</v>
      </c>
      <c r="C71">
        <f t="shared" si="9"/>
        <v>1.2064885496183175</v>
      </c>
    </row>
    <row r="72" spans="1:3" x14ac:dyDescent="0.2">
      <c r="A72">
        <v>-1.3893129770992301</v>
      </c>
      <c r="B72">
        <f t="shared" si="8"/>
        <v>-0.13893129770992302</v>
      </c>
      <c r="C72">
        <f t="shared" si="9"/>
        <v>1.1835877862595394</v>
      </c>
    </row>
    <row r="73" spans="1:3" x14ac:dyDescent="0.2">
      <c r="B73">
        <f>SUM(B53:B72)</f>
        <v>85.406106870228584</v>
      </c>
      <c r="C73">
        <f>SUM(C53:C72)</f>
        <v>111.85648854961782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61CE-F169-0248-B35C-099FBE3BD8A1}">
  <dimension ref="A1:Q26"/>
  <sheetViews>
    <sheetView tabSelected="1" workbookViewId="0">
      <selection activeCell="L3" sqref="L3:L22"/>
    </sheetView>
  </sheetViews>
  <sheetFormatPr baseColWidth="10" defaultRowHeight="16" x14ac:dyDescent="0.2"/>
  <cols>
    <col min="3" max="3" width="13.33203125" bestFit="1" customWidth="1"/>
  </cols>
  <sheetData>
    <row r="1" spans="1:17" x14ac:dyDescent="0.2">
      <c r="A1">
        <v>100</v>
      </c>
      <c r="C1">
        <v>-1.2981116914423405</v>
      </c>
    </row>
    <row r="2" spans="1:17" x14ac:dyDescent="0.2">
      <c r="A2" t="s">
        <v>1</v>
      </c>
      <c r="B2" t="s">
        <v>2</v>
      </c>
      <c r="C2" t="s">
        <v>3</v>
      </c>
      <c r="D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17" x14ac:dyDescent="0.2">
      <c r="A3">
        <v>-1.3282442748091601</v>
      </c>
      <c r="B3">
        <f>A3-$C$1</f>
        <v>-3.0132583366819565E-2</v>
      </c>
      <c r="C3">
        <f>A3*0.1</f>
        <v>-0.13282442748091602</v>
      </c>
      <c r="D3">
        <f t="shared" ref="D3:D22" si="0">B3*0.1</f>
        <v>-3.0132583366819566E-3</v>
      </c>
      <c r="G3">
        <v>-1.2442748091603</v>
      </c>
      <c r="H3">
        <f>G3-$C$1</f>
        <v>5.3836882282040532E-2</v>
      </c>
      <c r="I3">
        <f>G3*0.1</f>
        <v>-0.12442748091603001</v>
      </c>
      <c r="J3">
        <f>H3*0.1</f>
        <v>5.3836882282040539E-3</v>
      </c>
      <c r="L3">
        <v>-1.22900763358778</v>
      </c>
      <c r="M3">
        <f>L3-$C$1</f>
        <v>6.910405785456053E-2</v>
      </c>
      <c r="N3">
        <f>L3*0.1</f>
        <v>-0.122900763358778</v>
      </c>
      <c r="O3">
        <f>M3*0.1</f>
        <v>6.9104057854560532E-3</v>
      </c>
      <c r="Q3">
        <v>-1.2366412213740401</v>
      </c>
    </row>
    <row r="4" spans="1:17" x14ac:dyDescent="0.2">
      <c r="A4">
        <v>-13.900763358778599</v>
      </c>
      <c r="B4">
        <f t="shared" ref="B4:B22" si="1">A4-$C$1</f>
        <v>-12.602651667336259</v>
      </c>
      <c r="C4">
        <f t="shared" ref="C4:C22" si="2">A4*0.1</f>
        <v>-1.3900763358778601</v>
      </c>
      <c r="D4">
        <f t="shared" si="0"/>
        <v>-1.260265166733626</v>
      </c>
      <c r="G4">
        <v>-12.5190839694656</v>
      </c>
      <c r="H4">
        <f t="shared" ref="H4:H22" si="3">G4-$C$1</f>
        <v>-11.220972278023259</v>
      </c>
      <c r="I4">
        <f t="shared" ref="I4:I22" si="4">G4*0.1</f>
        <v>-1.2519083969465601</v>
      </c>
      <c r="J4">
        <f t="shared" ref="J3:J22" si="5">H4*0.1</f>
        <v>-1.122097227802326</v>
      </c>
      <c r="L4">
        <v>-21.099236641221299</v>
      </c>
      <c r="M4">
        <f t="shared" ref="M4:M22" si="6">L4-$C$1</f>
        <v>-19.801124949778959</v>
      </c>
      <c r="N4">
        <f t="shared" ref="N4:N22" si="7">L4*0.1</f>
        <v>-2.1099236641221299</v>
      </c>
      <c r="O4">
        <f t="shared" ref="O4:O22" si="8">M4*0.1</f>
        <v>-1.9801124949778961</v>
      </c>
      <c r="Q4">
        <v>28.839694656488501</v>
      </c>
    </row>
    <row r="5" spans="1:17" x14ac:dyDescent="0.2">
      <c r="A5">
        <v>-90.045801526717497</v>
      </c>
      <c r="B5">
        <f t="shared" si="1"/>
        <v>-88.747689835275153</v>
      </c>
      <c r="C5">
        <f t="shared" si="2"/>
        <v>-9.0045801526717497</v>
      </c>
      <c r="D5">
        <f t="shared" si="0"/>
        <v>-8.874768983527515</v>
      </c>
      <c r="G5">
        <v>-89.282442748091597</v>
      </c>
      <c r="H5">
        <f t="shared" si="3"/>
        <v>-87.984331056649253</v>
      </c>
      <c r="I5">
        <f t="shared" si="4"/>
        <v>-8.9282442748091597</v>
      </c>
      <c r="J5">
        <f t="shared" si="5"/>
        <v>-8.798433105664925</v>
      </c>
      <c r="L5">
        <v>-120.694656488549</v>
      </c>
      <c r="M5">
        <f t="shared" si="6"/>
        <v>-119.39654479710666</v>
      </c>
      <c r="N5">
        <f t="shared" si="7"/>
        <v>-12.069465648854901</v>
      </c>
      <c r="O5">
        <f t="shared" si="8"/>
        <v>-11.939654479710667</v>
      </c>
      <c r="Q5">
        <v>128.90839694656401</v>
      </c>
    </row>
    <row r="6" spans="1:17" x14ac:dyDescent="0.2">
      <c r="A6">
        <v>-106.03053435114499</v>
      </c>
      <c r="B6">
        <f t="shared" si="1"/>
        <v>-104.73242265970265</v>
      </c>
      <c r="C6">
        <f t="shared" si="2"/>
        <v>-10.6030534351145</v>
      </c>
      <c r="D6">
        <f t="shared" si="0"/>
        <v>-10.473242265970265</v>
      </c>
      <c r="G6">
        <v>-103.78625954198399</v>
      </c>
      <c r="H6">
        <f t="shared" si="3"/>
        <v>-102.48814785054165</v>
      </c>
      <c r="I6">
        <f t="shared" si="4"/>
        <v>-10.3786259541984</v>
      </c>
      <c r="J6">
        <f t="shared" si="5"/>
        <v>-10.248814785054165</v>
      </c>
      <c r="L6">
        <v>-126.60305343511401</v>
      </c>
      <c r="M6">
        <f t="shared" si="6"/>
        <v>-125.30494174367166</v>
      </c>
      <c r="N6">
        <f t="shared" si="7"/>
        <v>-12.660305343511402</v>
      </c>
      <c r="O6">
        <f t="shared" si="8"/>
        <v>-12.530494174367167</v>
      </c>
      <c r="Q6">
        <v>151.81679389312899</v>
      </c>
    </row>
    <row r="7" spans="1:17" x14ac:dyDescent="0.2">
      <c r="A7">
        <v>-107.656488549618</v>
      </c>
      <c r="B7">
        <f t="shared" si="1"/>
        <v>-106.35837685817566</v>
      </c>
      <c r="C7">
        <f t="shared" si="2"/>
        <v>-10.765648854961801</v>
      </c>
      <c r="D7">
        <f t="shared" si="0"/>
        <v>-10.635837685817567</v>
      </c>
      <c r="G7">
        <v>-101.6106870229</v>
      </c>
      <c r="H7">
        <f t="shared" si="3"/>
        <v>-100.31257533145765</v>
      </c>
      <c r="I7">
        <f t="shared" si="4"/>
        <v>-10.161068702290001</v>
      </c>
      <c r="J7">
        <f t="shared" si="5"/>
        <v>-10.031257533145766</v>
      </c>
      <c r="L7">
        <v>-139.30534351144999</v>
      </c>
      <c r="M7">
        <f t="shared" si="6"/>
        <v>-138.00723182000766</v>
      </c>
      <c r="N7">
        <f t="shared" si="7"/>
        <v>-13.930534351144999</v>
      </c>
      <c r="O7">
        <f t="shared" si="8"/>
        <v>-13.800723182000766</v>
      </c>
      <c r="Q7">
        <v>142.53435114503799</v>
      </c>
    </row>
    <row r="8" spans="1:17" x14ac:dyDescent="0.2">
      <c r="A8">
        <v>-105.83969465648801</v>
      </c>
      <c r="B8">
        <f t="shared" si="1"/>
        <v>-104.54158296504566</v>
      </c>
      <c r="C8">
        <f t="shared" si="2"/>
        <v>-10.583969465648801</v>
      </c>
      <c r="D8">
        <f t="shared" si="0"/>
        <v>-10.454158296504566</v>
      </c>
      <c r="G8">
        <v>-102.931297709923</v>
      </c>
      <c r="H8">
        <f t="shared" si="3"/>
        <v>-101.63318601848066</v>
      </c>
      <c r="I8">
        <f t="shared" si="4"/>
        <v>-10.293129770992302</v>
      </c>
      <c r="J8">
        <f t="shared" si="5"/>
        <v>-10.163318601848067</v>
      </c>
      <c r="L8">
        <v>-5.4809160305343498</v>
      </c>
      <c r="M8">
        <f t="shared" si="6"/>
        <v>-4.1828043390920095</v>
      </c>
      <c r="N8">
        <f t="shared" si="7"/>
        <v>-0.54809160305343496</v>
      </c>
      <c r="O8">
        <f t="shared" si="8"/>
        <v>-0.418280433909201</v>
      </c>
      <c r="Q8">
        <v>5.7633587786259497</v>
      </c>
    </row>
    <row r="9" spans="1:17" x14ac:dyDescent="0.2">
      <c r="A9">
        <v>-111.977099236641</v>
      </c>
      <c r="B9">
        <f t="shared" si="1"/>
        <v>-110.67898754519865</v>
      </c>
      <c r="C9">
        <f t="shared" si="2"/>
        <v>-11.1977099236641</v>
      </c>
      <c r="D9">
        <f t="shared" si="0"/>
        <v>-11.067898754519867</v>
      </c>
      <c r="G9">
        <v>-112.145038167938</v>
      </c>
      <c r="H9">
        <f t="shared" si="3"/>
        <v>-110.84692647649565</v>
      </c>
      <c r="I9">
        <f t="shared" si="4"/>
        <v>-11.214503816793801</v>
      </c>
      <c r="J9">
        <f t="shared" si="5"/>
        <v>-11.084692647649566</v>
      </c>
      <c r="L9">
        <v>-0.29007633587786202</v>
      </c>
      <c r="M9">
        <f t="shared" si="6"/>
        <v>1.0080353555644785</v>
      </c>
      <c r="N9">
        <f t="shared" si="7"/>
        <v>-2.9007633587786203E-2</v>
      </c>
      <c r="O9">
        <f t="shared" si="8"/>
        <v>0.10080353555644786</v>
      </c>
      <c r="Q9">
        <v>-2.0381679389312901</v>
      </c>
    </row>
    <row r="10" spans="1:17" x14ac:dyDescent="0.2">
      <c r="A10">
        <v>-102.13740458015199</v>
      </c>
      <c r="B10">
        <f t="shared" si="1"/>
        <v>-100.83929288870965</v>
      </c>
      <c r="C10">
        <f t="shared" si="2"/>
        <v>-10.2137404580152</v>
      </c>
      <c r="D10">
        <f t="shared" si="0"/>
        <v>-10.083929288870966</v>
      </c>
      <c r="G10">
        <v>-108.85496183206099</v>
      </c>
      <c r="H10">
        <f t="shared" si="3"/>
        <v>-107.55685014061865</v>
      </c>
      <c r="I10">
        <f t="shared" si="4"/>
        <v>-10.885496183206101</v>
      </c>
      <c r="J10">
        <f t="shared" si="5"/>
        <v>-10.755685014061866</v>
      </c>
      <c r="L10">
        <v>0.106870229007633</v>
      </c>
      <c r="M10">
        <f t="shared" si="6"/>
        <v>1.4049819204499736</v>
      </c>
      <c r="N10">
        <f t="shared" si="7"/>
        <v>1.0687022900763302E-2</v>
      </c>
      <c r="O10">
        <f t="shared" si="8"/>
        <v>0.14049819204499736</v>
      </c>
      <c r="Q10">
        <v>-2.33587786259542</v>
      </c>
    </row>
    <row r="11" spans="1:17" x14ac:dyDescent="0.2">
      <c r="A11">
        <v>-97.854961832060994</v>
      </c>
      <c r="B11">
        <f t="shared" si="1"/>
        <v>-96.55685014061865</v>
      </c>
      <c r="C11">
        <f t="shared" si="2"/>
        <v>-9.7854961832060994</v>
      </c>
      <c r="D11">
        <f t="shared" si="0"/>
        <v>-9.6556850140618664</v>
      </c>
      <c r="G11">
        <v>-109.557251908396</v>
      </c>
      <c r="H11">
        <f t="shared" si="3"/>
        <v>-108.25914021695365</v>
      </c>
      <c r="I11">
        <f t="shared" si="4"/>
        <v>-10.955725190839601</v>
      </c>
      <c r="J11">
        <f t="shared" si="5"/>
        <v>-10.825914021695366</v>
      </c>
      <c r="L11">
        <v>-0.78625954198473202</v>
      </c>
      <c r="M11">
        <f t="shared" si="6"/>
        <v>0.51185214945760849</v>
      </c>
      <c r="N11">
        <f t="shared" si="7"/>
        <v>-7.8625954198473208E-2</v>
      </c>
      <c r="O11">
        <f t="shared" si="8"/>
        <v>5.1185214945760851E-2</v>
      </c>
      <c r="Q11">
        <v>-6.1068702290076299E-2</v>
      </c>
    </row>
    <row r="12" spans="1:17" x14ac:dyDescent="0.2">
      <c r="A12">
        <v>-104.79389312977</v>
      </c>
      <c r="B12">
        <f t="shared" si="1"/>
        <v>-103.49578143832765</v>
      </c>
      <c r="C12">
        <f t="shared" si="2"/>
        <v>-10.479389312977</v>
      </c>
      <c r="D12">
        <f t="shared" si="0"/>
        <v>-10.349578143832765</v>
      </c>
      <c r="G12">
        <v>-119.419847328244</v>
      </c>
      <c r="H12">
        <f t="shared" si="3"/>
        <v>-118.12173563680166</v>
      </c>
      <c r="I12">
        <f t="shared" si="4"/>
        <v>-11.941984732824402</v>
      </c>
      <c r="J12">
        <f t="shared" si="5"/>
        <v>-11.812173563680167</v>
      </c>
      <c r="L12">
        <v>-1.13740458015267</v>
      </c>
      <c r="M12">
        <f t="shared" si="6"/>
        <v>0.16070711128967052</v>
      </c>
      <c r="N12">
        <f t="shared" si="7"/>
        <v>-0.113740458015267</v>
      </c>
      <c r="O12">
        <f t="shared" si="8"/>
        <v>1.6070711128967054E-2</v>
      </c>
      <c r="Q12">
        <v>-1.44274809160305</v>
      </c>
    </row>
    <row r="13" spans="1:17" x14ac:dyDescent="0.2">
      <c r="A13">
        <v>-4.9541984732824398</v>
      </c>
      <c r="B13">
        <f t="shared" si="1"/>
        <v>-3.6560867818400995</v>
      </c>
      <c r="C13">
        <f t="shared" si="2"/>
        <v>-0.49541984732824401</v>
      </c>
      <c r="D13">
        <f t="shared" si="0"/>
        <v>-0.36560867818400999</v>
      </c>
      <c r="G13">
        <v>11.3435114503816</v>
      </c>
      <c r="H13">
        <f t="shared" si="3"/>
        <v>12.64162314182394</v>
      </c>
      <c r="I13">
        <f t="shared" si="4"/>
        <v>1.13435114503816</v>
      </c>
      <c r="J13">
        <f t="shared" si="5"/>
        <v>1.2641623141823941</v>
      </c>
      <c r="L13">
        <v>-1.3587786259541901</v>
      </c>
      <c r="M13">
        <f t="shared" si="6"/>
        <v>-6.0666934511849568E-2</v>
      </c>
      <c r="N13">
        <f t="shared" si="7"/>
        <v>-0.13587786259541901</v>
      </c>
      <c r="O13">
        <f t="shared" si="8"/>
        <v>-6.0666934511849572E-3</v>
      </c>
      <c r="Q13">
        <v>-1.35114503816793</v>
      </c>
    </row>
    <row r="14" spans="1:17" x14ac:dyDescent="0.2">
      <c r="A14">
        <v>1.9465648854961799</v>
      </c>
      <c r="B14">
        <f t="shared" si="1"/>
        <v>3.2446765769385202</v>
      </c>
      <c r="C14">
        <f t="shared" si="2"/>
        <v>0.19465648854961801</v>
      </c>
      <c r="D14">
        <f t="shared" si="0"/>
        <v>0.32446765769385205</v>
      </c>
      <c r="G14">
        <v>0.61068702290076304</v>
      </c>
      <c r="H14">
        <f t="shared" si="3"/>
        <v>1.9087987143431036</v>
      </c>
      <c r="I14">
        <f t="shared" si="4"/>
        <v>6.1068702290076306E-2</v>
      </c>
      <c r="J14">
        <f t="shared" si="5"/>
        <v>0.19087987143431037</v>
      </c>
      <c r="L14">
        <v>-1.3282442748091601</v>
      </c>
      <c r="M14">
        <f t="shared" si="6"/>
        <v>-3.0132583366819565E-2</v>
      </c>
      <c r="N14">
        <f t="shared" si="7"/>
        <v>-0.13282442748091602</v>
      </c>
      <c r="O14">
        <f t="shared" si="8"/>
        <v>-3.0132583366819566E-3</v>
      </c>
      <c r="Q14">
        <v>-1.45801526717557</v>
      </c>
    </row>
    <row r="15" spans="1:17" x14ac:dyDescent="0.2">
      <c r="A15">
        <v>-1.22900763358778</v>
      </c>
      <c r="B15">
        <f t="shared" si="1"/>
        <v>6.910405785456053E-2</v>
      </c>
      <c r="C15">
        <f t="shared" si="2"/>
        <v>-0.122900763358778</v>
      </c>
      <c r="D15">
        <f t="shared" si="0"/>
        <v>6.9104057854560532E-3</v>
      </c>
      <c r="G15">
        <v>-1.41221374045801</v>
      </c>
      <c r="H15">
        <f t="shared" si="3"/>
        <v>-0.11410204901566945</v>
      </c>
      <c r="I15">
        <f t="shared" si="4"/>
        <v>-0.14122137404580101</v>
      </c>
      <c r="J15">
        <f t="shared" si="5"/>
        <v>-1.1410204901566946E-2</v>
      </c>
      <c r="L15">
        <v>-1.15267175572519</v>
      </c>
      <c r="M15">
        <f t="shared" si="6"/>
        <v>0.14543993571715053</v>
      </c>
      <c r="N15">
        <f t="shared" si="7"/>
        <v>-0.115267175572519</v>
      </c>
      <c r="O15">
        <f t="shared" si="8"/>
        <v>1.4543993571715054E-2</v>
      </c>
      <c r="Q15">
        <v>-1.2061068702290001</v>
      </c>
    </row>
    <row r="16" spans="1:17" x14ac:dyDescent="0.2">
      <c r="A16">
        <v>-1.16793893129771</v>
      </c>
      <c r="B16">
        <f t="shared" si="1"/>
        <v>0.13017276014463053</v>
      </c>
      <c r="C16">
        <f t="shared" si="2"/>
        <v>-0.11679389312977101</v>
      </c>
      <c r="D16">
        <f t="shared" si="0"/>
        <v>1.3017276014463054E-2</v>
      </c>
      <c r="G16">
        <v>-1.2213740458015201</v>
      </c>
      <c r="H16">
        <f t="shared" si="3"/>
        <v>7.6737645640820418E-2</v>
      </c>
      <c r="I16">
        <f t="shared" si="4"/>
        <v>-0.12213740458015201</v>
      </c>
      <c r="J16">
        <f t="shared" si="5"/>
        <v>7.6737645640820419E-3</v>
      </c>
      <c r="L16">
        <v>-1.41221374045801</v>
      </c>
      <c r="M16">
        <f t="shared" si="6"/>
        <v>-0.11410204901566945</v>
      </c>
      <c r="N16">
        <f t="shared" si="7"/>
        <v>-0.14122137404580101</v>
      </c>
      <c r="O16">
        <f t="shared" si="8"/>
        <v>-1.1410204901566946E-2</v>
      </c>
      <c r="Q16">
        <v>-1.1603053435114501</v>
      </c>
    </row>
    <row r="17" spans="1:17" x14ac:dyDescent="0.2">
      <c r="A17">
        <v>-1.3587786259541901</v>
      </c>
      <c r="B17">
        <f t="shared" si="1"/>
        <v>-6.0666934511849568E-2</v>
      </c>
      <c r="C17">
        <f t="shared" si="2"/>
        <v>-0.13587786259541901</v>
      </c>
      <c r="D17">
        <f t="shared" si="0"/>
        <v>-6.0666934511849572E-3</v>
      </c>
      <c r="G17">
        <v>-1.3740458015267101</v>
      </c>
      <c r="H17">
        <f t="shared" si="3"/>
        <v>-7.5934110084369566E-2</v>
      </c>
      <c r="I17">
        <f t="shared" si="4"/>
        <v>-0.13740458015267101</v>
      </c>
      <c r="J17">
        <f t="shared" si="5"/>
        <v>-7.5934110084369573E-3</v>
      </c>
      <c r="L17">
        <v>-1.33587786259541</v>
      </c>
      <c r="M17">
        <f t="shared" si="6"/>
        <v>-3.7766171153069461E-2</v>
      </c>
      <c r="N17">
        <f t="shared" si="7"/>
        <v>-0.13358778625954101</v>
      </c>
      <c r="O17">
        <f t="shared" si="8"/>
        <v>-3.7766171153069462E-3</v>
      </c>
      <c r="Q17">
        <v>-1.33587786259541</v>
      </c>
    </row>
    <row r="18" spans="1:17" x14ac:dyDescent="0.2">
      <c r="A18">
        <v>-1.3587786259541901</v>
      </c>
      <c r="B18">
        <f t="shared" si="1"/>
        <v>-6.0666934511849568E-2</v>
      </c>
      <c r="C18">
        <f t="shared" si="2"/>
        <v>-0.13587786259541901</v>
      </c>
      <c r="D18">
        <f t="shared" si="0"/>
        <v>-6.0666934511849572E-3</v>
      </c>
      <c r="G18">
        <v>-1.35114503816793</v>
      </c>
      <c r="H18">
        <f t="shared" si="3"/>
        <v>-5.3033346725589459E-2</v>
      </c>
      <c r="I18">
        <f t="shared" si="4"/>
        <v>-0.13511450381679299</v>
      </c>
      <c r="J18">
        <f t="shared" si="5"/>
        <v>-5.3033346725589459E-3</v>
      </c>
      <c r="L18">
        <v>-1.4656488549618301</v>
      </c>
      <c r="M18">
        <f t="shared" si="6"/>
        <v>-0.16753716351948955</v>
      </c>
      <c r="N18">
        <f t="shared" si="7"/>
        <v>-0.14656488549618302</v>
      </c>
      <c r="O18">
        <f t="shared" si="8"/>
        <v>-1.6753716351948954E-2</v>
      </c>
      <c r="Q18">
        <v>-1.13740458015267</v>
      </c>
    </row>
    <row r="19" spans="1:17" x14ac:dyDescent="0.2">
      <c r="A19">
        <v>-1.2061068702290001</v>
      </c>
      <c r="B19">
        <f t="shared" si="1"/>
        <v>9.2004821213340415E-2</v>
      </c>
      <c r="C19">
        <f t="shared" si="2"/>
        <v>-0.12061068702290001</v>
      </c>
      <c r="D19">
        <f t="shared" si="0"/>
        <v>9.2004821213340412E-3</v>
      </c>
      <c r="G19">
        <v>-1.5267175572519001</v>
      </c>
      <c r="H19">
        <f t="shared" si="3"/>
        <v>-0.22860586580955955</v>
      </c>
      <c r="I19">
        <f t="shared" si="4"/>
        <v>-0.15267175572519001</v>
      </c>
      <c r="J19">
        <f t="shared" si="5"/>
        <v>-2.2860586580955956E-2</v>
      </c>
      <c r="L19">
        <v>-1.5114503816793801</v>
      </c>
      <c r="M19">
        <f t="shared" si="6"/>
        <v>-0.21333869023703955</v>
      </c>
      <c r="N19">
        <f t="shared" si="7"/>
        <v>-0.15114503816793801</v>
      </c>
      <c r="O19">
        <f t="shared" si="8"/>
        <v>-2.1333869023703957E-2</v>
      </c>
      <c r="Q19">
        <v>-1.3435114503816701</v>
      </c>
    </row>
    <row r="20" spans="1:17" x14ac:dyDescent="0.2">
      <c r="A20">
        <v>-1.13740458015267</v>
      </c>
      <c r="B20">
        <f t="shared" si="1"/>
        <v>0.16070711128967052</v>
      </c>
      <c r="C20">
        <f t="shared" si="2"/>
        <v>-0.113740458015267</v>
      </c>
      <c r="D20">
        <f t="shared" si="0"/>
        <v>1.6070711128967054E-2</v>
      </c>
      <c r="G20">
        <v>-1.33587786259541</v>
      </c>
      <c r="H20">
        <f t="shared" si="3"/>
        <v>-3.7766171153069461E-2</v>
      </c>
      <c r="I20">
        <f t="shared" si="4"/>
        <v>-0.13358778625954101</v>
      </c>
      <c r="J20">
        <f t="shared" si="5"/>
        <v>-3.7766171153069462E-3</v>
      </c>
      <c r="L20">
        <v>-1.3435114503816701</v>
      </c>
      <c r="M20">
        <f t="shared" si="6"/>
        <v>-4.5399758939329571E-2</v>
      </c>
      <c r="N20">
        <f t="shared" si="7"/>
        <v>-0.134351145038167</v>
      </c>
      <c r="O20">
        <f t="shared" si="8"/>
        <v>-4.5399758939329571E-3</v>
      </c>
      <c r="Q20">
        <v>-1.4198473282442701</v>
      </c>
    </row>
    <row r="21" spans="1:17" x14ac:dyDescent="0.2">
      <c r="A21">
        <v>-1.36641221374045</v>
      </c>
      <c r="B21">
        <f t="shared" si="1"/>
        <v>-6.8300522298109456E-2</v>
      </c>
      <c r="C21">
        <f t="shared" si="2"/>
        <v>-0.136641221374045</v>
      </c>
      <c r="D21">
        <f t="shared" si="0"/>
        <v>-6.830052229810946E-3</v>
      </c>
      <c r="G21">
        <v>-1.16793893129771</v>
      </c>
      <c r="H21">
        <f t="shared" si="3"/>
        <v>0.13017276014463053</v>
      </c>
      <c r="I21">
        <f t="shared" si="4"/>
        <v>-0.11679389312977101</v>
      </c>
      <c r="J21">
        <f t="shared" si="5"/>
        <v>1.3017276014463054E-2</v>
      </c>
      <c r="L21">
        <v>-1.2366412213740401</v>
      </c>
      <c r="M21">
        <f t="shared" si="6"/>
        <v>6.147047006830042E-2</v>
      </c>
      <c r="N21">
        <f t="shared" si="7"/>
        <v>-0.12366412213740402</v>
      </c>
      <c r="O21">
        <f t="shared" si="8"/>
        <v>6.1470470068300427E-3</v>
      </c>
      <c r="Q21">
        <v>-1.3206106870229</v>
      </c>
    </row>
    <row r="22" spans="1:17" x14ac:dyDescent="0.2">
      <c r="A22">
        <v>-1.35114503816793</v>
      </c>
      <c r="B22">
        <f t="shared" si="1"/>
        <v>-5.3033346725589459E-2</v>
      </c>
      <c r="C22">
        <f t="shared" si="2"/>
        <v>-0.13511450381679299</v>
      </c>
      <c r="D22">
        <f t="shared" si="0"/>
        <v>-5.3033346725589459E-3</v>
      </c>
      <c r="G22">
        <v>-1.4198473282442701</v>
      </c>
      <c r="H22">
        <f t="shared" si="3"/>
        <v>-0.12173563680192956</v>
      </c>
      <c r="I22">
        <f t="shared" si="4"/>
        <v>-0.141984732824427</v>
      </c>
      <c r="J22">
        <f t="shared" si="5"/>
        <v>-1.2173563680192956E-2</v>
      </c>
      <c r="L22">
        <v>-1.4732824427480899</v>
      </c>
      <c r="M22">
        <f t="shared" si="6"/>
        <v>-0.17517075130574944</v>
      </c>
      <c r="N22">
        <f t="shared" si="7"/>
        <v>-0.14732824427480901</v>
      </c>
      <c r="O22">
        <f t="shared" si="8"/>
        <v>-1.7517075130574943E-2</v>
      </c>
      <c r="Q22">
        <v>-1.1908396946564801</v>
      </c>
    </row>
    <row r="23" spans="1:17" x14ac:dyDescent="0.2">
      <c r="A23" t="s">
        <v>5</v>
      </c>
      <c r="C23">
        <f>SUM(C3:C22)</f>
        <v>-85.474809160305071</v>
      </c>
      <c r="D23">
        <f>SUM(D3:D22)</f>
        <v>-82.878585777420369</v>
      </c>
      <c r="G23" t="s">
        <v>5</v>
      </c>
      <c r="I23">
        <f>SUM(I3:I22)</f>
        <v>-86.020610687022483</v>
      </c>
      <c r="J23">
        <f>SUM(J3:J22)</f>
        <v>-83.424387304137781</v>
      </c>
      <c r="N23">
        <f>SUM(N3:N22)</f>
        <v>-43.013740458015114</v>
      </c>
      <c r="O23">
        <f>SUM(O3:O22)</f>
        <v>-40.417517075130434</v>
      </c>
    </row>
    <row r="24" spans="1:17" x14ac:dyDescent="0.2">
      <c r="A24" t="s">
        <v>6</v>
      </c>
      <c r="C24">
        <f>A1-C23</f>
        <v>185.47480916030509</v>
      </c>
    </row>
    <row r="25" spans="1:17" x14ac:dyDescent="0.2">
      <c r="A25" s="1"/>
    </row>
    <row r="26" spans="1:17" x14ac:dyDescent="0.2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Polson</dc:creator>
  <cp:lastModifiedBy>Polson</cp:lastModifiedBy>
  <dcterms:created xsi:type="dcterms:W3CDTF">2018-10-16T14:26:27Z</dcterms:created>
  <dcterms:modified xsi:type="dcterms:W3CDTF">2018-10-16T15:18:04Z</dcterms:modified>
</cp:coreProperties>
</file>