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dam\.Data files\TSDP\ML_PL_new\"/>
    </mc:Choice>
  </mc:AlternateContent>
  <xr:revisionPtr revIDLastSave="0" documentId="13_ncr:1_{2B3EFF66-AF21-4855-AACC-B0EE7D6ED70E}" xr6:coauthVersionLast="47" xr6:coauthVersionMax="47" xr10:uidLastSave="{00000000-0000-0000-0000-000000000000}"/>
  <bookViews>
    <workbookView xWindow="2390" yWindow="1770" windowWidth="15610" windowHeight="9770" xr2:uid="{00000000-000D-0000-FFFF-FFFF00000000}"/>
  </bookViews>
  <sheets>
    <sheet name="Munk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J2" i="1" s="1"/>
  <c r="E2" i="1"/>
  <c r="K2" i="1" s="1"/>
  <c r="F2" i="1"/>
  <c r="L2" i="1" s="1"/>
  <c r="A3" i="1"/>
  <c r="B3" i="1"/>
  <c r="C3" i="1"/>
  <c r="D3" i="1"/>
  <c r="J3" i="1" s="1"/>
  <c r="E3" i="1"/>
  <c r="K3" i="1" s="1"/>
  <c r="F3" i="1"/>
  <c r="L3" i="1" s="1"/>
  <c r="A4" i="1"/>
  <c r="B4" i="1"/>
  <c r="C4" i="1"/>
  <c r="D4" i="1"/>
  <c r="J4" i="1" s="1"/>
  <c r="E4" i="1"/>
  <c r="K4" i="1" s="1"/>
  <c r="F4" i="1"/>
  <c r="L4" i="1" s="1"/>
  <c r="A5" i="1"/>
  <c r="B5" i="1"/>
  <c r="C5" i="1"/>
  <c r="D5" i="1"/>
  <c r="J5" i="1" s="1"/>
  <c r="E5" i="1"/>
  <c r="K5" i="1" s="1"/>
  <c r="F5" i="1"/>
  <c r="L5" i="1" s="1"/>
  <c r="A6" i="1"/>
  <c r="B6" i="1"/>
  <c r="C6" i="1"/>
  <c r="D6" i="1"/>
  <c r="J6" i="1" s="1"/>
  <c r="E6" i="1"/>
  <c r="K6" i="1" s="1"/>
  <c r="F6" i="1"/>
  <c r="L6" i="1" s="1"/>
  <c r="A7" i="1"/>
  <c r="B7" i="1"/>
  <c r="C7" i="1"/>
  <c r="D7" i="1"/>
  <c r="J7" i="1" s="1"/>
  <c r="E7" i="1"/>
  <c r="K7" i="1" s="1"/>
  <c r="F7" i="1"/>
  <c r="L7" i="1" s="1"/>
  <c r="A8" i="1"/>
  <c r="B8" i="1"/>
  <c r="C8" i="1"/>
  <c r="D8" i="1"/>
  <c r="J8" i="1" s="1"/>
  <c r="E8" i="1"/>
  <c r="K8" i="1" s="1"/>
  <c r="F8" i="1"/>
  <c r="L8" i="1" s="1"/>
  <c r="A9" i="1"/>
  <c r="B9" i="1"/>
  <c r="C9" i="1"/>
  <c r="D9" i="1"/>
  <c r="J9" i="1" s="1"/>
  <c r="E9" i="1"/>
  <c r="K9" i="1" s="1"/>
  <c r="F9" i="1"/>
  <c r="L9" i="1" s="1"/>
  <c r="A10" i="1"/>
  <c r="B10" i="1"/>
  <c r="C10" i="1"/>
  <c r="D10" i="1"/>
  <c r="J10" i="1" s="1"/>
  <c r="E10" i="1"/>
  <c r="K10" i="1" s="1"/>
  <c r="F10" i="1"/>
  <c r="L10" i="1" s="1"/>
  <c r="A11" i="1"/>
  <c r="B11" i="1"/>
  <c r="C11" i="1"/>
  <c r="D11" i="1"/>
  <c r="J11" i="1" s="1"/>
  <c r="E11" i="1"/>
  <c r="K11" i="1" s="1"/>
  <c r="F11" i="1"/>
  <c r="L11" i="1" s="1"/>
  <c r="A12" i="1"/>
  <c r="B12" i="1"/>
  <c r="C12" i="1"/>
  <c r="D12" i="1"/>
  <c r="J12" i="1" s="1"/>
  <c r="E12" i="1"/>
  <c r="K12" i="1" s="1"/>
  <c r="F12" i="1"/>
  <c r="L12" i="1" s="1"/>
  <c r="A13" i="1"/>
  <c r="B13" i="1"/>
  <c r="C13" i="1"/>
  <c r="D13" i="1"/>
  <c r="J13" i="1" s="1"/>
  <c r="E13" i="1"/>
  <c r="K13" i="1" s="1"/>
  <c r="F13" i="1"/>
  <c r="L13" i="1" s="1"/>
  <c r="A14" i="1"/>
  <c r="B14" i="1"/>
  <c r="C14" i="1"/>
  <c r="D14" i="1"/>
  <c r="J14" i="1" s="1"/>
  <c r="E14" i="1"/>
  <c r="K14" i="1" s="1"/>
  <c r="F14" i="1"/>
  <c r="L14" i="1" s="1"/>
  <c r="A15" i="1"/>
  <c r="B15" i="1"/>
  <c r="C15" i="1"/>
  <c r="D15" i="1"/>
  <c r="J15" i="1" s="1"/>
  <c r="E15" i="1"/>
  <c r="K15" i="1" s="1"/>
  <c r="F15" i="1"/>
  <c r="L15" i="1" s="1"/>
  <c r="A16" i="1"/>
  <c r="B16" i="1"/>
  <c r="C16" i="1"/>
  <c r="D16" i="1"/>
  <c r="J16" i="1" s="1"/>
  <c r="E16" i="1"/>
  <c r="K16" i="1" s="1"/>
  <c r="F16" i="1"/>
  <c r="L16" i="1" s="1"/>
  <c r="A17" i="1"/>
  <c r="B17" i="1"/>
  <c r="C17" i="1"/>
  <c r="D17" i="1"/>
  <c r="J17" i="1" s="1"/>
  <c r="E17" i="1"/>
  <c r="K17" i="1" s="1"/>
  <c r="F17" i="1"/>
  <c r="L17" i="1" s="1"/>
  <c r="A18" i="1"/>
  <c r="B18" i="1"/>
  <c r="C18" i="1"/>
  <c r="D18" i="1"/>
  <c r="J18" i="1" s="1"/>
  <c r="E18" i="1"/>
  <c r="K18" i="1" s="1"/>
  <c r="F18" i="1"/>
  <c r="L18" i="1" s="1"/>
  <c r="A19" i="1"/>
  <c r="B19" i="1"/>
  <c r="C19" i="1"/>
  <c r="D19" i="1"/>
  <c r="J19" i="1" s="1"/>
  <c r="E19" i="1"/>
  <c r="K19" i="1" s="1"/>
  <c r="F19" i="1"/>
  <c r="L19" i="1" s="1"/>
  <c r="A20" i="1"/>
  <c r="B20" i="1"/>
  <c r="C20" i="1"/>
  <c r="D20" i="1"/>
  <c r="J20" i="1" s="1"/>
  <c r="E20" i="1"/>
  <c r="K20" i="1" s="1"/>
  <c r="F20" i="1"/>
  <c r="L20" i="1" s="1"/>
  <c r="A21" i="1"/>
  <c r="B21" i="1"/>
  <c r="C21" i="1"/>
  <c r="D21" i="1"/>
  <c r="J21" i="1" s="1"/>
  <c r="E21" i="1"/>
  <c r="K21" i="1" s="1"/>
  <c r="F21" i="1"/>
  <c r="L21" i="1" s="1"/>
  <c r="A22" i="1"/>
  <c r="B22" i="1"/>
  <c r="C22" i="1"/>
  <c r="D22" i="1"/>
  <c r="J22" i="1" s="1"/>
  <c r="E22" i="1"/>
  <c r="K22" i="1" s="1"/>
  <c r="F22" i="1"/>
  <c r="L22" i="1" s="1"/>
  <c r="A23" i="1"/>
  <c r="B23" i="1"/>
  <c r="C23" i="1"/>
  <c r="D23" i="1"/>
  <c r="J23" i="1" s="1"/>
  <c r="E23" i="1"/>
  <c r="K23" i="1" s="1"/>
  <c r="F23" i="1"/>
  <c r="L23" i="1" s="1"/>
  <c r="A24" i="1"/>
  <c r="B24" i="1"/>
  <c r="C24" i="1"/>
  <c r="D24" i="1"/>
  <c r="J24" i="1" s="1"/>
  <c r="E24" i="1"/>
  <c r="K24" i="1" s="1"/>
  <c r="F24" i="1"/>
  <c r="L24" i="1" s="1"/>
  <c r="A25" i="1"/>
  <c r="B25" i="1"/>
  <c r="C25" i="1"/>
  <c r="D25" i="1"/>
  <c r="J25" i="1" s="1"/>
  <c r="E25" i="1"/>
  <c r="K25" i="1" s="1"/>
  <c r="F25" i="1"/>
  <c r="L25" i="1" s="1"/>
  <c r="A26" i="1"/>
  <c r="B26" i="1"/>
  <c r="C26" i="1"/>
  <c r="D26" i="1"/>
  <c r="J26" i="1" s="1"/>
  <c r="E26" i="1"/>
  <c r="K26" i="1" s="1"/>
  <c r="F26" i="1"/>
  <c r="L26" i="1"/>
  <c r="A27" i="1"/>
  <c r="B27" i="1"/>
  <c r="C27" i="1"/>
  <c r="D27" i="1"/>
  <c r="J27" i="1" s="1"/>
  <c r="E27" i="1"/>
  <c r="K27" i="1" s="1"/>
  <c r="F27" i="1"/>
  <c r="L27" i="1" s="1"/>
  <c r="A28" i="1"/>
  <c r="B28" i="1"/>
  <c r="C28" i="1"/>
  <c r="D28" i="1"/>
  <c r="J28" i="1" s="1"/>
  <c r="E28" i="1"/>
  <c r="F28" i="1"/>
  <c r="L28" i="1" s="1"/>
  <c r="K28" i="1"/>
  <c r="A29" i="1"/>
  <c r="B29" i="1"/>
  <c r="C29" i="1"/>
  <c r="D29" i="1"/>
  <c r="J29" i="1" s="1"/>
  <c r="E29" i="1"/>
  <c r="K29" i="1" s="1"/>
  <c r="F29" i="1"/>
  <c r="L29" i="1" s="1"/>
  <c r="A30" i="1"/>
  <c r="B30" i="1"/>
  <c r="C30" i="1"/>
  <c r="D30" i="1"/>
  <c r="J30" i="1" s="1"/>
  <c r="E30" i="1"/>
  <c r="K30" i="1" s="1"/>
  <c r="F30" i="1"/>
  <c r="L30" i="1" s="1"/>
  <c r="A31" i="1"/>
  <c r="B31" i="1"/>
  <c r="C31" i="1"/>
  <c r="D31" i="1"/>
  <c r="J31" i="1" s="1"/>
  <c r="E31" i="1"/>
  <c r="K31" i="1" s="1"/>
  <c r="F31" i="1"/>
  <c r="L31" i="1" s="1"/>
  <c r="A32" i="1"/>
  <c r="B32" i="1"/>
  <c r="C32" i="1"/>
  <c r="D32" i="1"/>
  <c r="J32" i="1" s="1"/>
  <c r="E32" i="1"/>
  <c r="K32" i="1" s="1"/>
  <c r="F32" i="1"/>
  <c r="L32" i="1" s="1"/>
  <c r="A33" i="1"/>
  <c r="B33" i="1"/>
  <c r="C33" i="1"/>
  <c r="D33" i="1"/>
  <c r="J33" i="1" s="1"/>
  <c r="E33" i="1"/>
  <c r="K33" i="1" s="1"/>
  <c r="F33" i="1"/>
  <c r="L33" i="1" s="1"/>
  <c r="A34" i="1"/>
  <c r="B34" i="1"/>
  <c r="C34" i="1"/>
  <c r="D34" i="1"/>
  <c r="J34" i="1" s="1"/>
  <c r="E34" i="1"/>
  <c r="K34" i="1" s="1"/>
  <c r="F34" i="1"/>
  <c r="L34" i="1" s="1"/>
  <c r="A35" i="1"/>
  <c r="B35" i="1"/>
  <c r="C35" i="1"/>
  <c r="D35" i="1"/>
  <c r="J35" i="1" s="1"/>
  <c r="E35" i="1"/>
  <c r="K35" i="1" s="1"/>
  <c r="F35" i="1"/>
  <c r="L35" i="1" s="1"/>
  <c r="A36" i="1"/>
  <c r="B36" i="1"/>
  <c r="C36" i="1"/>
  <c r="D36" i="1"/>
  <c r="J36" i="1" s="1"/>
  <c r="E36" i="1"/>
  <c r="K36" i="1" s="1"/>
  <c r="F36" i="1"/>
  <c r="L36" i="1" s="1"/>
  <c r="A37" i="1"/>
  <c r="B37" i="1"/>
  <c r="C37" i="1"/>
  <c r="D37" i="1"/>
  <c r="J37" i="1" s="1"/>
  <c r="E37" i="1"/>
  <c r="K37" i="1" s="1"/>
  <c r="F37" i="1"/>
  <c r="L37" i="1" s="1"/>
  <c r="A38" i="1"/>
  <c r="B38" i="1"/>
  <c r="C38" i="1"/>
  <c r="D38" i="1"/>
  <c r="J38" i="1" s="1"/>
  <c r="E38" i="1"/>
  <c r="K38" i="1" s="1"/>
  <c r="F38" i="1"/>
  <c r="L38" i="1" s="1"/>
  <c r="A39" i="1"/>
  <c r="B39" i="1"/>
  <c r="C39" i="1"/>
  <c r="D39" i="1"/>
  <c r="J39" i="1" s="1"/>
  <c r="E39" i="1"/>
  <c r="K39" i="1" s="1"/>
  <c r="F39" i="1"/>
  <c r="L39" i="1" s="1"/>
  <c r="A40" i="1"/>
  <c r="B40" i="1"/>
  <c r="C40" i="1"/>
  <c r="D40" i="1"/>
  <c r="J40" i="1" s="1"/>
  <c r="E40" i="1"/>
  <c r="K40" i="1" s="1"/>
  <c r="F40" i="1"/>
  <c r="L40" i="1" s="1"/>
  <c r="A41" i="1"/>
  <c r="B41" i="1"/>
  <c r="C41" i="1"/>
  <c r="D41" i="1"/>
  <c r="J41" i="1" s="1"/>
  <c r="E41" i="1"/>
  <c r="K41" i="1" s="1"/>
  <c r="F41" i="1"/>
  <c r="L41" i="1" s="1"/>
  <c r="A42" i="1"/>
  <c r="B42" i="1"/>
  <c r="C42" i="1"/>
  <c r="D42" i="1"/>
  <c r="J42" i="1" s="1"/>
  <c r="E42" i="1"/>
  <c r="K42" i="1" s="1"/>
  <c r="F42" i="1"/>
  <c r="L42" i="1" s="1"/>
  <c r="A43" i="1"/>
  <c r="B43" i="1"/>
  <c r="C43" i="1"/>
  <c r="D43" i="1"/>
  <c r="J43" i="1" s="1"/>
  <c r="E43" i="1"/>
  <c r="K43" i="1" s="1"/>
  <c r="F43" i="1"/>
  <c r="L43" i="1" s="1"/>
  <c r="A44" i="1"/>
  <c r="B44" i="1"/>
  <c r="C44" i="1"/>
  <c r="D44" i="1"/>
  <c r="J44" i="1" s="1"/>
  <c r="E44" i="1"/>
  <c r="K44" i="1" s="1"/>
  <c r="F44" i="1"/>
  <c r="L44" i="1" s="1"/>
  <c r="A45" i="1"/>
  <c r="B45" i="1"/>
  <c r="C45" i="1"/>
  <c r="D45" i="1"/>
  <c r="J45" i="1" s="1"/>
  <c r="E45" i="1"/>
  <c r="K45" i="1" s="1"/>
  <c r="F45" i="1"/>
  <c r="L45" i="1" s="1"/>
  <c r="A46" i="1"/>
  <c r="B46" i="1"/>
  <c r="C46" i="1"/>
  <c r="D46" i="1"/>
  <c r="J46" i="1" s="1"/>
  <c r="E46" i="1"/>
  <c r="K46" i="1" s="1"/>
  <c r="F46" i="1"/>
  <c r="L46" i="1" s="1"/>
  <c r="A47" i="1"/>
  <c r="B47" i="1"/>
  <c r="C47" i="1"/>
  <c r="D47" i="1"/>
  <c r="J47" i="1" s="1"/>
  <c r="E47" i="1"/>
  <c r="K47" i="1" s="1"/>
  <c r="F47" i="1"/>
  <c r="L47" i="1" s="1"/>
  <c r="A48" i="1"/>
  <c r="B48" i="1"/>
  <c r="C48" i="1"/>
  <c r="D48" i="1"/>
  <c r="J48" i="1" s="1"/>
  <c r="E48" i="1"/>
  <c r="K48" i="1" s="1"/>
  <c r="F48" i="1"/>
  <c r="L48" i="1" s="1"/>
  <c r="A49" i="1"/>
  <c r="B49" i="1"/>
  <c r="C49" i="1"/>
  <c r="D49" i="1"/>
  <c r="E49" i="1"/>
  <c r="K49" i="1" s="1"/>
  <c r="F49" i="1"/>
  <c r="L49" i="1" s="1"/>
  <c r="J49" i="1"/>
  <c r="A50" i="1"/>
  <c r="B50" i="1"/>
  <c r="C50" i="1"/>
  <c r="D50" i="1"/>
  <c r="J50" i="1" s="1"/>
  <c r="E50" i="1"/>
  <c r="K50" i="1" s="1"/>
  <c r="F50" i="1"/>
  <c r="L50" i="1"/>
  <c r="A51" i="1"/>
  <c r="B51" i="1"/>
  <c r="C51" i="1"/>
  <c r="D51" i="1"/>
  <c r="J51" i="1" s="1"/>
  <c r="E51" i="1"/>
  <c r="K51" i="1" s="1"/>
  <c r="F51" i="1"/>
  <c r="L51" i="1" s="1"/>
  <c r="A52" i="1"/>
  <c r="B52" i="1"/>
  <c r="C52" i="1"/>
  <c r="D52" i="1"/>
  <c r="J52" i="1" s="1"/>
  <c r="E52" i="1"/>
  <c r="K52" i="1" s="1"/>
  <c r="F52" i="1"/>
  <c r="L52" i="1"/>
  <c r="A53" i="1"/>
  <c r="B53" i="1"/>
  <c r="C53" i="1"/>
  <c r="D53" i="1"/>
  <c r="J53" i="1" s="1"/>
  <c r="E53" i="1"/>
  <c r="K53" i="1" s="1"/>
  <c r="F53" i="1"/>
  <c r="L53" i="1" s="1"/>
  <c r="A54" i="1"/>
  <c r="B54" i="1"/>
  <c r="C54" i="1"/>
  <c r="D54" i="1"/>
  <c r="J54" i="1" s="1"/>
  <c r="E54" i="1"/>
  <c r="K54" i="1" s="1"/>
  <c r="F54" i="1"/>
  <c r="L54" i="1"/>
  <c r="A55" i="1"/>
  <c r="B55" i="1"/>
  <c r="C55" i="1"/>
  <c r="D55" i="1"/>
  <c r="J55" i="1" s="1"/>
  <c r="E55" i="1"/>
  <c r="K55" i="1" s="1"/>
  <c r="F55" i="1"/>
  <c r="L55" i="1" s="1"/>
  <c r="A56" i="1"/>
  <c r="B56" i="1"/>
  <c r="C56" i="1"/>
  <c r="D56" i="1"/>
  <c r="J56" i="1" s="1"/>
  <c r="E56" i="1"/>
  <c r="F56" i="1"/>
  <c r="L56" i="1" s="1"/>
  <c r="K56" i="1"/>
  <c r="A57" i="1"/>
  <c r="B57" i="1"/>
  <c r="C57" i="1"/>
  <c r="D57" i="1"/>
  <c r="J57" i="1" s="1"/>
  <c r="E57" i="1"/>
  <c r="F57" i="1"/>
  <c r="L57" i="1" s="1"/>
  <c r="K57" i="1"/>
  <c r="A58" i="1"/>
  <c r="B58" i="1"/>
  <c r="C58" i="1"/>
  <c r="D58" i="1"/>
  <c r="E58" i="1"/>
  <c r="K58" i="1" s="1"/>
  <c r="F58" i="1"/>
  <c r="L58" i="1" s="1"/>
  <c r="J58" i="1"/>
  <c r="A59" i="1"/>
  <c r="B59" i="1"/>
  <c r="C59" i="1"/>
  <c r="D59" i="1"/>
  <c r="J59" i="1" s="1"/>
  <c r="E59" i="1"/>
  <c r="K59" i="1" s="1"/>
  <c r="F59" i="1"/>
  <c r="L59" i="1" s="1"/>
  <c r="B1" i="1"/>
  <c r="C1" i="1"/>
  <c r="D1" i="1"/>
  <c r="E1" i="1"/>
  <c r="F1" i="1"/>
  <c r="G1" i="1"/>
  <c r="H1" i="1"/>
  <c r="I1" i="1"/>
  <c r="A1" i="1"/>
  <c r="N50" i="1" l="1"/>
</calcChain>
</file>

<file path=xl/sharedStrings.xml><?xml version="1.0" encoding="utf-8"?>
<sst xmlns="http://schemas.openxmlformats.org/spreadsheetml/2006/main" count="3" uniqueCount="3">
  <si>
    <t>H_bet</t>
  </si>
  <si>
    <t>D_bet</t>
  </si>
  <si>
    <t>A_bet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</si>
</sst>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\ m/\ d\.\ h:mm;@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tual_pre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Date</v>
          </cell>
          <cell r="B1" t="str">
            <v>HomeTeam</v>
          </cell>
          <cell r="C1" t="str">
            <v>AwayTeam</v>
          </cell>
          <cell r="D1" t="str">
            <v>H_gNB_prob</v>
          </cell>
          <cell r="E1" t="str">
            <v>D_gNB_prob</v>
          </cell>
          <cell r="F1" t="str">
            <v>A_gNB_prob</v>
          </cell>
          <cell r="G1" t="str">
            <v>H_odds</v>
          </cell>
          <cell r="H1" t="str">
            <v>D_odds</v>
          </cell>
          <cell r="I1" t="str">
            <v>A_odds</v>
          </cell>
        </row>
        <row r="2">
          <cell r="A2">
            <v>45753.520833333343</v>
          </cell>
          <cell r="B2" t="str">
            <v>Lecce</v>
          </cell>
          <cell r="C2" t="str">
            <v>Venezia</v>
          </cell>
          <cell r="D2">
            <v>0.29015993047487743</v>
          </cell>
          <cell r="E2">
            <v>0.30779404523303172</v>
          </cell>
          <cell r="F2">
            <v>0.40204602429209102</v>
          </cell>
          <cell r="G2"/>
          <cell r="H2"/>
          <cell r="I2"/>
        </row>
        <row r="3">
          <cell r="A3">
            <v>45753.541666666657</v>
          </cell>
          <cell r="B3" t="str">
            <v>Las Palmas</v>
          </cell>
          <cell r="C3" t="str">
            <v>Sociedad</v>
          </cell>
          <cell r="D3">
            <v>0.28181390641139381</v>
          </cell>
          <cell r="E3">
            <v>0.1137533504872498</v>
          </cell>
          <cell r="F3">
            <v>0.60443274310135608</v>
          </cell>
          <cell r="G3"/>
          <cell r="H3"/>
          <cell r="I3"/>
        </row>
        <row r="4">
          <cell r="A4">
            <v>45753.583333333343</v>
          </cell>
          <cell r="B4" t="str">
            <v>Tottenham</v>
          </cell>
          <cell r="C4" t="str">
            <v>Southampton</v>
          </cell>
          <cell r="D4">
            <v>0.70314096901968237</v>
          </cell>
          <cell r="E4">
            <v>0.14965297495047211</v>
          </cell>
          <cell r="F4">
            <v>0.14720605602984679</v>
          </cell>
          <cell r="G4"/>
          <cell r="H4"/>
          <cell r="I4"/>
        </row>
        <row r="5">
          <cell r="A5">
            <v>45753.583333333343</v>
          </cell>
          <cell r="B5" t="str">
            <v>Brentford</v>
          </cell>
          <cell r="C5" t="str">
            <v>Chelsea</v>
          </cell>
          <cell r="D5">
            <v>0.29282406808822198</v>
          </cell>
          <cell r="E5">
            <v>0.27975202286562623</v>
          </cell>
          <cell r="F5">
            <v>0.42742390904615052</v>
          </cell>
          <cell r="G5"/>
          <cell r="H5"/>
          <cell r="I5"/>
        </row>
        <row r="6">
          <cell r="A6">
            <v>45753.583333333343</v>
          </cell>
          <cell r="B6" t="str">
            <v>Fulham</v>
          </cell>
          <cell r="C6" t="str">
            <v>Liverpool</v>
          </cell>
          <cell r="D6">
            <v>0.12772523142666459</v>
          </cell>
          <cell r="E6">
            <v>8.2013927578382162E-2</v>
          </cell>
          <cell r="F6">
            <v>0.79026084099495275</v>
          </cell>
          <cell r="G6"/>
          <cell r="H6"/>
          <cell r="I6"/>
        </row>
        <row r="7">
          <cell r="A7">
            <v>45753.604166666657</v>
          </cell>
          <cell r="B7" t="str">
            <v>Go Ahead Eagles</v>
          </cell>
          <cell r="C7" t="str">
            <v>Utrecht</v>
          </cell>
          <cell r="D7">
            <v>0.1456930262892355</v>
          </cell>
          <cell r="E7">
            <v>0.19808268556841699</v>
          </cell>
          <cell r="F7">
            <v>0.65622428814234701</v>
          </cell>
          <cell r="G7"/>
          <cell r="H7"/>
          <cell r="I7"/>
        </row>
        <row r="8">
          <cell r="A8">
            <v>45753.604166666657</v>
          </cell>
          <cell r="B8" t="str">
            <v>Sparta Rotterdam</v>
          </cell>
          <cell r="C8" t="str">
            <v>Nijmegen</v>
          </cell>
          <cell r="D8">
            <v>0.8655826675256274</v>
          </cell>
          <cell r="E8">
            <v>8.0284543707895686E-2</v>
          </cell>
          <cell r="F8">
            <v>5.4132788766477459E-2</v>
          </cell>
          <cell r="G8"/>
          <cell r="H8"/>
          <cell r="I8"/>
        </row>
        <row r="9">
          <cell r="A9">
            <v>45753.625</v>
          </cell>
          <cell r="B9" t="str">
            <v>Lens</v>
          </cell>
          <cell r="C9" t="str">
            <v>St Etienne</v>
          </cell>
          <cell r="D9">
            <v>0.40762015737459251</v>
          </cell>
          <cell r="E9">
            <v>0.26200201476375229</v>
          </cell>
          <cell r="F9">
            <v>0.33037782786165371</v>
          </cell>
          <cell r="G9"/>
          <cell r="H9"/>
          <cell r="I9"/>
        </row>
        <row r="10">
          <cell r="A10">
            <v>45753.625</v>
          </cell>
          <cell r="B10" t="str">
            <v>Empoli</v>
          </cell>
          <cell r="C10" t="str">
            <v>Cagliari</v>
          </cell>
          <cell r="D10">
            <v>0.12531438747561571</v>
          </cell>
          <cell r="E10">
            <v>0.81034592183672194</v>
          </cell>
          <cell r="F10">
            <v>6.4339690687662141E-2</v>
          </cell>
          <cell r="G10"/>
          <cell r="H10"/>
          <cell r="I10"/>
        </row>
        <row r="11">
          <cell r="A11">
            <v>45753.625</v>
          </cell>
          <cell r="B11" t="str">
            <v>Torino</v>
          </cell>
          <cell r="C11" t="str">
            <v>Verona</v>
          </cell>
          <cell r="D11">
            <v>0.52488297435553277</v>
          </cell>
          <cell r="E11">
            <v>0.30863927399479513</v>
          </cell>
          <cell r="F11">
            <v>0.16647775164967091</v>
          </cell>
          <cell r="G11"/>
          <cell r="H11"/>
          <cell r="I11"/>
        </row>
        <row r="12">
          <cell r="A12">
            <v>45753.645833333343</v>
          </cell>
          <cell r="B12" t="str">
            <v>Nacional</v>
          </cell>
          <cell r="C12" t="str">
            <v>Estrela</v>
          </cell>
          <cell r="D12">
            <v>0.88813131605389639</v>
          </cell>
          <cell r="E12">
            <v>8.5002515242159543E-2</v>
          </cell>
          <cell r="F12">
            <v>2.6866168703945131E-2</v>
          </cell>
          <cell r="G12"/>
          <cell r="H12"/>
          <cell r="I12"/>
        </row>
        <row r="13">
          <cell r="A13">
            <v>45753.645833333343</v>
          </cell>
          <cell r="B13" t="str">
            <v>St Pauli</v>
          </cell>
          <cell r="C13" t="str">
            <v>M'gladbach</v>
          </cell>
          <cell r="D13">
            <v>2.1704378841327652E-3</v>
          </cell>
          <cell r="E13">
            <v>5.8295492387751682E-2</v>
          </cell>
          <cell r="F13">
            <v>0.93953406972811515</v>
          </cell>
          <cell r="G13"/>
          <cell r="H13"/>
          <cell r="I13"/>
        </row>
        <row r="14">
          <cell r="A14">
            <v>45753.677083333343</v>
          </cell>
          <cell r="B14" t="str">
            <v>Sevilla</v>
          </cell>
          <cell r="C14" t="str">
            <v>Ath Madrid</v>
          </cell>
          <cell r="D14">
            <v>6.6307965652329437E-2</v>
          </cell>
          <cell r="E14">
            <v>7.6659996509573697E-2</v>
          </cell>
          <cell r="F14">
            <v>0.85703203783809645</v>
          </cell>
          <cell r="G14"/>
          <cell r="H14"/>
          <cell r="I14"/>
        </row>
        <row r="15">
          <cell r="A15">
            <v>45753.6875</v>
          </cell>
          <cell r="B15" t="str">
            <v>Man United</v>
          </cell>
          <cell r="C15" t="str">
            <v>Man City</v>
          </cell>
          <cell r="D15">
            <v>0.29623850752522451</v>
          </cell>
          <cell r="E15">
            <v>0.16810128475650871</v>
          </cell>
          <cell r="F15">
            <v>0.53566020771826517</v>
          </cell>
          <cell r="G15"/>
          <cell r="H15"/>
          <cell r="I15"/>
        </row>
        <row r="16">
          <cell r="A16">
            <v>45753.697916666657</v>
          </cell>
          <cell r="B16" t="str">
            <v>Ajax</v>
          </cell>
          <cell r="C16" t="str">
            <v>NAC Breda</v>
          </cell>
          <cell r="D16">
            <v>0.94192093011973477</v>
          </cell>
          <cell r="E16">
            <v>5.3605305003402361E-2</v>
          </cell>
          <cell r="F16">
            <v>4.4737648768639667E-3</v>
          </cell>
          <cell r="G16"/>
          <cell r="H16"/>
          <cell r="I16"/>
        </row>
        <row r="17">
          <cell r="A17">
            <v>45753.71875</v>
          </cell>
          <cell r="B17" t="str">
            <v>Reims</v>
          </cell>
          <cell r="C17" t="str">
            <v>Strasbourg</v>
          </cell>
          <cell r="D17">
            <v>1.6336090419902732E-2</v>
          </cell>
          <cell r="E17">
            <v>5.1366587330780533E-2</v>
          </cell>
          <cell r="F17">
            <v>0.93229732224931683</v>
          </cell>
          <cell r="G17"/>
          <cell r="H17"/>
          <cell r="I17"/>
        </row>
        <row r="18">
          <cell r="A18">
            <v>45753.71875</v>
          </cell>
          <cell r="B18" t="str">
            <v>Montpellier</v>
          </cell>
          <cell r="C18" t="str">
            <v>Le Havre</v>
          </cell>
          <cell r="D18">
            <v>1.5732534459876431E-2</v>
          </cell>
          <cell r="E18">
            <v>8.1976681915216731E-2</v>
          </cell>
          <cell r="F18">
            <v>0.90229078362490667</v>
          </cell>
          <cell r="G18"/>
          <cell r="H18"/>
          <cell r="I18"/>
        </row>
        <row r="19">
          <cell r="A19">
            <v>45753.71875</v>
          </cell>
          <cell r="B19" t="str">
            <v>Rennes</v>
          </cell>
          <cell r="C19" t="str">
            <v>Auxerre</v>
          </cell>
          <cell r="D19">
            <v>4.1603395236546957E-2</v>
          </cell>
          <cell r="E19">
            <v>0.22781670811468799</v>
          </cell>
          <cell r="F19">
            <v>0.73057989664876599</v>
          </cell>
          <cell r="G19"/>
          <cell r="H19"/>
          <cell r="I19"/>
        </row>
        <row r="20">
          <cell r="A20">
            <v>45753.729166666657</v>
          </cell>
          <cell r="B20" t="str">
            <v>Union Berlin</v>
          </cell>
          <cell r="C20" t="str">
            <v>Wolfsburg</v>
          </cell>
          <cell r="D20">
            <v>6.6208374095084607E-2</v>
          </cell>
          <cell r="E20">
            <v>0.12780911640340681</v>
          </cell>
          <cell r="F20">
            <v>0.80598250950150996</v>
          </cell>
          <cell r="G20"/>
          <cell r="H20"/>
          <cell r="I20"/>
        </row>
        <row r="21">
          <cell r="A21">
            <v>45753.75</v>
          </cell>
          <cell r="B21" t="str">
            <v>Atalanta</v>
          </cell>
          <cell r="C21" t="str">
            <v>Lazio</v>
          </cell>
          <cell r="D21">
            <v>0.233542168154732</v>
          </cell>
          <cell r="E21">
            <v>0.28698877717827248</v>
          </cell>
          <cell r="F21">
            <v>0.4794690546669963</v>
          </cell>
          <cell r="G21"/>
          <cell r="H21"/>
          <cell r="I21"/>
        </row>
        <row r="22">
          <cell r="A22">
            <v>45753.770833333343</v>
          </cell>
          <cell r="B22" t="str">
            <v>Valladolid</v>
          </cell>
          <cell r="C22" t="str">
            <v>Getafe</v>
          </cell>
          <cell r="D22">
            <v>8.7977982739713162E-2</v>
          </cell>
          <cell r="E22">
            <v>8.3057510221595091E-2</v>
          </cell>
          <cell r="F22">
            <v>0.82896450703869262</v>
          </cell>
          <cell r="G22"/>
          <cell r="H22"/>
          <cell r="I22"/>
        </row>
        <row r="23">
          <cell r="A23">
            <v>45753.864583333343</v>
          </cell>
          <cell r="B23" t="str">
            <v>Roma</v>
          </cell>
          <cell r="C23" t="str">
            <v>Juventus</v>
          </cell>
          <cell r="D23">
            <v>0.84287837337750937</v>
          </cell>
          <cell r="E23">
            <v>8.9214790052099854E-2</v>
          </cell>
          <cell r="F23">
            <v>6.7906836570391288E-2</v>
          </cell>
          <cell r="G23"/>
          <cell r="H23"/>
          <cell r="I23"/>
        </row>
        <row r="24">
          <cell r="A24">
            <v>45753.864583333343</v>
          </cell>
          <cell r="B24" t="str">
            <v>Marseille</v>
          </cell>
          <cell r="C24" t="str">
            <v>Toulouse</v>
          </cell>
          <cell r="D24">
            <v>0.1162325216719954</v>
          </cell>
          <cell r="E24">
            <v>0.78101530899372384</v>
          </cell>
          <cell r="F24">
            <v>0.10275216933427921</v>
          </cell>
          <cell r="G24"/>
          <cell r="H24"/>
          <cell r="I24"/>
        </row>
        <row r="25">
          <cell r="A25">
            <v>45753.875</v>
          </cell>
          <cell r="B25" t="str">
            <v>Villarreal</v>
          </cell>
          <cell r="C25" t="str">
            <v>Ath Bilbao</v>
          </cell>
          <cell r="D25">
            <v>0.84138552328585381</v>
          </cell>
          <cell r="E25">
            <v>0.1172589813807315</v>
          </cell>
          <cell r="F25">
            <v>4.1355495333416259E-2</v>
          </cell>
          <cell r="G25"/>
          <cell r="H25"/>
          <cell r="I25"/>
        </row>
        <row r="26">
          <cell r="A26">
            <v>45754.78125</v>
          </cell>
          <cell r="B26" t="str">
            <v>Farense</v>
          </cell>
          <cell r="C26" t="str">
            <v>Casa Pia</v>
          </cell>
          <cell r="D26">
            <v>0.17956118614166719</v>
          </cell>
          <cell r="E26">
            <v>0.13102266558196021</v>
          </cell>
          <cell r="F26">
            <v>0.68941614827637343</v>
          </cell>
          <cell r="G26"/>
          <cell r="H26"/>
          <cell r="I26"/>
        </row>
        <row r="27">
          <cell r="A27">
            <v>45754.833333333343</v>
          </cell>
          <cell r="B27" t="str">
            <v>Leicester</v>
          </cell>
          <cell r="C27" t="str">
            <v>Newcastle</v>
          </cell>
          <cell r="D27">
            <v>7.0931810003362419E-2</v>
          </cell>
          <cell r="E27">
            <v>0.50395008553075948</v>
          </cell>
          <cell r="F27">
            <v>0.42511810446587872</v>
          </cell>
          <cell r="G27"/>
          <cell r="H27"/>
          <cell r="I27"/>
        </row>
        <row r="28">
          <cell r="A28">
            <v>45754.84375</v>
          </cell>
          <cell r="B28" t="str">
            <v>Rio Ave</v>
          </cell>
          <cell r="C28" t="str">
            <v>Boavista</v>
          </cell>
          <cell r="D28">
            <v>0.55458988753952543</v>
          </cell>
          <cell r="E28">
            <v>0.29426119112388671</v>
          </cell>
          <cell r="F28">
            <v>0.15114892133658731</v>
          </cell>
          <cell r="G28"/>
          <cell r="H28"/>
          <cell r="I28"/>
        </row>
        <row r="29">
          <cell r="A29">
            <v>45754.864583333343</v>
          </cell>
          <cell r="B29" t="str">
            <v>Sp Lisbon</v>
          </cell>
          <cell r="C29" t="str">
            <v>Sp Braga</v>
          </cell>
          <cell r="D29">
            <v>0.95117621531742458</v>
          </cell>
          <cell r="E29">
            <v>4.482461243198025E-2</v>
          </cell>
          <cell r="F29">
            <v>3.999172250593896E-3</v>
          </cell>
          <cell r="G29"/>
          <cell r="H29"/>
          <cell r="I29"/>
        </row>
        <row r="30">
          <cell r="A30">
            <v>45754.864583333343</v>
          </cell>
          <cell r="B30" t="str">
            <v>Bologna</v>
          </cell>
          <cell r="C30" t="str">
            <v>Napoli</v>
          </cell>
          <cell r="D30">
            <v>0.9040136949408677</v>
          </cell>
          <cell r="E30">
            <v>7.9818557098727871E-2</v>
          </cell>
          <cell r="F30">
            <v>1.6167747960406171E-2</v>
          </cell>
          <cell r="G30"/>
          <cell r="H30"/>
          <cell r="I30"/>
        </row>
        <row r="31">
          <cell r="A31">
            <v>45754.875</v>
          </cell>
          <cell r="B31" t="str">
            <v>Leganes</v>
          </cell>
          <cell r="C31" t="str">
            <v>Osasuna</v>
          </cell>
          <cell r="D31">
            <v>0.26047525863698823</v>
          </cell>
          <cell r="E31">
            <v>0.56216750486328959</v>
          </cell>
          <cell r="F31">
            <v>0.1773572364997206</v>
          </cell>
          <cell r="G31"/>
          <cell r="H31"/>
          <cell r="I31"/>
        </row>
        <row r="32">
          <cell r="A32">
            <v>45758.854166666657</v>
          </cell>
          <cell r="B32" t="str">
            <v>Wolfsburg</v>
          </cell>
          <cell r="C32" t="str">
            <v>RB Leipzig</v>
          </cell>
          <cell r="D32">
            <v>2.5247839695903801E-2</v>
          </cell>
          <cell r="E32">
            <v>0.29045978019965762</v>
          </cell>
          <cell r="F32">
            <v>0.68429238010443882</v>
          </cell>
          <cell r="G32"/>
          <cell r="H32"/>
          <cell r="I32"/>
        </row>
        <row r="33">
          <cell r="A33">
            <v>45758.864583333343</v>
          </cell>
          <cell r="B33" t="str">
            <v>Udinese</v>
          </cell>
          <cell r="C33" t="str">
            <v>Milan</v>
          </cell>
          <cell r="D33">
            <v>0.34708327680070977</v>
          </cell>
          <cell r="E33">
            <v>0.2236121214241365</v>
          </cell>
          <cell r="F33">
            <v>0.42930460177515312</v>
          </cell>
          <cell r="G33"/>
          <cell r="H33"/>
          <cell r="I33"/>
        </row>
        <row r="34">
          <cell r="A34">
            <v>45758.864583333343</v>
          </cell>
          <cell r="B34" t="str">
            <v>Lens</v>
          </cell>
          <cell r="C34" t="str">
            <v>Reims</v>
          </cell>
          <cell r="D34">
            <v>0.35070665839566839</v>
          </cell>
          <cell r="E34">
            <v>0.33068035910412469</v>
          </cell>
          <cell r="F34">
            <v>0.31861298250020659</v>
          </cell>
          <cell r="G34"/>
          <cell r="H34"/>
          <cell r="I34"/>
        </row>
        <row r="35">
          <cell r="A35">
            <v>45758.875</v>
          </cell>
          <cell r="B35" t="str">
            <v>Valencia</v>
          </cell>
          <cell r="C35" t="str">
            <v>Sevilla</v>
          </cell>
          <cell r="D35">
            <v>0.46645214221628678</v>
          </cell>
          <cell r="E35">
            <v>0.21711169747435541</v>
          </cell>
          <cell r="F35">
            <v>0.31643616030935751</v>
          </cell>
          <cell r="G35"/>
          <cell r="H35"/>
          <cell r="I35"/>
        </row>
      </sheetData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9"/>
  <sheetViews>
    <sheetView tabSelected="1" zoomScaleNormal="100" workbookViewId="0">
      <selection activeCell="F9" sqref="F9"/>
    </sheetView>
  </sheetViews>
  <sheetFormatPr defaultRowHeight="14.5" x14ac:dyDescent="0.35"/>
  <cols>
    <col min="1" max="1" width="15.7265625" bestFit="1" customWidth="1"/>
    <col min="2" max="2" width="14.453125" bestFit="1" customWidth="1"/>
    <col min="3" max="3" width="16.54296875" bestFit="1" customWidth="1"/>
    <col min="4" max="6" width="12" bestFit="1" customWidth="1"/>
    <col min="10" max="10" width="11.1796875" customWidth="1"/>
    <col min="11" max="12" width="10.54296875" bestFit="1" customWidth="1"/>
  </cols>
  <sheetData>
    <row r="1" spans="1:12" x14ac:dyDescent="0.35">
      <c r="A1" t="str">
        <f>[1]Sheet1!$A$1:$I$59</f>
        <v>Date</v>
      </c>
      <c r="B1" t="str">
        <f>[1]Sheet1!$A$1:$I$59</f>
        <v>HomeTeam</v>
      </c>
      <c r="C1" t="str">
        <f>[1]Sheet1!$A$1:$I$59</f>
        <v>AwayTeam</v>
      </c>
      <c r="D1" t="str">
        <f>[1]Sheet1!$A$1:$I$59</f>
        <v>H_gNB_prob</v>
      </c>
      <c r="E1" t="str">
        <f>[1]Sheet1!$A$1:$I$59</f>
        <v>D_gNB_prob</v>
      </c>
      <c r="F1" t="str">
        <f>[1]Sheet1!$A$1:$I$59</f>
        <v>A_gNB_prob</v>
      </c>
      <c r="G1" t="str">
        <f>[1]Sheet1!$A$1:$I$59</f>
        <v>H_odds</v>
      </c>
      <c r="H1" t="str">
        <f>[1]Sheet1!$A$1:$I$59</f>
        <v>D_odds</v>
      </c>
      <c r="I1" t="str">
        <f>[1]Sheet1!$A$1:$I$59</f>
        <v>A_odds</v>
      </c>
      <c r="J1" t="s">
        <v>0</v>
      </c>
      <c r="K1" t="s">
        <v>1</v>
      </c>
      <c r="L1" t="s">
        <v>2</v>
      </c>
    </row>
    <row r="2" spans="1:12" x14ac:dyDescent="0.35">
      <c r="A2" s="2">
        <f>[1]Sheet1!$A$1:$I$59</f>
        <v>45753.520833333343</v>
      </c>
      <c r="B2" t="str">
        <f>[1]Sheet1!$A$1:$I$59</f>
        <v>Lecce</v>
      </c>
      <c r="C2" t="str">
        <f>[1]Sheet1!$A$1:$I$59</f>
        <v>Venezia</v>
      </c>
      <c r="D2">
        <f>[1]Sheet1!$A$1:$I$59</f>
        <v>0.29015993047487743</v>
      </c>
      <c r="E2">
        <f>[1]Sheet1!$A$1:$I$59</f>
        <v>0.30779404523303172</v>
      </c>
      <c r="F2">
        <f>[1]Sheet1!$A$1:$I$59</f>
        <v>0.40204602429209102</v>
      </c>
      <c r="G2">
        <v>2.42</v>
      </c>
      <c r="H2">
        <v>3.05</v>
      </c>
      <c r="I2">
        <v>3.4</v>
      </c>
      <c r="J2" s="1">
        <f>IF(G2=0,"",IF(D2&gt;=1/G2,(D2-1/G2)*10000/(G2-1)/7,0))</f>
        <v>0</v>
      </c>
      <c r="K2" s="1">
        <f t="shared" ref="K2:L2" si="0">IF(H2=0,"",IF(E2&gt;=1/H2,(E2-1/H2)*10000/(H2-1)/7,0))</f>
        <v>0</v>
      </c>
      <c r="L2" s="1">
        <f t="shared" si="0"/>
        <v>64.243081686468742</v>
      </c>
    </row>
    <row r="3" spans="1:12" x14ac:dyDescent="0.35">
      <c r="A3" s="2">
        <f>[1]Sheet1!$A$1:$I$59</f>
        <v>45753.541666666657</v>
      </c>
      <c r="B3" t="str">
        <f>[1]Sheet1!$A$1:$I$59</f>
        <v>Las Palmas</v>
      </c>
      <c r="C3" t="str">
        <f>[1]Sheet1!$A$1:$I$59</f>
        <v>Sociedad</v>
      </c>
      <c r="D3">
        <f>[1]Sheet1!$A$1:$I$59</f>
        <v>0.28181390641139381</v>
      </c>
      <c r="E3">
        <f>[1]Sheet1!$A$1:$I$59</f>
        <v>0.1137533504872498</v>
      </c>
      <c r="F3">
        <f>[1]Sheet1!$A$1:$I$59</f>
        <v>0.60443274310135608</v>
      </c>
      <c r="G3">
        <v>3.65</v>
      </c>
      <c r="H3">
        <v>3.35</v>
      </c>
      <c r="I3">
        <v>2.17</v>
      </c>
      <c r="J3" s="1">
        <f t="shared" ref="J3:J28" si="1">IF(G3=0,"",IF(D3&gt;=1/G3,(D3-1/G3)*10000/(G3-1)/7,0))</f>
        <v>4.2271178823007007</v>
      </c>
      <c r="K3" s="1">
        <f t="shared" ref="K3:K28" si="2">IF(H3=0,"",IF(E3&gt;=1/H3,(E3-1/H3)*10000/(H3-1)/7,0))</f>
        <v>0</v>
      </c>
      <c r="L3" s="1">
        <f t="shared" ref="L3:L28" si="3">IF(I3=0,"",IF(F3&gt;=1/I3,(F3-1/I3)*10000/(I3-1)/7,0))</f>
        <v>175.33974360659155</v>
      </c>
    </row>
    <row r="4" spans="1:12" x14ac:dyDescent="0.35">
      <c r="A4" s="2">
        <f>[1]Sheet1!$A$1:$I$59</f>
        <v>45753.583333333343</v>
      </c>
      <c r="B4" t="str">
        <f>[1]Sheet1!$A$1:$I$59</f>
        <v>Tottenham</v>
      </c>
      <c r="C4" t="str">
        <f>[1]Sheet1!$A$1:$I$59</f>
        <v>Southampton</v>
      </c>
      <c r="D4">
        <f>[1]Sheet1!$A$1:$I$59</f>
        <v>0.70314096901968237</v>
      </c>
      <c r="E4">
        <f>[1]Sheet1!$A$1:$I$59</f>
        <v>0.14965297495047211</v>
      </c>
      <c r="F4">
        <f>[1]Sheet1!$A$1:$I$59</f>
        <v>0.14720605602984679</v>
      </c>
      <c r="G4">
        <v>1.44</v>
      </c>
      <c r="H4">
        <v>5</v>
      </c>
      <c r="I4">
        <v>7</v>
      </c>
      <c r="J4" s="1">
        <f t="shared" si="1"/>
        <v>28.235469400123225</v>
      </c>
      <c r="K4" s="1">
        <f t="shared" si="2"/>
        <v>0</v>
      </c>
      <c r="L4" s="1">
        <f t="shared" si="3"/>
        <v>1.0354555173104629</v>
      </c>
    </row>
    <row r="5" spans="1:12" x14ac:dyDescent="0.35">
      <c r="A5" s="2">
        <f>[1]Sheet1!$A$1:$I$59</f>
        <v>45753.583333333343</v>
      </c>
      <c r="B5" t="str">
        <f>[1]Sheet1!$A$1:$I$59</f>
        <v>Brentford</v>
      </c>
      <c r="C5" t="str">
        <f>[1]Sheet1!$A$1:$I$59</f>
        <v>Chelsea</v>
      </c>
      <c r="D5">
        <f>[1]Sheet1!$A$1:$I$59</f>
        <v>0.29282406808822198</v>
      </c>
      <c r="E5">
        <f>[1]Sheet1!$A$1:$I$59</f>
        <v>0.27975202286562623</v>
      </c>
      <c r="F5">
        <f>[1]Sheet1!$A$1:$I$59</f>
        <v>0.42742390904615052</v>
      </c>
      <c r="G5">
        <v>3.15</v>
      </c>
      <c r="H5">
        <v>3.8</v>
      </c>
      <c r="I5">
        <v>2.2000000000000002</v>
      </c>
      <c r="J5" s="1">
        <f t="shared" si="1"/>
        <v>0</v>
      </c>
      <c r="K5" s="1">
        <f t="shared" si="2"/>
        <v>8.4663919024408862</v>
      </c>
      <c r="L5" s="1">
        <f t="shared" si="3"/>
        <v>0</v>
      </c>
    </row>
    <row r="6" spans="1:12" x14ac:dyDescent="0.35">
      <c r="A6" s="2">
        <f>[1]Sheet1!$A$1:$I$59</f>
        <v>45753.583333333343</v>
      </c>
      <c r="B6" t="str">
        <f>[1]Sheet1!$A$1:$I$59</f>
        <v>Fulham</v>
      </c>
      <c r="C6" t="str">
        <f>[1]Sheet1!$A$1:$I$59</f>
        <v>Liverpool</v>
      </c>
      <c r="D6">
        <f>[1]Sheet1!$A$1:$I$59</f>
        <v>0.12772523142666459</v>
      </c>
      <c r="E6">
        <f>[1]Sheet1!$A$1:$I$59</f>
        <v>8.2013927578382162E-2</v>
      </c>
      <c r="F6">
        <f>[1]Sheet1!$A$1:$I$59</f>
        <v>0.79026084099495275</v>
      </c>
      <c r="G6">
        <v>4.2</v>
      </c>
      <c r="H6">
        <v>3.75</v>
      </c>
      <c r="I6">
        <v>1.89</v>
      </c>
      <c r="J6" s="1">
        <f t="shared" si="1"/>
        <v>0</v>
      </c>
      <c r="K6" s="1">
        <f t="shared" si="2"/>
        <v>0</v>
      </c>
      <c r="L6" s="1">
        <f t="shared" si="3"/>
        <v>419.19793241480511</v>
      </c>
    </row>
    <row r="7" spans="1:12" x14ac:dyDescent="0.35">
      <c r="A7" s="2">
        <f>[1]Sheet1!$A$1:$I$59</f>
        <v>45753.604166666657</v>
      </c>
      <c r="B7" t="str">
        <f>[1]Sheet1!$A$1:$I$59</f>
        <v>Go Ahead Eagles</v>
      </c>
      <c r="C7" t="str">
        <f>[1]Sheet1!$A$1:$I$59</f>
        <v>Utrecht</v>
      </c>
      <c r="D7">
        <f>[1]Sheet1!$A$1:$I$59</f>
        <v>0.1456930262892355</v>
      </c>
      <c r="E7">
        <f>[1]Sheet1!$A$1:$I$59</f>
        <v>0.19808268556841699</v>
      </c>
      <c r="F7">
        <f>[1]Sheet1!$A$1:$I$59</f>
        <v>0.65622428814234701</v>
      </c>
      <c r="G7">
        <v>2.2200000000000002</v>
      </c>
      <c r="H7">
        <v>3.6</v>
      </c>
      <c r="I7">
        <v>3.05</v>
      </c>
      <c r="J7" s="1">
        <f t="shared" si="1"/>
        <v>0</v>
      </c>
      <c r="K7" s="1">
        <f t="shared" si="2"/>
        <v>0</v>
      </c>
      <c r="L7" s="1">
        <f t="shared" si="3"/>
        <v>228.81911894308755</v>
      </c>
    </row>
    <row r="8" spans="1:12" x14ac:dyDescent="0.35">
      <c r="A8" s="2">
        <f>[1]Sheet1!$A$1:$I$59</f>
        <v>45753.604166666657</v>
      </c>
      <c r="B8" t="str">
        <f>[1]Sheet1!$A$1:$I$59</f>
        <v>Sparta Rotterdam</v>
      </c>
      <c r="C8" t="str">
        <f>[1]Sheet1!$A$1:$I$59</f>
        <v>Nijmegen</v>
      </c>
      <c r="D8">
        <f>[1]Sheet1!$A$1:$I$59</f>
        <v>0.8655826675256274</v>
      </c>
      <c r="E8">
        <f>[1]Sheet1!$A$1:$I$59</f>
        <v>8.0284543707895686E-2</v>
      </c>
      <c r="F8">
        <f>[1]Sheet1!$A$1:$I$59</f>
        <v>5.4132788766477459E-2</v>
      </c>
      <c r="G8">
        <v>1.8</v>
      </c>
      <c r="H8">
        <v>3.75</v>
      </c>
      <c r="I8">
        <v>4.3499999999999996</v>
      </c>
      <c r="J8" s="1">
        <f t="shared" si="1"/>
        <v>553.61984280369973</v>
      </c>
      <c r="K8" s="1">
        <f t="shared" si="2"/>
        <v>0</v>
      </c>
      <c r="L8" s="1">
        <f t="shared" si="3"/>
        <v>0</v>
      </c>
    </row>
    <row r="9" spans="1:12" x14ac:dyDescent="0.35">
      <c r="A9" s="2">
        <f>[1]Sheet1!$A$1:$I$59</f>
        <v>45753.625</v>
      </c>
      <c r="B9" t="str">
        <f>[1]Sheet1!$A$1:$I$59</f>
        <v>Lens</v>
      </c>
      <c r="C9" t="str">
        <f>[1]Sheet1!$A$1:$I$59</f>
        <v>St Etienne</v>
      </c>
      <c r="D9">
        <f>[1]Sheet1!$A$1:$I$59</f>
        <v>0.40762015737459251</v>
      </c>
      <c r="E9">
        <f>[1]Sheet1!$A$1:$I$59</f>
        <v>0.26200201476375229</v>
      </c>
      <c r="F9">
        <f>[1]Sheet1!$A$1:$I$59</f>
        <v>0.33037782786165371</v>
      </c>
      <c r="G9">
        <v>1.65</v>
      </c>
      <c r="H9">
        <v>4.3</v>
      </c>
      <c r="I9">
        <v>5</v>
      </c>
      <c r="J9" s="1">
        <f t="shared" si="1"/>
        <v>0</v>
      </c>
      <c r="K9" s="1">
        <f t="shared" si="2"/>
        <v>12.746266332843536</v>
      </c>
      <c r="L9" s="1">
        <f t="shared" si="3"/>
        <v>46.563509950590607</v>
      </c>
    </row>
    <row r="10" spans="1:12" x14ac:dyDescent="0.35">
      <c r="A10" s="2">
        <f>[1]Sheet1!$A$1:$I$59</f>
        <v>45753.625</v>
      </c>
      <c r="B10" t="str">
        <f>[1]Sheet1!$A$1:$I$59</f>
        <v>Empoli</v>
      </c>
      <c r="C10" t="str">
        <f>[1]Sheet1!$A$1:$I$59</f>
        <v>Cagliari</v>
      </c>
      <c r="D10">
        <f>[1]Sheet1!$A$1:$I$59</f>
        <v>0.12531438747561571</v>
      </c>
      <c r="E10">
        <f>[1]Sheet1!$A$1:$I$59</f>
        <v>0.81034592183672194</v>
      </c>
      <c r="F10">
        <f>[1]Sheet1!$A$1:$I$59</f>
        <v>6.4339690687662141E-2</v>
      </c>
      <c r="G10">
        <v>2.62</v>
      </c>
      <c r="H10">
        <v>3.05</v>
      </c>
      <c r="I10">
        <v>3.05</v>
      </c>
      <c r="J10" s="1">
        <f t="shared" si="1"/>
        <v>0</v>
      </c>
      <c r="K10" s="1">
        <f t="shared" si="2"/>
        <v>336.22095427017808</v>
      </c>
      <c r="L10" s="1">
        <f t="shared" si="3"/>
        <v>0</v>
      </c>
    </row>
    <row r="11" spans="1:12" x14ac:dyDescent="0.35">
      <c r="A11" s="2">
        <f>[1]Sheet1!$A$1:$I$59</f>
        <v>45753.625</v>
      </c>
      <c r="B11" t="str">
        <f>[1]Sheet1!$A$1:$I$59</f>
        <v>Torino</v>
      </c>
      <c r="C11" t="str">
        <f>[1]Sheet1!$A$1:$I$59</f>
        <v>Verona</v>
      </c>
      <c r="D11">
        <f>[1]Sheet1!$A$1:$I$59</f>
        <v>0.52488297435553277</v>
      </c>
      <c r="E11">
        <f>[1]Sheet1!$A$1:$I$59</f>
        <v>0.30863927399479513</v>
      </c>
      <c r="F11">
        <f>[1]Sheet1!$A$1:$I$59</f>
        <v>0.16647775164967091</v>
      </c>
      <c r="G11">
        <v>1.91</v>
      </c>
      <c r="H11">
        <v>3.3</v>
      </c>
      <c r="I11">
        <v>4.95</v>
      </c>
      <c r="J11" s="1">
        <f t="shared" si="1"/>
        <v>2.0765540525102124</v>
      </c>
      <c r="K11" s="1">
        <f t="shared" si="2"/>
        <v>3.4838328972000552</v>
      </c>
      <c r="L11" s="1">
        <f t="shared" si="3"/>
        <v>0</v>
      </c>
    </row>
    <row r="12" spans="1:12" x14ac:dyDescent="0.35">
      <c r="A12" s="2">
        <f>[1]Sheet1!$A$1:$I$59</f>
        <v>45753.645833333343</v>
      </c>
      <c r="B12" t="str">
        <f>[1]Sheet1!$A$1:$I$59</f>
        <v>Nacional</v>
      </c>
      <c r="C12" t="str">
        <f>[1]Sheet1!$A$1:$I$59</f>
        <v>Estrela</v>
      </c>
      <c r="D12">
        <f>[1]Sheet1!$A$1:$I$59</f>
        <v>0.88813131605389639</v>
      </c>
      <c r="E12">
        <f>[1]Sheet1!$A$1:$I$59</f>
        <v>8.5002515242159543E-2</v>
      </c>
      <c r="F12">
        <f>[1]Sheet1!$A$1:$I$59</f>
        <v>2.6866168703945131E-2</v>
      </c>
      <c r="G12">
        <v>2.04</v>
      </c>
      <c r="H12">
        <v>3.25</v>
      </c>
      <c r="I12">
        <v>3.85</v>
      </c>
      <c r="J12" s="1">
        <f t="shared" si="1"/>
        <v>546.61433739357665</v>
      </c>
      <c r="K12" s="1">
        <f t="shared" si="2"/>
        <v>0</v>
      </c>
      <c r="L12" s="1">
        <f t="shared" si="3"/>
        <v>0</v>
      </c>
    </row>
    <row r="13" spans="1:12" x14ac:dyDescent="0.35">
      <c r="A13" s="2">
        <f>[1]Sheet1!$A$1:$I$59</f>
        <v>45753.645833333343</v>
      </c>
      <c r="B13" t="str">
        <f>[1]Sheet1!$A$1:$I$59</f>
        <v>St Pauli</v>
      </c>
      <c r="C13" t="str">
        <f>[1]Sheet1!$A$1:$I$59</f>
        <v>M'gladbach</v>
      </c>
      <c r="D13">
        <f>[1]Sheet1!$A$1:$I$59</f>
        <v>2.1704378841327652E-3</v>
      </c>
      <c r="E13">
        <f>[1]Sheet1!$A$1:$I$59</f>
        <v>5.8295492387751682E-2</v>
      </c>
      <c r="F13">
        <f>[1]Sheet1!$A$1:$I$59</f>
        <v>0.93953406972811515</v>
      </c>
      <c r="G13">
        <v>2.2799999999999998</v>
      </c>
      <c r="H13">
        <v>3.55</v>
      </c>
      <c r="I13">
        <v>3.2</v>
      </c>
      <c r="J13" s="1">
        <f t="shared" si="1"/>
        <v>0</v>
      </c>
      <c r="K13" s="1">
        <f t="shared" si="2"/>
        <v>0</v>
      </c>
      <c r="L13" s="1">
        <f t="shared" si="3"/>
        <v>407.16498034293187</v>
      </c>
    </row>
    <row r="14" spans="1:12" x14ac:dyDescent="0.35">
      <c r="A14" s="2">
        <f>[1]Sheet1!$A$1:$I$59</f>
        <v>45753.677083333343</v>
      </c>
      <c r="B14" t="str">
        <f>[1]Sheet1!$A$1:$I$59</f>
        <v>Sevilla</v>
      </c>
      <c r="C14" t="str">
        <f>[1]Sheet1!$A$1:$I$59</f>
        <v>Ath Madrid</v>
      </c>
      <c r="D14">
        <f>[1]Sheet1!$A$1:$I$59</f>
        <v>6.6307965652329437E-2</v>
      </c>
      <c r="E14">
        <f>[1]Sheet1!$A$1:$I$59</f>
        <v>7.6659996509573697E-2</v>
      </c>
      <c r="F14">
        <f>[1]Sheet1!$A$1:$I$59</f>
        <v>0.85703203783809645</v>
      </c>
      <c r="G14">
        <v>3.3</v>
      </c>
      <c r="H14">
        <v>3.25</v>
      </c>
      <c r="I14">
        <v>2.36</v>
      </c>
      <c r="J14" s="1">
        <f t="shared" si="1"/>
        <v>0</v>
      </c>
      <c r="K14" s="1">
        <f t="shared" si="2"/>
        <v>0</v>
      </c>
      <c r="L14" s="1">
        <f t="shared" si="3"/>
        <v>455.15044567098147</v>
      </c>
    </row>
    <row r="15" spans="1:12" x14ac:dyDescent="0.35">
      <c r="A15" s="2">
        <f>[1]Sheet1!$A$1:$I$59</f>
        <v>45753.6875</v>
      </c>
      <c r="B15" t="str">
        <f>[1]Sheet1!$A$1:$I$59</f>
        <v>Man United</v>
      </c>
      <c r="C15" t="str">
        <f>[1]Sheet1!$A$1:$I$59</f>
        <v>Man City</v>
      </c>
      <c r="D15">
        <f>[1]Sheet1!$A$1:$I$59</f>
        <v>0.29623850752522451</v>
      </c>
      <c r="E15">
        <f>[1]Sheet1!$A$1:$I$59</f>
        <v>0.16810128475650871</v>
      </c>
      <c r="F15">
        <f>[1]Sheet1!$A$1:$I$59</f>
        <v>0.53566020771826517</v>
      </c>
      <c r="G15">
        <v>3.45</v>
      </c>
      <c r="H15">
        <v>3.8</v>
      </c>
      <c r="I15">
        <v>2.19</v>
      </c>
      <c r="J15" s="1">
        <f t="shared" si="1"/>
        <v>3.722119569362325</v>
      </c>
      <c r="K15" s="1">
        <f t="shared" si="2"/>
        <v>0</v>
      </c>
      <c r="L15" s="1">
        <f t="shared" si="3"/>
        <v>94.884997781578747</v>
      </c>
    </row>
    <row r="16" spans="1:12" x14ac:dyDescent="0.35">
      <c r="A16" s="2">
        <f>[1]Sheet1!$A$1:$I$59</f>
        <v>45753.697916666657</v>
      </c>
      <c r="B16" t="str">
        <f>[1]Sheet1!$A$1:$I$59</f>
        <v>Ajax</v>
      </c>
      <c r="C16" t="str">
        <f>[1]Sheet1!$A$1:$I$59</f>
        <v>NAC Breda</v>
      </c>
      <c r="D16">
        <f>[1]Sheet1!$A$1:$I$59</f>
        <v>0.94192093011973477</v>
      </c>
      <c r="E16">
        <f>[1]Sheet1!$A$1:$I$59</f>
        <v>5.3605305003402361E-2</v>
      </c>
      <c r="F16">
        <f>[1]Sheet1!$A$1:$I$59</f>
        <v>4.4737648768639667E-3</v>
      </c>
      <c r="G16">
        <v>1.26</v>
      </c>
      <c r="H16">
        <v>6</v>
      </c>
      <c r="I16">
        <v>10.5</v>
      </c>
      <c r="J16" s="1">
        <f t="shared" si="1"/>
        <v>814.67107949967669</v>
      </c>
      <c r="K16" s="1">
        <f t="shared" si="2"/>
        <v>0</v>
      </c>
      <c r="L16" s="1">
        <f t="shared" si="3"/>
        <v>0</v>
      </c>
    </row>
    <row r="17" spans="1:12" x14ac:dyDescent="0.35">
      <c r="A17" s="2">
        <f>[1]Sheet1!$A$1:$I$59</f>
        <v>45753.71875</v>
      </c>
      <c r="B17" t="str">
        <f>[1]Sheet1!$A$1:$I$59</f>
        <v>Reims</v>
      </c>
      <c r="C17" t="str">
        <f>[1]Sheet1!$A$1:$I$59</f>
        <v>Strasbourg</v>
      </c>
      <c r="D17">
        <f>[1]Sheet1!$A$1:$I$59</f>
        <v>1.6336090419902732E-2</v>
      </c>
      <c r="E17">
        <f>[1]Sheet1!$A$1:$I$59</f>
        <v>5.1366587330780533E-2</v>
      </c>
      <c r="F17">
        <f>[1]Sheet1!$A$1:$I$59</f>
        <v>0.93229732224931683</v>
      </c>
      <c r="G17">
        <v>3.5</v>
      </c>
      <c r="H17">
        <v>3.55</v>
      </c>
      <c r="I17">
        <v>2.16</v>
      </c>
      <c r="J17" s="1">
        <f t="shared" si="1"/>
        <v>0</v>
      </c>
      <c r="K17" s="1">
        <f t="shared" si="2"/>
        <v>0</v>
      </c>
      <c r="L17" s="1">
        <f t="shared" si="3"/>
        <v>577.99797941669192</v>
      </c>
    </row>
    <row r="18" spans="1:12" x14ac:dyDescent="0.35">
      <c r="A18" s="2">
        <f>[1]Sheet1!$A$1:$I$59</f>
        <v>45753.71875</v>
      </c>
      <c r="B18" t="str">
        <f>[1]Sheet1!$A$1:$I$59</f>
        <v>Montpellier</v>
      </c>
      <c r="C18" t="str">
        <f>[1]Sheet1!$A$1:$I$59</f>
        <v>Le Havre</v>
      </c>
      <c r="D18">
        <f>[1]Sheet1!$A$1:$I$59</f>
        <v>1.5732534459876431E-2</v>
      </c>
      <c r="E18">
        <f>[1]Sheet1!$A$1:$I$59</f>
        <v>8.1976681915216731E-2</v>
      </c>
      <c r="F18">
        <f>[1]Sheet1!$A$1:$I$59</f>
        <v>0.90229078362490667</v>
      </c>
      <c r="G18">
        <v>2.4900000000000002</v>
      </c>
      <c r="H18">
        <v>3.5</v>
      </c>
      <c r="I18">
        <v>2.9</v>
      </c>
      <c r="J18" s="1">
        <f t="shared" si="1"/>
        <v>0</v>
      </c>
      <c r="K18" s="1">
        <f t="shared" si="2"/>
        <v>0</v>
      </c>
      <c r="L18" s="1">
        <f t="shared" si="3"/>
        <v>419.14526121654893</v>
      </c>
    </row>
    <row r="19" spans="1:12" x14ac:dyDescent="0.35">
      <c r="A19" s="2">
        <f>[1]Sheet1!$A$1:$I$59</f>
        <v>45753.71875</v>
      </c>
      <c r="B19" t="str">
        <f>[1]Sheet1!$A$1:$I$59</f>
        <v>Rennes</v>
      </c>
      <c r="C19" t="str">
        <f>[1]Sheet1!$A$1:$I$59</f>
        <v>Auxerre</v>
      </c>
      <c r="D19">
        <f>[1]Sheet1!$A$1:$I$59</f>
        <v>4.1603395236546957E-2</v>
      </c>
      <c r="E19">
        <f>[1]Sheet1!$A$1:$I$59</f>
        <v>0.22781670811468799</v>
      </c>
      <c r="F19">
        <f>[1]Sheet1!$A$1:$I$59</f>
        <v>0.73057989664876599</v>
      </c>
      <c r="G19">
        <v>1.84</v>
      </c>
      <c r="H19">
        <v>3.8</v>
      </c>
      <c r="I19">
        <v>4.4000000000000004</v>
      </c>
      <c r="J19" s="1">
        <f t="shared" si="1"/>
        <v>0</v>
      </c>
      <c r="K19" s="1">
        <f t="shared" si="2"/>
        <v>0</v>
      </c>
      <c r="L19" s="1">
        <f t="shared" si="3"/>
        <v>211.47360057816746</v>
      </c>
    </row>
    <row r="20" spans="1:12" x14ac:dyDescent="0.35">
      <c r="A20" s="2">
        <f>[1]Sheet1!$A$1:$I$59</f>
        <v>45753.729166666657</v>
      </c>
      <c r="B20" t="str">
        <f>[1]Sheet1!$A$1:$I$59</f>
        <v>Union Berlin</v>
      </c>
      <c r="C20" t="str">
        <f>[1]Sheet1!$A$1:$I$59</f>
        <v>Wolfsburg</v>
      </c>
      <c r="D20">
        <f>[1]Sheet1!$A$1:$I$59</f>
        <v>6.6208374095084607E-2</v>
      </c>
      <c r="E20">
        <f>[1]Sheet1!$A$1:$I$59</f>
        <v>0.12780911640340681</v>
      </c>
      <c r="F20">
        <f>[1]Sheet1!$A$1:$I$59</f>
        <v>0.80598250950150996</v>
      </c>
      <c r="G20">
        <v>2.37</v>
      </c>
      <c r="H20">
        <v>3.45</v>
      </c>
      <c r="I20">
        <v>3.1</v>
      </c>
      <c r="J20" s="1">
        <f t="shared" si="1"/>
        <v>0</v>
      </c>
      <c r="K20" s="1">
        <f t="shared" si="2"/>
        <v>0</v>
      </c>
      <c r="L20" s="1">
        <f t="shared" si="3"/>
        <v>328.84480567361879</v>
      </c>
    </row>
    <row r="21" spans="1:12" x14ac:dyDescent="0.35">
      <c r="A21" s="2">
        <f>[1]Sheet1!$A$1:$I$59</f>
        <v>45753.75</v>
      </c>
      <c r="B21" t="str">
        <f>[1]Sheet1!$A$1:$I$59</f>
        <v>Atalanta</v>
      </c>
      <c r="C21" t="str">
        <f>[1]Sheet1!$A$1:$I$59</f>
        <v>Lazio</v>
      </c>
      <c r="D21">
        <f>[1]Sheet1!$A$1:$I$59</f>
        <v>0.233542168154732</v>
      </c>
      <c r="E21">
        <f>[1]Sheet1!$A$1:$I$59</f>
        <v>0.28698877717827248</v>
      </c>
      <c r="F21">
        <f>[1]Sheet1!$A$1:$I$59</f>
        <v>0.4794690546669963</v>
      </c>
      <c r="G21">
        <v>1.71</v>
      </c>
      <c r="H21">
        <v>4</v>
      </c>
      <c r="I21">
        <v>5</v>
      </c>
      <c r="J21" s="1">
        <f t="shared" si="1"/>
        <v>0</v>
      </c>
      <c r="K21" s="1">
        <f t="shared" si="2"/>
        <v>17.613703418224993</v>
      </c>
      <c r="L21" s="1">
        <f t="shared" si="3"/>
        <v>99.810376666784379</v>
      </c>
    </row>
    <row r="22" spans="1:12" x14ac:dyDescent="0.35">
      <c r="A22" s="2">
        <f>[1]Sheet1!$A$1:$I$59</f>
        <v>45753.770833333343</v>
      </c>
      <c r="B22" t="str">
        <f>[1]Sheet1!$A$1:$I$59</f>
        <v>Valladolid</v>
      </c>
      <c r="C22" t="str">
        <f>[1]Sheet1!$A$1:$I$59</f>
        <v>Getafe</v>
      </c>
      <c r="D22">
        <f>[1]Sheet1!$A$1:$I$59</f>
        <v>8.7977982739713162E-2</v>
      </c>
      <c r="E22">
        <f>[1]Sheet1!$A$1:$I$59</f>
        <v>8.3057510221595091E-2</v>
      </c>
      <c r="F22">
        <f>[1]Sheet1!$A$1:$I$59</f>
        <v>0.82896450703869262</v>
      </c>
      <c r="J22" s="1" t="str">
        <f t="shared" si="1"/>
        <v/>
      </c>
      <c r="K22" s="1" t="str">
        <f t="shared" si="2"/>
        <v/>
      </c>
      <c r="L22" s="1" t="str">
        <f t="shared" si="3"/>
        <v/>
      </c>
    </row>
    <row r="23" spans="1:12" x14ac:dyDescent="0.35">
      <c r="A23" s="2">
        <f>[1]Sheet1!$A$1:$I$59</f>
        <v>45753.864583333343</v>
      </c>
      <c r="B23" t="str">
        <f>[1]Sheet1!$A$1:$I$59</f>
        <v>Roma</v>
      </c>
      <c r="C23" t="str">
        <f>[1]Sheet1!$A$1:$I$59</f>
        <v>Juventus</v>
      </c>
      <c r="D23">
        <f>[1]Sheet1!$A$1:$I$59</f>
        <v>0.84287837337750937</v>
      </c>
      <c r="E23">
        <f>[1]Sheet1!$A$1:$I$59</f>
        <v>8.9214790052099854E-2</v>
      </c>
      <c r="F23">
        <f>[1]Sheet1!$A$1:$I$59</f>
        <v>6.7906836570391288E-2</v>
      </c>
      <c r="J23" s="1" t="str">
        <f t="shared" si="1"/>
        <v/>
      </c>
      <c r="K23" s="1" t="str">
        <f t="shared" si="2"/>
        <v/>
      </c>
      <c r="L23" s="1" t="str">
        <f t="shared" si="3"/>
        <v/>
      </c>
    </row>
    <row r="24" spans="1:12" x14ac:dyDescent="0.35">
      <c r="A24" s="2">
        <f>[1]Sheet1!$A$1:$I$59</f>
        <v>45753.864583333343</v>
      </c>
      <c r="B24" t="str">
        <f>[1]Sheet1!$A$1:$I$59</f>
        <v>Marseille</v>
      </c>
      <c r="C24" t="str">
        <f>[1]Sheet1!$A$1:$I$59</f>
        <v>Toulouse</v>
      </c>
      <c r="D24">
        <f>[1]Sheet1!$A$1:$I$59</f>
        <v>0.1162325216719954</v>
      </c>
      <c r="E24">
        <f>[1]Sheet1!$A$1:$I$59</f>
        <v>0.78101530899372384</v>
      </c>
      <c r="F24">
        <f>[1]Sheet1!$A$1:$I$59</f>
        <v>0.10275216933427921</v>
      </c>
      <c r="J24" s="1" t="str">
        <f t="shared" si="1"/>
        <v/>
      </c>
      <c r="K24" s="1" t="str">
        <f t="shared" si="2"/>
        <v/>
      </c>
      <c r="L24" s="1" t="str">
        <f t="shared" si="3"/>
        <v/>
      </c>
    </row>
    <row r="25" spans="1:12" x14ac:dyDescent="0.35">
      <c r="A25" s="2">
        <f>[1]Sheet1!$A$1:$I$59</f>
        <v>45753.875</v>
      </c>
      <c r="B25" t="str">
        <f>[1]Sheet1!$A$1:$I$59</f>
        <v>Villarreal</v>
      </c>
      <c r="C25" t="str">
        <f>[1]Sheet1!$A$1:$I$59</f>
        <v>Ath Bilbao</v>
      </c>
      <c r="D25">
        <f>[1]Sheet1!$A$1:$I$59</f>
        <v>0.84138552328585381</v>
      </c>
      <c r="E25">
        <f>[1]Sheet1!$A$1:$I$59</f>
        <v>0.1172589813807315</v>
      </c>
      <c r="F25">
        <f>[1]Sheet1!$A$1:$I$59</f>
        <v>4.1355495333416259E-2</v>
      </c>
      <c r="J25" s="1" t="str">
        <f t="shared" si="1"/>
        <v/>
      </c>
      <c r="K25" s="1" t="str">
        <f t="shared" si="2"/>
        <v/>
      </c>
      <c r="L25" s="1" t="str">
        <f t="shared" si="3"/>
        <v/>
      </c>
    </row>
    <row r="26" spans="1:12" x14ac:dyDescent="0.35">
      <c r="A26" s="2">
        <f>[1]Sheet1!$A$1:$I$59</f>
        <v>45754.78125</v>
      </c>
      <c r="B26" t="str">
        <f>[1]Sheet1!$A$1:$I$59</f>
        <v>Farense</v>
      </c>
      <c r="C26" t="str">
        <f>[1]Sheet1!$A$1:$I$59</f>
        <v>Casa Pia</v>
      </c>
      <c r="D26">
        <f>[1]Sheet1!$A$1:$I$59</f>
        <v>0.17956118614166719</v>
      </c>
      <c r="E26">
        <f>[1]Sheet1!$A$1:$I$59</f>
        <v>0.13102266558196021</v>
      </c>
      <c r="F26">
        <f>[1]Sheet1!$A$1:$I$59</f>
        <v>0.68941614827637343</v>
      </c>
      <c r="J26" s="1" t="str">
        <f t="shared" si="1"/>
        <v/>
      </c>
      <c r="K26" s="1" t="str">
        <f t="shared" si="2"/>
        <v/>
      </c>
      <c r="L26" s="1" t="str">
        <f t="shared" si="3"/>
        <v/>
      </c>
    </row>
    <row r="27" spans="1:12" x14ac:dyDescent="0.35">
      <c r="A27" s="2">
        <f>[1]Sheet1!$A$1:$I$59</f>
        <v>45754.833333333343</v>
      </c>
      <c r="B27" t="str">
        <f>[1]Sheet1!$A$1:$I$59</f>
        <v>Leicester</v>
      </c>
      <c r="C27" t="str">
        <f>[1]Sheet1!$A$1:$I$59</f>
        <v>Newcastle</v>
      </c>
      <c r="D27">
        <f>[1]Sheet1!$A$1:$I$59</f>
        <v>7.0931810003362419E-2</v>
      </c>
      <c r="E27">
        <f>[1]Sheet1!$A$1:$I$59</f>
        <v>0.50395008553075948</v>
      </c>
      <c r="F27">
        <f>[1]Sheet1!$A$1:$I$59</f>
        <v>0.42511810446587872</v>
      </c>
      <c r="J27" s="1" t="str">
        <f t="shared" si="1"/>
        <v/>
      </c>
      <c r="K27" s="1" t="str">
        <f t="shared" si="2"/>
        <v/>
      </c>
      <c r="L27" s="1" t="str">
        <f t="shared" si="3"/>
        <v/>
      </c>
    </row>
    <row r="28" spans="1:12" x14ac:dyDescent="0.35">
      <c r="A28" s="2">
        <f>[1]Sheet1!$A$1:$I$59</f>
        <v>45754.84375</v>
      </c>
      <c r="B28" t="str">
        <f>[1]Sheet1!$A$1:$I$59</f>
        <v>Rio Ave</v>
      </c>
      <c r="C28" t="str">
        <f>[1]Sheet1!$A$1:$I$59</f>
        <v>Boavista</v>
      </c>
      <c r="D28">
        <f>[1]Sheet1!$A$1:$I$59</f>
        <v>0.55458988753952543</v>
      </c>
      <c r="E28">
        <f>[1]Sheet1!$A$1:$I$59</f>
        <v>0.29426119112388671</v>
      </c>
      <c r="F28">
        <f>[1]Sheet1!$A$1:$I$59</f>
        <v>0.15114892133658731</v>
      </c>
      <c r="J28" s="1" t="str">
        <f t="shared" si="1"/>
        <v/>
      </c>
      <c r="K28" s="1" t="str">
        <f t="shared" si="2"/>
        <v/>
      </c>
      <c r="L28" s="1" t="str">
        <f t="shared" si="3"/>
        <v/>
      </c>
    </row>
    <row r="29" spans="1:12" x14ac:dyDescent="0.35">
      <c r="A29" s="2">
        <f>[1]Sheet1!$A$1:$I$59</f>
        <v>45754.864583333343</v>
      </c>
      <c r="B29" t="str">
        <f>[1]Sheet1!$A$1:$I$59</f>
        <v>Sp Lisbon</v>
      </c>
      <c r="C29" t="str">
        <f>[1]Sheet1!$A$1:$I$59</f>
        <v>Sp Braga</v>
      </c>
      <c r="D29">
        <f>[1]Sheet1!$A$1:$I$59</f>
        <v>0.95117621531742458</v>
      </c>
      <c r="E29">
        <f>[1]Sheet1!$A$1:$I$59</f>
        <v>4.482461243198025E-2</v>
      </c>
      <c r="F29">
        <f>[1]Sheet1!$A$1:$I$59</f>
        <v>3.999172250593896E-3</v>
      </c>
      <c r="J29" s="1" t="str">
        <f t="shared" ref="J29:J33" si="4">IF(G29=0,"",IF(D29&gt;=1/G29,(D29-1/G29)*10000/(G29-1)/7,0))</f>
        <v/>
      </c>
      <c r="K29" s="1" t="str">
        <f t="shared" ref="K29:K33" si="5">IF(H29=0,"",IF(E29&gt;=1/H29,(E29-1/H29)*10000/(H29-1)/7,0))</f>
        <v/>
      </c>
      <c r="L29" s="1" t="str">
        <f t="shared" ref="L29:L33" si="6">IF(I29=0,"",IF(F29&gt;=1/I29,(F29-1/I29)*10000/(I29-1)/7,0))</f>
        <v/>
      </c>
    </row>
    <row r="30" spans="1:12" x14ac:dyDescent="0.35">
      <c r="A30" s="2">
        <f>[1]Sheet1!$A$1:$I$59</f>
        <v>45754.864583333343</v>
      </c>
      <c r="B30" t="str">
        <f>[1]Sheet1!$A$1:$I$59</f>
        <v>Bologna</v>
      </c>
      <c r="C30" t="str">
        <f>[1]Sheet1!$A$1:$I$59</f>
        <v>Napoli</v>
      </c>
      <c r="D30">
        <f>[1]Sheet1!$A$1:$I$59</f>
        <v>0.9040136949408677</v>
      </c>
      <c r="E30">
        <f>[1]Sheet1!$A$1:$I$59</f>
        <v>7.9818557098727871E-2</v>
      </c>
      <c r="F30">
        <f>[1]Sheet1!$A$1:$I$59</f>
        <v>1.6167747960406171E-2</v>
      </c>
      <c r="J30" s="1" t="str">
        <f t="shared" si="4"/>
        <v/>
      </c>
      <c r="K30" s="1" t="str">
        <f t="shared" si="5"/>
        <v/>
      </c>
      <c r="L30" s="1" t="str">
        <f t="shared" si="6"/>
        <v/>
      </c>
    </row>
    <row r="31" spans="1:12" x14ac:dyDescent="0.35">
      <c r="A31" s="2">
        <f>[1]Sheet1!$A$1:$I$59</f>
        <v>45754.875</v>
      </c>
      <c r="B31" t="str">
        <f>[1]Sheet1!$A$1:$I$59</f>
        <v>Leganes</v>
      </c>
      <c r="C31" t="str">
        <f>[1]Sheet1!$A$1:$I$59</f>
        <v>Osasuna</v>
      </c>
      <c r="D31">
        <f>[1]Sheet1!$A$1:$I$59</f>
        <v>0.26047525863698823</v>
      </c>
      <c r="E31">
        <f>[1]Sheet1!$A$1:$I$59</f>
        <v>0.56216750486328959</v>
      </c>
      <c r="F31">
        <f>[1]Sheet1!$A$1:$I$59</f>
        <v>0.1773572364997206</v>
      </c>
      <c r="J31" s="1" t="str">
        <f t="shared" si="4"/>
        <v/>
      </c>
      <c r="K31" s="1" t="str">
        <f t="shared" si="5"/>
        <v/>
      </c>
      <c r="L31" s="1" t="str">
        <f t="shared" si="6"/>
        <v/>
      </c>
    </row>
    <row r="32" spans="1:12" x14ac:dyDescent="0.35">
      <c r="A32" s="2">
        <f>[1]Sheet1!$A$1:$I$59</f>
        <v>45758.854166666657</v>
      </c>
      <c r="B32" t="str">
        <f>[1]Sheet1!$A$1:$I$59</f>
        <v>Wolfsburg</v>
      </c>
      <c r="C32" t="str">
        <f>[1]Sheet1!$A$1:$I$59</f>
        <v>RB Leipzig</v>
      </c>
      <c r="D32">
        <f>[1]Sheet1!$A$1:$I$59</f>
        <v>2.5247839695903801E-2</v>
      </c>
      <c r="E32">
        <f>[1]Sheet1!$A$1:$I$59</f>
        <v>0.29045978019965762</v>
      </c>
      <c r="F32">
        <f>[1]Sheet1!$A$1:$I$59</f>
        <v>0.68429238010443882</v>
      </c>
      <c r="J32" s="1" t="str">
        <f t="shared" si="4"/>
        <v/>
      </c>
      <c r="K32" s="1" t="str">
        <f t="shared" si="5"/>
        <v/>
      </c>
      <c r="L32" s="1" t="str">
        <f t="shared" si="6"/>
        <v/>
      </c>
    </row>
    <row r="33" spans="1:14" x14ac:dyDescent="0.35">
      <c r="A33" s="2">
        <f>[1]Sheet1!$A$1:$I$59</f>
        <v>45758.864583333343</v>
      </c>
      <c r="B33" t="str">
        <f>[1]Sheet1!$A$1:$I$59</f>
        <v>Udinese</v>
      </c>
      <c r="C33" t="str">
        <f>[1]Sheet1!$A$1:$I$59</f>
        <v>Milan</v>
      </c>
      <c r="D33">
        <f>[1]Sheet1!$A$1:$I$59</f>
        <v>0.34708327680070977</v>
      </c>
      <c r="E33">
        <f>[1]Sheet1!$A$1:$I$59</f>
        <v>0.2236121214241365</v>
      </c>
      <c r="F33">
        <f>[1]Sheet1!$A$1:$I$59</f>
        <v>0.42930460177515312</v>
      </c>
      <c r="J33" s="1" t="str">
        <f t="shared" si="4"/>
        <v/>
      </c>
      <c r="K33" s="1" t="str">
        <f t="shared" si="5"/>
        <v/>
      </c>
      <c r="L33" s="1" t="str">
        <f t="shared" si="6"/>
        <v/>
      </c>
      <c r="N33" s="1"/>
    </row>
    <row r="34" spans="1:14" x14ac:dyDescent="0.35">
      <c r="A34" s="2">
        <f>[1]Sheet1!$A$1:$I$59</f>
        <v>45758.864583333343</v>
      </c>
      <c r="B34" t="str">
        <f>[1]Sheet1!$A$1:$I$59</f>
        <v>Lens</v>
      </c>
      <c r="C34" t="str">
        <f>[1]Sheet1!$A$1:$I$59</f>
        <v>Reims</v>
      </c>
      <c r="D34">
        <f>[1]Sheet1!$A$1:$I$59</f>
        <v>0.35070665839566839</v>
      </c>
      <c r="E34">
        <f>[1]Sheet1!$A$1:$I$59</f>
        <v>0.33068035910412469</v>
      </c>
      <c r="F34">
        <f>[1]Sheet1!$A$1:$I$59</f>
        <v>0.31861298250020659</v>
      </c>
      <c r="J34" s="1" t="str">
        <f t="shared" ref="J34:J59" si="7">IF(G34=0,"",IF(D34&gt;=1/G34,(D34-1/G34)*10000/(G34-1)/7,0))</f>
        <v/>
      </c>
      <c r="K34" s="1" t="str">
        <f t="shared" ref="K34:K59" si="8">IF(H34=0,"",IF(E34&gt;=1/H34,(E34-1/H34)*10000/(H34-1)/7,0))</f>
        <v/>
      </c>
      <c r="L34" s="1" t="str">
        <f t="shared" ref="L34:L59" si="9">IF(I34=0,"",IF(F34&gt;=1/I34,(F34-1/I34)*10000/(I34-1)/7,0))</f>
        <v/>
      </c>
    </row>
    <row r="35" spans="1:14" x14ac:dyDescent="0.35">
      <c r="A35" s="2">
        <f>[1]Sheet1!$A$1:$I$59</f>
        <v>45758.875</v>
      </c>
      <c r="B35" t="str">
        <f>[1]Sheet1!$A$1:$I$59</f>
        <v>Valencia</v>
      </c>
      <c r="C35" t="str">
        <f>[1]Sheet1!$A$1:$I$59</f>
        <v>Sevilla</v>
      </c>
      <c r="D35">
        <f>[1]Sheet1!$A$1:$I$59</f>
        <v>0.46645214221628678</v>
      </c>
      <c r="E35">
        <f>[1]Sheet1!$A$1:$I$59</f>
        <v>0.21711169747435541</v>
      </c>
      <c r="F35">
        <f>[1]Sheet1!$A$1:$I$59</f>
        <v>0.31643616030935751</v>
      </c>
      <c r="J35" s="1" t="str">
        <f t="shared" si="7"/>
        <v/>
      </c>
      <c r="K35" s="1" t="str">
        <f t="shared" si="8"/>
        <v/>
      </c>
      <c r="L35" s="1" t="str">
        <f t="shared" si="9"/>
        <v/>
      </c>
    </row>
    <row r="36" spans="1:14" x14ac:dyDescent="0.35">
      <c r="A36" s="2">
        <f>[1]Sheet1!$A$1:$I$59</f>
        <v>0</v>
      </c>
      <c r="B36">
        <f>[1]Sheet1!$A$1:$I$59</f>
        <v>0</v>
      </c>
      <c r="C36">
        <f>[1]Sheet1!$A$1:$I$59</f>
        <v>0</v>
      </c>
      <c r="D36">
        <f>[1]Sheet1!$A$1:$I$59</f>
        <v>0</v>
      </c>
      <c r="E36">
        <f>[1]Sheet1!$A$1:$I$59</f>
        <v>0</v>
      </c>
      <c r="F36">
        <f>[1]Sheet1!$A$1:$I$59</f>
        <v>0</v>
      </c>
      <c r="J36" s="1" t="str">
        <f t="shared" si="7"/>
        <v/>
      </c>
      <c r="K36" s="1" t="str">
        <f t="shared" si="8"/>
        <v/>
      </c>
      <c r="L36" s="1" t="str">
        <f t="shared" si="9"/>
        <v/>
      </c>
    </row>
    <row r="37" spans="1:14" x14ac:dyDescent="0.35">
      <c r="A37" s="2">
        <f>[1]Sheet1!$A$1:$I$59</f>
        <v>0</v>
      </c>
      <c r="B37">
        <f>[1]Sheet1!$A$1:$I$59</f>
        <v>0</v>
      </c>
      <c r="C37">
        <f>[1]Sheet1!$A$1:$I$59</f>
        <v>0</v>
      </c>
      <c r="D37">
        <f>[1]Sheet1!$A$1:$I$59</f>
        <v>0</v>
      </c>
      <c r="E37">
        <f>[1]Sheet1!$A$1:$I$59</f>
        <v>0</v>
      </c>
      <c r="F37">
        <f>[1]Sheet1!$A$1:$I$59</f>
        <v>0</v>
      </c>
      <c r="J37" s="1" t="str">
        <f t="shared" si="7"/>
        <v/>
      </c>
      <c r="K37" s="1" t="str">
        <f t="shared" si="8"/>
        <v/>
      </c>
      <c r="L37" s="1" t="str">
        <f t="shared" si="9"/>
        <v/>
      </c>
    </row>
    <row r="38" spans="1:14" x14ac:dyDescent="0.35">
      <c r="A38" s="2">
        <f>[1]Sheet1!$A$1:$I$59</f>
        <v>0</v>
      </c>
      <c r="B38">
        <f>[1]Sheet1!$A$1:$I$59</f>
        <v>0</v>
      </c>
      <c r="C38">
        <f>[1]Sheet1!$A$1:$I$59</f>
        <v>0</v>
      </c>
      <c r="D38">
        <f>[1]Sheet1!$A$1:$I$59</f>
        <v>0</v>
      </c>
      <c r="E38">
        <f>[1]Sheet1!$A$1:$I$59</f>
        <v>0</v>
      </c>
      <c r="F38">
        <f>[1]Sheet1!$A$1:$I$59</f>
        <v>0</v>
      </c>
      <c r="J38" s="1" t="str">
        <f t="shared" si="7"/>
        <v/>
      </c>
      <c r="K38" s="1" t="str">
        <f t="shared" si="8"/>
        <v/>
      </c>
      <c r="L38" s="1" t="str">
        <f t="shared" si="9"/>
        <v/>
      </c>
    </row>
    <row r="39" spans="1:14" x14ac:dyDescent="0.35">
      <c r="A39" s="2">
        <f>[1]Sheet1!$A$1:$I$59</f>
        <v>0</v>
      </c>
      <c r="B39">
        <f>[1]Sheet1!$A$1:$I$59</f>
        <v>0</v>
      </c>
      <c r="C39">
        <f>[1]Sheet1!$A$1:$I$59</f>
        <v>0</v>
      </c>
      <c r="D39">
        <f>[1]Sheet1!$A$1:$I$59</f>
        <v>0</v>
      </c>
      <c r="E39">
        <f>[1]Sheet1!$A$1:$I$59</f>
        <v>0</v>
      </c>
      <c r="F39">
        <f>[1]Sheet1!$A$1:$I$59</f>
        <v>0</v>
      </c>
      <c r="J39" s="1" t="str">
        <f t="shared" si="7"/>
        <v/>
      </c>
      <c r="K39" s="1" t="str">
        <f t="shared" si="8"/>
        <v/>
      </c>
      <c r="L39" s="1" t="str">
        <f t="shared" si="9"/>
        <v/>
      </c>
    </row>
    <row r="40" spans="1:14" x14ac:dyDescent="0.35">
      <c r="A40" s="2">
        <f>[1]Sheet1!$A$1:$I$59</f>
        <v>0</v>
      </c>
      <c r="B40">
        <f>[1]Sheet1!$A$1:$I$59</f>
        <v>0</v>
      </c>
      <c r="C40">
        <f>[1]Sheet1!$A$1:$I$59</f>
        <v>0</v>
      </c>
      <c r="D40">
        <f>[1]Sheet1!$A$1:$I$59</f>
        <v>0</v>
      </c>
      <c r="E40">
        <f>[1]Sheet1!$A$1:$I$59</f>
        <v>0</v>
      </c>
      <c r="F40">
        <f>[1]Sheet1!$A$1:$I$59</f>
        <v>0</v>
      </c>
      <c r="J40" s="1" t="str">
        <f t="shared" si="7"/>
        <v/>
      </c>
      <c r="K40" s="1" t="str">
        <f t="shared" si="8"/>
        <v/>
      </c>
      <c r="L40" s="1" t="str">
        <f t="shared" si="9"/>
        <v/>
      </c>
    </row>
    <row r="41" spans="1:14" x14ac:dyDescent="0.35">
      <c r="A41" s="2">
        <f>[1]Sheet1!$A$1:$I$59</f>
        <v>0</v>
      </c>
      <c r="B41">
        <f>[1]Sheet1!$A$1:$I$59</f>
        <v>0</v>
      </c>
      <c r="C41">
        <f>[1]Sheet1!$A$1:$I$59</f>
        <v>0</v>
      </c>
      <c r="D41">
        <f>[1]Sheet1!$A$1:$I$59</f>
        <v>0</v>
      </c>
      <c r="E41">
        <f>[1]Sheet1!$A$1:$I$59</f>
        <v>0</v>
      </c>
      <c r="F41">
        <f>[1]Sheet1!$A$1:$I$59</f>
        <v>0</v>
      </c>
      <c r="J41" s="1" t="str">
        <f t="shared" si="7"/>
        <v/>
      </c>
      <c r="K41" s="1" t="str">
        <f t="shared" si="8"/>
        <v/>
      </c>
      <c r="L41" s="1" t="str">
        <f t="shared" si="9"/>
        <v/>
      </c>
    </row>
    <row r="42" spans="1:14" x14ac:dyDescent="0.35">
      <c r="A42" s="2">
        <f>[1]Sheet1!$A$1:$I$59</f>
        <v>0</v>
      </c>
      <c r="B42">
        <f>[1]Sheet1!$A$1:$I$59</f>
        <v>0</v>
      </c>
      <c r="C42">
        <f>[1]Sheet1!$A$1:$I$59</f>
        <v>0</v>
      </c>
      <c r="D42">
        <f>[1]Sheet1!$A$1:$I$59</f>
        <v>0</v>
      </c>
      <c r="E42">
        <f>[1]Sheet1!$A$1:$I$59</f>
        <v>0</v>
      </c>
      <c r="F42">
        <f>[1]Sheet1!$A$1:$I$59</f>
        <v>0</v>
      </c>
      <c r="J42" s="1" t="str">
        <f t="shared" si="7"/>
        <v/>
      </c>
      <c r="K42" s="1" t="str">
        <f t="shared" si="8"/>
        <v/>
      </c>
      <c r="L42" s="1" t="str">
        <f t="shared" si="9"/>
        <v/>
      </c>
    </row>
    <row r="43" spans="1:14" x14ac:dyDescent="0.35">
      <c r="A43" s="2">
        <f>[1]Sheet1!$A$1:$I$59</f>
        <v>0</v>
      </c>
      <c r="B43">
        <f>[1]Sheet1!$A$1:$I$59</f>
        <v>0</v>
      </c>
      <c r="C43">
        <f>[1]Sheet1!$A$1:$I$59</f>
        <v>0</v>
      </c>
      <c r="D43">
        <f>[1]Sheet1!$A$1:$I$59</f>
        <v>0</v>
      </c>
      <c r="E43">
        <f>[1]Sheet1!$A$1:$I$59</f>
        <v>0</v>
      </c>
      <c r="F43">
        <f>[1]Sheet1!$A$1:$I$59</f>
        <v>0</v>
      </c>
      <c r="J43" s="1" t="str">
        <f t="shared" si="7"/>
        <v/>
      </c>
      <c r="K43" s="1" t="str">
        <f t="shared" si="8"/>
        <v/>
      </c>
      <c r="L43" s="1" t="str">
        <f t="shared" si="9"/>
        <v/>
      </c>
    </row>
    <row r="44" spans="1:14" x14ac:dyDescent="0.35">
      <c r="A44" s="2">
        <f>[1]Sheet1!$A$1:$I$59</f>
        <v>0</v>
      </c>
      <c r="B44">
        <f>[1]Sheet1!$A$1:$I$59</f>
        <v>0</v>
      </c>
      <c r="C44">
        <f>[1]Sheet1!$A$1:$I$59</f>
        <v>0</v>
      </c>
      <c r="D44">
        <f>[1]Sheet1!$A$1:$I$59</f>
        <v>0</v>
      </c>
      <c r="E44">
        <f>[1]Sheet1!$A$1:$I$59</f>
        <v>0</v>
      </c>
      <c r="F44">
        <f>[1]Sheet1!$A$1:$I$59</f>
        <v>0</v>
      </c>
      <c r="J44" s="1" t="str">
        <f t="shared" si="7"/>
        <v/>
      </c>
      <c r="K44" s="1" t="str">
        <f t="shared" si="8"/>
        <v/>
      </c>
      <c r="L44" s="1" t="str">
        <f t="shared" si="9"/>
        <v/>
      </c>
    </row>
    <row r="45" spans="1:14" x14ac:dyDescent="0.35">
      <c r="A45" s="2">
        <f>[1]Sheet1!$A$1:$I$59</f>
        <v>0</v>
      </c>
      <c r="B45">
        <f>[1]Sheet1!$A$1:$I$59</f>
        <v>0</v>
      </c>
      <c r="C45">
        <f>[1]Sheet1!$A$1:$I$59</f>
        <v>0</v>
      </c>
      <c r="D45">
        <f>[1]Sheet1!$A$1:$I$59</f>
        <v>0</v>
      </c>
      <c r="E45">
        <f>[1]Sheet1!$A$1:$I$59</f>
        <v>0</v>
      </c>
      <c r="F45">
        <f>[1]Sheet1!$A$1:$I$59</f>
        <v>0</v>
      </c>
      <c r="J45" s="1" t="str">
        <f t="shared" si="7"/>
        <v/>
      </c>
      <c r="K45" s="1" t="str">
        <f t="shared" si="8"/>
        <v/>
      </c>
      <c r="L45" s="1" t="str">
        <f t="shared" si="9"/>
        <v/>
      </c>
    </row>
    <row r="46" spans="1:14" x14ac:dyDescent="0.35">
      <c r="A46" s="2">
        <f>[1]Sheet1!$A$1:$I$59</f>
        <v>0</v>
      </c>
      <c r="B46">
        <f>[1]Sheet1!$A$1:$I$59</f>
        <v>0</v>
      </c>
      <c r="C46">
        <f>[1]Sheet1!$A$1:$I$59</f>
        <v>0</v>
      </c>
      <c r="D46">
        <f>[1]Sheet1!$A$1:$I$59</f>
        <v>0</v>
      </c>
      <c r="E46">
        <f>[1]Sheet1!$A$1:$I$59</f>
        <v>0</v>
      </c>
      <c r="F46">
        <f>[1]Sheet1!$A$1:$I$59</f>
        <v>0</v>
      </c>
      <c r="J46" s="1" t="str">
        <f t="shared" si="7"/>
        <v/>
      </c>
      <c r="K46" s="1" t="str">
        <f t="shared" si="8"/>
        <v/>
      </c>
      <c r="L46" s="1" t="str">
        <f t="shared" si="9"/>
        <v/>
      </c>
    </row>
    <row r="47" spans="1:14" x14ac:dyDescent="0.35">
      <c r="A47" s="2">
        <f>[1]Sheet1!$A$1:$I$59</f>
        <v>0</v>
      </c>
      <c r="B47">
        <f>[1]Sheet1!$A$1:$I$59</f>
        <v>0</v>
      </c>
      <c r="C47">
        <f>[1]Sheet1!$A$1:$I$59</f>
        <v>0</v>
      </c>
      <c r="D47">
        <f>[1]Sheet1!$A$1:$I$59</f>
        <v>0</v>
      </c>
      <c r="E47">
        <f>[1]Sheet1!$A$1:$I$59</f>
        <v>0</v>
      </c>
      <c r="F47">
        <f>[1]Sheet1!$A$1:$I$59</f>
        <v>0</v>
      </c>
      <c r="J47" s="1" t="str">
        <f t="shared" si="7"/>
        <v/>
      </c>
      <c r="K47" s="1" t="str">
        <f t="shared" si="8"/>
        <v/>
      </c>
      <c r="L47" s="1" t="str">
        <f t="shared" si="9"/>
        <v/>
      </c>
    </row>
    <row r="48" spans="1:14" x14ac:dyDescent="0.35">
      <c r="A48" s="2">
        <f>[1]Sheet1!$A$1:$I$59</f>
        <v>0</v>
      </c>
      <c r="B48">
        <f>[1]Sheet1!$A$1:$I$59</f>
        <v>0</v>
      </c>
      <c r="C48">
        <f>[1]Sheet1!$A$1:$I$59</f>
        <v>0</v>
      </c>
      <c r="D48">
        <f>[1]Sheet1!$A$1:$I$59</f>
        <v>0</v>
      </c>
      <c r="E48">
        <f>[1]Sheet1!$A$1:$I$59</f>
        <v>0</v>
      </c>
      <c r="F48">
        <f>[1]Sheet1!$A$1:$I$59</f>
        <v>0</v>
      </c>
      <c r="J48" s="1" t="str">
        <f t="shared" si="7"/>
        <v/>
      </c>
      <c r="K48" s="1" t="str">
        <f t="shared" si="8"/>
        <v/>
      </c>
      <c r="L48" s="1" t="str">
        <f t="shared" si="9"/>
        <v/>
      </c>
    </row>
    <row r="49" spans="1:14" x14ac:dyDescent="0.35">
      <c r="A49" s="2">
        <f>[1]Sheet1!$A$1:$I$59</f>
        <v>0</v>
      </c>
      <c r="B49">
        <f>[1]Sheet1!$A$1:$I$59</f>
        <v>0</v>
      </c>
      <c r="C49">
        <f>[1]Sheet1!$A$1:$I$59</f>
        <v>0</v>
      </c>
      <c r="D49">
        <f>[1]Sheet1!$A$1:$I$59</f>
        <v>0</v>
      </c>
      <c r="E49">
        <f>[1]Sheet1!$A$1:$I$59</f>
        <v>0</v>
      </c>
      <c r="F49">
        <f>[1]Sheet1!$A$1:$I$59</f>
        <v>0</v>
      </c>
      <c r="J49" s="1" t="str">
        <f t="shared" si="7"/>
        <v/>
      </c>
      <c r="K49" s="1" t="str">
        <f t="shared" si="8"/>
        <v/>
      </c>
      <c r="L49" s="1" t="str">
        <f t="shared" si="9"/>
        <v/>
      </c>
    </row>
    <row r="50" spans="1:14" x14ac:dyDescent="0.35">
      <c r="A50" s="2">
        <f>[1]Sheet1!$A$1:$I$59</f>
        <v>0</v>
      </c>
      <c r="B50">
        <f>[1]Sheet1!$A$1:$I$59</f>
        <v>0</v>
      </c>
      <c r="C50">
        <f>[1]Sheet1!$A$1:$I$59</f>
        <v>0</v>
      </c>
      <c r="D50">
        <f>[1]Sheet1!$A$1:$I$59</f>
        <v>0</v>
      </c>
      <c r="E50">
        <f>[1]Sheet1!$A$1:$I$59</f>
        <v>0</v>
      </c>
      <c r="F50">
        <f>[1]Sheet1!$A$1:$I$59</f>
        <v>0</v>
      </c>
      <c r="J50" s="1" t="str">
        <f>IF(G50=0,"",IF(D50&gt;=1/G50,(D50-1/G50)*10000/(G50-1)/7,0))</f>
        <v/>
      </c>
      <c r="K50" s="1" t="str">
        <f t="shared" si="8"/>
        <v/>
      </c>
      <c r="L50" s="1" t="str">
        <f t="shared" si="9"/>
        <v/>
      </c>
      <c r="N50" s="1">
        <f>SUM(J49:L54)</f>
        <v>0</v>
      </c>
    </row>
    <row r="51" spans="1:14" x14ac:dyDescent="0.35">
      <c r="A51" s="2">
        <f>[1]Sheet1!$A$1:$I$59</f>
        <v>0</v>
      </c>
      <c r="B51">
        <f>[1]Sheet1!$A$1:$I$59</f>
        <v>0</v>
      </c>
      <c r="C51">
        <f>[1]Sheet1!$A$1:$I$59</f>
        <v>0</v>
      </c>
      <c r="D51">
        <f>[1]Sheet1!$A$1:$I$59</f>
        <v>0</v>
      </c>
      <c r="E51">
        <f>[1]Sheet1!$A$1:$I$59</f>
        <v>0</v>
      </c>
      <c r="F51">
        <f>[1]Sheet1!$A$1:$I$59</f>
        <v>0</v>
      </c>
      <c r="J51" s="1" t="str">
        <f t="shared" si="7"/>
        <v/>
      </c>
      <c r="K51" s="1" t="str">
        <f t="shared" si="8"/>
        <v/>
      </c>
      <c r="L51" s="1" t="str">
        <f t="shared" si="9"/>
        <v/>
      </c>
    </row>
    <row r="52" spans="1:14" x14ac:dyDescent="0.35">
      <c r="A52" s="2">
        <f>[1]Sheet1!$A$1:$I$59</f>
        <v>0</v>
      </c>
      <c r="B52">
        <f>[1]Sheet1!$A$1:$I$59</f>
        <v>0</v>
      </c>
      <c r="C52">
        <f>[1]Sheet1!$A$1:$I$59</f>
        <v>0</v>
      </c>
      <c r="D52">
        <f>[1]Sheet1!$A$1:$I$59</f>
        <v>0</v>
      </c>
      <c r="E52">
        <f>[1]Sheet1!$A$1:$I$59</f>
        <v>0</v>
      </c>
      <c r="F52">
        <f>[1]Sheet1!$A$1:$I$59</f>
        <v>0</v>
      </c>
      <c r="J52" s="1" t="str">
        <f t="shared" si="7"/>
        <v/>
      </c>
      <c r="K52" s="1" t="str">
        <f t="shared" si="8"/>
        <v/>
      </c>
      <c r="L52" s="1" t="str">
        <f t="shared" si="9"/>
        <v/>
      </c>
    </row>
    <row r="53" spans="1:14" x14ac:dyDescent="0.35">
      <c r="A53" s="2">
        <f>[1]Sheet1!$A$1:$I$59</f>
        <v>0</v>
      </c>
      <c r="B53">
        <f>[1]Sheet1!$A$1:$I$59</f>
        <v>0</v>
      </c>
      <c r="C53">
        <f>[1]Sheet1!$A$1:$I$59</f>
        <v>0</v>
      </c>
      <c r="D53">
        <f>[1]Sheet1!$A$1:$I$59</f>
        <v>0</v>
      </c>
      <c r="E53">
        <f>[1]Sheet1!$A$1:$I$59</f>
        <v>0</v>
      </c>
      <c r="F53">
        <f>[1]Sheet1!$A$1:$I$59</f>
        <v>0</v>
      </c>
      <c r="J53" s="1" t="str">
        <f t="shared" si="7"/>
        <v/>
      </c>
      <c r="K53" s="1" t="str">
        <f t="shared" si="8"/>
        <v/>
      </c>
      <c r="L53" s="1" t="str">
        <f t="shared" si="9"/>
        <v/>
      </c>
    </row>
    <row r="54" spans="1:14" x14ac:dyDescent="0.35">
      <c r="A54" s="2">
        <f>[1]Sheet1!$A$1:$I$59</f>
        <v>0</v>
      </c>
      <c r="B54">
        <f>[1]Sheet1!$A$1:$I$59</f>
        <v>0</v>
      </c>
      <c r="C54">
        <f>[1]Sheet1!$A$1:$I$59</f>
        <v>0</v>
      </c>
      <c r="D54">
        <f>[1]Sheet1!$A$1:$I$59</f>
        <v>0</v>
      </c>
      <c r="E54">
        <f>[1]Sheet1!$A$1:$I$59</f>
        <v>0</v>
      </c>
      <c r="F54">
        <f>[1]Sheet1!$A$1:$I$59</f>
        <v>0</v>
      </c>
      <c r="J54" s="1" t="str">
        <f t="shared" si="7"/>
        <v/>
      </c>
      <c r="K54" s="1" t="str">
        <f t="shared" si="8"/>
        <v/>
      </c>
      <c r="L54" s="1" t="str">
        <f t="shared" si="9"/>
        <v/>
      </c>
    </row>
    <row r="55" spans="1:14" x14ac:dyDescent="0.35">
      <c r="A55" s="2">
        <f>[1]Sheet1!$A$1:$I$59</f>
        <v>0</v>
      </c>
      <c r="B55">
        <f>[1]Sheet1!$A$1:$I$59</f>
        <v>0</v>
      </c>
      <c r="C55">
        <f>[1]Sheet1!$A$1:$I$59</f>
        <v>0</v>
      </c>
      <c r="D55">
        <f>[1]Sheet1!$A$1:$I$59</f>
        <v>0</v>
      </c>
      <c r="E55">
        <f>[1]Sheet1!$A$1:$I$59</f>
        <v>0</v>
      </c>
      <c r="F55">
        <f>[1]Sheet1!$A$1:$I$59</f>
        <v>0</v>
      </c>
      <c r="J55" s="1" t="str">
        <f t="shared" si="7"/>
        <v/>
      </c>
      <c r="K55" s="1" t="str">
        <f t="shared" si="8"/>
        <v/>
      </c>
      <c r="L55" s="1" t="str">
        <f t="shared" si="9"/>
        <v/>
      </c>
    </row>
    <row r="56" spans="1:14" x14ac:dyDescent="0.35">
      <c r="A56" s="2">
        <f>[1]Sheet1!$A$1:$I$59</f>
        <v>0</v>
      </c>
      <c r="B56">
        <f>[1]Sheet1!$A$1:$I$59</f>
        <v>0</v>
      </c>
      <c r="C56">
        <f>[1]Sheet1!$A$1:$I$59</f>
        <v>0</v>
      </c>
      <c r="D56">
        <f>[1]Sheet1!$A$1:$I$59</f>
        <v>0</v>
      </c>
      <c r="E56">
        <f>[1]Sheet1!$A$1:$I$59</f>
        <v>0</v>
      </c>
      <c r="F56">
        <f>[1]Sheet1!$A$1:$I$59</f>
        <v>0</v>
      </c>
      <c r="J56" s="1" t="str">
        <f t="shared" si="7"/>
        <v/>
      </c>
      <c r="K56" s="1" t="str">
        <f t="shared" si="8"/>
        <v/>
      </c>
      <c r="L56" s="1" t="str">
        <f t="shared" si="9"/>
        <v/>
      </c>
    </row>
    <row r="57" spans="1:14" x14ac:dyDescent="0.35">
      <c r="A57" s="2">
        <f>[1]Sheet1!$A$1:$I$59</f>
        <v>0</v>
      </c>
      <c r="B57">
        <f>[1]Sheet1!$A$1:$I$59</f>
        <v>0</v>
      </c>
      <c r="C57">
        <f>[1]Sheet1!$A$1:$I$59</f>
        <v>0</v>
      </c>
      <c r="D57">
        <f>[1]Sheet1!$A$1:$I$59</f>
        <v>0</v>
      </c>
      <c r="E57">
        <f>[1]Sheet1!$A$1:$I$59</f>
        <v>0</v>
      </c>
      <c r="F57">
        <f>[1]Sheet1!$A$1:$I$59</f>
        <v>0</v>
      </c>
      <c r="J57" s="1" t="str">
        <f t="shared" si="7"/>
        <v/>
      </c>
      <c r="K57" s="1" t="str">
        <f t="shared" si="8"/>
        <v/>
      </c>
      <c r="L57" s="1" t="str">
        <f t="shared" si="9"/>
        <v/>
      </c>
    </row>
    <row r="58" spans="1:14" x14ac:dyDescent="0.35">
      <c r="A58" s="2">
        <f>[1]Sheet1!$A$1:$I$59</f>
        <v>0</v>
      </c>
      <c r="B58">
        <f>[1]Sheet1!$A$1:$I$59</f>
        <v>0</v>
      </c>
      <c r="C58">
        <f>[1]Sheet1!$A$1:$I$59</f>
        <v>0</v>
      </c>
      <c r="D58">
        <f>[1]Sheet1!$A$1:$I$59</f>
        <v>0</v>
      </c>
      <c r="E58">
        <f>[1]Sheet1!$A$1:$I$59</f>
        <v>0</v>
      </c>
      <c r="F58">
        <f>[1]Sheet1!$A$1:$I$59</f>
        <v>0</v>
      </c>
      <c r="J58" s="1" t="str">
        <f t="shared" si="7"/>
        <v/>
      </c>
      <c r="K58" s="1" t="str">
        <f t="shared" si="8"/>
        <v/>
      </c>
      <c r="L58" s="1" t="str">
        <f t="shared" si="9"/>
        <v/>
      </c>
    </row>
    <row r="59" spans="1:14" x14ac:dyDescent="0.35">
      <c r="A59" s="2">
        <f>[1]Sheet1!$A$1:$I$59</f>
        <v>0</v>
      </c>
      <c r="B59">
        <f>[1]Sheet1!$A$1:$I$59</f>
        <v>0</v>
      </c>
      <c r="C59">
        <f>[1]Sheet1!$A$1:$I$59</f>
        <v>0</v>
      </c>
      <c r="D59">
        <f>[1]Sheet1!$A$1:$I$59</f>
        <v>0</v>
      </c>
      <c r="E59">
        <f>[1]Sheet1!$A$1:$I$59</f>
        <v>0</v>
      </c>
      <c r="F59">
        <f>[1]Sheet1!$A$1:$I$59</f>
        <v>0</v>
      </c>
      <c r="J59" s="1" t="str">
        <f t="shared" si="7"/>
        <v/>
      </c>
      <c r="K59" s="1" t="str">
        <f t="shared" si="8"/>
        <v/>
      </c>
      <c r="L59" s="1" t="str">
        <f t="shared" si="9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Ádám</dc:creator>
  <cp:lastModifiedBy>Jakus Ádám</cp:lastModifiedBy>
  <dcterms:created xsi:type="dcterms:W3CDTF">2025-03-25T18:04:44Z</dcterms:created>
  <dcterms:modified xsi:type="dcterms:W3CDTF">2025-04-06T07:03:45Z</dcterms:modified>
</cp:coreProperties>
</file>