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12045" yWindow="0" windowWidth="7155" windowHeight="11400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L9" i="1" s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J13" i="1" s="1"/>
  <c r="E13" i="1"/>
  <c r="K13" i="1" s="1"/>
  <c r="F13" i="1"/>
  <c r="L13" i="1" s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J16" i="1" s="1"/>
  <c r="E16" i="1"/>
  <c r="K16" i="1" s="1"/>
  <c r="F16" i="1"/>
  <c r="L16" i="1" s="1"/>
  <c r="A17" i="1"/>
  <c r="B17" i="1"/>
  <c r="C17" i="1"/>
  <c r="D17" i="1"/>
  <c r="J17" i="1" s="1"/>
  <c r="E17" i="1"/>
  <c r="K17" i="1" s="1"/>
  <c r="F17" i="1"/>
  <c r="L17" i="1" s="1"/>
  <c r="A18" i="1"/>
  <c r="B18" i="1"/>
  <c r="C18" i="1"/>
  <c r="D18" i="1"/>
  <c r="J18" i="1" s="1"/>
  <c r="E18" i="1"/>
  <c r="K18" i="1" s="1"/>
  <c r="F18" i="1"/>
  <c r="L18" i="1" s="1"/>
  <c r="A19" i="1"/>
  <c r="B19" i="1"/>
  <c r="C19" i="1"/>
  <c r="D19" i="1"/>
  <c r="J19" i="1" s="1"/>
  <c r="E19" i="1"/>
  <c r="K19" i="1" s="1"/>
  <c r="F19" i="1"/>
  <c r="L19" i="1" s="1"/>
  <c r="A20" i="1"/>
  <c r="B20" i="1"/>
  <c r="C20" i="1"/>
  <c r="D20" i="1"/>
  <c r="J20" i="1" s="1"/>
  <c r="E20" i="1"/>
  <c r="K20" i="1" s="1"/>
  <c r="F20" i="1"/>
  <c r="L20" i="1" s="1"/>
  <c r="A21" i="1"/>
  <c r="B21" i="1"/>
  <c r="C21" i="1"/>
  <c r="D21" i="1"/>
  <c r="J21" i="1" s="1"/>
  <c r="E21" i="1"/>
  <c r="K21" i="1" s="1"/>
  <c r="F21" i="1"/>
  <c r="L21" i="1" s="1"/>
  <c r="A22" i="1"/>
  <c r="B22" i="1"/>
  <c r="C22" i="1"/>
  <c r="D22" i="1"/>
  <c r="J22" i="1" s="1"/>
  <c r="E22" i="1"/>
  <c r="K22" i="1" s="1"/>
  <c r="F22" i="1"/>
  <c r="L22" i="1" s="1"/>
  <c r="A23" i="1"/>
  <c r="B23" i="1"/>
  <c r="C23" i="1"/>
  <c r="D23" i="1"/>
  <c r="J23" i="1" s="1"/>
  <c r="E23" i="1"/>
  <c r="K23" i="1" s="1"/>
  <c r="F23" i="1"/>
  <c r="L23" i="1" s="1"/>
  <c r="A24" i="1"/>
  <c r="B24" i="1"/>
  <c r="C24" i="1"/>
  <c r="D24" i="1"/>
  <c r="J24" i="1" s="1"/>
  <c r="E24" i="1"/>
  <c r="K24" i="1" s="1"/>
  <c r="F24" i="1"/>
  <c r="L24" i="1" s="1"/>
  <c r="A25" i="1"/>
  <c r="B25" i="1"/>
  <c r="C25" i="1"/>
  <c r="D25" i="1"/>
  <c r="J25" i="1" s="1"/>
  <c r="E25" i="1"/>
  <c r="K25" i="1" s="1"/>
  <c r="F25" i="1"/>
  <c r="L25" i="1" s="1"/>
  <c r="A26" i="1"/>
  <c r="B26" i="1"/>
  <c r="C26" i="1"/>
  <c r="D26" i="1"/>
  <c r="J26" i="1" s="1"/>
  <c r="E26" i="1"/>
  <c r="K26" i="1" s="1"/>
  <c r="F26" i="1"/>
  <c r="L26" i="1"/>
  <c r="A27" i="1"/>
  <c r="B27" i="1"/>
  <c r="C27" i="1"/>
  <c r="D27" i="1"/>
  <c r="J27" i="1" s="1"/>
  <c r="E27" i="1"/>
  <c r="K27" i="1" s="1"/>
  <c r="F27" i="1"/>
  <c r="L27" i="1" s="1"/>
  <c r="A28" i="1"/>
  <c r="B28" i="1"/>
  <c r="C28" i="1"/>
  <c r="D28" i="1"/>
  <c r="J28" i="1" s="1"/>
  <c r="E28" i="1"/>
  <c r="F28" i="1"/>
  <c r="L28" i="1" s="1"/>
  <c r="K28" i="1"/>
  <c r="A29" i="1"/>
  <c r="B29" i="1"/>
  <c r="C29" i="1"/>
  <c r="D29" i="1"/>
  <c r="J29" i="1" s="1"/>
  <c r="E29" i="1"/>
  <c r="K29" i="1" s="1"/>
  <c r="F29" i="1"/>
  <c r="L29" i="1" s="1"/>
  <c r="A30" i="1"/>
  <c r="B30" i="1"/>
  <c r="C30" i="1"/>
  <c r="D30" i="1"/>
  <c r="J30" i="1" s="1"/>
  <c r="E30" i="1"/>
  <c r="K30" i="1" s="1"/>
  <c r="F30" i="1"/>
  <c r="L30" i="1" s="1"/>
  <c r="A31" i="1"/>
  <c r="B31" i="1"/>
  <c r="C31" i="1"/>
  <c r="D31" i="1"/>
  <c r="J31" i="1" s="1"/>
  <c r="E31" i="1"/>
  <c r="K31" i="1" s="1"/>
  <c r="F31" i="1"/>
  <c r="L31" i="1" s="1"/>
  <c r="A32" i="1"/>
  <c r="B32" i="1"/>
  <c r="C32" i="1"/>
  <c r="D32" i="1"/>
  <c r="J32" i="1" s="1"/>
  <c r="E32" i="1"/>
  <c r="K32" i="1" s="1"/>
  <c r="F32" i="1"/>
  <c r="L32" i="1" s="1"/>
  <c r="A33" i="1"/>
  <c r="B33" i="1"/>
  <c r="C33" i="1"/>
  <c r="D33" i="1"/>
  <c r="J33" i="1" s="1"/>
  <c r="E33" i="1"/>
  <c r="K33" i="1" s="1"/>
  <c r="F33" i="1"/>
  <c r="L33" i="1" s="1"/>
  <c r="A34" i="1"/>
  <c r="B34" i="1"/>
  <c r="C34" i="1"/>
  <c r="D34" i="1"/>
  <c r="J34" i="1" s="1"/>
  <c r="E34" i="1"/>
  <c r="K34" i="1" s="1"/>
  <c r="F34" i="1"/>
  <c r="L34" i="1" s="1"/>
  <c r="A35" i="1"/>
  <c r="B35" i="1"/>
  <c r="C35" i="1"/>
  <c r="D35" i="1"/>
  <c r="J35" i="1" s="1"/>
  <c r="E35" i="1"/>
  <c r="K35" i="1" s="1"/>
  <c r="F35" i="1"/>
  <c r="L35" i="1" s="1"/>
  <c r="A36" i="1"/>
  <c r="B36" i="1"/>
  <c r="C36" i="1"/>
  <c r="D36" i="1"/>
  <c r="J36" i="1" s="1"/>
  <c r="E36" i="1"/>
  <c r="K36" i="1" s="1"/>
  <c r="F36" i="1"/>
  <c r="L36" i="1" s="1"/>
  <c r="A37" i="1"/>
  <c r="B37" i="1"/>
  <c r="C37" i="1"/>
  <c r="D37" i="1"/>
  <c r="J37" i="1" s="1"/>
  <c r="E37" i="1"/>
  <c r="K37" i="1" s="1"/>
  <c r="F37" i="1"/>
  <c r="L37" i="1" s="1"/>
  <c r="A38" i="1"/>
  <c r="B38" i="1"/>
  <c r="C38" i="1"/>
  <c r="D38" i="1"/>
  <c r="J38" i="1" s="1"/>
  <c r="E38" i="1"/>
  <c r="K38" i="1" s="1"/>
  <c r="F38" i="1"/>
  <c r="L38" i="1" s="1"/>
  <c r="A39" i="1"/>
  <c r="B39" i="1"/>
  <c r="C39" i="1"/>
  <c r="D39" i="1"/>
  <c r="J39" i="1" s="1"/>
  <c r="E39" i="1"/>
  <c r="K39" i="1" s="1"/>
  <c r="F39" i="1"/>
  <c r="L39" i="1" s="1"/>
  <c r="A40" i="1"/>
  <c r="B40" i="1"/>
  <c r="C40" i="1"/>
  <c r="D40" i="1"/>
  <c r="J40" i="1" s="1"/>
  <c r="E40" i="1"/>
  <c r="K40" i="1" s="1"/>
  <c r="F40" i="1"/>
  <c r="L40" i="1" s="1"/>
  <c r="A41" i="1"/>
  <c r="B41" i="1"/>
  <c r="C41" i="1"/>
  <c r="D41" i="1"/>
  <c r="J41" i="1" s="1"/>
  <c r="E41" i="1"/>
  <c r="K41" i="1" s="1"/>
  <c r="F41" i="1"/>
  <c r="L41" i="1" s="1"/>
  <c r="A42" i="1"/>
  <c r="B42" i="1"/>
  <c r="C42" i="1"/>
  <c r="D42" i="1"/>
  <c r="J42" i="1" s="1"/>
  <c r="E42" i="1"/>
  <c r="K42" i="1" s="1"/>
  <c r="F42" i="1"/>
  <c r="L42" i="1" s="1"/>
  <c r="A43" i="1"/>
  <c r="B43" i="1"/>
  <c r="C43" i="1"/>
  <c r="D43" i="1"/>
  <c r="J43" i="1" s="1"/>
  <c r="E43" i="1"/>
  <c r="K43" i="1" s="1"/>
  <c r="F43" i="1"/>
  <c r="L43" i="1" s="1"/>
  <c r="A44" i="1"/>
  <c r="B44" i="1"/>
  <c r="C44" i="1"/>
  <c r="D44" i="1"/>
  <c r="J44" i="1" s="1"/>
  <c r="E44" i="1"/>
  <c r="K44" i="1" s="1"/>
  <c r="F44" i="1"/>
  <c r="L44" i="1" s="1"/>
  <c r="A45" i="1"/>
  <c r="B45" i="1"/>
  <c r="C45" i="1"/>
  <c r="D45" i="1"/>
  <c r="J45" i="1" s="1"/>
  <c r="E45" i="1"/>
  <c r="K45" i="1" s="1"/>
  <c r="F45" i="1"/>
  <c r="L45" i="1" s="1"/>
  <c r="A46" i="1"/>
  <c r="B46" i="1"/>
  <c r="C46" i="1"/>
  <c r="D46" i="1"/>
  <c r="J46" i="1" s="1"/>
  <c r="E46" i="1"/>
  <c r="K46" i="1" s="1"/>
  <c r="F46" i="1"/>
  <c r="L46" i="1" s="1"/>
  <c r="A47" i="1"/>
  <c r="B47" i="1"/>
  <c r="C47" i="1"/>
  <c r="D47" i="1"/>
  <c r="J47" i="1" s="1"/>
  <c r="E47" i="1"/>
  <c r="K47" i="1" s="1"/>
  <c r="F47" i="1"/>
  <c r="L47" i="1" s="1"/>
  <c r="A48" i="1"/>
  <c r="B48" i="1"/>
  <c r="C48" i="1"/>
  <c r="D48" i="1"/>
  <c r="J48" i="1" s="1"/>
  <c r="E48" i="1"/>
  <c r="K48" i="1" s="1"/>
  <c r="F48" i="1"/>
  <c r="L48" i="1" s="1"/>
  <c r="A49" i="1"/>
  <c r="B49" i="1"/>
  <c r="C49" i="1"/>
  <c r="D49" i="1"/>
  <c r="E49" i="1"/>
  <c r="K49" i="1" s="1"/>
  <c r="F49" i="1"/>
  <c r="L49" i="1" s="1"/>
  <c r="J49" i="1"/>
  <c r="A50" i="1"/>
  <c r="B50" i="1"/>
  <c r="C50" i="1"/>
  <c r="D50" i="1"/>
  <c r="J50" i="1" s="1"/>
  <c r="E50" i="1"/>
  <c r="F50" i="1"/>
  <c r="K50" i="1"/>
  <c r="L50" i="1"/>
  <c r="A51" i="1"/>
  <c r="B51" i="1"/>
  <c r="C51" i="1"/>
  <c r="D51" i="1"/>
  <c r="E51" i="1"/>
  <c r="F51" i="1"/>
  <c r="L51" i="1" s="1"/>
  <c r="J51" i="1"/>
  <c r="K51" i="1"/>
  <c r="A52" i="1"/>
  <c r="B52" i="1"/>
  <c r="C52" i="1"/>
  <c r="D52" i="1"/>
  <c r="J52" i="1" s="1"/>
  <c r="E52" i="1"/>
  <c r="K52" i="1" s="1"/>
  <c r="F52" i="1"/>
  <c r="L52" i="1"/>
  <c r="A53" i="1"/>
  <c r="B53" i="1"/>
  <c r="C53" i="1"/>
  <c r="D53" i="1"/>
  <c r="J53" i="1" s="1"/>
  <c r="E53" i="1"/>
  <c r="F53" i="1"/>
  <c r="L53" i="1" s="1"/>
  <c r="K53" i="1"/>
  <c r="A54" i="1"/>
  <c r="B54" i="1"/>
  <c r="C54" i="1"/>
  <c r="D54" i="1"/>
  <c r="J54" i="1" s="1"/>
  <c r="E54" i="1"/>
  <c r="K54" i="1" s="1"/>
  <c r="F54" i="1"/>
  <c r="L54" i="1"/>
  <c r="A55" i="1"/>
  <c r="B55" i="1"/>
  <c r="C55" i="1"/>
  <c r="D55" i="1"/>
  <c r="J55" i="1" s="1"/>
  <c r="E55" i="1"/>
  <c r="K55" i="1" s="1"/>
  <c r="F55" i="1"/>
  <c r="L55" i="1" s="1"/>
  <c r="A56" i="1"/>
  <c r="B56" i="1"/>
  <c r="C56" i="1"/>
  <c r="D56" i="1"/>
  <c r="J56" i="1" s="1"/>
  <c r="E56" i="1"/>
  <c r="F56" i="1"/>
  <c r="K56" i="1"/>
  <c r="L56" i="1"/>
  <c r="A57" i="1"/>
  <c r="B57" i="1"/>
  <c r="C57" i="1"/>
  <c r="D57" i="1"/>
  <c r="J57" i="1" s="1"/>
  <c r="E57" i="1"/>
  <c r="F57" i="1"/>
  <c r="L57" i="1" s="1"/>
  <c r="K57" i="1"/>
  <c r="A58" i="1"/>
  <c r="B58" i="1"/>
  <c r="C58" i="1"/>
  <c r="D58" i="1"/>
  <c r="E58" i="1"/>
  <c r="F58" i="1"/>
  <c r="J58" i="1"/>
  <c r="K58" i="1"/>
  <c r="L58" i="1"/>
  <c r="A59" i="1"/>
  <c r="B59" i="1"/>
  <c r="C59" i="1"/>
  <c r="D59" i="1"/>
  <c r="J59" i="1" s="1"/>
  <c r="E59" i="1"/>
  <c r="K59" i="1" s="1"/>
  <c r="F59" i="1"/>
  <c r="L59" i="1" s="1"/>
  <c r="B1" i="1"/>
  <c r="C1" i="1"/>
  <c r="D1" i="1"/>
  <c r="E1" i="1"/>
  <c r="F1" i="1"/>
  <c r="G1" i="1"/>
  <c r="H1" i="1"/>
  <c r="I1" i="1"/>
  <c r="A1" i="1"/>
  <c r="N5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<sst xmlns="http://schemas.openxmlformats.org/spreadsheetml/2006/main" count="3" uniqueCount="3">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</sst>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45743.875</v>
          </cell>
          <cell r="B2" t="str">
            <v>Barcelona</v>
          </cell>
          <cell r="C2" t="str">
            <v>Osasuna</v>
          </cell>
          <cell r="D2">
            <v>0.95069058462783007</v>
          </cell>
          <cell r="E2">
            <v>4.5666990236142069E-2</v>
          </cell>
          <cell r="F2">
            <v>3.642425136028915E-3</v>
          </cell>
          <cell r="G2"/>
          <cell r="H2"/>
          <cell r="I2"/>
        </row>
        <row r="3">
          <cell r="A3">
            <v>45744.84375</v>
          </cell>
          <cell r="B3" t="str">
            <v>Gil Vicente</v>
          </cell>
          <cell r="C3" t="str">
            <v>Benfica</v>
          </cell>
          <cell r="D3">
            <v>3.116093761831544E-5</v>
          </cell>
          <cell r="E3">
            <v>2.108760112771781E-2</v>
          </cell>
          <cell r="F3">
            <v>0.97888123793466542</v>
          </cell>
          <cell r="G3"/>
          <cell r="H3"/>
          <cell r="I3"/>
        </row>
        <row r="4">
          <cell r="A4">
            <v>45744.854166666657</v>
          </cell>
          <cell r="B4" t="str">
            <v>Leverkusen</v>
          </cell>
          <cell r="C4" t="str">
            <v>Bochum</v>
          </cell>
          <cell r="D4">
            <v>0.45550612799778678</v>
          </cell>
          <cell r="E4">
            <v>0.1005301718032587</v>
          </cell>
          <cell r="F4">
            <v>0.44396370019895293</v>
          </cell>
          <cell r="G4"/>
          <cell r="H4"/>
          <cell r="I4"/>
        </row>
        <row r="5">
          <cell r="A5">
            <v>45744.864583333343</v>
          </cell>
          <cell r="B5" t="str">
            <v>Strasbourg</v>
          </cell>
          <cell r="C5" t="str">
            <v>Lyon</v>
          </cell>
          <cell r="D5">
            <v>0.13964296092987399</v>
          </cell>
          <cell r="E5">
            <v>0.29238304351123101</v>
          </cell>
          <cell r="F5">
            <v>0.56797399555889649</v>
          </cell>
          <cell r="G5"/>
          <cell r="H5"/>
          <cell r="I5"/>
        </row>
        <row r="6">
          <cell r="A6">
            <v>45744.875</v>
          </cell>
          <cell r="B6" t="str">
            <v>Ath Bilbao</v>
          </cell>
          <cell r="C6" t="str">
            <v>Osasuna</v>
          </cell>
          <cell r="D6">
            <v>0.99222276679813226</v>
          </cell>
          <cell r="E6">
            <v>7.7680703179466848E-3</v>
          </cell>
          <cell r="F6">
            <v>9.1628839217753024E-6</v>
          </cell>
          <cell r="G6"/>
          <cell r="H6"/>
          <cell r="I6"/>
        </row>
        <row r="7">
          <cell r="A7">
            <v>45745.583333333343</v>
          </cell>
          <cell r="B7" t="str">
            <v>Sociedad</v>
          </cell>
          <cell r="C7" t="str">
            <v>Valladolid</v>
          </cell>
          <cell r="D7">
            <v>0.60257025212334536</v>
          </cell>
          <cell r="E7">
            <v>0.29762931148340638</v>
          </cell>
          <cell r="F7">
            <v>9.9800436393249786E-2</v>
          </cell>
          <cell r="G7"/>
          <cell r="H7"/>
          <cell r="I7"/>
        </row>
        <row r="8">
          <cell r="A8">
            <v>45745.625</v>
          </cell>
          <cell r="B8" t="str">
            <v>Como</v>
          </cell>
          <cell r="C8" t="str">
            <v>Empoli</v>
          </cell>
          <cell r="D8">
            <v>0.32458793188839152</v>
          </cell>
          <cell r="E8">
            <v>0.27216618175122481</v>
          </cell>
          <cell r="F8">
            <v>0.40324588636038328</v>
          </cell>
          <cell r="G8"/>
          <cell r="H8"/>
          <cell r="I8"/>
        </row>
        <row r="9">
          <cell r="A9">
            <v>45745.625</v>
          </cell>
          <cell r="B9" t="str">
            <v>Venezia</v>
          </cell>
          <cell r="C9" t="str">
            <v>Bologna</v>
          </cell>
          <cell r="D9">
            <v>8.1642437086431804E-2</v>
          </cell>
          <cell r="E9">
            <v>0.15305320793884669</v>
          </cell>
          <cell r="F9">
            <v>0.76530435497472005</v>
          </cell>
          <cell r="G9"/>
          <cell r="H9"/>
          <cell r="I9"/>
        </row>
        <row r="10">
          <cell r="A10">
            <v>45745.645833333343</v>
          </cell>
          <cell r="B10" t="str">
            <v>M'gladbach</v>
          </cell>
          <cell r="C10" t="str">
            <v>RB Leipzig</v>
          </cell>
          <cell r="D10">
            <v>5.1591678460373491E-2</v>
          </cell>
          <cell r="E10">
            <v>0.33297643142625899</v>
          </cell>
          <cell r="F10">
            <v>0.61543189011336641</v>
          </cell>
          <cell r="G10"/>
          <cell r="H10"/>
          <cell r="I10"/>
        </row>
        <row r="11">
          <cell r="A11">
            <v>45745.645833333343</v>
          </cell>
          <cell r="B11" t="str">
            <v>Casa Pia</v>
          </cell>
          <cell r="C11" t="str">
            <v>Rio Ave</v>
          </cell>
          <cell r="D11">
            <v>0.61011820410828788</v>
          </cell>
          <cell r="E11">
            <v>0.1985845931454627</v>
          </cell>
          <cell r="F11">
            <v>0.1912972027462477</v>
          </cell>
          <cell r="G11"/>
          <cell r="H11"/>
          <cell r="I11"/>
        </row>
        <row r="12">
          <cell r="A12">
            <v>45745.645833333343</v>
          </cell>
          <cell r="B12" t="str">
            <v>Bayern Munich</v>
          </cell>
          <cell r="C12" t="str">
            <v>St Pauli</v>
          </cell>
          <cell r="D12">
            <v>0.99055357577561243</v>
          </cell>
          <cell r="E12">
            <v>9.433156101788279E-3</v>
          </cell>
          <cell r="F12">
            <v>1.3268122598007771E-5</v>
          </cell>
          <cell r="G12"/>
          <cell r="H12"/>
          <cell r="I12"/>
        </row>
        <row r="13">
          <cell r="A13">
            <v>45745.645833333343</v>
          </cell>
          <cell r="B13" t="str">
            <v>Holstein Kiel</v>
          </cell>
          <cell r="C13" t="str">
            <v>Werder Bremen</v>
          </cell>
          <cell r="D13">
            <v>7.0423129749233135E-2</v>
          </cell>
          <cell r="E13">
            <v>0.25700032507190251</v>
          </cell>
          <cell r="F13">
            <v>0.67257654517886267</v>
          </cell>
          <cell r="G13"/>
          <cell r="H13"/>
          <cell r="I13"/>
        </row>
        <row r="14">
          <cell r="A14">
            <v>45745.645833333343</v>
          </cell>
          <cell r="B14" t="str">
            <v>Hoffenheim</v>
          </cell>
          <cell r="C14" t="str">
            <v>Augsburg</v>
          </cell>
          <cell r="D14">
            <v>3.0155814076152272E-2</v>
          </cell>
          <cell r="E14">
            <v>0.11214154547956499</v>
          </cell>
          <cell r="F14">
            <v>0.8577026404442839</v>
          </cell>
          <cell r="G14"/>
          <cell r="H14"/>
          <cell r="I14"/>
        </row>
        <row r="15">
          <cell r="A15">
            <v>45745.645833333343</v>
          </cell>
          <cell r="B15" t="str">
            <v>Wolfsburg</v>
          </cell>
          <cell r="C15" t="str">
            <v>Heidenheim</v>
          </cell>
          <cell r="D15">
            <v>0.4116384381944535</v>
          </cell>
          <cell r="E15">
            <v>0.2138302070608917</v>
          </cell>
          <cell r="F15">
            <v>0.37453135474465421</v>
          </cell>
          <cell r="G15"/>
          <cell r="H15"/>
          <cell r="I15"/>
        </row>
        <row r="16">
          <cell r="A16">
            <v>45745.677083333343</v>
          </cell>
          <cell r="B16" t="str">
            <v>Espanol</v>
          </cell>
          <cell r="C16" t="str">
            <v>Ath Madrid</v>
          </cell>
          <cell r="D16">
            <v>0.14061767661514579</v>
          </cell>
          <cell r="E16">
            <v>0.36442829832055279</v>
          </cell>
          <cell r="F16">
            <v>0.49495402506430042</v>
          </cell>
          <cell r="G16"/>
          <cell r="H16"/>
          <cell r="I16"/>
        </row>
        <row r="17">
          <cell r="A17">
            <v>45745.6875</v>
          </cell>
          <cell r="B17" t="str">
            <v>NAC Breda</v>
          </cell>
          <cell r="C17" t="str">
            <v>Groningen</v>
          </cell>
          <cell r="D17">
            <v>0.4336429313476573</v>
          </cell>
          <cell r="E17">
            <v>0.1144860981593641</v>
          </cell>
          <cell r="F17">
            <v>0.45187097049297897</v>
          </cell>
          <cell r="G17"/>
          <cell r="H17"/>
          <cell r="I17"/>
        </row>
        <row r="18">
          <cell r="A18">
            <v>45745.708333333343</v>
          </cell>
          <cell r="B18" t="str">
            <v>Reims</v>
          </cell>
          <cell r="C18" t="str">
            <v>Marseille</v>
          </cell>
          <cell r="D18">
            <v>5.4081687800300706E-3</v>
          </cell>
          <cell r="E18">
            <v>7.350869774965961E-2</v>
          </cell>
          <cell r="F18">
            <v>0.92108313347031101</v>
          </cell>
          <cell r="G18"/>
          <cell r="H18"/>
          <cell r="I18"/>
        </row>
        <row r="19">
          <cell r="A19">
            <v>45745.75</v>
          </cell>
          <cell r="B19" t="str">
            <v>Estrela</v>
          </cell>
          <cell r="C19" t="str">
            <v>Sp Lisbon</v>
          </cell>
          <cell r="D19">
            <v>7.8555109754681086E-3</v>
          </cell>
          <cell r="E19">
            <v>2.726125311451183E-2</v>
          </cell>
          <cell r="F19">
            <v>0.96488323591001945</v>
          </cell>
          <cell r="G19"/>
          <cell r="H19"/>
          <cell r="I19"/>
        </row>
        <row r="20">
          <cell r="A20">
            <v>45745.75</v>
          </cell>
          <cell r="B20" t="str">
            <v>Juventus</v>
          </cell>
          <cell r="C20" t="str">
            <v>Genoa</v>
          </cell>
          <cell r="D20">
            <v>0.8206487479442609</v>
          </cell>
          <cell r="E20">
            <v>0.12293293896476661</v>
          </cell>
          <cell r="F20">
            <v>5.641831309097245E-2</v>
          </cell>
          <cell r="G20"/>
          <cell r="H20"/>
          <cell r="I20"/>
        </row>
        <row r="21">
          <cell r="A21">
            <v>45745.770833333343</v>
          </cell>
          <cell r="B21" t="str">
            <v>Ein Frankfurt</v>
          </cell>
          <cell r="C21" t="str">
            <v>Stuttgart</v>
          </cell>
          <cell r="D21">
            <v>0.23430857059426149</v>
          </cell>
          <cell r="E21">
            <v>0.2398905356135837</v>
          </cell>
          <cell r="F21">
            <v>0.525800893792153</v>
          </cell>
          <cell r="G21"/>
          <cell r="H21"/>
          <cell r="I21"/>
        </row>
        <row r="22">
          <cell r="A22">
            <v>45745.770833333343</v>
          </cell>
          <cell r="B22" t="str">
            <v>Alaves</v>
          </cell>
          <cell r="C22" t="str">
            <v>Vallecano</v>
          </cell>
          <cell r="D22">
            <v>6.239716966726272E-2</v>
          </cell>
          <cell r="E22">
            <v>0.21259081414905651</v>
          </cell>
          <cell r="F22">
            <v>0.72501201618367961</v>
          </cell>
          <cell r="G22"/>
          <cell r="H22"/>
          <cell r="I22"/>
        </row>
        <row r="23">
          <cell r="A23">
            <v>45745.78125</v>
          </cell>
          <cell r="B23" t="str">
            <v>Willem II</v>
          </cell>
          <cell r="C23" t="str">
            <v>Almere City</v>
          </cell>
          <cell r="D23">
            <v>0.12231879859023891</v>
          </cell>
          <cell r="E23">
            <v>0.25650225889944939</v>
          </cell>
          <cell r="F23">
            <v>0.62117894251031247</v>
          </cell>
          <cell r="G23"/>
          <cell r="H23"/>
          <cell r="I23"/>
        </row>
        <row r="24">
          <cell r="A24">
            <v>45745.78125</v>
          </cell>
          <cell r="B24" t="str">
            <v>For Sittard</v>
          </cell>
          <cell r="C24" t="str">
            <v>Sparta Rotterdam</v>
          </cell>
          <cell r="D24">
            <v>0.1614732227945852</v>
          </cell>
          <cell r="E24">
            <v>0.4093964940226455</v>
          </cell>
          <cell r="F24">
            <v>0.42913028318277008</v>
          </cell>
          <cell r="G24"/>
          <cell r="H24"/>
          <cell r="I24"/>
        </row>
        <row r="25">
          <cell r="A25">
            <v>45745.791666666657</v>
          </cell>
          <cell r="B25" t="str">
            <v>St Etienne</v>
          </cell>
          <cell r="C25" t="str">
            <v>Paris SG</v>
          </cell>
          <cell r="D25">
            <v>2.274993634544066E-6</v>
          </cell>
          <cell r="E25">
            <v>7.2347552368576731E-3</v>
          </cell>
          <cell r="F25">
            <v>0.99276296976950928</v>
          </cell>
          <cell r="G25"/>
          <cell r="H25"/>
          <cell r="I25"/>
        </row>
        <row r="26">
          <cell r="A26">
            <v>45745.854166666657</v>
          </cell>
          <cell r="B26" t="str">
            <v>Sp Braga</v>
          </cell>
          <cell r="C26" t="str">
            <v>Arouca</v>
          </cell>
          <cell r="D26">
            <v>0.1369387806162253</v>
          </cell>
          <cell r="E26">
            <v>0.24281900145523189</v>
          </cell>
          <cell r="F26">
            <v>0.62024221792854128</v>
          </cell>
          <cell r="G26"/>
          <cell r="H26"/>
          <cell r="I26"/>
        </row>
        <row r="27">
          <cell r="A27">
            <v>45745.864583333343</v>
          </cell>
          <cell r="B27" t="str">
            <v>Lecce</v>
          </cell>
          <cell r="C27" t="str">
            <v>Roma</v>
          </cell>
          <cell r="D27">
            <v>1.453420984259278E-3</v>
          </cell>
          <cell r="E27">
            <v>9.134508718150991E-2</v>
          </cell>
          <cell r="F27">
            <v>0.9072014918342296</v>
          </cell>
          <cell r="G27"/>
          <cell r="H27"/>
          <cell r="I27"/>
        </row>
        <row r="28">
          <cell r="A28">
            <v>45745.875</v>
          </cell>
          <cell r="B28" t="str">
            <v>Zwolle</v>
          </cell>
          <cell r="C28" t="str">
            <v>Waalwijk</v>
          </cell>
          <cell r="D28">
            <v>2.7641132289290969E-3</v>
          </cell>
          <cell r="E28">
            <v>0.22171506087447579</v>
          </cell>
          <cell r="F28">
            <v>0.77552082589659643</v>
          </cell>
          <cell r="G28"/>
          <cell r="H28"/>
          <cell r="I28"/>
        </row>
        <row r="29">
          <cell r="A29">
            <v>45745.875</v>
          </cell>
          <cell r="B29" t="str">
            <v>Nijmegen</v>
          </cell>
          <cell r="C29" t="str">
            <v>AZ Alkmaar</v>
          </cell>
          <cell r="D29">
            <v>5.2362957120896017E-2</v>
          </cell>
          <cell r="E29">
            <v>0.18612566885638429</v>
          </cell>
          <cell r="F29">
            <v>0.76151137402271829</v>
          </cell>
          <cell r="G29"/>
          <cell r="H29"/>
          <cell r="I29"/>
        </row>
        <row r="30">
          <cell r="A30">
            <v>45745.875</v>
          </cell>
          <cell r="B30" t="str">
            <v>Real Madrid</v>
          </cell>
          <cell r="C30" t="str">
            <v>Leganes</v>
          </cell>
          <cell r="D30">
            <v>0.95979744503624587</v>
          </cell>
          <cell r="E30">
            <v>3.7406001409903862E-2</v>
          </cell>
          <cell r="F30">
            <v>2.7965535538507029E-3</v>
          </cell>
          <cell r="G30"/>
          <cell r="H30"/>
          <cell r="I30"/>
        </row>
        <row r="31">
          <cell r="A31">
            <v>45745.878472222219</v>
          </cell>
          <cell r="B31" t="str">
            <v>Monaco</v>
          </cell>
          <cell r="C31" t="str">
            <v>Nice</v>
          </cell>
          <cell r="D31">
            <v>0.9931224862581769</v>
          </cell>
          <cell r="E31">
            <v>6.8712511260219794E-3</v>
          </cell>
          <cell r="F31">
            <v>6.262615804121906E-6</v>
          </cell>
          <cell r="G31"/>
          <cell r="H31"/>
          <cell r="I31"/>
        </row>
        <row r="32">
          <cell r="A32">
            <v>45746.510416666657</v>
          </cell>
          <cell r="B32" t="str">
            <v>Utrecht</v>
          </cell>
          <cell r="C32" t="str">
            <v>Heerenveen</v>
          </cell>
          <cell r="D32">
            <v>0.77161841008621102</v>
          </cell>
          <cell r="E32">
            <v>9.0051281425164123E-2</v>
          </cell>
          <cell r="F32">
            <v>0.13833030848862349</v>
          </cell>
          <cell r="G32"/>
          <cell r="H32"/>
          <cell r="I32"/>
        </row>
        <row r="33">
          <cell r="A33">
            <v>45746.520833333343</v>
          </cell>
          <cell r="B33" t="str">
            <v>Cagliari</v>
          </cell>
          <cell r="C33" t="str">
            <v>Monza</v>
          </cell>
          <cell r="D33">
            <v>0.24476598767137089</v>
          </cell>
          <cell r="E33">
            <v>0.54874299443439778</v>
          </cell>
          <cell r="F33">
            <v>0.20649101789422791</v>
          </cell>
          <cell r="G33"/>
          <cell r="H33"/>
          <cell r="I33"/>
        </row>
        <row r="34">
          <cell r="A34">
            <v>45746.583333333343</v>
          </cell>
          <cell r="B34" t="str">
            <v>Getafe</v>
          </cell>
          <cell r="C34" t="str">
            <v>Villarreal</v>
          </cell>
          <cell r="D34">
            <v>3.6218882153030887E-2</v>
          </cell>
          <cell r="E34">
            <v>2.6092787715121111E-2</v>
          </cell>
          <cell r="F34">
            <v>0.93768833013184671</v>
          </cell>
          <cell r="G34"/>
          <cell r="H34"/>
          <cell r="I34"/>
        </row>
        <row r="35">
          <cell r="A35">
            <v>45746.604166666657</v>
          </cell>
          <cell r="B35" t="str">
            <v>Heracles</v>
          </cell>
          <cell r="C35" t="str">
            <v>Twente</v>
          </cell>
          <cell r="D35">
            <v>0.88640835180756272</v>
          </cell>
          <cell r="E35">
            <v>8.4490341986739992E-2</v>
          </cell>
          <cell r="F35">
            <v>2.910130620569714E-2</v>
          </cell>
          <cell r="G35"/>
          <cell r="H35"/>
          <cell r="I35"/>
        </row>
        <row r="36">
          <cell r="A36">
            <v>45746.604166666657</v>
          </cell>
          <cell r="B36" t="str">
            <v>Santa Clara</v>
          </cell>
          <cell r="C36" t="str">
            <v>Nacional</v>
          </cell>
          <cell r="D36">
            <v>0.67895254386437098</v>
          </cell>
          <cell r="E36">
            <v>0.1298476264439293</v>
          </cell>
          <cell r="F36">
            <v>0.1911998296916983</v>
          </cell>
          <cell r="G36"/>
          <cell r="H36"/>
          <cell r="I36"/>
        </row>
        <row r="37">
          <cell r="A37">
            <v>45746.604166666657</v>
          </cell>
          <cell r="B37" t="str">
            <v>PSV Eindhoven</v>
          </cell>
          <cell r="C37" t="str">
            <v>Ajax</v>
          </cell>
          <cell r="D37">
            <v>0.87885160094910497</v>
          </cell>
          <cell r="E37">
            <v>0.1203859615716186</v>
          </cell>
          <cell r="F37">
            <v>7.6243747927501576E-4</v>
          </cell>
          <cell r="G37"/>
          <cell r="H37"/>
          <cell r="I37"/>
        </row>
        <row r="38">
          <cell r="A38">
            <v>45746.625</v>
          </cell>
          <cell r="B38" t="str">
            <v>Toulouse</v>
          </cell>
          <cell r="C38" t="str">
            <v>Brest</v>
          </cell>
          <cell r="D38">
            <v>8.6652014379796E-2</v>
          </cell>
          <cell r="E38">
            <v>0.16468988953527131</v>
          </cell>
          <cell r="F38">
            <v>0.74865809608493195</v>
          </cell>
          <cell r="G38"/>
          <cell r="H38"/>
          <cell r="I38"/>
        </row>
        <row r="39">
          <cell r="A39">
            <v>45746.625</v>
          </cell>
          <cell r="B39" t="str">
            <v>Fiorentina</v>
          </cell>
          <cell r="C39" t="str">
            <v>Atalanta</v>
          </cell>
          <cell r="D39">
            <v>9.2045269810522635E-8</v>
          </cell>
          <cell r="E39">
            <v>3.9755151623852167E-2</v>
          </cell>
          <cell r="F39">
            <v>0.9602447563308778</v>
          </cell>
          <cell r="G39"/>
          <cell r="H39"/>
          <cell r="I39"/>
        </row>
        <row r="40">
          <cell r="A40">
            <v>45746.645833333343</v>
          </cell>
          <cell r="B40" t="str">
            <v>Freiburg</v>
          </cell>
          <cell r="C40" t="str">
            <v>Union Berlin</v>
          </cell>
          <cell r="D40">
            <v>0.71855283063764075</v>
          </cell>
          <cell r="E40">
            <v>0.16425784796554421</v>
          </cell>
          <cell r="F40">
            <v>0.1171893213968152</v>
          </cell>
          <cell r="G40"/>
          <cell r="H40"/>
          <cell r="I40"/>
        </row>
        <row r="41">
          <cell r="A41">
            <v>45746.645833333343</v>
          </cell>
          <cell r="B41" t="str">
            <v>Famalicao</v>
          </cell>
          <cell r="C41" t="str">
            <v>AVS</v>
          </cell>
          <cell r="D41">
            <v>0.67068049461280099</v>
          </cell>
          <cell r="E41">
            <v>0.18209600298277639</v>
          </cell>
          <cell r="F41">
            <v>0.14722350240442231</v>
          </cell>
          <cell r="G41"/>
          <cell r="H41"/>
          <cell r="I41"/>
        </row>
        <row r="42">
          <cell r="A42">
            <v>45746.677083333343</v>
          </cell>
          <cell r="B42" t="str">
            <v>Barcelona</v>
          </cell>
          <cell r="C42" t="str">
            <v>Girona</v>
          </cell>
          <cell r="D42">
            <v>0.90091291475043045</v>
          </cell>
          <cell r="E42">
            <v>7.9174772846698466E-2</v>
          </cell>
          <cell r="F42">
            <v>1.9912312402871491E-2</v>
          </cell>
          <cell r="G42"/>
          <cell r="H42"/>
          <cell r="I42"/>
        </row>
        <row r="43">
          <cell r="A43">
            <v>45746.697916666657</v>
          </cell>
          <cell r="B43" t="str">
            <v>Feyenoord</v>
          </cell>
          <cell r="C43" t="str">
            <v>Go Ahead Eagles</v>
          </cell>
          <cell r="D43">
            <v>0.49301593321098092</v>
          </cell>
          <cell r="E43">
            <v>0.27823752157288112</v>
          </cell>
          <cell r="F43">
            <v>0.2287465452161393</v>
          </cell>
          <cell r="G43"/>
          <cell r="H43"/>
          <cell r="I43"/>
        </row>
        <row r="44">
          <cell r="A44">
            <v>45746.71875</v>
          </cell>
          <cell r="B44" t="str">
            <v>Angers</v>
          </cell>
          <cell r="C44" t="str">
            <v>Rennes</v>
          </cell>
          <cell r="D44">
            <v>1.4730172814797829E-3</v>
          </cell>
          <cell r="E44">
            <v>0.60264291014485138</v>
          </cell>
          <cell r="F44">
            <v>0.39588407257366909</v>
          </cell>
          <cell r="G44"/>
          <cell r="H44"/>
          <cell r="I44"/>
        </row>
        <row r="45">
          <cell r="A45">
            <v>45746.71875</v>
          </cell>
          <cell r="B45" t="str">
            <v>Auxerre</v>
          </cell>
          <cell r="C45" t="str">
            <v>Montpellier</v>
          </cell>
          <cell r="D45">
            <v>0.54777079670628837</v>
          </cell>
          <cell r="E45">
            <v>0.33637918388822557</v>
          </cell>
          <cell r="F45">
            <v>0.1158500194054858</v>
          </cell>
          <cell r="G45"/>
          <cell r="H45"/>
          <cell r="I45"/>
        </row>
        <row r="46">
          <cell r="A46">
            <v>45746.71875</v>
          </cell>
          <cell r="B46" t="str">
            <v>Le Havre</v>
          </cell>
          <cell r="C46" t="str">
            <v>Nantes</v>
          </cell>
          <cell r="D46">
            <v>8.0303252898326349E-2</v>
          </cell>
          <cell r="E46">
            <v>0.26636575065905049</v>
          </cell>
          <cell r="F46">
            <v>0.65333099644262316</v>
          </cell>
          <cell r="G46"/>
          <cell r="H46"/>
          <cell r="I46"/>
        </row>
        <row r="47">
          <cell r="A47">
            <v>45746.729166666657</v>
          </cell>
          <cell r="B47" t="str">
            <v>Dortmund</v>
          </cell>
          <cell r="C47" t="str">
            <v>Mainz</v>
          </cell>
          <cell r="D47">
            <v>6.6124521435508746E-2</v>
          </cell>
          <cell r="E47">
            <v>0.1145822119267929</v>
          </cell>
          <cell r="F47">
            <v>0.81929326663769764</v>
          </cell>
          <cell r="G47"/>
          <cell r="H47"/>
          <cell r="I47"/>
        </row>
        <row r="48">
          <cell r="A48">
            <v>45746.75</v>
          </cell>
          <cell r="B48" t="str">
            <v>Inter</v>
          </cell>
          <cell r="C48" t="str">
            <v>Udinese</v>
          </cell>
          <cell r="D48">
            <v>0.95508685357098622</v>
          </cell>
          <cell r="E48">
            <v>4.3573174071916472E-2</v>
          </cell>
          <cell r="F48">
            <v>1.339972357096735E-3</v>
          </cell>
          <cell r="G48"/>
          <cell r="H48"/>
          <cell r="I48"/>
        </row>
        <row r="49">
          <cell r="A49">
            <v>45746.75</v>
          </cell>
          <cell r="B49" t="str">
            <v>Estoril</v>
          </cell>
          <cell r="C49" t="str">
            <v>Porto</v>
          </cell>
          <cell r="D49">
            <v>0.38813039324142018</v>
          </cell>
          <cell r="E49">
            <v>0.25064919328846741</v>
          </cell>
          <cell r="F49">
            <v>0.36122041347011402</v>
          </cell>
          <cell r="G49"/>
          <cell r="H49"/>
          <cell r="I49"/>
        </row>
        <row r="50">
          <cell r="A50">
            <v>45746.770833333343</v>
          </cell>
          <cell r="B50" t="str">
            <v>Valencia</v>
          </cell>
          <cell r="C50" t="str">
            <v>Mallorca</v>
          </cell>
          <cell r="D50">
            <v>0.66730985901641215</v>
          </cell>
          <cell r="E50">
            <v>0.1910336680885511</v>
          </cell>
          <cell r="F50">
            <v>0.1416564728950383</v>
          </cell>
          <cell r="G50"/>
          <cell r="H50"/>
          <cell r="I50"/>
        </row>
        <row r="51">
          <cell r="A51">
            <v>45746.854166666657</v>
          </cell>
          <cell r="B51" t="str">
            <v>Moreirense</v>
          </cell>
          <cell r="C51" t="str">
            <v>Guimaraes</v>
          </cell>
          <cell r="D51">
            <v>0.14875701542648859</v>
          </cell>
          <cell r="E51">
            <v>0.37331531227825271</v>
          </cell>
          <cell r="F51">
            <v>0.47792767229526018</v>
          </cell>
          <cell r="G51"/>
          <cell r="H51"/>
          <cell r="I51"/>
        </row>
        <row r="52">
          <cell r="A52">
            <v>45746.864583333343</v>
          </cell>
          <cell r="B52" t="str">
            <v>Lille</v>
          </cell>
          <cell r="C52" t="str">
            <v>Lens</v>
          </cell>
          <cell r="D52">
            <v>0.73770334383671776</v>
          </cell>
          <cell r="E52">
            <v>0.1329785623920724</v>
          </cell>
          <cell r="F52">
            <v>0.12931809377120931</v>
          </cell>
          <cell r="G52"/>
          <cell r="H52"/>
          <cell r="I52"/>
        </row>
        <row r="53">
          <cell r="A53">
            <v>45746.864583333343</v>
          </cell>
          <cell r="B53" t="str">
            <v>Napoli</v>
          </cell>
          <cell r="C53" t="str">
            <v>Milan</v>
          </cell>
          <cell r="D53">
            <v>0.19598044587191721</v>
          </cell>
          <cell r="E53">
            <v>0.42325553986613063</v>
          </cell>
          <cell r="F53">
            <v>0.38076401426195372</v>
          </cell>
          <cell r="G53"/>
          <cell r="H53"/>
          <cell r="I53"/>
        </row>
        <row r="54">
          <cell r="A54">
            <v>45746.875</v>
          </cell>
          <cell r="B54" t="str">
            <v>Betis</v>
          </cell>
          <cell r="C54" t="str">
            <v>Sevilla</v>
          </cell>
          <cell r="D54">
            <v>0.74802232920650902</v>
          </cell>
          <cell r="E54">
            <v>0.13837025177877341</v>
          </cell>
          <cell r="F54">
            <v>0.1136074190147164</v>
          </cell>
          <cell r="G54"/>
          <cell r="H54"/>
          <cell r="I54"/>
        </row>
        <row r="55">
          <cell r="A55">
            <v>45747.770833333343</v>
          </cell>
          <cell r="B55" t="str">
            <v>Verona</v>
          </cell>
          <cell r="C55" t="str">
            <v>Parma</v>
          </cell>
          <cell r="D55">
            <v>0.1210844676337513</v>
          </cell>
          <cell r="E55">
            <v>0.24603056997176501</v>
          </cell>
          <cell r="F55">
            <v>0.632884962394484</v>
          </cell>
          <cell r="G55"/>
          <cell r="H55"/>
          <cell r="I55"/>
        </row>
        <row r="56">
          <cell r="A56">
            <v>45747.864583333343</v>
          </cell>
          <cell r="B56" t="str">
            <v>Lazio</v>
          </cell>
          <cell r="C56" t="str">
            <v>Torino</v>
          </cell>
          <cell r="D56">
            <v>0.88532247441544609</v>
          </cell>
          <cell r="E56">
            <v>8.6707340548396197E-2</v>
          </cell>
          <cell r="F56">
            <v>2.7970185036157381E-2</v>
          </cell>
          <cell r="G56"/>
          <cell r="H56"/>
          <cell r="I56"/>
        </row>
        <row r="57">
          <cell r="A57">
            <v>45747.875</v>
          </cell>
          <cell r="B57" t="str">
            <v>Celta</v>
          </cell>
          <cell r="C57" t="str">
            <v>Las Palmas</v>
          </cell>
          <cell r="D57">
            <v>0.956456989732267</v>
          </cell>
          <cell r="E57">
            <v>3.7281412824551607E-2</v>
          </cell>
          <cell r="F57">
            <v>6.2615974431816353E-3</v>
          </cell>
          <cell r="G57"/>
          <cell r="H57"/>
          <cell r="I57"/>
        </row>
        <row r="58">
          <cell r="A58">
            <v>45748.822916666657</v>
          </cell>
          <cell r="B58" t="str">
            <v>Arsenal</v>
          </cell>
          <cell r="C58" t="str">
            <v>Fulham</v>
          </cell>
          <cell r="D58">
            <v>0.48009588889741578</v>
          </cell>
          <cell r="E58">
            <v>0.22446186150839309</v>
          </cell>
          <cell r="F58">
            <v>0.29544224959419252</v>
          </cell>
          <cell r="G58"/>
          <cell r="H58"/>
          <cell r="I58"/>
        </row>
        <row r="59">
          <cell r="A59">
            <v>45748.833333333343</v>
          </cell>
          <cell r="B59" t="str">
            <v>Nott'm Forest</v>
          </cell>
          <cell r="C59" t="str">
            <v>Man United</v>
          </cell>
          <cell r="D59">
            <v>0.63334841668024433</v>
          </cell>
          <cell r="E59">
            <v>0.27304194732487991</v>
          </cell>
          <cell r="F59">
            <v>9.3609635994876164E-2</v>
          </cell>
          <cell r="G59"/>
          <cell r="H59"/>
          <cell r="I59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46" workbookViewId="0">
      <selection activeCell="C59" sqref="A55:C59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6.5703125" bestFit="1" customWidth="1"/>
    <col min="4" max="6" width="12" bestFit="1" customWidth="1"/>
    <col min="10" max="10" width="11.140625" customWidth="1"/>
    <col min="11" max="12" width="10.5703125" bestFit="1" customWidth="1"/>
  </cols>
  <sheetData>
    <row r="1" spans="1:12" x14ac:dyDescent="0.2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25">
      <c r="A2" s="2">
        <f>[1]Sheet1!$A$1:$I$59</f>
        <v>45743.875</v>
      </c>
      <c r="B2" t="str">
        <f>[1]Sheet1!$A$1:$I$59</f>
        <v>Barcelona</v>
      </c>
      <c r="C2" t="str">
        <f>[1]Sheet1!$A$1:$I$59</f>
        <v>Osasuna</v>
      </c>
      <c r="D2">
        <f>[1]Sheet1!$A$1:$I$59</f>
        <v>0.95069058462783007</v>
      </c>
      <c r="E2">
        <f>[1]Sheet1!$A$1:$I$59</f>
        <v>4.5666990236142069E-2</v>
      </c>
      <c r="F2">
        <f>[1]Sheet1!$A$1:$I$59</f>
        <v>3.642425136028915E-3</v>
      </c>
      <c r="G2">
        <v>1.31</v>
      </c>
      <c r="H2">
        <v>6.25</v>
      </c>
      <c r="I2">
        <v>8.75</v>
      </c>
      <c r="J2" s="1">
        <f>IF(G2=0,"",IF(D2&gt;=1/G2,(D2-1/G2)*10000/(G2-1)/7,0))</f>
        <v>863.28021199021157</v>
      </c>
      <c r="K2" s="1">
        <f t="shared" ref="K2:L2" si="0">IF(H2=0,"",IF(E2&gt;=1/H2,(E2-1/H2)*10000/(H2-1)/7,0))</f>
        <v>0</v>
      </c>
      <c r="L2" s="1">
        <f t="shared" si="0"/>
        <v>0</v>
      </c>
    </row>
    <row r="3" spans="1:12" x14ac:dyDescent="0.25">
      <c r="A3" s="2">
        <f>[1]Sheet1!$A$1:$I$59</f>
        <v>45744.84375</v>
      </c>
      <c r="B3" t="str">
        <f>[1]Sheet1!$A$1:$I$59</f>
        <v>Gil Vicente</v>
      </c>
      <c r="C3" t="str">
        <f>[1]Sheet1!$A$1:$I$59</f>
        <v>Benfica</v>
      </c>
      <c r="D3">
        <f>[1]Sheet1!$A$1:$I$59</f>
        <v>3.116093761831544E-5</v>
      </c>
      <c r="E3">
        <f>[1]Sheet1!$A$1:$I$59</f>
        <v>2.108760112771781E-2</v>
      </c>
      <c r="F3">
        <f>[1]Sheet1!$A$1:$I$59</f>
        <v>0.97888123793466542</v>
      </c>
      <c r="G3">
        <v>7.5</v>
      </c>
      <c r="H3">
        <v>4.75</v>
      </c>
      <c r="I3">
        <v>1.41</v>
      </c>
      <c r="J3" s="1">
        <f t="shared" ref="J3:J28" si="1">IF(G3=0,"",IF(D3&gt;=1/G3,(D3-1/G3)*10000/(G3-1)/7,0))</f>
        <v>0</v>
      </c>
      <c r="K3" s="1">
        <f t="shared" ref="K3:K28" si="2">IF(H3=0,"",IF(E3&gt;=1/H3,(E3-1/H3)*10000/(H3-1)/7,0))</f>
        <v>0</v>
      </c>
      <c r="L3" s="1">
        <f t="shared" ref="L3:L28" si="3">IF(I3=0,"",IF(F3&gt;=1/I3,(F3-1/I3)*10000/(I3-1)/7,0))</f>
        <v>939.58668912417102</v>
      </c>
    </row>
    <row r="4" spans="1:12" x14ac:dyDescent="0.25">
      <c r="A4" s="2">
        <f>[1]Sheet1!$A$1:$I$59</f>
        <v>45744.854166666657</v>
      </c>
      <c r="B4" t="str">
        <f>[1]Sheet1!$A$1:$I$59</f>
        <v>Leverkusen</v>
      </c>
      <c r="C4" t="str">
        <f>[1]Sheet1!$A$1:$I$59</f>
        <v>Bochum</v>
      </c>
      <c r="D4">
        <f>[1]Sheet1!$A$1:$I$59</f>
        <v>0.45550612799778678</v>
      </c>
      <c r="E4">
        <f>[1]Sheet1!$A$1:$I$59</f>
        <v>0.1005301718032587</v>
      </c>
      <c r="F4">
        <f>[1]Sheet1!$A$1:$I$59</f>
        <v>0.44396370019895293</v>
      </c>
      <c r="G4">
        <v>1.29</v>
      </c>
      <c r="H4">
        <v>6</v>
      </c>
      <c r="I4">
        <v>10.5</v>
      </c>
      <c r="J4" s="1">
        <f t="shared" si="1"/>
        <v>0</v>
      </c>
      <c r="K4" s="1">
        <f t="shared" si="2"/>
        <v>0</v>
      </c>
      <c r="L4" s="1">
        <f t="shared" si="3"/>
        <v>52.439940595617699</v>
      </c>
    </row>
    <row r="5" spans="1:12" x14ac:dyDescent="0.25">
      <c r="A5" s="2">
        <f>[1]Sheet1!$A$1:$I$59</f>
        <v>45744.864583333343</v>
      </c>
      <c r="B5" t="str">
        <f>[1]Sheet1!$A$1:$I$59</f>
        <v>Strasbourg</v>
      </c>
      <c r="C5" t="str">
        <f>[1]Sheet1!$A$1:$I$59</f>
        <v>Lyon</v>
      </c>
      <c r="D5">
        <f>[1]Sheet1!$A$1:$I$59</f>
        <v>0.13964296092987399</v>
      </c>
      <c r="E5">
        <f>[1]Sheet1!$A$1:$I$59</f>
        <v>0.29238304351123101</v>
      </c>
      <c r="F5">
        <f>[1]Sheet1!$A$1:$I$59</f>
        <v>0.56797399555889649</v>
      </c>
      <c r="G5">
        <v>2.75</v>
      </c>
      <c r="H5">
        <v>3.7</v>
      </c>
      <c r="I5">
        <v>2.5099999999999998</v>
      </c>
      <c r="J5" s="1">
        <f t="shared" si="1"/>
        <v>0</v>
      </c>
      <c r="K5" s="1">
        <f t="shared" si="2"/>
        <v>11.699880021672369</v>
      </c>
      <c r="L5" s="1">
        <f t="shared" si="3"/>
        <v>160.42348255147064</v>
      </c>
    </row>
    <row r="6" spans="1:12" x14ac:dyDescent="0.25">
      <c r="A6" s="2">
        <f>[1]Sheet1!$A$1:$I$59</f>
        <v>45744.875</v>
      </c>
      <c r="B6" t="str">
        <f>[1]Sheet1!$A$1:$I$59</f>
        <v>Ath Bilbao</v>
      </c>
      <c r="C6" t="str">
        <f>[1]Sheet1!$A$1:$I$59</f>
        <v>Osasuna</v>
      </c>
      <c r="D6">
        <f>[1]Sheet1!$A$1:$I$59</f>
        <v>0.99222276679813226</v>
      </c>
      <c r="E6">
        <f>[1]Sheet1!$A$1:$I$59</f>
        <v>7.7680703179466848E-3</v>
      </c>
      <c r="F6">
        <f>[1]Sheet1!$A$1:$I$59</f>
        <v>9.1628839217753024E-6</v>
      </c>
      <c r="G6">
        <v>1.57</v>
      </c>
      <c r="H6">
        <v>4.1500000000000004</v>
      </c>
      <c r="I6">
        <v>6.5</v>
      </c>
      <c r="J6" s="1">
        <f t="shared" si="1"/>
        <v>890.42629483432722</v>
      </c>
      <c r="K6" s="1">
        <f t="shared" si="2"/>
        <v>0</v>
      </c>
      <c r="L6" s="1">
        <f t="shared" si="3"/>
        <v>0</v>
      </c>
    </row>
    <row r="7" spans="1:12" x14ac:dyDescent="0.25">
      <c r="A7" s="2">
        <f>[1]Sheet1!$A$1:$I$59</f>
        <v>45745.583333333343</v>
      </c>
      <c r="B7" t="str">
        <f>[1]Sheet1!$A$1:$I$59</f>
        <v>Sociedad</v>
      </c>
      <c r="C7" t="str">
        <f>[1]Sheet1!$A$1:$I$59</f>
        <v>Valladolid</v>
      </c>
      <c r="D7">
        <f>[1]Sheet1!$A$1:$I$59</f>
        <v>0.60257025212334536</v>
      </c>
      <c r="E7">
        <f>[1]Sheet1!$A$1:$I$59</f>
        <v>0.29762931148340638</v>
      </c>
      <c r="F7">
        <f>[1]Sheet1!$A$1:$I$59</f>
        <v>9.9800436393249786E-2</v>
      </c>
      <c r="G7">
        <v>1.37</v>
      </c>
      <c r="H7">
        <v>4.8499999999999996</v>
      </c>
      <c r="I7">
        <v>10.5</v>
      </c>
      <c r="J7" s="1">
        <f t="shared" si="1"/>
        <v>0</v>
      </c>
      <c r="K7" s="1">
        <f t="shared" si="2"/>
        <v>33.93088848723454</v>
      </c>
      <c r="L7" s="1">
        <f t="shared" si="3"/>
        <v>0.68606633912098558</v>
      </c>
    </row>
    <row r="8" spans="1:12" x14ac:dyDescent="0.25">
      <c r="A8" s="2">
        <f>[1]Sheet1!$A$1:$I$59</f>
        <v>45745.625</v>
      </c>
      <c r="B8" t="str">
        <f>[1]Sheet1!$A$1:$I$59</f>
        <v>Como</v>
      </c>
      <c r="C8" t="str">
        <f>[1]Sheet1!$A$1:$I$59</f>
        <v>Empoli</v>
      </c>
      <c r="D8">
        <f>[1]Sheet1!$A$1:$I$59</f>
        <v>0.32458793188839152</v>
      </c>
      <c r="E8">
        <f>[1]Sheet1!$A$1:$I$59</f>
        <v>0.27216618175122481</v>
      </c>
      <c r="F8">
        <f>[1]Sheet1!$A$1:$I$59</f>
        <v>0.40324588636038328</v>
      </c>
      <c r="G8">
        <v>1.8</v>
      </c>
      <c r="H8">
        <v>3.5</v>
      </c>
      <c r="I8">
        <v>5</v>
      </c>
      <c r="J8" s="1">
        <f t="shared" si="1"/>
        <v>0</v>
      </c>
      <c r="K8" s="1">
        <f t="shared" si="2"/>
        <v>0</v>
      </c>
      <c r="L8" s="1">
        <f t="shared" si="3"/>
        <v>72.587816557279737</v>
      </c>
    </row>
    <row r="9" spans="1:12" x14ac:dyDescent="0.25">
      <c r="A9" s="2">
        <f>[1]Sheet1!$A$1:$I$59</f>
        <v>45745.625</v>
      </c>
      <c r="B9" t="str">
        <f>[1]Sheet1!$A$1:$I$59</f>
        <v>Venezia</v>
      </c>
      <c r="C9" t="str">
        <f>[1]Sheet1!$A$1:$I$59</f>
        <v>Bologna</v>
      </c>
      <c r="D9">
        <f>[1]Sheet1!$A$1:$I$59</f>
        <v>8.1642437086431804E-2</v>
      </c>
      <c r="E9">
        <f>[1]Sheet1!$A$1:$I$59</f>
        <v>0.15305320793884669</v>
      </c>
      <c r="F9">
        <f>[1]Sheet1!$A$1:$I$59</f>
        <v>0.76530435497472005</v>
      </c>
      <c r="G9">
        <v>4.6500000000000004</v>
      </c>
      <c r="H9">
        <v>3.6</v>
      </c>
      <c r="I9">
        <v>1.86</v>
      </c>
      <c r="J9" s="1">
        <f t="shared" si="1"/>
        <v>0</v>
      </c>
      <c r="K9" s="1">
        <f t="shared" si="2"/>
        <v>0</v>
      </c>
      <c r="L9" s="1">
        <f t="shared" si="3"/>
        <v>378.18927968865364</v>
      </c>
    </row>
    <row r="10" spans="1:12" x14ac:dyDescent="0.25">
      <c r="A10" s="2">
        <f>[1]Sheet1!$A$1:$I$59</f>
        <v>45745.645833333343</v>
      </c>
      <c r="B10" t="str">
        <f>[1]Sheet1!$A$1:$I$59</f>
        <v>M'gladbach</v>
      </c>
      <c r="C10" t="str">
        <f>[1]Sheet1!$A$1:$I$59</f>
        <v>RB Leipzig</v>
      </c>
      <c r="D10">
        <f>[1]Sheet1!$A$1:$I$59</f>
        <v>5.1591678460373491E-2</v>
      </c>
      <c r="E10">
        <f>[1]Sheet1!$A$1:$I$59</f>
        <v>0.33297643142625899</v>
      </c>
      <c r="F10">
        <f>[1]Sheet1!$A$1:$I$59</f>
        <v>0.61543189011336641</v>
      </c>
      <c r="G10">
        <v>2.9</v>
      </c>
      <c r="H10">
        <v>3.7</v>
      </c>
      <c r="I10">
        <v>2.37</v>
      </c>
      <c r="J10" s="1">
        <f t="shared" si="1"/>
        <v>0</v>
      </c>
      <c r="K10" s="1">
        <f t="shared" si="2"/>
        <v>33.1778630454967</v>
      </c>
      <c r="L10" s="1">
        <f t="shared" si="3"/>
        <v>201.76325531107847</v>
      </c>
    </row>
    <row r="11" spans="1:12" x14ac:dyDescent="0.25">
      <c r="A11" s="2">
        <f>[1]Sheet1!$A$1:$I$59</f>
        <v>45745.645833333343</v>
      </c>
      <c r="B11" t="str">
        <f>[1]Sheet1!$A$1:$I$59</f>
        <v>Casa Pia</v>
      </c>
      <c r="C11" t="str">
        <f>[1]Sheet1!$A$1:$I$59</f>
        <v>Rio Ave</v>
      </c>
      <c r="D11">
        <f>[1]Sheet1!$A$1:$I$59</f>
        <v>0.61011820410828788</v>
      </c>
      <c r="E11">
        <f>[1]Sheet1!$A$1:$I$59</f>
        <v>0.1985845931454627</v>
      </c>
      <c r="F11">
        <f>[1]Sheet1!$A$1:$I$59</f>
        <v>0.1912972027462477</v>
      </c>
      <c r="G11">
        <v>2.2000000000000002</v>
      </c>
      <c r="H11">
        <v>3.3</v>
      </c>
      <c r="I11">
        <v>3.35</v>
      </c>
      <c r="J11" s="1">
        <f t="shared" si="1"/>
        <v>185.20565424146824</v>
      </c>
      <c r="K11" s="1">
        <f t="shared" si="2"/>
        <v>0</v>
      </c>
      <c r="L11" s="1">
        <f t="shared" si="3"/>
        <v>0</v>
      </c>
    </row>
    <row r="12" spans="1:12" x14ac:dyDescent="0.25">
      <c r="A12" s="2">
        <f>[1]Sheet1!$A$1:$I$59</f>
        <v>45745.645833333343</v>
      </c>
      <c r="B12" t="str">
        <f>[1]Sheet1!$A$1:$I$59</f>
        <v>Bayern Munich</v>
      </c>
      <c r="C12" t="str">
        <f>[1]Sheet1!$A$1:$I$59</f>
        <v>St Pauli</v>
      </c>
      <c r="D12">
        <f>[1]Sheet1!$A$1:$I$59</f>
        <v>0.99055357577561243</v>
      </c>
      <c r="E12">
        <f>[1]Sheet1!$A$1:$I$59</f>
        <v>9.433156101788279E-3</v>
      </c>
      <c r="F12">
        <f>[1]Sheet1!$A$1:$I$59</f>
        <v>1.3268122598007771E-5</v>
      </c>
      <c r="G12">
        <v>1.18</v>
      </c>
      <c r="H12">
        <v>8</v>
      </c>
      <c r="I12">
        <v>15.5</v>
      </c>
      <c r="J12" s="1">
        <f t="shared" si="1"/>
        <v>1135.6821321981613</v>
      </c>
      <c r="K12" s="1">
        <f t="shared" si="2"/>
        <v>0</v>
      </c>
      <c r="L12" s="1">
        <f t="shared" si="3"/>
        <v>0</v>
      </c>
    </row>
    <row r="13" spans="1:12" x14ac:dyDescent="0.25">
      <c r="A13" s="2">
        <f>[1]Sheet1!$A$1:$I$59</f>
        <v>45745.645833333343</v>
      </c>
      <c r="B13" t="str">
        <f>[1]Sheet1!$A$1:$I$59</f>
        <v>Holstein Kiel</v>
      </c>
      <c r="C13" t="str">
        <f>[1]Sheet1!$A$1:$I$59</f>
        <v>Werder Bremen</v>
      </c>
      <c r="D13">
        <f>[1]Sheet1!$A$1:$I$59</f>
        <v>7.0423129749233135E-2</v>
      </c>
      <c r="E13">
        <f>[1]Sheet1!$A$1:$I$59</f>
        <v>0.25700032507190251</v>
      </c>
      <c r="F13">
        <f>[1]Sheet1!$A$1:$I$59</f>
        <v>0.67257654517886267</v>
      </c>
      <c r="G13">
        <v>3.2</v>
      </c>
      <c r="H13">
        <v>3.75</v>
      </c>
      <c r="I13">
        <v>2.19</v>
      </c>
      <c r="J13" s="1">
        <f t="shared" si="1"/>
        <v>0</v>
      </c>
      <c r="K13" s="1">
        <f t="shared" si="2"/>
        <v>0</v>
      </c>
      <c r="L13" s="1">
        <f t="shared" si="3"/>
        <v>259.25034887473305</v>
      </c>
    </row>
    <row r="14" spans="1:12" x14ac:dyDescent="0.25">
      <c r="A14" s="2">
        <f>[1]Sheet1!$A$1:$I$59</f>
        <v>45745.645833333343</v>
      </c>
      <c r="B14" t="str">
        <f>[1]Sheet1!$A$1:$I$59</f>
        <v>Hoffenheim</v>
      </c>
      <c r="C14" t="str">
        <f>[1]Sheet1!$A$1:$I$59</f>
        <v>Augsburg</v>
      </c>
      <c r="D14">
        <f>[1]Sheet1!$A$1:$I$59</f>
        <v>3.0155814076152272E-2</v>
      </c>
      <c r="E14">
        <f>[1]Sheet1!$A$1:$I$59</f>
        <v>0.11214154547956499</v>
      </c>
      <c r="F14">
        <f>[1]Sheet1!$A$1:$I$59</f>
        <v>0.8577026404442839</v>
      </c>
      <c r="G14">
        <v>2.42</v>
      </c>
      <c r="H14">
        <v>3.4</v>
      </c>
      <c r="I14">
        <v>3.05</v>
      </c>
      <c r="J14" s="1">
        <f t="shared" si="1"/>
        <v>0</v>
      </c>
      <c r="K14" s="1">
        <f t="shared" si="2"/>
        <v>0</v>
      </c>
      <c r="L14" s="1">
        <f t="shared" si="3"/>
        <v>369.22215190610979</v>
      </c>
    </row>
    <row r="15" spans="1:12" x14ac:dyDescent="0.25">
      <c r="A15" s="2">
        <f>[1]Sheet1!$A$1:$I$59</f>
        <v>45745.645833333343</v>
      </c>
      <c r="B15" t="str">
        <f>[1]Sheet1!$A$1:$I$59</f>
        <v>Wolfsburg</v>
      </c>
      <c r="C15" t="str">
        <f>[1]Sheet1!$A$1:$I$59</f>
        <v>Heidenheim</v>
      </c>
      <c r="D15">
        <f>[1]Sheet1!$A$1:$I$59</f>
        <v>0.4116384381944535</v>
      </c>
      <c r="E15">
        <f>[1]Sheet1!$A$1:$I$59</f>
        <v>0.2138302070608917</v>
      </c>
      <c r="F15">
        <f>[1]Sheet1!$A$1:$I$59</f>
        <v>0.37453135474465421</v>
      </c>
      <c r="G15">
        <v>1.7</v>
      </c>
      <c r="H15">
        <v>4.0999999999999996</v>
      </c>
      <c r="I15">
        <v>5</v>
      </c>
      <c r="J15" s="1">
        <f t="shared" si="1"/>
        <v>0</v>
      </c>
      <c r="K15" s="1">
        <f t="shared" si="2"/>
        <v>0</v>
      </c>
      <c r="L15" s="1">
        <f t="shared" si="3"/>
        <v>62.332626694519362</v>
      </c>
    </row>
    <row r="16" spans="1:12" x14ac:dyDescent="0.25">
      <c r="A16" s="2">
        <f>[1]Sheet1!$A$1:$I$59</f>
        <v>45745.677083333343</v>
      </c>
      <c r="B16" t="str">
        <f>[1]Sheet1!$A$1:$I$59</f>
        <v>Espanol</v>
      </c>
      <c r="C16" t="str">
        <f>[1]Sheet1!$A$1:$I$59</f>
        <v>Ath Madrid</v>
      </c>
      <c r="D16">
        <f>[1]Sheet1!$A$1:$I$59</f>
        <v>0.14061767661514579</v>
      </c>
      <c r="E16">
        <f>[1]Sheet1!$A$1:$I$59</f>
        <v>0.36442829832055279</v>
      </c>
      <c r="F16">
        <f>[1]Sheet1!$A$1:$I$59</f>
        <v>0.49495402506430042</v>
      </c>
      <c r="G16">
        <v>5.5</v>
      </c>
      <c r="H16">
        <v>3.75</v>
      </c>
      <c r="I16">
        <v>1.7</v>
      </c>
      <c r="J16" s="1">
        <f t="shared" si="1"/>
        <v>0</v>
      </c>
      <c r="K16" s="1">
        <f t="shared" si="2"/>
        <v>50.785263196823962</v>
      </c>
      <c r="L16" s="1">
        <f t="shared" si="3"/>
        <v>0</v>
      </c>
    </row>
    <row r="17" spans="1:12" x14ac:dyDescent="0.25">
      <c r="A17" s="2">
        <f>[1]Sheet1!$A$1:$I$59</f>
        <v>45745.6875</v>
      </c>
      <c r="B17" t="str">
        <f>[1]Sheet1!$A$1:$I$59</f>
        <v>NAC Breda</v>
      </c>
      <c r="C17" t="str">
        <f>[1]Sheet1!$A$1:$I$59</f>
        <v>Groningen</v>
      </c>
      <c r="D17">
        <f>[1]Sheet1!$A$1:$I$59</f>
        <v>0.4336429313476573</v>
      </c>
      <c r="E17">
        <f>[1]Sheet1!$A$1:$I$59</f>
        <v>0.1144860981593641</v>
      </c>
      <c r="F17">
        <f>[1]Sheet1!$A$1:$I$59</f>
        <v>0.45187097049297897</v>
      </c>
      <c r="G17">
        <v>2.85</v>
      </c>
      <c r="H17">
        <v>3.2</v>
      </c>
      <c r="I17">
        <v>2.5299999999999998</v>
      </c>
      <c r="J17" s="1">
        <f t="shared" si="1"/>
        <v>63.91176707737543</v>
      </c>
      <c r="K17" s="1">
        <f t="shared" si="2"/>
        <v>0</v>
      </c>
      <c r="L17" s="1">
        <f t="shared" si="3"/>
        <v>52.860927634856672</v>
      </c>
    </row>
    <row r="18" spans="1:12" x14ac:dyDescent="0.25">
      <c r="A18" s="2">
        <f>[1]Sheet1!$A$1:$I$59</f>
        <v>45745.708333333343</v>
      </c>
      <c r="B18" t="str">
        <f>[1]Sheet1!$A$1:$I$59</f>
        <v>Reims</v>
      </c>
      <c r="C18" t="str">
        <f>[1]Sheet1!$A$1:$I$59</f>
        <v>Marseille</v>
      </c>
      <c r="D18">
        <f>[1]Sheet1!$A$1:$I$59</f>
        <v>5.4081687800300706E-3</v>
      </c>
      <c r="E18">
        <f>[1]Sheet1!$A$1:$I$59</f>
        <v>7.350869774965961E-2</v>
      </c>
      <c r="F18">
        <f>[1]Sheet1!$A$1:$I$59</f>
        <v>0.92108313347031101</v>
      </c>
      <c r="G18">
        <v>5.25</v>
      </c>
      <c r="H18">
        <v>4.25</v>
      </c>
      <c r="I18">
        <v>1.63</v>
      </c>
      <c r="J18" s="1">
        <f t="shared" si="1"/>
        <v>0</v>
      </c>
      <c r="K18" s="1">
        <f t="shared" si="2"/>
        <v>0</v>
      </c>
      <c r="L18" s="1">
        <f t="shared" si="3"/>
        <v>697.47437858270666</v>
      </c>
    </row>
    <row r="19" spans="1:12" x14ac:dyDescent="0.25">
      <c r="A19" s="2">
        <f>[1]Sheet1!$A$1:$I$59</f>
        <v>45745.75</v>
      </c>
      <c r="B19" t="str">
        <f>[1]Sheet1!$A$1:$I$59</f>
        <v>Estrela</v>
      </c>
      <c r="C19" t="str">
        <f>[1]Sheet1!$A$1:$I$59</f>
        <v>Sp Lisbon</v>
      </c>
      <c r="D19">
        <f>[1]Sheet1!$A$1:$I$59</f>
        <v>7.8555109754681086E-3</v>
      </c>
      <c r="E19">
        <f>[1]Sheet1!$A$1:$I$59</f>
        <v>2.726125311451183E-2</v>
      </c>
      <c r="F19">
        <f>[1]Sheet1!$A$1:$I$59</f>
        <v>0.96488323591001945</v>
      </c>
      <c r="G19">
        <v>8.5</v>
      </c>
      <c r="H19">
        <v>4.8</v>
      </c>
      <c r="I19">
        <v>1.37</v>
      </c>
      <c r="J19" s="1">
        <f t="shared" si="1"/>
        <v>0</v>
      </c>
      <c r="K19" s="1">
        <f t="shared" si="2"/>
        <v>0</v>
      </c>
      <c r="L19" s="1">
        <f t="shared" si="3"/>
        <v>907.16690583300897</v>
      </c>
    </row>
    <row r="20" spans="1:12" x14ac:dyDescent="0.25">
      <c r="A20" s="2">
        <f>[1]Sheet1!$A$1:$I$59</f>
        <v>45745.75</v>
      </c>
      <c r="B20" t="str">
        <f>[1]Sheet1!$A$1:$I$59</f>
        <v>Juventus</v>
      </c>
      <c r="C20" t="str">
        <f>[1]Sheet1!$A$1:$I$59</f>
        <v>Genoa</v>
      </c>
      <c r="D20">
        <f>[1]Sheet1!$A$1:$I$59</f>
        <v>0.8206487479442609</v>
      </c>
      <c r="E20">
        <f>[1]Sheet1!$A$1:$I$59</f>
        <v>0.12293293896476661</v>
      </c>
      <c r="F20">
        <f>[1]Sheet1!$A$1:$I$59</f>
        <v>5.641831309097245E-2</v>
      </c>
      <c r="G20">
        <v>1.59</v>
      </c>
      <c r="H20">
        <v>3.9</v>
      </c>
      <c r="I20">
        <v>6.75</v>
      </c>
      <c r="J20" s="1">
        <f t="shared" si="1"/>
        <v>464.20806376319126</v>
      </c>
      <c r="K20" s="1">
        <f t="shared" si="2"/>
        <v>0</v>
      </c>
      <c r="L20" s="1">
        <f t="shared" si="3"/>
        <v>0</v>
      </c>
    </row>
    <row r="21" spans="1:12" x14ac:dyDescent="0.25">
      <c r="A21" s="2">
        <f>[1]Sheet1!$A$1:$I$59</f>
        <v>45745.770833333343</v>
      </c>
      <c r="B21" t="str">
        <f>[1]Sheet1!$A$1:$I$59</f>
        <v>Ein Frankfurt</v>
      </c>
      <c r="C21" t="str">
        <f>[1]Sheet1!$A$1:$I$59</f>
        <v>Stuttgart</v>
      </c>
      <c r="D21">
        <f>[1]Sheet1!$A$1:$I$59</f>
        <v>0.23430857059426149</v>
      </c>
      <c r="E21">
        <f>[1]Sheet1!$A$1:$I$59</f>
        <v>0.2398905356135837</v>
      </c>
      <c r="F21">
        <f>[1]Sheet1!$A$1:$I$59</f>
        <v>0.525800893792153</v>
      </c>
      <c r="G21">
        <v>2.64</v>
      </c>
      <c r="H21">
        <v>3.85</v>
      </c>
      <c r="I21">
        <v>2.69</v>
      </c>
      <c r="J21" s="1">
        <f t="shared" si="1"/>
        <v>0</v>
      </c>
      <c r="K21" s="1">
        <f t="shared" si="2"/>
        <v>0</v>
      </c>
      <c r="L21" s="1">
        <f t="shared" si="3"/>
        <v>130.22289255810836</v>
      </c>
    </row>
    <row r="22" spans="1:12" x14ac:dyDescent="0.25">
      <c r="A22" s="2">
        <f>[1]Sheet1!$A$1:$I$59</f>
        <v>45745.770833333343</v>
      </c>
      <c r="B22" t="str">
        <f>[1]Sheet1!$A$1:$I$59</f>
        <v>Alaves</v>
      </c>
      <c r="C22" t="str">
        <f>[1]Sheet1!$A$1:$I$59</f>
        <v>Vallecano</v>
      </c>
      <c r="D22">
        <f>[1]Sheet1!$A$1:$I$59</f>
        <v>6.239716966726272E-2</v>
      </c>
      <c r="E22">
        <f>[1]Sheet1!$A$1:$I$59</f>
        <v>0.21259081414905651</v>
      </c>
      <c r="F22">
        <f>[1]Sheet1!$A$1:$I$59</f>
        <v>0.72501201618367961</v>
      </c>
      <c r="G22">
        <v>2.1</v>
      </c>
      <c r="H22">
        <v>3</v>
      </c>
      <c r="I22">
        <v>4.45</v>
      </c>
      <c r="J22" s="1">
        <f t="shared" si="1"/>
        <v>0</v>
      </c>
      <c r="K22" s="1">
        <f t="shared" si="2"/>
        <v>0</v>
      </c>
      <c r="L22" s="1">
        <f t="shared" si="3"/>
        <v>207.16062735407209</v>
      </c>
    </row>
    <row r="23" spans="1:12" x14ac:dyDescent="0.25">
      <c r="A23" s="2">
        <f>[1]Sheet1!$A$1:$I$59</f>
        <v>45745.78125</v>
      </c>
      <c r="B23" t="str">
        <f>[1]Sheet1!$A$1:$I$59</f>
        <v>Willem II</v>
      </c>
      <c r="C23" t="str">
        <f>[1]Sheet1!$A$1:$I$59</f>
        <v>Almere City</v>
      </c>
      <c r="D23">
        <f>[1]Sheet1!$A$1:$I$59</f>
        <v>0.12231879859023891</v>
      </c>
      <c r="E23">
        <f>[1]Sheet1!$A$1:$I$59</f>
        <v>0.25650225889944939</v>
      </c>
      <c r="F23">
        <f>[1]Sheet1!$A$1:$I$59</f>
        <v>0.62117894251031247</v>
      </c>
      <c r="G23">
        <v>2.59</v>
      </c>
      <c r="H23">
        <v>3.25</v>
      </c>
      <c r="I23">
        <v>2.75</v>
      </c>
      <c r="J23" s="1">
        <f t="shared" si="1"/>
        <v>0</v>
      </c>
      <c r="K23" s="1">
        <f t="shared" si="2"/>
        <v>0</v>
      </c>
      <c r="L23" s="1">
        <f t="shared" si="3"/>
        <v>210.23883989710109</v>
      </c>
    </row>
    <row r="24" spans="1:12" x14ac:dyDescent="0.25">
      <c r="A24" s="2">
        <f>[1]Sheet1!$A$1:$I$59</f>
        <v>45745.78125</v>
      </c>
      <c r="B24" t="str">
        <f>[1]Sheet1!$A$1:$I$59</f>
        <v>For Sittard</v>
      </c>
      <c r="C24" t="str">
        <f>[1]Sheet1!$A$1:$I$59</f>
        <v>Sparta Rotterdam</v>
      </c>
      <c r="D24">
        <f>[1]Sheet1!$A$1:$I$59</f>
        <v>0.1614732227945852</v>
      </c>
      <c r="E24">
        <f>[1]Sheet1!$A$1:$I$59</f>
        <v>0.4093964940226455</v>
      </c>
      <c r="F24">
        <f>[1]Sheet1!$A$1:$I$59</f>
        <v>0.42913028318277008</v>
      </c>
      <c r="G24">
        <v>2.9</v>
      </c>
      <c r="H24">
        <v>3.35</v>
      </c>
      <c r="I24">
        <v>2.42</v>
      </c>
      <c r="J24" s="1">
        <f t="shared" si="1"/>
        <v>0</v>
      </c>
      <c r="K24" s="1">
        <f t="shared" si="2"/>
        <v>67.409745493056761</v>
      </c>
      <c r="L24" s="1">
        <f t="shared" si="3"/>
        <v>16.003161656843357</v>
      </c>
    </row>
    <row r="25" spans="1:12" x14ac:dyDescent="0.25">
      <c r="A25" s="2">
        <f>[1]Sheet1!$A$1:$I$59</f>
        <v>45745.791666666657</v>
      </c>
      <c r="B25" t="str">
        <f>[1]Sheet1!$A$1:$I$59</f>
        <v>St Etienne</v>
      </c>
      <c r="C25" t="str">
        <f>[1]Sheet1!$A$1:$I$59</f>
        <v>Paris SG</v>
      </c>
      <c r="D25">
        <f>[1]Sheet1!$A$1:$I$59</f>
        <v>2.274993634544066E-6</v>
      </c>
      <c r="E25">
        <f>[1]Sheet1!$A$1:$I$59</f>
        <v>7.2347552368576731E-3</v>
      </c>
      <c r="F25">
        <f>[1]Sheet1!$A$1:$I$59</f>
        <v>0.99276296976950928</v>
      </c>
      <c r="G25">
        <v>14.5</v>
      </c>
      <c r="H25">
        <v>8.5</v>
      </c>
      <c r="I25">
        <v>1.18</v>
      </c>
      <c r="J25" s="1">
        <f t="shared" si="1"/>
        <v>0</v>
      </c>
      <c r="K25" s="1">
        <f t="shared" si="2"/>
        <v>0</v>
      </c>
      <c r="L25" s="1">
        <f t="shared" si="3"/>
        <v>1153.2170051655969</v>
      </c>
    </row>
    <row r="26" spans="1:12" x14ac:dyDescent="0.25">
      <c r="A26" s="2">
        <f>[1]Sheet1!$A$1:$I$59</f>
        <v>45745.854166666657</v>
      </c>
      <c r="B26" t="str">
        <f>[1]Sheet1!$A$1:$I$59</f>
        <v>Sp Braga</v>
      </c>
      <c r="C26" t="str">
        <f>[1]Sheet1!$A$1:$I$59</f>
        <v>Arouca</v>
      </c>
      <c r="D26">
        <f>[1]Sheet1!$A$1:$I$59</f>
        <v>0.1369387806162253</v>
      </c>
      <c r="E26">
        <f>[1]Sheet1!$A$1:$I$59</f>
        <v>0.24281900145523189</v>
      </c>
      <c r="F26">
        <f>[1]Sheet1!$A$1:$I$59</f>
        <v>0.62024221792854128</v>
      </c>
      <c r="G26">
        <v>1.67</v>
      </c>
      <c r="H26">
        <v>3.85</v>
      </c>
      <c r="I26">
        <v>5</v>
      </c>
      <c r="J26" s="1">
        <f t="shared" si="1"/>
        <v>0</v>
      </c>
      <c r="K26" s="1">
        <f t="shared" si="2"/>
        <v>0</v>
      </c>
      <c r="L26" s="1">
        <f t="shared" si="3"/>
        <v>150.08650640305044</v>
      </c>
    </row>
    <row r="27" spans="1:12" x14ac:dyDescent="0.25">
      <c r="A27" s="2">
        <f>[1]Sheet1!$A$1:$I$59</f>
        <v>45745.864583333343</v>
      </c>
      <c r="B27" t="str">
        <f>[1]Sheet1!$A$1:$I$59</f>
        <v>Lecce</v>
      </c>
      <c r="C27" t="str">
        <f>[1]Sheet1!$A$1:$I$59</f>
        <v>Roma</v>
      </c>
      <c r="D27">
        <f>[1]Sheet1!$A$1:$I$59</f>
        <v>1.453420984259278E-3</v>
      </c>
      <c r="E27">
        <f>[1]Sheet1!$A$1:$I$59</f>
        <v>9.134508718150991E-2</v>
      </c>
      <c r="F27">
        <f>[1]Sheet1!$A$1:$I$59</f>
        <v>0.9072014918342296</v>
      </c>
      <c r="G27">
        <v>5</v>
      </c>
      <c r="H27">
        <v>3.55</v>
      </c>
      <c r="I27">
        <v>1.79</v>
      </c>
      <c r="J27" s="1">
        <f t="shared" si="1"/>
        <v>0</v>
      </c>
      <c r="K27" s="1">
        <f t="shared" si="2"/>
        <v>0</v>
      </c>
      <c r="L27" s="1">
        <f t="shared" si="3"/>
        <v>630.27535977782031</v>
      </c>
    </row>
    <row r="28" spans="1:12" x14ac:dyDescent="0.25">
      <c r="A28" s="2">
        <f>[1]Sheet1!$A$1:$I$59</f>
        <v>45745.875</v>
      </c>
      <c r="B28" t="str">
        <f>[1]Sheet1!$A$1:$I$59</f>
        <v>Zwolle</v>
      </c>
      <c r="C28" t="str">
        <f>[1]Sheet1!$A$1:$I$59</f>
        <v>Waalwijk</v>
      </c>
      <c r="D28">
        <f>[1]Sheet1!$A$1:$I$59</f>
        <v>2.7641132289290969E-3</v>
      </c>
      <c r="E28">
        <f>[1]Sheet1!$A$1:$I$59</f>
        <v>0.22171506087447579</v>
      </c>
      <c r="F28">
        <f>[1]Sheet1!$A$1:$I$59</f>
        <v>0.77552082589659643</v>
      </c>
      <c r="G28">
        <v>2.0499999999999998</v>
      </c>
      <c r="H28">
        <v>3.65</v>
      </c>
      <c r="I28">
        <v>3.45</v>
      </c>
      <c r="J28" s="1">
        <f t="shared" si="1"/>
        <v>0</v>
      </c>
      <c r="K28" s="1">
        <f t="shared" si="2"/>
        <v>0</v>
      </c>
      <c r="L28" s="1">
        <f t="shared" si="3"/>
        <v>283.18702824071619</v>
      </c>
    </row>
    <row r="29" spans="1:12" x14ac:dyDescent="0.25">
      <c r="A29" s="2">
        <f>[1]Sheet1!$A$1:$I$59</f>
        <v>45745.875</v>
      </c>
      <c r="B29" t="str">
        <f>[1]Sheet1!$A$1:$I$59</f>
        <v>Nijmegen</v>
      </c>
      <c r="C29" t="str">
        <f>[1]Sheet1!$A$1:$I$59</f>
        <v>AZ Alkmaar</v>
      </c>
      <c r="D29">
        <f>[1]Sheet1!$A$1:$I$59</f>
        <v>5.2362957120896017E-2</v>
      </c>
      <c r="E29">
        <f>[1]Sheet1!$A$1:$I$59</f>
        <v>0.18612566885638429</v>
      </c>
      <c r="F29">
        <f>[1]Sheet1!$A$1:$I$59</f>
        <v>0.76151137402271829</v>
      </c>
      <c r="G29">
        <v>3.9</v>
      </c>
      <c r="H29">
        <v>3.55</v>
      </c>
      <c r="I29">
        <v>1.95</v>
      </c>
      <c r="J29" s="1">
        <f t="shared" ref="J29:J33" si="4">IF(G29=0,"",IF(D29&gt;=1/G29,(D29-1/G29)*10000/(G29-1)/7,0))</f>
        <v>0</v>
      </c>
      <c r="K29" s="1">
        <f t="shared" ref="K29:K33" si="5">IF(H29=0,"",IF(E29&gt;=1/H29,(E29-1/H29)*10000/(H29-1)/7,0))</f>
        <v>0</v>
      </c>
      <c r="L29" s="1">
        <f t="shared" ref="L29:L33" si="6">IF(I29=0,"",IF(F29&gt;=1/I29,(F29-1/I29)*10000/(I29-1)/7,0))</f>
        <v>373.97121985294046</v>
      </c>
    </row>
    <row r="30" spans="1:12" x14ac:dyDescent="0.25">
      <c r="A30" s="2">
        <f>[1]Sheet1!$A$1:$I$59</f>
        <v>45745.875</v>
      </c>
      <c r="B30" t="str">
        <f>[1]Sheet1!$A$1:$I$59</f>
        <v>Real Madrid</v>
      </c>
      <c r="C30" t="str">
        <f>[1]Sheet1!$A$1:$I$59</f>
        <v>Leganes</v>
      </c>
      <c r="D30">
        <f>[1]Sheet1!$A$1:$I$59</f>
        <v>0.95979744503624587</v>
      </c>
      <c r="E30">
        <f>[1]Sheet1!$A$1:$I$59</f>
        <v>3.7406001409903862E-2</v>
      </c>
      <c r="F30">
        <f>[1]Sheet1!$A$1:$I$59</f>
        <v>2.7965535538507029E-3</v>
      </c>
      <c r="G30">
        <v>1.18</v>
      </c>
      <c r="H30">
        <v>7.75</v>
      </c>
      <c r="I30">
        <v>17</v>
      </c>
      <c r="J30" s="1">
        <f t="shared" si="4"/>
        <v>891.58585648890289</v>
      </c>
      <c r="K30" s="1">
        <f t="shared" si="5"/>
        <v>0</v>
      </c>
      <c r="L30" s="1">
        <f t="shared" si="6"/>
        <v>0</v>
      </c>
    </row>
    <row r="31" spans="1:12" x14ac:dyDescent="0.25">
      <c r="A31" s="2">
        <f>[1]Sheet1!$A$1:$I$59</f>
        <v>45745.878472222219</v>
      </c>
      <c r="B31" t="str">
        <f>[1]Sheet1!$A$1:$I$59</f>
        <v>Monaco</v>
      </c>
      <c r="C31" t="str">
        <f>[1]Sheet1!$A$1:$I$59</f>
        <v>Nice</v>
      </c>
      <c r="D31">
        <f>[1]Sheet1!$A$1:$I$59</f>
        <v>0.9931224862581769</v>
      </c>
      <c r="E31">
        <f>[1]Sheet1!$A$1:$I$59</f>
        <v>6.8712511260219794E-3</v>
      </c>
      <c r="F31">
        <f>[1]Sheet1!$A$1:$I$59</f>
        <v>6.262615804121906E-6</v>
      </c>
      <c r="G31">
        <v>1.99</v>
      </c>
      <c r="H31">
        <v>4</v>
      </c>
      <c r="I31">
        <v>3.85</v>
      </c>
      <c r="J31" s="1">
        <f t="shared" si="4"/>
        <v>707.9508274806733</v>
      </c>
      <c r="K31" s="1">
        <f t="shared" si="5"/>
        <v>0</v>
      </c>
      <c r="L31" s="1">
        <f t="shared" si="6"/>
        <v>0</v>
      </c>
    </row>
    <row r="32" spans="1:12" x14ac:dyDescent="0.25">
      <c r="A32" s="2">
        <f>[1]Sheet1!$A$1:$I$59</f>
        <v>45746.510416666657</v>
      </c>
      <c r="B32" t="str">
        <f>[1]Sheet1!$A$1:$I$59</f>
        <v>Utrecht</v>
      </c>
      <c r="C32" t="str">
        <f>[1]Sheet1!$A$1:$I$59</f>
        <v>Heerenveen</v>
      </c>
      <c r="D32">
        <f>[1]Sheet1!$A$1:$I$59</f>
        <v>0.77161841008621102</v>
      </c>
      <c r="E32">
        <f>[1]Sheet1!$A$1:$I$59</f>
        <v>9.0051281425164123E-2</v>
      </c>
      <c r="F32">
        <f>[1]Sheet1!$A$1:$I$59</f>
        <v>0.13833030848862349</v>
      </c>
      <c r="G32">
        <v>1.84</v>
      </c>
      <c r="H32">
        <v>3.7</v>
      </c>
      <c r="I32">
        <v>4.0999999999999996</v>
      </c>
      <c r="J32" s="1">
        <f t="shared" si="4"/>
        <v>387.99345104871736</v>
      </c>
      <c r="K32" s="1">
        <f t="shared" si="5"/>
        <v>0</v>
      </c>
      <c r="L32" s="1">
        <f t="shared" si="6"/>
        <v>0</v>
      </c>
    </row>
    <row r="33" spans="1:14" x14ac:dyDescent="0.25">
      <c r="A33" s="2">
        <f>[1]Sheet1!$A$1:$I$59</f>
        <v>45746.520833333343</v>
      </c>
      <c r="B33" t="str">
        <f>[1]Sheet1!$A$1:$I$59</f>
        <v>Cagliari</v>
      </c>
      <c r="C33" t="str">
        <f>[1]Sheet1!$A$1:$I$59</f>
        <v>Monza</v>
      </c>
      <c r="D33">
        <f>[1]Sheet1!$A$1:$I$59</f>
        <v>0.24476598767137089</v>
      </c>
      <c r="E33">
        <f>[1]Sheet1!$A$1:$I$59</f>
        <v>0.54874299443439778</v>
      </c>
      <c r="F33">
        <f>[1]Sheet1!$A$1:$I$59</f>
        <v>0.20649101789422791</v>
      </c>
      <c r="G33">
        <v>1.78</v>
      </c>
      <c r="H33">
        <v>3.6</v>
      </c>
      <c r="I33">
        <v>5</v>
      </c>
      <c r="J33" s="1">
        <f t="shared" si="4"/>
        <v>0</v>
      </c>
      <c r="K33" s="1">
        <f t="shared" si="5"/>
        <v>148.88198717396702</v>
      </c>
      <c r="L33" s="1">
        <f t="shared" si="6"/>
        <v>2.3182206765099651</v>
      </c>
      <c r="N33" s="1"/>
    </row>
    <row r="34" spans="1:14" x14ac:dyDescent="0.25">
      <c r="A34" s="2">
        <f>[1]Sheet1!$A$1:$I$59</f>
        <v>45746.583333333343</v>
      </c>
      <c r="B34" t="str">
        <f>[1]Sheet1!$A$1:$I$59</f>
        <v>Getafe</v>
      </c>
      <c r="C34" t="str">
        <f>[1]Sheet1!$A$1:$I$59</f>
        <v>Villarreal</v>
      </c>
      <c r="D34">
        <f>[1]Sheet1!$A$1:$I$59</f>
        <v>3.6218882153030887E-2</v>
      </c>
      <c r="E34">
        <f>[1]Sheet1!$A$1:$I$59</f>
        <v>2.6092787715121111E-2</v>
      </c>
      <c r="F34">
        <f>[1]Sheet1!$A$1:$I$59</f>
        <v>0.93768833013184671</v>
      </c>
      <c r="G34">
        <v>3.5</v>
      </c>
      <c r="H34">
        <v>3.2</v>
      </c>
      <c r="I34">
        <v>2.3199999999999998</v>
      </c>
      <c r="J34" s="1">
        <f t="shared" ref="J34:J59" si="7">IF(G34=0,"",IF(D34&gt;=1/G34,(D34-1/G34)*10000/(G34-1)/7,0))</f>
        <v>0</v>
      </c>
      <c r="K34" s="1">
        <f t="shared" ref="K34:K59" si="8">IF(H34=0,"",IF(E34&gt;=1/H34,(E34-1/H34)*10000/(H34-1)/7,0))</f>
        <v>0</v>
      </c>
      <c r="L34" s="1">
        <f t="shared" ref="L34:L59" si="9">IF(I34=0,"",IF(F34&gt;=1/I34,(F34-1/I34)*10000/(I34-1)/7,0))</f>
        <v>548.32667464634858</v>
      </c>
    </row>
    <row r="35" spans="1:14" x14ac:dyDescent="0.25">
      <c r="A35" s="2">
        <f>[1]Sheet1!$A$1:$I$59</f>
        <v>45746.604166666657</v>
      </c>
      <c r="B35" t="str">
        <f>[1]Sheet1!$A$1:$I$59</f>
        <v>Heracles</v>
      </c>
      <c r="C35" t="str">
        <f>[1]Sheet1!$A$1:$I$59</f>
        <v>Twente</v>
      </c>
      <c r="D35">
        <f>[1]Sheet1!$A$1:$I$59</f>
        <v>0.88640835180756272</v>
      </c>
      <c r="E35">
        <f>[1]Sheet1!$A$1:$I$59</f>
        <v>8.4490341986739992E-2</v>
      </c>
      <c r="F35">
        <f>[1]Sheet1!$A$1:$I$59</f>
        <v>2.910130620569714E-2</v>
      </c>
      <c r="G35">
        <v>4.05</v>
      </c>
      <c r="H35">
        <v>3.75</v>
      </c>
      <c r="I35">
        <v>1.85</v>
      </c>
      <c r="J35" s="1">
        <f t="shared" si="7"/>
        <v>299.52916700732982</v>
      </c>
      <c r="K35" s="1">
        <f t="shared" si="8"/>
        <v>0</v>
      </c>
      <c r="L35" s="1">
        <f t="shared" si="9"/>
        <v>0</v>
      </c>
    </row>
    <row r="36" spans="1:14" x14ac:dyDescent="0.25">
      <c r="A36" s="2">
        <f>[1]Sheet1!$A$1:$I$59</f>
        <v>45746.604166666657</v>
      </c>
      <c r="B36" t="str">
        <f>[1]Sheet1!$A$1:$I$59</f>
        <v>Santa Clara</v>
      </c>
      <c r="C36" t="str">
        <f>[1]Sheet1!$A$1:$I$59</f>
        <v>Nacional</v>
      </c>
      <c r="D36">
        <f>[1]Sheet1!$A$1:$I$59</f>
        <v>0.67895254386437098</v>
      </c>
      <c r="E36">
        <f>[1]Sheet1!$A$1:$I$59</f>
        <v>0.1298476264439293</v>
      </c>
      <c r="F36">
        <f>[1]Sheet1!$A$1:$I$59</f>
        <v>0.1911998296916983</v>
      </c>
      <c r="G36">
        <v>1.77</v>
      </c>
      <c r="H36">
        <v>3.4</v>
      </c>
      <c r="I36">
        <v>5</v>
      </c>
      <c r="J36" s="1">
        <f t="shared" si="7"/>
        <v>211.46714740619964</v>
      </c>
      <c r="K36" s="1">
        <f t="shared" si="8"/>
        <v>0</v>
      </c>
      <c r="L36" s="1">
        <f t="shared" si="9"/>
        <v>0</v>
      </c>
    </row>
    <row r="37" spans="1:14" x14ac:dyDescent="0.25">
      <c r="A37" s="2">
        <f>[1]Sheet1!$A$1:$I$59</f>
        <v>45746.604166666657</v>
      </c>
      <c r="B37" t="str">
        <f>[1]Sheet1!$A$1:$I$59</f>
        <v>PSV Eindhoven</v>
      </c>
      <c r="C37" t="str">
        <f>[1]Sheet1!$A$1:$I$59</f>
        <v>Ajax</v>
      </c>
      <c r="D37">
        <f>[1]Sheet1!$A$1:$I$59</f>
        <v>0.87885160094910497</v>
      </c>
      <c r="E37">
        <f>[1]Sheet1!$A$1:$I$59</f>
        <v>0.1203859615716186</v>
      </c>
      <c r="F37">
        <f>[1]Sheet1!$A$1:$I$59</f>
        <v>7.6243747927501576E-4</v>
      </c>
      <c r="G37">
        <v>1.52</v>
      </c>
      <c r="H37">
        <v>4.6500000000000004</v>
      </c>
      <c r="I37">
        <v>5.5</v>
      </c>
      <c r="J37" s="1">
        <f t="shared" si="7"/>
        <v>607.02435194230679</v>
      </c>
      <c r="K37" s="1">
        <f t="shared" si="8"/>
        <v>0</v>
      </c>
      <c r="L37" s="1">
        <f t="shared" si="9"/>
        <v>0</v>
      </c>
    </row>
    <row r="38" spans="1:14" x14ac:dyDescent="0.25">
      <c r="A38" s="2">
        <f>[1]Sheet1!$A$1:$I$59</f>
        <v>45746.625</v>
      </c>
      <c r="B38" t="str">
        <f>[1]Sheet1!$A$1:$I$59</f>
        <v>Toulouse</v>
      </c>
      <c r="C38" t="str">
        <f>[1]Sheet1!$A$1:$I$59</f>
        <v>Brest</v>
      </c>
      <c r="D38">
        <f>[1]Sheet1!$A$1:$I$59</f>
        <v>8.6652014379796E-2</v>
      </c>
      <c r="E38">
        <f>[1]Sheet1!$A$1:$I$59</f>
        <v>0.16468988953527131</v>
      </c>
      <c r="F38">
        <f>[1]Sheet1!$A$1:$I$59</f>
        <v>0.74865809608493195</v>
      </c>
      <c r="G38">
        <v>2.13</v>
      </c>
      <c r="H38">
        <v>3.35</v>
      </c>
      <c r="I38">
        <v>3.75</v>
      </c>
      <c r="J38" s="1">
        <f t="shared" si="7"/>
        <v>0</v>
      </c>
      <c r="K38" s="1">
        <f t="shared" si="8"/>
        <v>0</v>
      </c>
      <c r="L38" s="1">
        <f t="shared" si="9"/>
        <v>250.38515813935859</v>
      </c>
    </row>
    <row r="39" spans="1:14" x14ac:dyDescent="0.25">
      <c r="A39" s="2">
        <f>[1]Sheet1!$A$1:$I$59</f>
        <v>45746.625</v>
      </c>
      <c r="B39" t="str">
        <f>[1]Sheet1!$A$1:$I$59</f>
        <v>Fiorentina</v>
      </c>
      <c r="C39" t="str">
        <f>[1]Sheet1!$A$1:$I$59</f>
        <v>Atalanta</v>
      </c>
      <c r="D39">
        <f>[1]Sheet1!$A$1:$I$59</f>
        <v>9.2045269810522635E-8</v>
      </c>
      <c r="E39">
        <f>[1]Sheet1!$A$1:$I$59</f>
        <v>3.9755151623852167E-2</v>
      </c>
      <c r="F39">
        <f>[1]Sheet1!$A$1:$I$59</f>
        <v>0.9602447563308778</v>
      </c>
      <c r="G39">
        <v>3.55</v>
      </c>
      <c r="H39">
        <v>3.45</v>
      </c>
      <c r="I39">
        <v>2.15</v>
      </c>
      <c r="J39" s="1">
        <f t="shared" si="7"/>
        <v>0</v>
      </c>
      <c r="K39" s="1">
        <f t="shared" si="8"/>
        <v>0</v>
      </c>
      <c r="L39" s="1">
        <f t="shared" si="9"/>
        <v>615.06643138026141</v>
      </c>
    </row>
    <row r="40" spans="1:14" x14ac:dyDescent="0.25">
      <c r="A40" s="2">
        <f>[1]Sheet1!$A$1:$I$59</f>
        <v>45746.645833333343</v>
      </c>
      <c r="B40" t="str">
        <f>[1]Sheet1!$A$1:$I$59</f>
        <v>Freiburg</v>
      </c>
      <c r="C40" t="str">
        <f>[1]Sheet1!$A$1:$I$59</f>
        <v>Union Berlin</v>
      </c>
      <c r="D40">
        <f>[1]Sheet1!$A$1:$I$59</f>
        <v>0.71855283063764075</v>
      </c>
      <c r="E40">
        <f>[1]Sheet1!$A$1:$I$59</f>
        <v>0.16425784796554421</v>
      </c>
      <c r="F40">
        <f>[1]Sheet1!$A$1:$I$59</f>
        <v>0.1171893213968152</v>
      </c>
      <c r="G40">
        <v>2.0499999999999998</v>
      </c>
      <c r="H40">
        <v>3.4</v>
      </c>
      <c r="I40">
        <v>4</v>
      </c>
      <c r="J40" s="1">
        <f t="shared" si="7"/>
        <v>313.94279263790503</v>
      </c>
      <c r="K40" s="1">
        <f t="shared" si="8"/>
        <v>0</v>
      </c>
      <c r="L40" s="1">
        <f t="shared" si="9"/>
        <v>0</v>
      </c>
    </row>
    <row r="41" spans="1:14" x14ac:dyDescent="0.25">
      <c r="A41" s="2">
        <f>[1]Sheet1!$A$1:$I$59</f>
        <v>45746.645833333343</v>
      </c>
      <c r="B41" t="str">
        <f>[1]Sheet1!$A$1:$I$59</f>
        <v>Famalicao</v>
      </c>
      <c r="C41" t="str">
        <f>[1]Sheet1!$A$1:$I$59</f>
        <v>AVS</v>
      </c>
      <c r="D41">
        <f>[1]Sheet1!$A$1:$I$59</f>
        <v>0.67068049461280099</v>
      </c>
      <c r="E41">
        <f>[1]Sheet1!$A$1:$I$59</f>
        <v>0.18209600298277639</v>
      </c>
      <c r="F41">
        <f>[1]Sheet1!$A$1:$I$59</f>
        <v>0.14722350240442231</v>
      </c>
      <c r="G41">
        <v>1.71</v>
      </c>
      <c r="H41">
        <v>3.65</v>
      </c>
      <c r="I41">
        <v>5</v>
      </c>
      <c r="J41" s="1">
        <f t="shared" si="7"/>
        <v>172.80718908525981</v>
      </c>
      <c r="K41" s="1">
        <f t="shared" si="8"/>
        <v>0</v>
      </c>
      <c r="L41" s="1">
        <f t="shared" si="9"/>
        <v>0</v>
      </c>
    </row>
    <row r="42" spans="1:14" x14ac:dyDescent="0.25">
      <c r="A42" s="2">
        <f>[1]Sheet1!$A$1:$I$59</f>
        <v>45746.677083333343</v>
      </c>
      <c r="B42" t="str">
        <f>[1]Sheet1!$A$1:$I$59</f>
        <v>Barcelona</v>
      </c>
      <c r="C42" t="str">
        <f>[1]Sheet1!$A$1:$I$59</f>
        <v>Girona</v>
      </c>
      <c r="D42">
        <f>[1]Sheet1!$A$1:$I$59</f>
        <v>0.90091291475043045</v>
      </c>
      <c r="E42">
        <f>[1]Sheet1!$A$1:$I$59</f>
        <v>7.9174772846698466E-2</v>
      </c>
      <c r="F42">
        <f>[1]Sheet1!$A$1:$I$59</f>
        <v>1.9912312402871491E-2</v>
      </c>
      <c r="G42">
        <v>1.94</v>
      </c>
      <c r="H42">
        <v>3.4</v>
      </c>
      <c r="I42">
        <v>4.45</v>
      </c>
      <c r="J42" s="1">
        <f t="shared" si="7"/>
        <v>585.78874958154586</v>
      </c>
      <c r="K42" s="1">
        <f t="shared" si="8"/>
        <v>0</v>
      </c>
      <c r="L42" s="1">
        <f t="shared" si="9"/>
        <v>0</v>
      </c>
    </row>
    <row r="43" spans="1:14" x14ac:dyDescent="0.25">
      <c r="A43" s="2">
        <f>[1]Sheet1!$A$1:$I$59</f>
        <v>45746.697916666657</v>
      </c>
      <c r="B43" t="str">
        <f>[1]Sheet1!$A$1:$I$59</f>
        <v>Feyenoord</v>
      </c>
      <c r="C43" t="str">
        <f>[1]Sheet1!$A$1:$I$59</f>
        <v>Go Ahead Eagles</v>
      </c>
      <c r="D43">
        <f>[1]Sheet1!$A$1:$I$59</f>
        <v>0.49301593321098092</v>
      </c>
      <c r="E43">
        <f>[1]Sheet1!$A$1:$I$59</f>
        <v>0.27823752157288112</v>
      </c>
      <c r="F43">
        <f>[1]Sheet1!$A$1:$I$59</f>
        <v>0.2287465452161393</v>
      </c>
      <c r="G43">
        <v>1.49</v>
      </c>
      <c r="H43">
        <v>4.6500000000000004</v>
      </c>
      <c r="I43">
        <v>6</v>
      </c>
      <c r="J43" s="1">
        <f t="shared" si="7"/>
        <v>0</v>
      </c>
      <c r="K43" s="1">
        <f t="shared" si="8"/>
        <v>24.729455237581579</v>
      </c>
      <c r="L43" s="1">
        <f t="shared" si="9"/>
        <v>17.737108156992182</v>
      </c>
    </row>
    <row r="44" spans="1:14" x14ac:dyDescent="0.25">
      <c r="A44" s="2">
        <f>[1]Sheet1!$A$1:$I$59</f>
        <v>45746.71875</v>
      </c>
      <c r="B44" t="str">
        <f>[1]Sheet1!$A$1:$I$59</f>
        <v>Angers</v>
      </c>
      <c r="C44" t="str">
        <f>[1]Sheet1!$A$1:$I$59</f>
        <v>Rennes</v>
      </c>
      <c r="D44">
        <f>[1]Sheet1!$A$1:$I$59</f>
        <v>1.4730172814797829E-3</v>
      </c>
      <c r="E44">
        <f>[1]Sheet1!$A$1:$I$59</f>
        <v>0.60264291014485138</v>
      </c>
      <c r="F44">
        <f>[1]Sheet1!$A$1:$I$59</f>
        <v>0.39588407257366909</v>
      </c>
      <c r="G44">
        <v>3.9</v>
      </c>
      <c r="H44">
        <v>3.45</v>
      </c>
      <c r="I44">
        <v>2.0499999999999998</v>
      </c>
      <c r="J44" s="1">
        <f t="shared" si="7"/>
        <v>0</v>
      </c>
      <c r="K44" s="1">
        <f t="shared" si="8"/>
        <v>182.38357882278905</v>
      </c>
      <c r="L44" s="1">
        <f t="shared" si="9"/>
        <v>0</v>
      </c>
    </row>
    <row r="45" spans="1:14" x14ac:dyDescent="0.25">
      <c r="A45" s="2">
        <f>[1]Sheet1!$A$1:$I$59</f>
        <v>45746.71875</v>
      </c>
      <c r="B45" t="str">
        <f>[1]Sheet1!$A$1:$I$59</f>
        <v>Auxerre</v>
      </c>
      <c r="C45" t="str">
        <f>[1]Sheet1!$A$1:$I$59</f>
        <v>Montpellier</v>
      </c>
      <c r="D45">
        <f>[1]Sheet1!$A$1:$I$59</f>
        <v>0.54777079670628837</v>
      </c>
      <c r="E45">
        <f>[1]Sheet1!$A$1:$I$59</f>
        <v>0.33637918388822557</v>
      </c>
      <c r="F45">
        <f>[1]Sheet1!$A$1:$I$59</f>
        <v>0.1158500194054858</v>
      </c>
      <c r="G45">
        <v>1.77</v>
      </c>
      <c r="H45">
        <v>4</v>
      </c>
      <c r="I45">
        <v>4.5999999999999996</v>
      </c>
      <c r="J45" s="1">
        <f t="shared" si="7"/>
        <v>0</v>
      </c>
      <c r="K45" s="1">
        <f t="shared" si="8"/>
        <v>41.132944708678849</v>
      </c>
      <c r="L45" s="1">
        <f t="shared" si="9"/>
        <v>0</v>
      </c>
    </row>
    <row r="46" spans="1:14" x14ac:dyDescent="0.25">
      <c r="A46" s="2">
        <f>[1]Sheet1!$A$1:$I$59</f>
        <v>45746.71875</v>
      </c>
      <c r="B46" t="str">
        <f>[1]Sheet1!$A$1:$I$59</f>
        <v>Le Havre</v>
      </c>
      <c r="C46" t="str">
        <f>[1]Sheet1!$A$1:$I$59</f>
        <v>Nantes</v>
      </c>
      <c r="D46">
        <f>[1]Sheet1!$A$1:$I$59</f>
        <v>8.0303252898326349E-2</v>
      </c>
      <c r="E46">
        <f>[1]Sheet1!$A$1:$I$59</f>
        <v>0.26636575065905049</v>
      </c>
      <c r="F46">
        <f>[1]Sheet1!$A$1:$I$59</f>
        <v>0.65333099644262316</v>
      </c>
      <c r="G46">
        <v>3.05</v>
      </c>
      <c r="H46">
        <v>3.3</v>
      </c>
      <c r="I46">
        <v>2.46</v>
      </c>
      <c r="J46" s="1">
        <f t="shared" si="7"/>
        <v>0</v>
      </c>
      <c r="K46" s="1">
        <f t="shared" si="8"/>
        <v>0</v>
      </c>
      <c r="L46" s="1">
        <f t="shared" si="9"/>
        <v>241.51363150877961</v>
      </c>
    </row>
    <row r="47" spans="1:14" x14ac:dyDescent="0.25">
      <c r="A47" s="2">
        <f>[1]Sheet1!$A$1:$I$59</f>
        <v>45746.729166666657</v>
      </c>
      <c r="B47" t="str">
        <f>[1]Sheet1!$A$1:$I$59</f>
        <v>Dortmund</v>
      </c>
      <c r="C47" t="str">
        <f>[1]Sheet1!$A$1:$I$59</f>
        <v>Mainz</v>
      </c>
      <c r="D47">
        <f>[1]Sheet1!$A$1:$I$59</f>
        <v>6.6124521435508746E-2</v>
      </c>
      <c r="E47">
        <f>[1]Sheet1!$A$1:$I$59</f>
        <v>0.1145822119267929</v>
      </c>
      <c r="F47">
        <f>[1]Sheet1!$A$1:$I$59</f>
        <v>0.81929326663769764</v>
      </c>
      <c r="G47">
        <v>1.66</v>
      </c>
      <c r="H47">
        <v>4.45</v>
      </c>
      <c r="I47">
        <v>5.25</v>
      </c>
      <c r="J47" s="1">
        <f t="shared" si="7"/>
        <v>0</v>
      </c>
      <c r="K47" s="1">
        <f t="shared" si="8"/>
        <v>0</v>
      </c>
      <c r="L47" s="1">
        <f t="shared" si="9"/>
        <v>211.36708442403602</v>
      </c>
    </row>
    <row r="48" spans="1:14" x14ac:dyDescent="0.25">
      <c r="A48" s="2">
        <f>[1]Sheet1!$A$1:$I$59</f>
        <v>45746.75</v>
      </c>
      <c r="B48" t="str">
        <f>[1]Sheet1!$A$1:$I$59</f>
        <v>Inter</v>
      </c>
      <c r="C48" t="str">
        <f>[1]Sheet1!$A$1:$I$59</f>
        <v>Udinese</v>
      </c>
      <c r="D48">
        <f>[1]Sheet1!$A$1:$I$59</f>
        <v>0.95508685357098622</v>
      </c>
      <c r="E48">
        <f>[1]Sheet1!$A$1:$I$59</f>
        <v>4.3573174071916472E-2</v>
      </c>
      <c r="F48">
        <f>[1]Sheet1!$A$1:$I$59</f>
        <v>1.339972357096735E-3</v>
      </c>
      <c r="G48">
        <v>1.43</v>
      </c>
      <c r="H48">
        <v>4.7</v>
      </c>
      <c r="I48">
        <v>8.25</v>
      </c>
      <c r="J48" s="1">
        <f t="shared" si="7"/>
        <v>849.78788794115246</v>
      </c>
      <c r="K48" s="1">
        <f t="shared" si="8"/>
        <v>0</v>
      </c>
      <c r="L48" s="1">
        <f t="shared" si="9"/>
        <v>0</v>
      </c>
    </row>
    <row r="49" spans="1:14" x14ac:dyDescent="0.25">
      <c r="A49" s="2">
        <f>[1]Sheet1!$A$1:$I$59</f>
        <v>45746.75</v>
      </c>
      <c r="B49" t="str">
        <f>[1]Sheet1!$A$1:$I$59</f>
        <v>Estoril</v>
      </c>
      <c r="C49" t="str">
        <f>[1]Sheet1!$A$1:$I$59</f>
        <v>Porto</v>
      </c>
      <c r="D49">
        <f>[1]Sheet1!$A$1:$I$59</f>
        <v>0.38813039324142018</v>
      </c>
      <c r="E49">
        <f>[1]Sheet1!$A$1:$I$59</f>
        <v>0.25064919328846741</v>
      </c>
      <c r="F49">
        <f>[1]Sheet1!$A$1:$I$59</f>
        <v>0.36122041347011402</v>
      </c>
      <c r="G49">
        <v>6</v>
      </c>
      <c r="H49">
        <v>4.05</v>
      </c>
      <c r="I49">
        <v>1.55</v>
      </c>
      <c r="J49" s="1">
        <f t="shared" si="7"/>
        <v>63.275350449929583</v>
      </c>
      <c r="K49" s="1">
        <f t="shared" si="8"/>
        <v>1.7497016588074072</v>
      </c>
      <c r="L49" s="1">
        <f t="shared" si="9"/>
        <v>0</v>
      </c>
    </row>
    <row r="50" spans="1:14" x14ac:dyDescent="0.25">
      <c r="A50" s="2">
        <f>[1]Sheet1!$A$1:$I$59</f>
        <v>45746.770833333343</v>
      </c>
      <c r="B50" t="str">
        <f>[1]Sheet1!$A$1:$I$59</f>
        <v>Valencia</v>
      </c>
      <c r="C50" t="str">
        <f>[1]Sheet1!$A$1:$I$59</f>
        <v>Mallorca</v>
      </c>
      <c r="D50">
        <f>[1]Sheet1!$A$1:$I$59</f>
        <v>0.66730985901641215</v>
      </c>
      <c r="E50">
        <f>[1]Sheet1!$A$1:$I$59</f>
        <v>0.1910336680885511</v>
      </c>
      <c r="F50">
        <f>[1]Sheet1!$A$1:$I$59</f>
        <v>0.1416564728950383</v>
      </c>
      <c r="G50">
        <v>2.2599999999999998</v>
      </c>
      <c r="H50">
        <v>2.63</v>
      </c>
      <c r="I50">
        <v>4.5</v>
      </c>
      <c r="J50" s="1">
        <f>IF(G50=0,"",IF(D50&gt;=1/G50,(D50-1/G50)*10000/(G50-1)/7,0))</f>
        <v>254.91154524967968</v>
      </c>
      <c r="K50" s="1">
        <f t="shared" si="8"/>
        <v>0</v>
      </c>
      <c r="L50" s="1">
        <f t="shared" si="9"/>
        <v>0</v>
      </c>
      <c r="N50" s="1">
        <f>SUM(J49:L54)</f>
        <v>1218.3374213851521</v>
      </c>
    </row>
    <row r="51" spans="1:14" x14ac:dyDescent="0.25">
      <c r="A51" s="2">
        <f>[1]Sheet1!$A$1:$I$59</f>
        <v>45746.854166666657</v>
      </c>
      <c r="B51" t="str">
        <f>[1]Sheet1!$A$1:$I$59</f>
        <v>Moreirense</v>
      </c>
      <c r="C51" t="str">
        <f>[1]Sheet1!$A$1:$I$59</f>
        <v>Guimaraes</v>
      </c>
      <c r="D51">
        <f>[1]Sheet1!$A$1:$I$59</f>
        <v>0.14875701542648859</v>
      </c>
      <c r="E51">
        <f>[1]Sheet1!$A$1:$I$59</f>
        <v>0.37331531227825271</v>
      </c>
      <c r="F51">
        <f>[1]Sheet1!$A$1:$I$59</f>
        <v>0.47792767229526018</v>
      </c>
      <c r="G51">
        <v>3.6</v>
      </c>
      <c r="H51">
        <v>3.15</v>
      </c>
      <c r="I51">
        <v>2.19</v>
      </c>
      <c r="J51" s="1">
        <f t="shared" si="7"/>
        <v>0</v>
      </c>
      <c r="K51" s="1">
        <f t="shared" si="8"/>
        <v>37.112953367398852</v>
      </c>
      <c r="L51" s="1">
        <f t="shared" si="9"/>
        <v>25.578232567887277</v>
      </c>
    </row>
    <row r="52" spans="1:14" x14ac:dyDescent="0.25">
      <c r="A52" s="2">
        <f>[1]Sheet1!$A$1:$I$59</f>
        <v>45746.864583333343</v>
      </c>
      <c r="B52" t="str">
        <f>[1]Sheet1!$A$1:$I$59</f>
        <v>Lille</v>
      </c>
      <c r="C52" t="str">
        <f>[1]Sheet1!$A$1:$I$59</f>
        <v>Lens</v>
      </c>
      <c r="D52">
        <f>[1]Sheet1!$A$1:$I$59</f>
        <v>0.73770334383671776</v>
      </c>
      <c r="E52">
        <f>[1]Sheet1!$A$1:$I$59</f>
        <v>0.1329785623920724</v>
      </c>
      <c r="F52">
        <f>[1]Sheet1!$A$1:$I$59</f>
        <v>0.12931809377120931</v>
      </c>
      <c r="G52">
        <v>2.1</v>
      </c>
      <c r="H52">
        <v>3.4</v>
      </c>
      <c r="I52">
        <v>3.8</v>
      </c>
      <c r="J52" s="1">
        <f t="shared" si="7"/>
        <v>339.62710083927476</v>
      </c>
      <c r="K52" s="1">
        <f t="shared" si="8"/>
        <v>0</v>
      </c>
      <c r="L52" s="1">
        <f t="shared" si="9"/>
        <v>0</v>
      </c>
    </row>
    <row r="53" spans="1:14" x14ac:dyDescent="0.25">
      <c r="A53" s="2">
        <f>[1]Sheet1!$A$1:$I$59</f>
        <v>45746.864583333343</v>
      </c>
      <c r="B53" t="str">
        <f>[1]Sheet1!$A$1:$I$59</f>
        <v>Napoli</v>
      </c>
      <c r="C53" t="str">
        <f>[1]Sheet1!$A$1:$I$59</f>
        <v>Milan</v>
      </c>
      <c r="D53">
        <f>[1]Sheet1!$A$1:$I$59</f>
        <v>0.19598044587191721</v>
      </c>
      <c r="E53">
        <f>[1]Sheet1!$A$1:$I$59</f>
        <v>0.42325553986613063</v>
      </c>
      <c r="F53">
        <f>[1]Sheet1!$A$1:$I$59</f>
        <v>0.38076401426195372</v>
      </c>
      <c r="G53">
        <v>2</v>
      </c>
      <c r="H53">
        <v>3.65</v>
      </c>
      <c r="I53">
        <v>4.2</v>
      </c>
      <c r="J53" s="1">
        <f t="shared" si="7"/>
        <v>0</v>
      </c>
      <c r="K53" s="1">
        <f t="shared" si="8"/>
        <v>80.475976887549663</v>
      </c>
      <c r="L53" s="1">
        <f t="shared" si="9"/>
        <v>63.691417931569482</v>
      </c>
    </row>
    <row r="54" spans="1:14" x14ac:dyDescent="0.25">
      <c r="A54" s="2">
        <f>[1]Sheet1!$A$1:$I$59</f>
        <v>45746.875</v>
      </c>
      <c r="B54" t="str">
        <f>[1]Sheet1!$A$1:$I$59</f>
        <v>Betis</v>
      </c>
      <c r="C54" t="str">
        <f>[1]Sheet1!$A$1:$I$59</f>
        <v>Sevilla</v>
      </c>
      <c r="D54">
        <f>[1]Sheet1!$A$1:$I$59</f>
        <v>0.74802232920650902</v>
      </c>
      <c r="E54">
        <f>[1]Sheet1!$A$1:$I$59</f>
        <v>0.13837025177877341</v>
      </c>
      <c r="F54">
        <f>[1]Sheet1!$A$1:$I$59</f>
        <v>0.1136074190147164</v>
      </c>
      <c r="G54">
        <v>1.9</v>
      </c>
      <c r="H54">
        <v>3.4</v>
      </c>
      <c r="I54">
        <v>4.7</v>
      </c>
      <c r="J54" s="1">
        <f t="shared" si="7"/>
        <v>351.91514243305534</v>
      </c>
      <c r="K54" s="1">
        <f t="shared" si="8"/>
        <v>0</v>
      </c>
      <c r="L54" s="1">
        <f t="shared" si="9"/>
        <v>0</v>
      </c>
    </row>
    <row r="55" spans="1:14" x14ac:dyDescent="0.25">
      <c r="A55" s="2">
        <f>[1]Sheet1!$A$1:$I$59</f>
        <v>45747.770833333343</v>
      </c>
      <c r="B55" t="str">
        <f>[1]Sheet1!$A$1:$I$59</f>
        <v>Verona</v>
      </c>
      <c r="C55" t="str">
        <f>[1]Sheet1!$A$1:$I$59</f>
        <v>Parma</v>
      </c>
      <c r="D55">
        <f>[1]Sheet1!$A$1:$I$59</f>
        <v>0.1210844676337513</v>
      </c>
      <c r="E55">
        <f>[1]Sheet1!$A$1:$I$59</f>
        <v>0.24603056997176501</v>
      </c>
      <c r="F55">
        <f>[1]Sheet1!$A$1:$I$59</f>
        <v>0.632884962394484</v>
      </c>
      <c r="G55">
        <v>2.64</v>
      </c>
      <c r="H55">
        <v>3.15</v>
      </c>
      <c r="I55">
        <v>3.15</v>
      </c>
      <c r="J55" s="1">
        <f t="shared" si="7"/>
        <v>0</v>
      </c>
      <c r="K55" s="1">
        <f t="shared" si="8"/>
        <v>0</v>
      </c>
      <c r="L55" s="1">
        <f t="shared" si="9"/>
        <v>209.5844816838316</v>
      </c>
    </row>
    <row r="56" spans="1:14" x14ac:dyDescent="0.25">
      <c r="A56" s="2">
        <f>[1]Sheet1!$A$1:$I$59</f>
        <v>45747.864583333343</v>
      </c>
      <c r="B56" t="str">
        <f>[1]Sheet1!$A$1:$I$59</f>
        <v>Lazio</v>
      </c>
      <c r="C56" t="str">
        <f>[1]Sheet1!$A$1:$I$59</f>
        <v>Torino</v>
      </c>
      <c r="D56">
        <f>[1]Sheet1!$A$1:$I$59</f>
        <v>0.88532247441544609</v>
      </c>
      <c r="E56">
        <f>[1]Sheet1!$A$1:$I$59</f>
        <v>8.6707340548396197E-2</v>
      </c>
      <c r="F56">
        <f>[1]Sheet1!$A$1:$I$59</f>
        <v>2.7970185036157381E-2</v>
      </c>
      <c r="G56">
        <v>1.88</v>
      </c>
      <c r="H56">
        <v>3.7</v>
      </c>
      <c r="I56">
        <v>4.8</v>
      </c>
      <c r="J56" s="1">
        <f t="shared" si="7"/>
        <v>573.71360519224811</v>
      </c>
      <c r="K56" s="1">
        <f t="shared" si="8"/>
        <v>0</v>
      </c>
      <c r="L56" s="1">
        <f t="shared" si="9"/>
        <v>0</v>
      </c>
    </row>
    <row r="57" spans="1:14" x14ac:dyDescent="0.25">
      <c r="A57" s="2">
        <f>[1]Sheet1!$A$1:$I$59</f>
        <v>45747.875</v>
      </c>
      <c r="B57" t="str">
        <f>[1]Sheet1!$A$1:$I$59</f>
        <v>Celta</v>
      </c>
      <c r="C57" t="str">
        <f>[1]Sheet1!$A$1:$I$59</f>
        <v>Las Palmas</v>
      </c>
      <c r="D57">
        <f>[1]Sheet1!$A$1:$I$59</f>
        <v>0.956456989732267</v>
      </c>
      <c r="E57">
        <f>[1]Sheet1!$A$1:$I$59</f>
        <v>3.7281412824551607E-2</v>
      </c>
      <c r="F57">
        <f>[1]Sheet1!$A$1:$I$59</f>
        <v>6.2615974431816353E-3</v>
      </c>
      <c r="G57">
        <v>1.63</v>
      </c>
      <c r="H57">
        <v>4.3</v>
      </c>
      <c r="I57">
        <v>6</v>
      </c>
      <c r="J57" s="1">
        <f t="shared" si="7"/>
        <v>777.68720457353663</v>
      </c>
      <c r="K57" s="1">
        <f t="shared" si="8"/>
        <v>0</v>
      </c>
      <c r="L57" s="1">
        <f t="shared" si="9"/>
        <v>0</v>
      </c>
    </row>
    <row r="58" spans="1:14" x14ac:dyDescent="0.25">
      <c r="A58" s="2">
        <f>[1]Sheet1!$A$1:$I$59</f>
        <v>45748.822916666657</v>
      </c>
      <c r="B58" t="str">
        <f>[1]Sheet1!$A$1:$I$59</f>
        <v>Arsenal</v>
      </c>
      <c r="C58" t="str">
        <f>[1]Sheet1!$A$1:$I$59</f>
        <v>Fulham</v>
      </c>
      <c r="D58">
        <f>[1]Sheet1!$A$1:$I$59</f>
        <v>0.48009588889741578</v>
      </c>
      <c r="E58">
        <f>[1]Sheet1!$A$1:$I$59</f>
        <v>0.22446186150839309</v>
      </c>
      <c r="F58">
        <f>[1]Sheet1!$A$1:$I$59</f>
        <v>0.29544224959419252</v>
      </c>
      <c r="G58">
        <v>1.45</v>
      </c>
      <c r="H58">
        <v>4.5</v>
      </c>
      <c r="I58">
        <v>8</v>
      </c>
      <c r="J58" s="1">
        <f t="shared" si="7"/>
        <v>0</v>
      </c>
      <c r="K58" s="1">
        <f t="shared" si="8"/>
        <v>0.91413848415137977</v>
      </c>
      <c r="L58" s="1">
        <f t="shared" si="9"/>
        <v>34.784132570243372</v>
      </c>
    </row>
    <row r="59" spans="1:14" x14ac:dyDescent="0.25">
      <c r="A59" s="2">
        <f>[1]Sheet1!$A$1:$I$59</f>
        <v>45748.833333333343</v>
      </c>
      <c r="B59" t="str">
        <f>[1]Sheet1!$A$1:$I$59</f>
        <v>Nott'm Forest</v>
      </c>
      <c r="C59" t="str">
        <f>[1]Sheet1!$A$1:$I$59</f>
        <v>Man United</v>
      </c>
      <c r="D59">
        <f>[1]Sheet1!$A$1:$I$59</f>
        <v>0.63334841668024433</v>
      </c>
      <c r="E59">
        <f>[1]Sheet1!$A$1:$I$59</f>
        <v>0.27304194732487991</v>
      </c>
      <c r="F59">
        <f>[1]Sheet1!$A$1:$I$59</f>
        <v>9.3609635994876164E-2</v>
      </c>
      <c r="G59">
        <v>2.35</v>
      </c>
      <c r="H59">
        <v>3.45</v>
      </c>
      <c r="I59">
        <v>3.15</v>
      </c>
      <c r="J59" s="1">
        <f t="shared" si="7"/>
        <v>219.91164210225111</v>
      </c>
      <c r="K59" s="1">
        <f t="shared" si="8"/>
        <v>0</v>
      </c>
      <c r="L59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2025-03-25T18:04:44Z</dcterms:created>
  <dcterms:modified xsi:type="dcterms:W3CDTF">2025-03-31T06:19:40Z</dcterms:modified>
</cp:coreProperties>
</file>