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027464\Documents\GitHub\GearboxAddon\Notes\"/>
    </mc:Choice>
  </mc:AlternateContent>
  <bookViews>
    <workbookView xWindow="1560" yWindow="0" windowWidth="2724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11" i="1"/>
  <c r="C6" i="1"/>
  <c r="C7" i="1"/>
  <c r="C8" i="1"/>
  <c r="C9" i="1"/>
  <c r="C10" i="1"/>
  <c r="G2" i="1"/>
  <c r="C2" i="1"/>
  <c r="D2" i="1" s="1"/>
  <c r="F2" i="1" l="1"/>
</calcChain>
</file>

<file path=xl/sharedStrings.xml><?xml version="1.0" encoding="utf-8"?>
<sst xmlns="http://schemas.openxmlformats.org/spreadsheetml/2006/main" count="10" uniqueCount="10">
  <si>
    <t>g/l Diesel</t>
  </si>
  <si>
    <t>g/kWh</t>
  </si>
  <si>
    <t>l/kWh</t>
  </si>
  <si>
    <t>l/kW ms</t>
  </si>
  <si>
    <t>PS</t>
  </si>
  <si>
    <t>l/h</t>
  </si>
  <si>
    <t>ms per h</t>
  </si>
  <si>
    <t>rpm</t>
  </si>
  <si>
    <t>factor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</si>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</sst>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0.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Sheet1!$A$6:$A$12</c:f>
              <c:numCache>
                <c:formatCode>General</c:formatCode>
                <c:ptCount val="7"/>
                <c:pt idx="0">
                  <c:v>900</c:v>
                </c:pt>
                <c:pt idx="1">
                  <c:v>1250</c:v>
                </c:pt>
                <c:pt idx="2">
                  <c:v>1500</c:v>
                </c:pt>
                <c:pt idx="3">
                  <c:v>1750</c:v>
                </c:pt>
                <c:pt idx="4">
                  <c:v>2000</c:v>
                </c:pt>
                <c:pt idx="5">
                  <c:v>2100</c:v>
                </c:pt>
                <c:pt idx="6">
                  <c:v>2200</c:v>
                </c:pt>
              </c:numCache>
            </c:numRef>
          </c:cat>
          <c:val>
            <c:numRef>
              <c:f>Sheet1!$C$6:$C$12</c:f>
              <c:numCache>
                <c:formatCode>General</c:formatCode>
                <c:ptCount val="7"/>
                <c:pt idx="0">
                  <c:v>233</c:v>
                </c:pt>
                <c:pt idx="1">
                  <c:v>215.52500000000001</c:v>
                </c:pt>
                <c:pt idx="2">
                  <c:v>209.70000000000002</c:v>
                </c:pt>
                <c:pt idx="3">
                  <c:v>215.52500000000001</c:v>
                </c:pt>
                <c:pt idx="4">
                  <c:v>233</c:v>
                </c:pt>
                <c:pt idx="5">
                  <c:v>291.25</c:v>
                </c:pt>
                <c:pt idx="6">
                  <c:v>466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107448"/>
        <c:axId val="254816496"/>
      </c:lineChart>
      <c:catAx>
        <c:axId val="390107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816496"/>
        <c:crosses val="autoZero"/>
        <c:auto val="1"/>
        <c:lblAlgn val="ctr"/>
        <c:lblOffset val="100"/>
        <c:noMultiLvlLbl val="0"/>
      </c:catAx>
      <c:valAx>
        <c:axId val="254816496"/>
        <c:scaling>
          <c:orientation val="minMax"/>
          <c:max val="290"/>
          <c:min val="1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107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16</xdr:row>
      <xdr:rowOff>152400</xdr:rowOff>
    </xdr:from>
    <xdr:to>
      <xdr:col>17</xdr:col>
      <xdr:colOff>114300</xdr:colOff>
      <xdr:row>31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G2" totalsRowShown="0">
  <autoFilter ref="A1:G2"/>
  <tableColumns count="7">
    <tableColumn id="1" name="g/l Diesel"/>
    <tableColumn id="2" name="g/kWh"/>
    <tableColumn id="3" name="l/kWh">
      <calculatedColumnFormula>Table1[g/kWh]/Table1[g/l Diesel]</calculatedColumnFormula>
    </tableColumn>
    <tableColumn id="4" name="l/kW ms">
      <calculatedColumnFormula>Table1[l/kWh]/3600000</calculatedColumnFormula>
    </tableColumn>
    <tableColumn id="5" name="PS"/>
    <tableColumn id="6" name="l/h">
      <calculatedColumnFormula>Table1[l/kWh]*Table1[PS]/1.36</calculatedColumnFormula>
    </tableColumn>
    <tableColumn id="7" name="ms per h" dataDxfId="1">
      <calculatedColumnFormula>60*60*1000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C12" totalsRowShown="0">
  <autoFilter ref="A5:C12"/>
  <tableColumns count="3">
    <tableColumn id="1" name="rpm"/>
    <tableColumn id="2" name="factor"/>
    <tableColumn id="3" name="ratio" dataDxfId="0">
      <calculatedColumnFormula>Table2[[#This Row],[factor]]*Table1[g/kWh]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28" sqref="C28"/>
    </sheetView>
  </sheetViews>
  <sheetFormatPr defaultRowHeight="15" x14ac:dyDescent="0.25"/>
  <cols>
    <col min="1" max="1" width="11.5703125" customWidth="1"/>
    <col min="4" max="4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830</v>
      </c>
      <c r="B2">
        <v>233</v>
      </c>
      <c r="C2">
        <f>Table1[g/kWh]/Table1[g/l Diesel]</f>
        <v>0.28072289156626506</v>
      </c>
      <c r="D2">
        <f>Table1[l/kWh]/3600000</f>
        <v>7.7978580990629184E-8</v>
      </c>
      <c r="E2">
        <v>360</v>
      </c>
      <c r="F2">
        <f>Table1[l/kWh]*Table1[PS]/1.36</f>
        <v>74.309000708717221</v>
      </c>
      <c r="G2" s="1">
        <f>60*60*1000</f>
        <v>3600000</v>
      </c>
    </row>
    <row r="5" spans="1:7" x14ac:dyDescent="0.25">
      <c r="A5" t="s">
        <v>7</v>
      </c>
      <c r="B5" t="s">
        <v>8</v>
      </c>
      <c r="C5" t="s">
        <v>9</v>
      </c>
    </row>
    <row r="6" spans="1:7" x14ac:dyDescent="0.25">
      <c r="A6">
        <v>900</v>
      </c>
      <c r="B6">
        <v>1</v>
      </c>
      <c r="C6">
        <f>Table2[[#This Row],[factor]]*Table1[g/kWh]</f>
        <v>233</v>
      </c>
    </row>
    <row r="7" spans="1:7" x14ac:dyDescent="0.25">
      <c r="A7">
        <v>1250</v>
      </c>
      <c r="B7">
        <v>0.92500000000000004</v>
      </c>
      <c r="C7">
        <f>Table2[[#This Row],[factor]]*Table1[g/kWh]</f>
        <v>215.52500000000001</v>
      </c>
    </row>
    <row r="8" spans="1:7" x14ac:dyDescent="0.25">
      <c r="A8">
        <v>1500</v>
      </c>
      <c r="B8">
        <v>0.9</v>
      </c>
      <c r="C8">
        <f>Table2[[#This Row],[factor]]*Table1[g/kWh]</f>
        <v>209.70000000000002</v>
      </c>
    </row>
    <row r="9" spans="1:7" x14ac:dyDescent="0.25">
      <c r="A9">
        <v>1750</v>
      </c>
      <c r="B9">
        <v>0.92500000000000004</v>
      </c>
      <c r="C9">
        <f>Table2[[#This Row],[factor]]*Table1[g/kWh]</f>
        <v>215.52500000000001</v>
      </c>
    </row>
    <row r="10" spans="1:7" x14ac:dyDescent="0.25">
      <c r="A10">
        <v>2000</v>
      </c>
      <c r="B10">
        <v>1</v>
      </c>
      <c r="C10">
        <f>Table2[[#This Row],[factor]]*Table1[g/kWh]</f>
        <v>233</v>
      </c>
    </row>
    <row r="11" spans="1:7" x14ac:dyDescent="0.25">
      <c r="A11">
        <v>2100</v>
      </c>
      <c r="B11">
        <v>1.25</v>
      </c>
      <c r="C11" s="2">
        <f>Table2[[#This Row],[factor]]*Table1[g/kWh]</f>
        <v>291.25</v>
      </c>
    </row>
    <row r="12" spans="1:7" x14ac:dyDescent="0.25">
      <c r="A12">
        <v>2200</v>
      </c>
      <c r="B12">
        <v>2</v>
      </c>
      <c r="C12" s="2">
        <f>Table2[[#This Row],[factor]]*Table1[g/kWh]</f>
        <v>466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Biedenstein, Stefan</dc:creator>
  <cp:lastModifiedBy>Biedenstein, Stefan</cp:lastModifiedBy>
  <dcterms:created xsi:type="dcterms:W3CDTF">2015-09-14T11:42:03Z</dcterms:created>
  <dcterms:modified xsi:type="dcterms:W3CDTF">2015-09-14T15:09:30Z</dcterms:modified>
</cp:coreProperties>
</file>